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28"/>
  <workbookPr/>
  <mc:AlternateContent xmlns:mc="http://schemas.openxmlformats.org/markup-compatibility/2006">
    <mc:Choice Requires="x15">
      <x15ac:absPath xmlns:x15ac="http://schemas.microsoft.com/office/spreadsheetml/2010/11/ac" url="C:\laragon\www\prestamos\public\import\"/>
    </mc:Choice>
  </mc:AlternateContent>
  <xr:revisionPtr revIDLastSave="0" documentId="13_ncr:1_{8DDBAE97-1031-4AD0-864F-4B20C527E2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78" i="1" l="1"/>
  <c r="AZV1573" i="1"/>
  <c r="AZU1573" i="1"/>
  <c r="AZT1573" i="1"/>
  <c r="AZS1573" i="1"/>
  <c r="AZR1573" i="1"/>
  <c r="AZP1573" i="1"/>
  <c r="AZO1573" i="1"/>
  <c r="AZN1573" i="1"/>
  <c r="AZM1573" i="1"/>
  <c r="AZL1573" i="1"/>
  <c r="AZK1573" i="1"/>
  <c r="AZI1573" i="1"/>
  <c r="AZH1573" i="1"/>
  <c r="AZG1573" i="1"/>
  <c r="AZF1573" i="1"/>
  <c r="AZE1573" i="1"/>
  <c r="AZD1573" i="1"/>
  <c r="AZB1573" i="1"/>
  <c r="AZA1573" i="1"/>
  <c r="AYZ1573" i="1"/>
  <c r="AYY1573" i="1"/>
  <c r="AYW1573" i="1"/>
  <c r="AYU1573" i="1"/>
  <c r="AYT1573" i="1"/>
  <c r="AYS1573" i="1"/>
  <c r="AYR1573" i="1"/>
  <c r="AYQ1573" i="1"/>
  <c r="AYP1573" i="1"/>
  <c r="AYN1573" i="1"/>
  <c r="AYM1573" i="1"/>
  <c r="AYL1573" i="1"/>
  <c r="AYK1573" i="1"/>
  <c r="AYJ1573" i="1"/>
  <c r="AYI1573" i="1"/>
  <c r="AYG1573" i="1"/>
  <c r="AYF1573" i="1"/>
  <c r="AYE1573" i="1"/>
  <c r="AYD1573" i="1"/>
  <c r="AYC1573" i="1"/>
  <c r="AXZ1573" i="1"/>
  <c r="AXY1573" i="1"/>
  <c r="AXX1573" i="1"/>
  <c r="AXW1573" i="1"/>
  <c r="AXV1573" i="1"/>
  <c r="AXS1573" i="1"/>
  <c r="AXQ1573" i="1"/>
  <c r="AXP1573" i="1"/>
  <c r="AXO1573" i="1"/>
  <c r="AXN1573" i="1"/>
  <c r="AXL1573" i="1"/>
  <c r="AXK1573" i="1"/>
  <c r="AXJ1573" i="1"/>
  <c r="AXI1573" i="1"/>
  <c r="AXH1573" i="1"/>
  <c r="AXG1573" i="1"/>
  <c r="AXE1573" i="1"/>
  <c r="AXC1573" i="1"/>
  <c r="AXB1573" i="1"/>
  <c r="AXA1573" i="1"/>
  <c r="AWZ1573" i="1"/>
  <c r="AWX1573" i="1"/>
  <c r="AWW1573" i="1"/>
  <c r="AWV1573" i="1"/>
  <c r="AWU1573" i="1"/>
  <c r="AWT1573" i="1"/>
  <c r="AWS1573" i="1"/>
  <c r="AWQ1573" i="1"/>
  <c r="AWP1573" i="1"/>
  <c r="AWO1573" i="1"/>
  <c r="AWN1573" i="1"/>
  <c r="AWM1573" i="1"/>
  <c r="AWL1573" i="1"/>
  <c r="AWJ1573" i="1"/>
  <c r="AWI1573" i="1"/>
  <c r="AWH1573" i="1"/>
  <c r="AWG1573" i="1"/>
  <c r="AWF1573" i="1"/>
  <c r="AWE1573" i="1"/>
  <c r="AWC1573" i="1"/>
  <c r="AWB1573" i="1"/>
  <c r="AWA1573" i="1"/>
  <c r="AVZ1573" i="1"/>
  <c r="AVY1573" i="1"/>
  <c r="AVX1573" i="1"/>
  <c r="AVV1573" i="1"/>
  <c r="AVU1573" i="1"/>
  <c r="AVT1573" i="1"/>
  <c r="AVR1573" i="1"/>
  <c r="AVQ1573" i="1"/>
  <c r="AVO1573" i="1"/>
  <c r="AVN1573" i="1"/>
  <c r="AVM1573" i="1"/>
  <c r="AVL1573" i="1"/>
  <c r="AVK1573" i="1"/>
  <c r="AVJ1573" i="1"/>
  <c r="AVG1573" i="1"/>
  <c r="AVF1573" i="1"/>
  <c r="AVE1573" i="1"/>
  <c r="AVD1573" i="1"/>
  <c r="AVC1573" i="1"/>
  <c r="AVA1573" i="1"/>
  <c r="AUZ1573" i="1"/>
  <c r="AUY1573" i="1"/>
  <c r="AUX1573" i="1"/>
  <c r="AUW1573" i="1"/>
  <c r="AUV1573" i="1"/>
  <c r="AUT1573" i="1"/>
  <c r="AUS1573" i="1"/>
  <c r="AUR1573" i="1"/>
  <c r="AUQ1573" i="1"/>
  <c r="AUP1573" i="1"/>
  <c r="AUO1573" i="1"/>
  <c r="AUM1573" i="1"/>
  <c r="AUL1573" i="1"/>
  <c r="AUK1573" i="1"/>
  <c r="AUJ1573" i="1"/>
  <c r="AUI1573" i="1"/>
  <c r="AUH1573" i="1"/>
  <c r="AUF1573" i="1"/>
  <c r="AUE1573" i="1"/>
  <c r="AUD1573" i="1"/>
  <c r="AUC1573" i="1"/>
  <c r="AUB1573" i="1"/>
  <c r="AUA1573" i="1"/>
  <c r="ATY1573" i="1"/>
  <c r="ATX1573" i="1"/>
  <c r="ATW1573" i="1"/>
  <c r="ATV1573" i="1"/>
  <c r="ATU1573" i="1"/>
  <c r="ATT1573" i="1"/>
  <c r="ATR1573" i="1"/>
  <c r="ATQ1573" i="1"/>
  <c r="ATP1573" i="1"/>
  <c r="ATO1573" i="1"/>
  <c r="ATN1573" i="1"/>
  <c r="ATM1573" i="1"/>
  <c r="ATK1573" i="1"/>
  <c r="ATJ1573" i="1"/>
  <c r="ATI1573" i="1"/>
  <c r="ATG1573" i="1"/>
  <c r="ATF1573" i="1"/>
  <c r="ATD1573" i="1"/>
  <c r="ATC1573" i="1"/>
  <c r="ATB1573" i="1"/>
  <c r="ATA1573" i="1"/>
  <c r="ASZ1573" i="1"/>
  <c r="ASY1573" i="1"/>
  <c r="ASW1573" i="1"/>
  <c r="ASV1573" i="1"/>
  <c r="ASU1573" i="1"/>
  <c r="AST1573" i="1"/>
  <c r="ASS1573" i="1"/>
  <c r="ASR1573" i="1"/>
  <c r="ASP1573" i="1"/>
  <c r="ASO1573" i="1"/>
  <c r="ASN1573" i="1"/>
  <c r="ASM1573" i="1"/>
  <c r="ASL1573" i="1"/>
  <c r="ASK1573" i="1"/>
  <c r="ASI1573" i="1"/>
  <c r="ASH1573" i="1"/>
  <c r="ASG1573" i="1"/>
  <c r="ASF1573" i="1"/>
  <c r="ASE1573" i="1"/>
  <c r="ASD1573" i="1"/>
  <c r="ASA1573" i="1"/>
  <c r="ARZ1573" i="1"/>
  <c r="ARY1573" i="1"/>
  <c r="ARX1573" i="1"/>
  <c r="ARW1573" i="1"/>
  <c r="ARU1573" i="1"/>
  <c r="ART1573" i="1"/>
  <c r="ARS1573" i="1"/>
  <c r="ARR1573" i="1"/>
  <c r="ARQ1573" i="1"/>
  <c r="ARP1573" i="1"/>
  <c r="ARN1573" i="1"/>
  <c r="ARM1573" i="1"/>
  <c r="ARL1573" i="1"/>
  <c r="ARK1573" i="1"/>
  <c r="ARJ1573" i="1"/>
  <c r="ARI1573" i="1"/>
  <c r="ARG1573" i="1"/>
  <c r="ARF1573" i="1"/>
  <c r="ARE1573" i="1"/>
  <c r="ARD1573" i="1"/>
  <c r="ARC1573" i="1"/>
  <c r="ARB1573" i="1"/>
  <c r="AQZ1573" i="1"/>
  <c r="AQY1573" i="1"/>
  <c r="AQX1573" i="1"/>
  <c r="AQW1573" i="1"/>
  <c r="AQV1573" i="1"/>
  <c r="AQU1573" i="1"/>
  <c r="AQR1573" i="1"/>
  <c r="AQQ1573" i="1"/>
  <c r="AQP1573" i="1"/>
  <c r="AQO1573" i="1"/>
  <c r="AQN1573" i="1"/>
  <c r="AQL1573" i="1"/>
  <c r="AQK1573" i="1"/>
  <c r="AQJ1573" i="1"/>
  <c r="AQI1573" i="1"/>
  <c r="AQH1573" i="1"/>
  <c r="AQG1573" i="1"/>
  <c r="AQE1573" i="1"/>
  <c r="AQD1573" i="1"/>
  <c r="AQC1573" i="1"/>
  <c r="AQB1573" i="1"/>
  <c r="AQA1573" i="1"/>
  <c r="APZ1573" i="1"/>
  <c r="APX1573" i="1"/>
  <c r="APW1573" i="1"/>
  <c r="APV1573" i="1"/>
  <c r="APU1573" i="1"/>
  <c r="APT1573" i="1"/>
  <c r="APS1573" i="1"/>
  <c r="APQ1573" i="1"/>
  <c r="APP1573" i="1"/>
  <c r="APO1573" i="1"/>
  <c r="APN1573" i="1"/>
  <c r="APM1573" i="1"/>
  <c r="APL1573" i="1"/>
  <c r="APJ1573" i="1"/>
  <c r="API1573" i="1"/>
  <c r="APH1573" i="1"/>
  <c r="APG1573" i="1"/>
  <c r="APE1573" i="1"/>
  <c r="APC1573" i="1"/>
  <c r="APB1573" i="1"/>
  <c r="APA1573" i="1"/>
  <c r="AOZ1573" i="1"/>
  <c r="AOY1573" i="1"/>
  <c r="AOX1573" i="1"/>
  <c r="AOV1573" i="1"/>
  <c r="AOU1573" i="1"/>
  <c r="AOT1573" i="1"/>
  <c r="AOS1573" i="1"/>
  <c r="AOR1573" i="1"/>
  <c r="AOO1573" i="1"/>
  <c r="AON1573" i="1"/>
  <c r="AOM1573" i="1"/>
  <c r="AOL1573" i="1"/>
  <c r="AOK1573" i="1"/>
  <c r="AOJ1573" i="1"/>
  <c r="AOH1573" i="1"/>
  <c r="AOG1573" i="1"/>
  <c r="AOF1573" i="1"/>
  <c r="AOE1573" i="1"/>
  <c r="AOD1573" i="1"/>
  <c r="AOC1573" i="1"/>
  <c r="AOA1573" i="1"/>
  <c r="ANZ1573" i="1"/>
  <c r="ANY1573" i="1"/>
  <c r="ANX1573" i="1"/>
  <c r="ANW1573" i="1"/>
  <c r="ANV1573" i="1"/>
  <c r="ANT1573" i="1"/>
  <c r="ANR1573" i="1"/>
  <c r="ANQ1573" i="1"/>
  <c r="ANP1573" i="1"/>
  <c r="ANO1573" i="1"/>
  <c r="ANM1573" i="1"/>
  <c r="ANL1573" i="1"/>
  <c r="ANK1573" i="1"/>
  <c r="ANJ1573" i="1"/>
  <c r="ANI1573" i="1"/>
  <c r="ANH1573" i="1"/>
  <c r="ANF1573" i="1"/>
  <c r="ANE1573" i="1"/>
  <c r="AND1573" i="1"/>
  <c r="ANC1573" i="1"/>
  <c r="ANB1573" i="1"/>
  <c r="ANA1573" i="1"/>
  <c r="AMY1573" i="1"/>
  <c r="AMX1573" i="1"/>
  <c r="AMW1573" i="1"/>
  <c r="AMV1573" i="1"/>
  <c r="AMU1573" i="1"/>
  <c r="AMT1573" i="1"/>
  <c r="AMR1573" i="1"/>
  <c r="AMQ1573" i="1"/>
  <c r="AMP1573" i="1"/>
  <c r="AMO1573" i="1"/>
  <c r="AMN1573" i="1"/>
  <c r="AMM1573" i="1"/>
  <c r="AMK1573" i="1"/>
  <c r="AMJ1573" i="1"/>
  <c r="AMI1573" i="1"/>
  <c r="AMH1573" i="1"/>
  <c r="AMG1573" i="1"/>
  <c r="AMF1573" i="1"/>
  <c r="AMD1573" i="1"/>
  <c r="AMC1573" i="1"/>
  <c r="AMB1573" i="1"/>
  <c r="AMA1573" i="1"/>
  <c r="ALZ1573" i="1"/>
  <c r="ALY1573" i="1"/>
  <c r="ALW1573" i="1"/>
  <c r="ALV1573" i="1"/>
  <c r="ALU1573" i="1"/>
  <c r="ALT1573" i="1"/>
  <c r="ALS1573" i="1"/>
  <c r="ALR1573" i="1"/>
  <c r="ALP1573" i="1"/>
  <c r="ALO1573" i="1"/>
  <c r="ALN1573" i="1"/>
  <c r="ALM1573" i="1"/>
  <c r="ALL1573" i="1"/>
  <c r="ALK1573" i="1"/>
  <c r="ALI1573" i="1"/>
  <c r="ALH1573" i="1"/>
  <c r="ALG1573" i="1"/>
  <c r="ALF1573" i="1"/>
  <c r="ALE1573" i="1"/>
  <c r="ALD1573" i="1"/>
  <c r="ALB1573" i="1"/>
  <c r="ALA1573" i="1"/>
  <c r="AKZ1573" i="1"/>
  <c r="AKY1573" i="1"/>
  <c r="AKX1573" i="1"/>
  <c r="AKW1573" i="1"/>
  <c r="AKU1573" i="1"/>
  <c r="AKT1573" i="1"/>
  <c r="AKS1573" i="1"/>
  <c r="AKR1573" i="1"/>
  <c r="AKQ1573" i="1"/>
  <c r="AKP1573" i="1"/>
  <c r="AKN1573" i="1"/>
  <c r="AKM1573" i="1"/>
  <c r="AKL1573" i="1"/>
  <c r="AKK1573" i="1"/>
  <c r="AKJ1573" i="1"/>
  <c r="AKI1573" i="1"/>
  <c r="AKG1573" i="1"/>
  <c r="AKF1573" i="1"/>
  <c r="AKE1573" i="1"/>
  <c r="AKD1573" i="1"/>
  <c r="AKC1573" i="1"/>
  <c r="AKB1573" i="1"/>
  <c r="AJZ1573" i="1"/>
  <c r="AJY1573" i="1"/>
  <c r="AJX1573" i="1"/>
  <c r="AJW1573" i="1"/>
  <c r="AJV1573" i="1"/>
  <c r="AJU1573" i="1"/>
  <c r="AJS1573" i="1"/>
  <c r="AJR1573" i="1"/>
  <c r="AJQ1573" i="1"/>
  <c r="AJP1573" i="1"/>
  <c r="AJO1573" i="1"/>
  <c r="AJN1573" i="1"/>
  <c r="AJL1573" i="1"/>
  <c r="AJK1573" i="1"/>
  <c r="AJJ1573" i="1"/>
  <c r="AJI1573" i="1"/>
  <c r="AJH1573" i="1"/>
  <c r="AJG1573" i="1"/>
  <c r="AJE1573" i="1"/>
  <c r="AJC1573" i="1"/>
  <c r="AJB1573" i="1"/>
  <c r="AJA1573" i="1"/>
  <c r="AIZ1573" i="1"/>
  <c r="AIX1573" i="1"/>
  <c r="AIW1573" i="1"/>
  <c r="AIV1573" i="1"/>
  <c r="AIU1573" i="1"/>
  <c r="AIT1573" i="1"/>
  <c r="AIS1573" i="1"/>
  <c r="AIQ1573" i="1"/>
  <c r="AIP1573" i="1"/>
  <c r="AIO1573" i="1"/>
  <c r="AIN1573" i="1"/>
  <c r="AIM1573" i="1"/>
  <c r="AIL1573" i="1"/>
  <c r="AIJ1573" i="1"/>
  <c r="AII1573" i="1"/>
  <c r="AIH1573" i="1"/>
  <c r="AIG1573" i="1"/>
  <c r="AIF1573" i="1"/>
  <c r="AIE1573" i="1"/>
  <c r="AIC1573" i="1"/>
  <c r="AIB1573" i="1"/>
  <c r="AIA1573" i="1"/>
  <c r="AHZ1573" i="1"/>
  <c r="AHY1573" i="1"/>
  <c r="AHX1573" i="1"/>
  <c r="AHV1573" i="1"/>
  <c r="AHU1573" i="1"/>
  <c r="AHT1573" i="1"/>
  <c r="AHS1573" i="1"/>
  <c r="AHQ1573" i="1"/>
  <c r="AHO1573" i="1"/>
  <c r="AHN1573" i="1"/>
  <c r="AHM1573" i="1"/>
  <c r="AHL1573" i="1"/>
  <c r="AHK1573" i="1"/>
  <c r="AHJ1573" i="1"/>
  <c r="AHH1573" i="1"/>
  <c r="AHG1573" i="1"/>
  <c r="AHF1573" i="1"/>
  <c r="AHE1573" i="1"/>
  <c r="AHD1573" i="1"/>
  <c r="AHC1573" i="1"/>
  <c r="AHA1573" i="1"/>
  <c r="AGZ1573" i="1"/>
  <c r="AGY1573" i="1"/>
  <c r="AGX1573" i="1"/>
  <c r="AGW1573" i="1"/>
  <c r="AGV1573" i="1"/>
  <c r="AGT1573" i="1"/>
  <c r="AGS1573" i="1"/>
  <c r="AGR1573" i="1"/>
  <c r="AGQ1573" i="1"/>
  <c r="AGP1573" i="1"/>
  <c r="AGO1573" i="1"/>
  <c r="AGM1573" i="1"/>
  <c r="AGL1573" i="1"/>
  <c r="AGK1573" i="1"/>
  <c r="AGJ1573" i="1"/>
  <c r="AGI1573" i="1"/>
  <c r="AGH1573" i="1"/>
  <c r="AGF1573" i="1"/>
  <c r="AGE1573" i="1"/>
  <c r="AGD1573" i="1"/>
  <c r="AGC1573" i="1"/>
  <c r="AGB1573" i="1"/>
  <c r="AGA1573" i="1"/>
  <c r="AFY1573" i="1"/>
  <c r="AFX1573" i="1"/>
  <c r="AFW1573" i="1"/>
  <c r="AFV1573" i="1"/>
  <c r="AFU1573" i="1"/>
  <c r="AFT1573" i="1"/>
  <c r="AFR1573" i="1"/>
  <c r="AFQ1573" i="1"/>
  <c r="AFP1573" i="1"/>
  <c r="AFO1573" i="1"/>
  <c r="AFN1573" i="1"/>
  <c r="AFM1573" i="1"/>
  <c r="AFK1573" i="1"/>
  <c r="AFJ1573" i="1"/>
  <c r="AFI1573" i="1"/>
  <c r="AFH1573" i="1"/>
  <c r="AFF1573" i="1"/>
  <c r="AFD1573" i="1"/>
  <c r="AFC1573" i="1"/>
  <c r="AFB1573" i="1"/>
  <c r="AFA1573" i="1"/>
  <c r="AEZ1573" i="1"/>
  <c r="AEY1573" i="1"/>
  <c r="AEW1573" i="1"/>
  <c r="AEV1573" i="1"/>
  <c r="AEU1573" i="1"/>
  <c r="AET1573" i="1"/>
  <c r="AES1573" i="1"/>
  <c r="AER1573" i="1"/>
  <c r="AEP1573" i="1"/>
  <c r="AEO1573" i="1"/>
  <c r="AEN1573" i="1"/>
  <c r="AEM1573" i="1"/>
  <c r="AEL1573" i="1"/>
  <c r="AEK1573" i="1"/>
  <c r="AEI1573" i="1"/>
  <c r="AEH1573" i="1"/>
  <c r="AEG1573" i="1"/>
  <c r="AEF1573" i="1"/>
  <c r="AEE1573" i="1"/>
  <c r="AED1573" i="1"/>
  <c r="AEB1573" i="1"/>
  <c r="ADZ1573" i="1"/>
  <c r="ADY1573" i="1"/>
  <c r="ADX1573" i="1"/>
  <c r="ADW1573" i="1"/>
  <c r="ADU1573" i="1"/>
  <c r="ADT1573" i="1"/>
  <c r="ADS1573" i="1"/>
  <c r="ADR1573" i="1"/>
  <c r="ADQ1573" i="1"/>
  <c r="ADP1573" i="1"/>
  <c r="ADN1573" i="1"/>
  <c r="ADM1573" i="1"/>
  <c r="ADL1573" i="1"/>
  <c r="ADK1573" i="1"/>
  <c r="ADJ1573" i="1"/>
  <c r="ADI1573" i="1"/>
  <c r="ADG1573" i="1"/>
  <c r="ADF1573" i="1"/>
  <c r="ADE1573" i="1"/>
  <c r="ADD1573" i="1"/>
  <c r="ADC1573" i="1"/>
  <c r="ADB1573" i="1"/>
  <c r="ACZ1573" i="1"/>
  <c r="ACY1573" i="1"/>
  <c r="ACX1573" i="1"/>
  <c r="ACW1573" i="1"/>
  <c r="ACV1573" i="1"/>
  <c r="ACU1573" i="1"/>
  <c r="ACS1573" i="1"/>
  <c r="ACQ1573" i="1"/>
  <c r="ACP1573" i="1"/>
  <c r="ACO1573" i="1"/>
  <c r="ACN1573" i="1"/>
  <c r="ACL1573" i="1"/>
  <c r="ACK1573" i="1"/>
  <c r="ACJ1573" i="1"/>
  <c r="ACI1573" i="1"/>
  <c r="ACH1573" i="1"/>
  <c r="ACG1573" i="1"/>
  <c r="ACE1573" i="1"/>
  <c r="ACD1573" i="1"/>
  <c r="ACC1573" i="1"/>
  <c r="ACB1573" i="1"/>
  <c r="ACA1573" i="1"/>
  <c r="ABZ1573" i="1"/>
  <c r="ABX1573" i="1"/>
  <c r="ABW1573" i="1"/>
  <c r="ABV1573" i="1"/>
  <c r="ABU1573" i="1"/>
  <c r="ABT1573" i="1"/>
  <c r="ABS1573" i="1"/>
  <c r="ABQ1573" i="1"/>
  <c r="ABP1573" i="1"/>
  <c r="ABO1573" i="1"/>
  <c r="ABN1573" i="1"/>
  <c r="ABM1573" i="1"/>
  <c r="ABL1573" i="1"/>
  <c r="ABJ1573" i="1"/>
  <c r="ABI1573" i="1"/>
  <c r="ABH1573" i="1"/>
  <c r="ABG1573" i="1"/>
  <c r="ABF1573" i="1"/>
  <c r="ABE1573" i="1"/>
  <c r="ABC1573" i="1"/>
  <c r="ABB1573" i="1"/>
  <c r="ABA1573" i="1"/>
  <c r="AAZ1573" i="1"/>
  <c r="AAY1573" i="1"/>
  <c r="AAX1573" i="1"/>
  <c r="AAV1573" i="1"/>
  <c r="AAU1573" i="1"/>
  <c r="AAT1573" i="1"/>
  <c r="AAS1573" i="1"/>
  <c r="AAR1573" i="1"/>
  <c r="AAQ1573" i="1"/>
  <c r="AAO1573" i="1"/>
  <c r="AAN1573" i="1"/>
  <c r="AAM1573" i="1"/>
  <c r="AAL1573" i="1"/>
  <c r="AAK1573" i="1"/>
  <c r="AAJ1573" i="1"/>
  <c r="AAH1573" i="1"/>
  <c r="AAG1573" i="1"/>
  <c r="AAF1573" i="1"/>
  <c r="AAE1573" i="1"/>
  <c r="AAD1573" i="1"/>
  <c r="AAC1573" i="1"/>
  <c r="AAA1573" i="1"/>
  <c r="ZY1573" i="1"/>
  <c r="ZX1573" i="1"/>
  <c r="ZW1573" i="1"/>
  <c r="ZV1573" i="1"/>
  <c r="ZT1573" i="1"/>
  <c r="ZS1573" i="1"/>
  <c r="ZR1573" i="1"/>
  <c r="ZQ1573" i="1"/>
  <c r="ZP1573" i="1"/>
  <c r="ZO1573" i="1"/>
  <c r="ZM1573" i="1"/>
  <c r="ZL1573" i="1"/>
  <c r="ZK1573" i="1"/>
  <c r="ZJ1573" i="1"/>
  <c r="ZI1573" i="1"/>
  <c r="ZH1573" i="1"/>
  <c r="ZG1573" i="1"/>
  <c r="ZF1573" i="1"/>
  <c r="ZE1573" i="1"/>
  <c r="ZD1573" i="1"/>
  <c r="ZC1573" i="1"/>
  <c r="ZB1573" i="1"/>
  <c r="ZA1573" i="1"/>
  <c r="YY1573" i="1"/>
  <c r="YX1573" i="1"/>
  <c r="YW1573" i="1"/>
  <c r="YV1573" i="1"/>
  <c r="YU1573" i="1"/>
  <c r="YT1573" i="1"/>
  <c r="YR1573" i="1"/>
  <c r="YQ1573" i="1"/>
  <c r="YP1573" i="1"/>
  <c r="YO1573" i="1"/>
  <c r="YN1573" i="1"/>
  <c r="YM1573" i="1"/>
  <c r="YK1573" i="1"/>
  <c r="YJ1573" i="1"/>
  <c r="YI1573" i="1"/>
  <c r="YH1573" i="1"/>
  <c r="YG1573" i="1"/>
  <c r="YF1573" i="1"/>
  <c r="YD1573" i="1"/>
  <c r="YC1573" i="1"/>
  <c r="YB1573" i="1"/>
  <c r="YA1573" i="1"/>
  <c r="XZ1573" i="1"/>
  <c r="XY1573" i="1"/>
  <c r="XW1573" i="1"/>
  <c r="XV1573" i="1"/>
  <c r="XU1573" i="1"/>
  <c r="XT1573" i="1"/>
  <c r="XS1573" i="1"/>
  <c r="XR1573" i="1"/>
  <c r="XP1573" i="1"/>
  <c r="XO1573" i="1"/>
  <c r="XN1573" i="1"/>
  <c r="XM1573" i="1"/>
  <c r="XL1573" i="1"/>
  <c r="XK1573" i="1"/>
  <c r="XI1573" i="1"/>
  <c r="XH1573" i="1"/>
  <c r="XG1573" i="1"/>
  <c r="XF1573" i="1"/>
  <c r="XE1573" i="1"/>
  <c r="XD1573" i="1"/>
  <c r="XB1573" i="1"/>
  <c r="XA1573" i="1"/>
  <c r="WZ1573" i="1"/>
  <c r="WY1573" i="1"/>
  <c r="WX1573" i="1"/>
  <c r="WW1573" i="1"/>
  <c r="WU1573" i="1"/>
  <c r="WT1573" i="1"/>
  <c r="WS1573" i="1"/>
  <c r="WR1573" i="1"/>
  <c r="WQ1573" i="1"/>
  <c r="WP1573" i="1"/>
  <c r="WO1573" i="1"/>
  <c r="WN1573" i="1"/>
  <c r="WL1573" i="1"/>
  <c r="WK1573" i="1"/>
  <c r="WJ1573" i="1"/>
  <c r="WI1573" i="1"/>
  <c r="WG1573" i="1"/>
  <c r="WF1573" i="1"/>
  <c r="WE1573" i="1"/>
  <c r="WD1573" i="1"/>
  <c r="WC1573" i="1"/>
  <c r="WB1573" i="1"/>
  <c r="VY1573" i="1"/>
  <c r="VX1573" i="1"/>
  <c r="VW1573" i="1"/>
  <c r="VV1573" i="1"/>
  <c r="VU1573" i="1"/>
  <c r="VR1573" i="1"/>
  <c r="VQ1573" i="1"/>
  <c r="VP1573" i="1"/>
  <c r="VO1573" i="1"/>
  <c r="VN1573" i="1"/>
  <c r="VL1573" i="1"/>
  <c r="VK1573" i="1"/>
  <c r="VJ1573" i="1"/>
  <c r="VI1573" i="1"/>
  <c r="VH1573" i="1"/>
  <c r="VG1573" i="1"/>
  <c r="VE1573" i="1"/>
  <c r="VD1573" i="1"/>
  <c r="VC1573" i="1"/>
  <c r="VB1573" i="1"/>
  <c r="VA1573" i="1"/>
  <c r="UZ1573" i="1"/>
  <c r="UX1573" i="1"/>
  <c r="UW1573" i="1"/>
  <c r="UV1573" i="1"/>
  <c r="UU1573" i="1"/>
  <c r="UT1573" i="1"/>
  <c r="US1573" i="1"/>
  <c r="UQ1573" i="1"/>
  <c r="UP1573" i="1"/>
  <c r="UO1573" i="1"/>
  <c r="UN1573" i="1"/>
  <c r="UM1573" i="1"/>
  <c r="UL1573" i="1"/>
  <c r="UJ1573" i="1"/>
  <c r="UI1573" i="1"/>
  <c r="UH1573" i="1"/>
  <c r="UG1573" i="1"/>
  <c r="UF1573" i="1"/>
  <c r="UE1573" i="1"/>
  <c r="UC1573" i="1"/>
  <c r="UB1573" i="1"/>
  <c r="UA1573" i="1"/>
  <c r="TZ1573" i="1"/>
  <c r="TY1573" i="1"/>
  <c r="TX1573" i="1"/>
  <c r="TV1573" i="1"/>
  <c r="TU1573" i="1"/>
  <c r="TT1573" i="1"/>
  <c r="TS1573" i="1"/>
  <c r="TR1573" i="1"/>
  <c r="TQ1573" i="1"/>
  <c r="TO1573" i="1"/>
  <c r="TN1573" i="1"/>
  <c r="TM1573" i="1"/>
  <c r="TL1573" i="1"/>
  <c r="TK1573" i="1"/>
  <c r="TJ1573" i="1"/>
  <c r="TH1573" i="1"/>
  <c r="TG1573" i="1"/>
  <c r="TF1573" i="1"/>
  <c r="TE1573" i="1"/>
  <c r="TD1573" i="1"/>
  <c r="TC1573" i="1"/>
  <c r="TA1573" i="1"/>
  <c r="SZ1573" i="1"/>
  <c r="SY1573" i="1"/>
  <c r="SX1573" i="1"/>
  <c r="SW1573" i="1"/>
  <c r="SV1573" i="1"/>
  <c r="ST1573" i="1"/>
  <c r="SS1573" i="1"/>
  <c r="SR1573" i="1"/>
  <c r="SQ1573" i="1"/>
  <c r="SP1573" i="1"/>
  <c r="SO1573" i="1"/>
  <c r="SM1573" i="1"/>
  <c r="SL1573" i="1"/>
  <c r="SK1573" i="1"/>
  <c r="SJ1573" i="1"/>
  <c r="SI1573" i="1"/>
  <c r="SH1573" i="1"/>
  <c r="SF1573" i="1"/>
  <c r="SE1573" i="1"/>
  <c r="SD1573" i="1"/>
  <c r="SC1573" i="1"/>
  <c r="SB1573" i="1"/>
  <c r="SA1573" i="1"/>
  <c r="RY1573" i="1"/>
  <c r="RX1573" i="1"/>
  <c r="RW1573" i="1"/>
  <c r="RV1573" i="1"/>
  <c r="RU1573" i="1"/>
  <c r="RT1573" i="1"/>
  <c r="RR1573" i="1"/>
  <c r="RQ1573" i="1"/>
  <c r="RP1573" i="1"/>
  <c r="RO1573" i="1"/>
  <c r="RN1573" i="1"/>
  <c r="RM1573" i="1"/>
  <c r="RK1573" i="1"/>
  <c r="RJ1573" i="1"/>
  <c r="RI1573" i="1"/>
  <c r="RH1573" i="1"/>
  <c r="RG1573" i="1"/>
  <c r="RF1573" i="1"/>
  <c r="RD1573" i="1"/>
  <c r="RC1573" i="1"/>
  <c r="RB1573" i="1"/>
  <c r="RA1573" i="1"/>
  <c r="QZ1573" i="1"/>
  <c r="QY1573" i="1"/>
  <c r="QW1573" i="1"/>
  <c r="QV1573" i="1"/>
  <c r="QU1573" i="1"/>
  <c r="QT1573" i="1"/>
  <c r="QS1573" i="1"/>
  <c r="QR1573" i="1"/>
  <c r="QP1573" i="1"/>
  <c r="QO1573" i="1"/>
  <c r="QN1573" i="1"/>
  <c r="QM1573" i="1"/>
  <c r="QL1573" i="1"/>
  <c r="QK1573" i="1"/>
  <c r="QI1573" i="1"/>
  <c r="QH1573" i="1"/>
  <c r="QG1573" i="1"/>
  <c r="QF1573" i="1"/>
  <c r="QE1573" i="1"/>
  <c r="QD1573" i="1"/>
  <c r="QB1573" i="1"/>
  <c r="QA1573" i="1"/>
  <c r="PY1573" i="1"/>
  <c r="PX1573" i="1"/>
  <c r="PW1573" i="1"/>
  <c r="PU1573" i="1"/>
  <c r="PT1573" i="1"/>
  <c r="PS1573" i="1"/>
  <c r="PR1573" i="1"/>
  <c r="PQ1573" i="1"/>
  <c r="PP1573" i="1"/>
  <c r="PN1573" i="1"/>
  <c r="PM1573" i="1"/>
  <c r="PL1573" i="1"/>
  <c r="PK1573" i="1"/>
  <c r="PJ1573" i="1"/>
  <c r="PI1573" i="1"/>
  <c r="PG1573" i="1"/>
  <c r="PF1573" i="1"/>
  <c r="PE1573" i="1"/>
  <c r="PD1573" i="1"/>
  <c r="PC1573" i="1"/>
  <c r="PB1573" i="1"/>
  <c r="OZ1573" i="1"/>
  <c r="OY1573" i="1"/>
  <c r="OX1573" i="1"/>
  <c r="OW1573" i="1"/>
  <c r="OV1573" i="1"/>
  <c r="OU1573" i="1"/>
  <c r="OR1573" i="1"/>
  <c r="OQ1573" i="1"/>
  <c r="OP1573" i="1"/>
  <c r="OO1573" i="1"/>
  <c r="ON1573" i="1"/>
  <c r="OL1573" i="1"/>
  <c r="OK1573" i="1"/>
  <c r="OJ1573" i="1"/>
  <c r="OI1573" i="1"/>
  <c r="OH1573" i="1"/>
  <c r="OG1573" i="1"/>
  <c r="OE1573" i="1"/>
  <c r="OD1573" i="1"/>
  <c r="OC1573" i="1"/>
  <c r="OB1573" i="1"/>
  <c r="OA1573" i="1"/>
  <c r="NZ1573" i="1"/>
  <c r="NX1573" i="1"/>
  <c r="NW1573" i="1"/>
  <c r="NV1573" i="1"/>
  <c r="NU1573" i="1"/>
  <c r="NT1573" i="1"/>
  <c r="NS1573" i="1"/>
  <c r="NQ1573" i="1"/>
  <c r="NP1573" i="1"/>
  <c r="NO1573" i="1"/>
  <c r="NN1573" i="1"/>
  <c r="NM1573" i="1"/>
  <c r="NL1573" i="1"/>
  <c r="NJ1573" i="1"/>
  <c r="NI1573" i="1"/>
  <c r="NH1573" i="1"/>
  <c r="NG1573" i="1"/>
  <c r="NF1573" i="1"/>
  <c r="NE1573" i="1"/>
  <c r="NC1573" i="1"/>
  <c r="NB1573" i="1"/>
  <c r="NA1573" i="1"/>
  <c r="MZ1573" i="1"/>
  <c r="MY1573" i="1"/>
  <c r="MX1573" i="1"/>
  <c r="MV1573" i="1"/>
  <c r="MU1573" i="1"/>
  <c r="MT1573" i="1"/>
  <c r="MS1573" i="1"/>
  <c r="MR1573" i="1"/>
  <c r="MQ1573" i="1"/>
  <c r="MO1573" i="1"/>
  <c r="MN1573" i="1"/>
  <c r="MM1573" i="1"/>
  <c r="ML1573" i="1"/>
  <c r="MK1573" i="1"/>
  <c r="MJ1573" i="1"/>
  <c r="MH1573" i="1"/>
  <c r="MG1573" i="1"/>
  <c r="MF1573" i="1"/>
  <c r="ME1573" i="1"/>
  <c r="MD1573" i="1"/>
  <c r="MC1573" i="1"/>
  <c r="MA1573" i="1"/>
  <c r="LZ1573" i="1"/>
  <c r="LY1573" i="1"/>
  <c r="LX1573" i="1"/>
  <c r="LW1573" i="1"/>
  <c r="LV1573" i="1"/>
  <c r="LT1573" i="1"/>
  <c r="LS1573" i="1"/>
  <c r="LR1573" i="1"/>
  <c r="LQ1573" i="1"/>
  <c r="LP1573" i="1"/>
  <c r="LO1573" i="1"/>
  <c r="LJ1573" i="1"/>
  <c r="LI1573" i="1"/>
  <c r="LH1573" i="1"/>
  <c r="LF1573" i="1"/>
  <c r="LE1573" i="1"/>
  <c r="LD1573" i="1"/>
  <c r="LC1573" i="1"/>
  <c r="LB1573" i="1"/>
  <c r="LA1573" i="1"/>
  <c r="KY1573" i="1"/>
  <c r="KX1573" i="1"/>
  <c r="KW1573" i="1"/>
  <c r="KV1573" i="1"/>
  <c r="KU1573" i="1"/>
  <c r="KT1573" i="1"/>
  <c r="KR1573" i="1"/>
  <c r="KQ1573" i="1"/>
  <c r="KP1573" i="1"/>
  <c r="KO1573" i="1"/>
  <c r="KN1573" i="1"/>
  <c r="KM1573" i="1"/>
  <c r="KK1573" i="1"/>
  <c r="KJ1573" i="1"/>
  <c r="KI1573" i="1"/>
  <c r="KH1573" i="1"/>
  <c r="KG1573" i="1"/>
  <c r="KF1573" i="1"/>
  <c r="KD1573" i="1"/>
  <c r="KC1573" i="1"/>
  <c r="KB1573" i="1"/>
  <c r="KA1573" i="1"/>
  <c r="JZ1573" i="1"/>
  <c r="JY1573" i="1"/>
  <c r="JW1573" i="1"/>
  <c r="JV1573" i="1"/>
  <c r="JU1573" i="1"/>
  <c r="JT1573" i="1"/>
  <c r="JS1573" i="1"/>
  <c r="JR1573" i="1"/>
  <c r="JP1573" i="1"/>
  <c r="JO1573" i="1"/>
  <c r="JN1573" i="1"/>
  <c r="JM1573" i="1"/>
  <c r="JL1573" i="1"/>
  <c r="JK1573" i="1"/>
  <c r="JI1573" i="1"/>
  <c r="JH1573" i="1"/>
  <c r="JG1573" i="1"/>
  <c r="JF1573" i="1"/>
  <c r="JE1573" i="1"/>
  <c r="JD1573" i="1"/>
  <c r="JB1573" i="1"/>
  <c r="JA1573" i="1"/>
  <c r="IZ1573" i="1"/>
  <c r="IY1573" i="1"/>
  <c r="IX1573" i="1"/>
  <c r="IW1573" i="1"/>
  <c r="IU1573" i="1"/>
  <c r="IT1573" i="1"/>
  <c r="IS1573" i="1"/>
  <c r="IR1573" i="1"/>
  <c r="IQ1573" i="1"/>
  <c r="IP1573" i="1"/>
  <c r="IN1573" i="1"/>
  <c r="IM1573" i="1"/>
  <c r="IL1573" i="1"/>
  <c r="IK1573" i="1"/>
  <c r="IJ1573" i="1"/>
  <c r="II1573" i="1"/>
  <c r="IG1573" i="1"/>
  <c r="IF1573" i="1"/>
  <c r="IE1573" i="1"/>
  <c r="ID1573" i="1"/>
  <c r="IC1573" i="1"/>
  <c r="IB1573" i="1"/>
  <c r="HZ1573" i="1"/>
  <c r="HX1573" i="1"/>
  <c r="HW1573" i="1"/>
  <c r="HV1573" i="1"/>
  <c r="HU1573" i="1"/>
  <c r="HS1573" i="1"/>
  <c r="HQ1573" i="1"/>
  <c r="HP1573" i="1"/>
  <c r="HO1573" i="1"/>
  <c r="HN1573" i="1"/>
  <c r="HL1573" i="1"/>
  <c r="HK1573" i="1"/>
  <c r="HJ1573" i="1"/>
  <c r="HI1573" i="1"/>
  <c r="HH1573" i="1"/>
  <c r="HG1573" i="1"/>
  <c r="HE1573" i="1"/>
  <c r="HD1573" i="1"/>
  <c r="HC1573" i="1"/>
  <c r="HB1573" i="1"/>
  <c r="HA1573" i="1"/>
  <c r="GZ1573" i="1"/>
  <c r="GX1573" i="1"/>
  <c r="GW1573" i="1"/>
  <c r="GV1573" i="1"/>
  <c r="GU1573" i="1"/>
  <c r="GT1573" i="1"/>
  <c r="GS1573" i="1"/>
  <c r="GQ1573" i="1"/>
  <c r="GP1573" i="1"/>
  <c r="GO1573" i="1"/>
  <c r="GN1573" i="1"/>
  <c r="GM1573" i="1"/>
  <c r="GL1573" i="1"/>
  <c r="GJ1573" i="1"/>
  <c r="GI1573" i="1"/>
  <c r="GH1573" i="1"/>
  <c r="GG1573" i="1"/>
  <c r="GF1573" i="1"/>
  <c r="GE1573" i="1"/>
  <c r="GC1573" i="1"/>
  <c r="GB1573" i="1"/>
  <c r="GA1573" i="1"/>
  <c r="FZ1573" i="1"/>
  <c r="FY1573" i="1"/>
  <c r="FX1573" i="1"/>
  <c r="FV1573" i="1"/>
  <c r="FU1573" i="1"/>
  <c r="FT1573" i="1"/>
  <c r="FS1573" i="1"/>
  <c r="FR1573" i="1"/>
  <c r="FQ1573" i="1"/>
  <c r="FO1573" i="1"/>
  <c r="FN1573" i="1"/>
  <c r="FM1573" i="1"/>
  <c r="FL1573" i="1"/>
  <c r="FK1573" i="1"/>
  <c r="FJ1573" i="1"/>
  <c r="FH1573" i="1"/>
  <c r="FG1573" i="1"/>
  <c r="FF1573" i="1"/>
  <c r="FE1573" i="1"/>
  <c r="FD1573" i="1"/>
  <c r="FC1573" i="1"/>
  <c r="FA1573" i="1"/>
  <c r="EZ1573" i="1"/>
  <c r="EY1573" i="1"/>
  <c r="EX1573" i="1"/>
  <c r="EW1573" i="1"/>
  <c r="EV1573" i="1"/>
  <c r="ET1573" i="1"/>
  <c r="ES1573" i="1"/>
  <c r="ER1573" i="1"/>
  <c r="EQ1573" i="1"/>
  <c r="EP1573" i="1"/>
  <c r="EO1573" i="1"/>
  <c r="EM1573" i="1"/>
  <c r="EL1573" i="1"/>
  <c r="EK1573" i="1"/>
  <c r="EJ1573" i="1"/>
  <c r="EI1573" i="1"/>
  <c r="EH1573" i="1"/>
  <c r="EF1573" i="1"/>
  <c r="EE1573" i="1"/>
  <c r="ED1573" i="1"/>
  <c r="EC1573" i="1"/>
  <c r="EB1573" i="1"/>
  <c r="EA1573" i="1"/>
  <c r="DY1573" i="1"/>
  <c r="DX1573" i="1"/>
  <c r="DW1573" i="1"/>
  <c r="DV1573" i="1"/>
  <c r="DU1573" i="1"/>
  <c r="DT1573" i="1"/>
  <c r="DR1573" i="1"/>
  <c r="DQ1573" i="1"/>
  <c r="DP1573" i="1"/>
  <c r="DO1573" i="1"/>
  <c r="DN1573" i="1"/>
  <c r="DM1573" i="1"/>
  <c r="DK1573" i="1"/>
  <c r="DJ1573" i="1"/>
  <c r="DI1573" i="1"/>
  <c r="DH1573" i="1"/>
  <c r="DG1573" i="1"/>
  <c r="DF1573" i="1"/>
  <c r="DD1573" i="1"/>
  <c r="DC1573" i="1"/>
  <c r="DB1573" i="1"/>
  <c r="DA1573" i="1"/>
  <c r="CZ1573" i="1"/>
  <c r="CY1573" i="1"/>
  <c r="CW1573" i="1"/>
  <c r="CV1573" i="1"/>
  <c r="CU1573" i="1"/>
  <c r="CT1573" i="1"/>
  <c r="CS1573" i="1"/>
  <c r="CR1573" i="1"/>
  <c r="CP1573" i="1"/>
  <c r="CO1573" i="1"/>
  <c r="CN1573" i="1"/>
  <c r="CM1573" i="1"/>
  <c r="CL1573" i="1"/>
  <c r="CK1573" i="1"/>
  <c r="CI1573" i="1"/>
  <c r="CH1573" i="1"/>
  <c r="CG1573" i="1"/>
  <c r="CF1573" i="1"/>
  <c r="CE1573" i="1"/>
  <c r="CD1573" i="1"/>
  <c r="CC1573" i="1"/>
  <c r="CB1573" i="1"/>
  <c r="CA1573" i="1"/>
  <c r="BZ1573" i="1"/>
  <c r="BY1573" i="1"/>
  <c r="BX1573" i="1"/>
  <c r="BW1573" i="1"/>
  <c r="BV1573" i="1"/>
  <c r="BU1573" i="1"/>
  <c r="BT1573" i="1"/>
  <c r="BS1573" i="1"/>
  <c r="BR1573" i="1"/>
  <c r="BQ1573" i="1"/>
  <c r="BP1573" i="1"/>
  <c r="BO1573" i="1"/>
  <c r="BN1573" i="1"/>
  <c r="BM1573" i="1"/>
  <c r="BL1573" i="1"/>
  <c r="BK1573" i="1"/>
  <c r="BJ1573" i="1"/>
  <c r="BI1573" i="1"/>
  <c r="BH1573" i="1"/>
  <c r="BG1573" i="1"/>
  <c r="BF1573" i="1"/>
  <c r="BE1573" i="1"/>
  <c r="BD1573" i="1"/>
  <c r="BC1573" i="1"/>
  <c r="BB1573" i="1"/>
  <c r="BA1573" i="1"/>
  <c r="AZ1573" i="1"/>
  <c r="AY1573" i="1"/>
  <c r="AX1573" i="1"/>
  <c r="AW1573" i="1"/>
  <c r="AV1573" i="1"/>
  <c r="AU1573" i="1"/>
  <c r="AT1573" i="1"/>
  <c r="AS1573" i="1"/>
  <c r="AR1573" i="1"/>
  <c r="AQ1573" i="1"/>
  <c r="AP1573" i="1"/>
  <c r="AO1573" i="1"/>
  <c r="AN1573" i="1"/>
  <c r="AM1573" i="1"/>
  <c r="AL1573" i="1"/>
  <c r="AK1573" i="1"/>
  <c r="AJ1573" i="1"/>
  <c r="AI1573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H1573" i="1"/>
  <c r="G1573" i="1"/>
  <c r="O1572" i="1"/>
  <c r="N1572" i="1"/>
  <c r="J1572" i="1" s="1"/>
  <c r="L1572" i="1"/>
  <c r="O1571" i="1"/>
  <c r="N1571" i="1"/>
  <c r="J1571" i="1" s="1"/>
  <c r="L1571" i="1"/>
  <c r="O1570" i="1"/>
  <c r="N1570" i="1"/>
  <c r="J1570" i="1" s="1"/>
  <c r="L1570" i="1"/>
  <c r="O1569" i="1"/>
  <c r="N1569" i="1"/>
  <c r="J1569" i="1" s="1"/>
  <c r="L1569" i="1"/>
  <c r="O1568" i="1"/>
  <c r="P1568" i="1" s="1"/>
  <c r="N1568" i="1"/>
  <c r="J1568" i="1" s="1"/>
  <c r="L1568" i="1"/>
  <c r="O1567" i="1"/>
  <c r="N1567" i="1"/>
  <c r="J1567" i="1" s="1"/>
  <c r="L1567" i="1"/>
  <c r="O1566" i="1"/>
  <c r="N1566" i="1"/>
  <c r="L1566" i="1"/>
  <c r="O1565" i="1"/>
  <c r="N1565" i="1"/>
  <c r="J1565" i="1" s="1"/>
  <c r="L1565" i="1"/>
  <c r="P1564" i="1"/>
  <c r="O1564" i="1"/>
  <c r="N1564" i="1"/>
  <c r="J1564" i="1" s="1"/>
  <c r="L1564" i="1"/>
  <c r="O1563" i="1"/>
  <c r="P1563" i="1" s="1"/>
  <c r="N1563" i="1"/>
  <c r="L1563" i="1"/>
  <c r="J1563" i="1"/>
  <c r="O1562" i="1"/>
  <c r="N1562" i="1"/>
  <c r="J1562" i="1" s="1"/>
  <c r="L1562" i="1"/>
  <c r="O1561" i="1"/>
  <c r="N1561" i="1"/>
  <c r="L1561" i="1"/>
  <c r="O1560" i="1"/>
  <c r="N1560" i="1"/>
  <c r="J1560" i="1" s="1"/>
  <c r="L1560" i="1"/>
  <c r="O1559" i="1"/>
  <c r="P1559" i="1" s="1"/>
  <c r="N1559" i="1"/>
  <c r="J1559" i="1" s="1"/>
  <c r="L1559" i="1"/>
  <c r="O1558" i="1"/>
  <c r="N1558" i="1"/>
  <c r="J1558" i="1" s="1"/>
  <c r="L1558" i="1"/>
  <c r="O1557" i="1"/>
  <c r="N1557" i="1"/>
  <c r="J1557" i="1" s="1"/>
  <c r="L1557" i="1"/>
  <c r="O1556" i="1"/>
  <c r="N1556" i="1"/>
  <c r="J1556" i="1" s="1"/>
  <c r="L1556" i="1"/>
  <c r="O1555" i="1"/>
  <c r="N1555" i="1"/>
  <c r="J1555" i="1" s="1"/>
  <c r="L1555" i="1"/>
  <c r="O1554" i="1"/>
  <c r="N1554" i="1"/>
  <c r="J1554" i="1" s="1"/>
  <c r="L1554" i="1"/>
  <c r="O1553" i="1"/>
  <c r="N1553" i="1"/>
  <c r="L1553" i="1"/>
  <c r="O1552" i="1"/>
  <c r="N1552" i="1"/>
  <c r="J1552" i="1" s="1"/>
  <c r="L1552" i="1"/>
  <c r="O1551" i="1"/>
  <c r="P1551" i="1" s="1"/>
  <c r="N1551" i="1"/>
  <c r="J1551" i="1" s="1"/>
  <c r="L1551" i="1"/>
  <c r="O1550" i="1"/>
  <c r="N1550" i="1"/>
  <c r="J1550" i="1" s="1"/>
  <c r="L1550" i="1"/>
  <c r="O1549" i="1"/>
  <c r="N1549" i="1"/>
  <c r="J1549" i="1" s="1"/>
  <c r="L1549" i="1"/>
  <c r="O1548" i="1"/>
  <c r="N1548" i="1"/>
  <c r="J1548" i="1" s="1"/>
  <c r="L1548" i="1"/>
  <c r="O1547" i="1"/>
  <c r="N1547" i="1"/>
  <c r="J1547" i="1" s="1"/>
  <c r="L1547" i="1"/>
  <c r="O1546" i="1"/>
  <c r="N1546" i="1"/>
  <c r="J1546" i="1" s="1"/>
  <c r="L1546" i="1"/>
  <c r="O1545" i="1"/>
  <c r="N1545" i="1"/>
  <c r="L1545" i="1"/>
  <c r="O1544" i="1"/>
  <c r="N1544" i="1"/>
  <c r="J1544" i="1" s="1"/>
  <c r="L1544" i="1"/>
  <c r="O1543" i="1"/>
  <c r="N1543" i="1"/>
  <c r="L1543" i="1"/>
  <c r="O1542" i="1"/>
  <c r="N1542" i="1"/>
  <c r="J1542" i="1" s="1"/>
  <c r="L1542" i="1"/>
  <c r="O1541" i="1"/>
  <c r="N1541" i="1"/>
  <c r="J1541" i="1" s="1"/>
  <c r="L1541" i="1"/>
  <c r="O1540" i="1"/>
  <c r="N1540" i="1"/>
  <c r="J1540" i="1" s="1"/>
  <c r="L1540" i="1"/>
  <c r="O1539" i="1"/>
  <c r="P1539" i="1" s="1"/>
  <c r="N1539" i="1"/>
  <c r="J1539" i="1" s="1"/>
  <c r="L1539" i="1"/>
  <c r="O1538" i="1"/>
  <c r="N1538" i="1"/>
  <c r="J1538" i="1" s="1"/>
  <c r="L1538" i="1"/>
  <c r="O1537" i="1"/>
  <c r="N1537" i="1"/>
  <c r="L1537" i="1"/>
  <c r="O1536" i="1"/>
  <c r="N1536" i="1"/>
  <c r="J1536" i="1" s="1"/>
  <c r="L1536" i="1"/>
  <c r="O1535" i="1"/>
  <c r="P1535" i="1" s="1"/>
  <c r="N1535" i="1"/>
  <c r="J1535" i="1" s="1"/>
  <c r="L1535" i="1"/>
  <c r="O1534" i="1"/>
  <c r="N1534" i="1"/>
  <c r="J1534" i="1" s="1"/>
  <c r="L1534" i="1"/>
  <c r="O1533" i="1"/>
  <c r="N1533" i="1"/>
  <c r="J1533" i="1" s="1"/>
  <c r="L1533" i="1"/>
  <c r="O1532" i="1"/>
  <c r="N1532" i="1"/>
  <c r="J1532" i="1" s="1"/>
  <c r="L1532" i="1"/>
  <c r="O1531" i="1"/>
  <c r="P1531" i="1" s="1"/>
  <c r="N1531" i="1"/>
  <c r="L1531" i="1"/>
  <c r="J1531" i="1"/>
  <c r="O1530" i="1"/>
  <c r="N1530" i="1"/>
  <c r="J1530" i="1" s="1"/>
  <c r="L1530" i="1"/>
  <c r="O1529" i="1"/>
  <c r="N1529" i="1"/>
  <c r="L1529" i="1"/>
  <c r="O1528" i="1"/>
  <c r="N1528" i="1"/>
  <c r="J1528" i="1" s="1"/>
  <c r="L1528" i="1"/>
  <c r="O1527" i="1"/>
  <c r="N1527" i="1"/>
  <c r="L1527" i="1"/>
  <c r="O1526" i="1"/>
  <c r="N1526" i="1"/>
  <c r="J1526" i="1" s="1"/>
  <c r="L1526" i="1"/>
  <c r="O1525" i="1"/>
  <c r="N1525" i="1"/>
  <c r="J1525" i="1" s="1"/>
  <c r="L1525" i="1"/>
  <c r="O1524" i="1"/>
  <c r="N1524" i="1"/>
  <c r="J1524" i="1" s="1"/>
  <c r="L1524" i="1"/>
  <c r="O1523" i="1"/>
  <c r="N1523" i="1"/>
  <c r="J1523" i="1" s="1"/>
  <c r="L1523" i="1"/>
  <c r="O1522" i="1"/>
  <c r="N1522" i="1"/>
  <c r="J1522" i="1" s="1"/>
  <c r="L1522" i="1"/>
  <c r="O1521" i="1"/>
  <c r="N1521" i="1"/>
  <c r="L1521" i="1"/>
  <c r="O1520" i="1"/>
  <c r="N1520" i="1"/>
  <c r="J1520" i="1" s="1"/>
  <c r="L1520" i="1"/>
  <c r="O1519" i="1"/>
  <c r="N1519" i="1"/>
  <c r="J1519" i="1" s="1"/>
  <c r="L1519" i="1"/>
  <c r="O1518" i="1"/>
  <c r="N1518" i="1"/>
  <c r="L1518" i="1"/>
  <c r="J1518" i="1"/>
  <c r="O1517" i="1"/>
  <c r="N1517" i="1"/>
  <c r="J1517" i="1" s="1"/>
  <c r="L1517" i="1"/>
  <c r="O1516" i="1"/>
  <c r="N1516" i="1"/>
  <c r="L1516" i="1"/>
  <c r="J1516" i="1"/>
  <c r="O1515" i="1"/>
  <c r="P1515" i="1" s="1"/>
  <c r="N1515" i="1"/>
  <c r="J1515" i="1" s="1"/>
  <c r="L1515" i="1"/>
  <c r="O1514" i="1"/>
  <c r="N1514" i="1"/>
  <c r="J1514" i="1" s="1"/>
  <c r="L1514" i="1"/>
  <c r="O1513" i="1"/>
  <c r="N1513" i="1"/>
  <c r="L1513" i="1"/>
  <c r="O1512" i="1"/>
  <c r="N1512" i="1"/>
  <c r="J1512" i="1" s="1"/>
  <c r="L1512" i="1"/>
  <c r="O1511" i="1"/>
  <c r="N1511" i="1"/>
  <c r="J1511" i="1" s="1"/>
  <c r="L1511" i="1"/>
  <c r="O1510" i="1"/>
  <c r="P1510" i="1" s="1"/>
  <c r="N1510" i="1"/>
  <c r="J1510" i="1" s="1"/>
  <c r="L1510" i="1"/>
  <c r="O1509" i="1"/>
  <c r="N1509" i="1"/>
  <c r="J1509" i="1" s="1"/>
  <c r="L1509" i="1"/>
  <c r="O1508" i="1"/>
  <c r="N1508" i="1"/>
  <c r="J1508" i="1" s="1"/>
  <c r="L1508" i="1"/>
  <c r="O1507" i="1"/>
  <c r="N1507" i="1"/>
  <c r="J1507" i="1" s="1"/>
  <c r="L1507" i="1"/>
  <c r="O1506" i="1"/>
  <c r="P1506" i="1" s="1"/>
  <c r="N1506" i="1"/>
  <c r="J1506" i="1" s="1"/>
  <c r="L1506" i="1"/>
  <c r="O1505" i="1"/>
  <c r="N1505" i="1"/>
  <c r="L1505" i="1"/>
  <c r="O1504" i="1"/>
  <c r="N1504" i="1"/>
  <c r="J1504" i="1" s="1"/>
  <c r="L1504" i="1"/>
  <c r="O1503" i="1"/>
  <c r="N1503" i="1"/>
  <c r="L1503" i="1"/>
  <c r="O1502" i="1"/>
  <c r="P1502" i="1" s="1"/>
  <c r="N1502" i="1"/>
  <c r="J1502" i="1" s="1"/>
  <c r="L1502" i="1"/>
  <c r="O1501" i="1"/>
  <c r="N1501" i="1"/>
  <c r="J1501" i="1" s="1"/>
  <c r="L1501" i="1"/>
  <c r="O1500" i="1"/>
  <c r="N1500" i="1"/>
  <c r="J1500" i="1" s="1"/>
  <c r="L1500" i="1"/>
  <c r="O1499" i="1"/>
  <c r="P1499" i="1" s="1"/>
  <c r="N1499" i="1"/>
  <c r="J1499" i="1" s="1"/>
  <c r="L1499" i="1"/>
  <c r="O1498" i="1"/>
  <c r="P1498" i="1" s="1"/>
  <c r="N1498" i="1"/>
  <c r="J1498" i="1" s="1"/>
  <c r="L1498" i="1"/>
  <c r="O1497" i="1"/>
  <c r="N1497" i="1"/>
  <c r="J1497" i="1" s="1"/>
  <c r="L1497" i="1"/>
  <c r="O1496" i="1"/>
  <c r="N1496" i="1"/>
  <c r="J1496" i="1" s="1"/>
  <c r="L1496" i="1"/>
  <c r="O1495" i="1"/>
  <c r="N1495" i="1"/>
  <c r="J1495" i="1" s="1"/>
  <c r="L1495" i="1"/>
  <c r="O1494" i="1"/>
  <c r="N1494" i="1"/>
  <c r="J1494" i="1" s="1"/>
  <c r="L1494" i="1"/>
  <c r="O1493" i="1"/>
  <c r="N1493" i="1"/>
  <c r="J1493" i="1" s="1"/>
  <c r="L1493" i="1"/>
  <c r="O1492" i="1"/>
  <c r="N1492" i="1"/>
  <c r="J1492" i="1" s="1"/>
  <c r="L1492" i="1"/>
  <c r="O1491" i="1"/>
  <c r="N1491" i="1"/>
  <c r="J1491" i="1" s="1"/>
  <c r="L1491" i="1"/>
  <c r="O1490" i="1"/>
  <c r="N1490" i="1"/>
  <c r="J1490" i="1" s="1"/>
  <c r="L1490" i="1"/>
  <c r="O1489" i="1"/>
  <c r="N1489" i="1"/>
  <c r="L1489" i="1"/>
  <c r="O1488" i="1"/>
  <c r="N1488" i="1"/>
  <c r="J1488" i="1" s="1"/>
  <c r="L1488" i="1"/>
  <c r="O1487" i="1"/>
  <c r="P1487" i="1" s="1"/>
  <c r="N1487" i="1"/>
  <c r="J1487" i="1" s="1"/>
  <c r="L1487" i="1"/>
  <c r="O1486" i="1"/>
  <c r="N1486" i="1"/>
  <c r="J1486" i="1" s="1"/>
  <c r="L1486" i="1"/>
  <c r="O1485" i="1"/>
  <c r="N1485" i="1"/>
  <c r="J1485" i="1" s="1"/>
  <c r="L1485" i="1"/>
  <c r="O1483" i="1"/>
  <c r="N1483" i="1"/>
  <c r="L1483" i="1"/>
  <c r="J1483" i="1"/>
  <c r="O1482" i="1"/>
  <c r="P1482" i="1" s="1"/>
  <c r="N1482" i="1"/>
  <c r="L1482" i="1"/>
  <c r="J1482" i="1"/>
  <c r="O1481" i="1"/>
  <c r="N1481" i="1"/>
  <c r="J1481" i="1" s="1"/>
  <c r="L1481" i="1"/>
  <c r="O1480" i="1"/>
  <c r="N1480" i="1"/>
  <c r="J1480" i="1" s="1"/>
  <c r="L1480" i="1"/>
  <c r="O1479" i="1"/>
  <c r="P1479" i="1" s="1"/>
  <c r="N1479" i="1"/>
  <c r="J1479" i="1" s="1"/>
  <c r="L1479" i="1"/>
  <c r="O1478" i="1"/>
  <c r="N1478" i="1"/>
  <c r="J1478" i="1" s="1"/>
  <c r="L1478" i="1"/>
  <c r="O1477" i="1"/>
  <c r="P1477" i="1" s="1"/>
  <c r="N1477" i="1"/>
  <c r="J1477" i="1" s="1"/>
  <c r="L1477" i="1"/>
  <c r="O1476" i="1"/>
  <c r="N1476" i="1"/>
  <c r="J1476" i="1" s="1"/>
  <c r="L1476" i="1"/>
  <c r="O1475" i="1"/>
  <c r="N1475" i="1"/>
  <c r="J1475" i="1" s="1"/>
  <c r="L1475" i="1"/>
  <c r="O1474" i="1"/>
  <c r="N1474" i="1"/>
  <c r="J1474" i="1" s="1"/>
  <c r="L1474" i="1"/>
  <c r="O1473" i="1"/>
  <c r="N1473" i="1"/>
  <c r="J1473" i="1" s="1"/>
  <c r="L1473" i="1"/>
  <c r="O1472" i="1"/>
  <c r="N1472" i="1"/>
  <c r="J1472" i="1" s="1"/>
  <c r="L1472" i="1"/>
  <c r="O1471" i="1"/>
  <c r="N1471" i="1"/>
  <c r="J1471" i="1" s="1"/>
  <c r="L1471" i="1"/>
  <c r="O1470" i="1"/>
  <c r="N1470" i="1"/>
  <c r="L1470" i="1"/>
  <c r="O1469" i="1"/>
  <c r="N1469" i="1"/>
  <c r="J1469" i="1" s="1"/>
  <c r="L1469" i="1"/>
  <c r="O1468" i="1"/>
  <c r="N1468" i="1"/>
  <c r="J1468" i="1" s="1"/>
  <c r="L1468" i="1"/>
  <c r="O1467" i="1"/>
  <c r="P1467" i="1" s="1"/>
  <c r="N1467" i="1"/>
  <c r="J1467" i="1" s="1"/>
  <c r="L1467" i="1"/>
  <c r="O1466" i="1"/>
  <c r="N1466" i="1"/>
  <c r="J1466" i="1" s="1"/>
  <c r="L1466" i="1"/>
  <c r="O1465" i="1"/>
  <c r="N1465" i="1"/>
  <c r="J1465" i="1" s="1"/>
  <c r="L1465" i="1"/>
  <c r="O1464" i="1"/>
  <c r="N1464" i="1"/>
  <c r="J1464" i="1" s="1"/>
  <c r="L1464" i="1"/>
  <c r="O1463" i="1"/>
  <c r="P1463" i="1" s="1"/>
  <c r="N1463" i="1"/>
  <c r="J1463" i="1" s="1"/>
  <c r="L1463" i="1"/>
  <c r="O1462" i="1"/>
  <c r="N1462" i="1"/>
  <c r="J1462" i="1" s="1"/>
  <c r="L1462" i="1"/>
  <c r="O1461" i="1"/>
  <c r="N1461" i="1"/>
  <c r="J1461" i="1" s="1"/>
  <c r="L1461" i="1"/>
  <c r="O1460" i="1"/>
  <c r="N1460" i="1"/>
  <c r="J1460" i="1" s="1"/>
  <c r="L1460" i="1"/>
  <c r="O1459" i="1"/>
  <c r="P1459" i="1" s="1"/>
  <c r="N1459" i="1"/>
  <c r="J1459" i="1" s="1"/>
  <c r="L1459" i="1"/>
  <c r="O1458" i="1"/>
  <c r="N1458" i="1"/>
  <c r="J1458" i="1" s="1"/>
  <c r="L1458" i="1"/>
  <c r="O1457" i="1"/>
  <c r="P1457" i="1" s="1"/>
  <c r="N1457" i="1"/>
  <c r="J1457" i="1" s="1"/>
  <c r="L1457" i="1"/>
  <c r="O1456" i="1"/>
  <c r="P1456" i="1" s="1"/>
  <c r="N1456" i="1"/>
  <c r="J1456" i="1" s="1"/>
  <c r="L1456" i="1"/>
  <c r="O1455" i="1"/>
  <c r="P1455" i="1" s="1"/>
  <c r="N1455" i="1"/>
  <c r="J1455" i="1" s="1"/>
  <c r="L1455" i="1"/>
  <c r="O1454" i="1"/>
  <c r="N1454" i="1"/>
  <c r="J1454" i="1" s="1"/>
  <c r="L1454" i="1"/>
  <c r="P1453" i="1"/>
  <c r="O1453" i="1"/>
  <c r="N1453" i="1"/>
  <c r="J1453" i="1" s="1"/>
  <c r="L1453" i="1"/>
  <c r="O1452" i="1"/>
  <c r="P1452" i="1" s="1"/>
  <c r="N1452" i="1"/>
  <c r="J1452" i="1" s="1"/>
  <c r="L1452" i="1"/>
  <c r="O1451" i="1"/>
  <c r="N1451" i="1"/>
  <c r="J1451" i="1" s="1"/>
  <c r="L1451" i="1"/>
  <c r="O1450" i="1"/>
  <c r="P1450" i="1" s="1"/>
  <c r="N1450" i="1"/>
  <c r="J1450" i="1" s="1"/>
  <c r="L1450" i="1"/>
  <c r="O1449" i="1"/>
  <c r="N1449" i="1"/>
  <c r="J1449" i="1" s="1"/>
  <c r="L1449" i="1"/>
  <c r="O1448" i="1"/>
  <c r="N1448" i="1"/>
  <c r="J1448" i="1" s="1"/>
  <c r="L1448" i="1"/>
  <c r="O1447" i="1"/>
  <c r="N1447" i="1"/>
  <c r="J1447" i="1" s="1"/>
  <c r="L1447" i="1"/>
  <c r="O1446" i="1"/>
  <c r="N1446" i="1"/>
  <c r="J1446" i="1" s="1"/>
  <c r="L1446" i="1"/>
  <c r="O1445" i="1"/>
  <c r="N1445" i="1"/>
  <c r="J1445" i="1" s="1"/>
  <c r="L1445" i="1"/>
  <c r="O1444" i="1"/>
  <c r="N1444" i="1"/>
  <c r="J1444" i="1" s="1"/>
  <c r="L1444" i="1"/>
  <c r="O1443" i="1"/>
  <c r="N1443" i="1"/>
  <c r="J1443" i="1" s="1"/>
  <c r="L1443" i="1"/>
  <c r="O1442" i="1"/>
  <c r="N1442" i="1"/>
  <c r="J1442" i="1" s="1"/>
  <c r="L1442" i="1"/>
  <c r="O1441" i="1"/>
  <c r="N1441" i="1"/>
  <c r="J1441" i="1" s="1"/>
  <c r="L1441" i="1"/>
  <c r="O1440" i="1"/>
  <c r="N1440" i="1"/>
  <c r="J1440" i="1" s="1"/>
  <c r="L1440" i="1"/>
  <c r="O1439" i="1"/>
  <c r="N1439" i="1"/>
  <c r="J1439" i="1" s="1"/>
  <c r="L1439" i="1"/>
  <c r="O1438" i="1"/>
  <c r="N1438" i="1"/>
  <c r="L1438" i="1"/>
  <c r="O1437" i="1"/>
  <c r="N1437" i="1"/>
  <c r="J1437" i="1" s="1"/>
  <c r="L1437" i="1"/>
  <c r="O1436" i="1"/>
  <c r="N1436" i="1"/>
  <c r="J1436" i="1" s="1"/>
  <c r="L1436" i="1"/>
  <c r="O1435" i="1"/>
  <c r="P1435" i="1" s="1"/>
  <c r="N1435" i="1"/>
  <c r="J1435" i="1" s="1"/>
  <c r="L1435" i="1"/>
  <c r="O1434" i="1"/>
  <c r="P1434" i="1" s="1"/>
  <c r="N1434" i="1"/>
  <c r="J1434" i="1" s="1"/>
  <c r="L1434" i="1"/>
  <c r="O1433" i="1"/>
  <c r="N1433" i="1"/>
  <c r="L1433" i="1"/>
  <c r="O1432" i="1"/>
  <c r="N1432" i="1"/>
  <c r="J1432" i="1" s="1"/>
  <c r="L1432" i="1"/>
  <c r="O1431" i="1"/>
  <c r="N1431" i="1"/>
  <c r="J1431" i="1" s="1"/>
  <c r="L1431" i="1"/>
  <c r="P1430" i="1"/>
  <c r="O1430" i="1"/>
  <c r="N1430" i="1"/>
  <c r="J1430" i="1" s="1"/>
  <c r="L1430" i="1"/>
  <c r="O1429" i="1"/>
  <c r="N1429" i="1"/>
  <c r="J1429" i="1" s="1"/>
  <c r="L1429" i="1"/>
  <c r="O1428" i="1"/>
  <c r="N1428" i="1"/>
  <c r="J1428" i="1" s="1"/>
  <c r="L1428" i="1"/>
  <c r="O1427" i="1"/>
  <c r="N1427" i="1"/>
  <c r="J1427" i="1" s="1"/>
  <c r="L1427" i="1"/>
  <c r="O1426" i="1"/>
  <c r="N1426" i="1"/>
  <c r="J1426" i="1" s="1"/>
  <c r="L1426" i="1"/>
  <c r="O1425" i="1"/>
  <c r="P1425" i="1" s="1"/>
  <c r="N1425" i="1"/>
  <c r="J1425" i="1" s="1"/>
  <c r="L1425" i="1"/>
  <c r="O1424" i="1"/>
  <c r="N1424" i="1"/>
  <c r="L1424" i="1"/>
  <c r="O1423" i="1"/>
  <c r="N1423" i="1"/>
  <c r="J1423" i="1" s="1"/>
  <c r="L1423" i="1"/>
  <c r="O1422" i="1"/>
  <c r="N1422" i="1"/>
  <c r="J1422" i="1" s="1"/>
  <c r="L1422" i="1"/>
  <c r="O1421" i="1"/>
  <c r="N1421" i="1"/>
  <c r="J1421" i="1" s="1"/>
  <c r="L1421" i="1"/>
  <c r="O1420" i="1"/>
  <c r="N1420" i="1"/>
  <c r="J1420" i="1" s="1"/>
  <c r="L1420" i="1"/>
  <c r="O1419" i="1"/>
  <c r="P1419" i="1" s="1"/>
  <c r="N1419" i="1"/>
  <c r="J1419" i="1" s="1"/>
  <c r="L1419" i="1"/>
  <c r="O1418" i="1"/>
  <c r="N1418" i="1"/>
  <c r="L1418" i="1"/>
  <c r="J1418" i="1"/>
  <c r="O1417" i="1"/>
  <c r="N1417" i="1"/>
  <c r="J1417" i="1" s="1"/>
  <c r="L1417" i="1"/>
  <c r="O1416" i="1"/>
  <c r="N1416" i="1"/>
  <c r="L1416" i="1"/>
  <c r="O1415" i="1"/>
  <c r="N1415" i="1"/>
  <c r="J1415" i="1" s="1"/>
  <c r="L1415" i="1"/>
  <c r="O1414" i="1"/>
  <c r="N1414" i="1"/>
  <c r="L1414" i="1"/>
  <c r="O1413" i="1"/>
  <c r="N1413" i="1"/>
  <c r="J1413" i="1" s="1"/>
  <c r="L1413" i="1"/>
  <c r="O1412" i="1"/>
  <c r="N1412" i="1"/>
  <c r="J1412" i="1" s="1"/>
  <c r="L1412" i="1"/>
  <c r="O1411" i="1"/>
  <c r="P1411" i="1" s="1"/>
  <c r="N1411" i="1"/>
  <c r="J1411" i="1" s="1"/>
  <c r="L1411" i="1"/>
  <c r="O1410" i="1"/>
  <c r="N1410" i="1"/>
  <c r="P1410" i="1" s="1"/>
  <c r="L1410" i="1"/>
  <c r="O1409" i="1"/>
  <c r="N1409" i="1"/>
  <c r="J1409" i="1" s="1"/>
  <c r="L1409" i="1"/>
  <c r="O1406" i="1"/>
  <c r="N1406" i="1"/>
  <c r="J1406" i="1" s="1"/>
  <c r="L1406" i="1"/>
  <c r="O1405" i="1"/>
  <c r="P1405" i="1" s="1"/>
  <c r="N1405" i="1"/>
  <c r="J1405" i="1" s="1"/>
  <c r="L1405" i="1"/>
  <c r="O1404" i="1"/>
  <c r="P1404" i="1" s="1"/>
  <c r="N1404" i="1"/>
  <c r="J1404" i="1" s="1"/>
  <c r="L1404" i="1"/>
  <c r="O1403" i="1"/>
  <c r="N1403" i="1"/>
  <c r="J1403" i="1" s="1"/>
  <c r="L1403" i="1"/>
  <c r="O1402" i="1"/>
  <c r="N1402" i="1"/>
  <c r="J1402" i="1" s="1"/>
  <c r="L1402" i="1"/>
  <c r="O1401" i="1"/>
  <c r="P1401" i="1" s="1"/>
  <c r="N1401" i="1"/>
  <c r="J1401" i="1" s="1"/>
  <c r="L1401" i="1"/>
  <c r="O1400" i="1"/>
  <c r="N1400" i="1"/>
  <c r="J1400" i="1" s="1"/>
  <c r="L1400" i="1"/>
  <c r="O1399" i="1"/>
  <c r="N1399" i="1"/>
  <c r="J1399" i="1" s="1"/>
  <c r="L1399" i="1"/>
  <c r="O1398" i="1"/>
  <c r="N1398" i="1"/>
  <c r="J1398" i="1" s="1"/>
  <c r="L1398" i="1"/>
  <c r="O1397" i="1"/>
  <c r="P1397" i="1" s="1"/>
  <c r="N1397" i="1"/>
  <c r="J1397" i="1" s="1"/>
  <c r="L1397" i="1"/>
  <c r="O1396" i="1"/>
  <c r="P1396" i="1" s="1"/>
  <c r="N1396" i="1"/>
  <c r="J1396" i="1" s="1"/>
  <c r="L1396" i="1"/>
  <c r="O1395" i="1"/>
  <c r="N1395" i="1"/>
  <c r="J1395" i="1" s="1"/>
  <c r="L1395" i="1"/>
  <c r="O1394" i="1"/>
  <c r="N1394" i="1"/>
  <c r="J1394" i="1" s="1"/>
  <c r="L1394" i="1"/>
  <c r="O1393" i="1"/>
  <c r="N1393" i="1"/>
  <c r="J1393" i="1" s="1"/>
  <c r="L1393" i="1"/>
  <c r="O1392" i="1"/>
  <c r="P1392" i="1" s="1"/>
  <c r="N1392" i="1"/>
  <c r="J1392" i="1" s="1"/>
  <c r="L1392" i="1"/>
  <c r="O1391" i="1"/>
  <c r="N1391" i="1"/>
  <c r="J1391" i="1" s="1"/>
  <c r="L1391" i="1"/>
  <c r="O1390" i="1"/>
  <c r="N1390" i="1"/>
  <c r="J1390" i="1" s="1"/>
  <c r="L1390" i="1"/>
  <c r="O1389" i="1"/>
  <c r="N1389" i="1"/>
  <c r="J1389" i="1" s="1"/>
  <c r="L1389" i="1"/>
  <c r="O1388" i="1"/>
  <c r="N1388" i="1"/>
  <c r="J1388" i="1" s="1"/>
  <c r="L1388" i="1"/>
  <c r="O1387" i="1"/>
  <c r="N1387" i="1"/>
  <c r="J1387" i="1" s="1"/>
  <c r="L1387" i="1"/>
  <c r="O1386" i="1"/>
  <c r="N1386" i="1"/>
  <c r="J1386" i="1" s="1"/>
  <c r="L1386" i="1"/>
  <c r="O1385" i="1"/>
  <c r="P1385" i="1" s="1"/>
  <c r="N1385" i="1"/>
  <c r="J1385" i="1" s="1"/>
  <c r="L1385" i="1"/>
  <c r="O1384" i="1"/>
  <c r="P1384" i="1" s="1"/>
  <c r="N1384" i="1"/>
  <c r="J1384" i="1" s="1"/>
  <c r="L1384" i="1"/>
  <c r="O1383" i="1"/>
  <c r="N1383" i="1"/>
  <c r="J1383" i="1" s="1"/>
  <c r="L1383" i="1"/>
  <c r="O1382" i="1"/>
  <c r="N1382" i="1"/>
  <c r="J1382" i="1" s="1"/>
  <c r="L1382" i="1"/>
  <c r="O1381" i="1"/>
  <c r="N1381" i="1"/>
  <c r="J1381" i="1" s="1"/>
  <c r="L1381" i="1"/>
  <c r="O1380" i="1"/>
  <c r="N1380" i="1"/>
  <c r="J1380" i="1" s="1"/>
  <c r="L1380" i="1"/>
  <c r="O1379" i="1"/>
  <c r="N1379" i="1"/>
  <c r="J1379" i="1" s="1"/>
  <c r="L1379" i="1"/>
  <c r="O1378" i="1"/>
  <c r="N1378" i="1"/>
  <c r="L1378" i="1"/>
  <c r="O1377" i="1"/>
  <c r="N1377" i="1"/>
  <c r="J1377" i="1" s="1"/>
  <c r="L1377" i="1"/>
  <c r="O1376" i="1"/>
  <c r="N1376" i="1"/>
  <c r="J1376" i="1" s="1"/>
  <c r="L1376" i="1"/>
  <c r="O1375" i="1"/>
  <c r="N1375" i="1"/>
  <c r="J1375" i="1" s="1"/>
  <c r="L1375" i="1"/>
  <c r="O1374" i="1"/>
  <c r="N1374" i="1"/>
  <c r="J1374" i="1" s="1"/>
  <c r="L1374" i="1"/>
  <c r="O1373" i="1"/>
  <c r="N1373" i="1"/>
  <c r="J1373" i="1" s="1"/>
  <c r="L1373" i="1"/>
  <c r="O1372" i="1"/>
  <c r="N1372" i="1"/>
  <c r="J1372" i="1" s="1"/>
  <c r="L1372" i="1"/>
  <c r="O1371" i="1"/>
  <c r="N1371" i="1"/>
  <c r="J1371" i="1" s="1"/>
  <c r="L1371" i="1"/>
  <c r="O1370" i="1"/>
  <c r="N1370" i="1"/>
  <c r="L1370" i="1"/>
  <c r="O1369" i="1"/>
  <c r="N1369" i="1"/>
  <c r="J1369" i="1" s="1"/>
  <c r="L1369" i="1"/>
  <c r="O1368" i="1"/>
  <c r="P1368" i="1" s="1"/>
  <c r="N1368" i="1"/>
  <c r="J1368" i="1" s="1"/>
  <c r="L1368" i="1"/>
  <c r="O1367" i="1"/>
  <c r="N1367" i="1"/>
  <c r="J1367" i="1" s="1"/>
  <c r="L1367" i="1"/>
  <c r="O1366" i="1"/>
  <c r="N1366" i="1"/>
  <c r="J1366" i="1" s="1"/>
  <c r="L1366" i="1"/>
  <c r="O1364" i="1"/>
  <c r="P1364" i="1" s="1"/>
  <c r="N1364" i="1"/>
  <c r="L1364" i="1"/>
  <c r="J1364" i="1"/>
  <c r="O1363" i="1"/>
  <c r="P1363" i="1" s="1"/>
  <c r="N1363" i="1"/>
  <c r="J1363" i="1" s="1"/>
  <c r="L1363" i="1"/>
  <c r="O1362" i="1"/>
  <c r="N1362" i="1"/>
  <c r="J1362" i="1" s="1"/>
  <c r="L1362" i="1"/>
  <c r="O1361" i="1"/>
  <c r="N1361" i="1"/>
  <c r="L1361" i="1"/>
  <c r="O1360" i="1"/>
  <c r="P1360" i="1" s="1"/>
  <c r="N1360" i="1"/>
  <c r="J1360" i="1" s="1"/>
  <c r="L1360" i="1"/>
  <c r="O1359" i="1"/>
  <c r="N1359" i="1"/>
  <c r="J1359" i="1" s="1"/>
  <c r="L1359" i="1"/>
  <c r="O1358" i="1"/>
  <c r="N1358" i="1"/>
  <c r="J1358" i="1" s="1"/>
  <c r="L1358" i="1"/>
  <c r="O1357" i="1"/>
  <c r="N1357" i="1"/>
  <c r="J1357" i="1" s="1"/>
  <c r="L1357" i="1"/>
  <c r="O1356" i="1"/>
  <c r="N1356" i="1"/>
  <c r="J1356" i="1" s="1"/>
  <c r="L1356" i="1"/>
  <c r="O1355" i="1"/>
  <c r="N1355" i="1"/>
  <c r="L1355" i="1"/>
  <c r="O1354" i="1"/>
  <c r="P1354" i="1" s="1"/>
  <c r="N1354" i="1"/>
  <c r="J1354" i="1" s="1"/>
  <c r="L1354" i="1"/>
  <c r="O1353" i="1"/>
  <c r="N1353" i="1"/>
  <c r="L1353" i="1"/>
  <c r="O1352" i="1"/>
  <c r="N1352" i="1"/>
  <c r="J1352" i="1" s="1"/>
  <c r="L1352" i="1"/>
  <c r="O1351" i="1"/>
  <c r="N1351" i="1"/>
  <c r="L1351" i="1"/>
  <c r="O1350" i="1"/>
  <c r="N1350" i="1"/>
  <c r="J1350" i="1" s="1"/>
  <c r="L1350" i="1"/>
  <c r="O1349" i="1"/>
  <c r="N1349" i="1"/>
  <c r="J1349" i="1" s="1"/>
  <c r="L1349" i="1"/>
  <c r="O1348" i="1"/>
  <c r="N1348" i="1"/>
  <c r="J1348" i="1" s="1"/>
  <c r="L1348" i="1"/>
  <c r="O1346" i="1"/>
  <c r="P1346" i="1" s="1"/>
  <c r="N1346" i="1"/>
  <c r="J1346" i="1" s="1"/>
  <c r="L1346" i="1"/>
  <c r="O1345" i="1"/>
  <c r="N1345" i="1"/>
  <c r="J1345" i="1" s="1"/>
  <c r="L1345" i="1"/>
  <c r="O1343" i="1"/>
  <c r="N1343" i="1"/>
  <c r="L1343" i="1"/>
  <c r="O1342" i="1"/>
  <c r="N1342" i="1"/>
  <c r="J1342" i="1" s="1"/>
  <c r="L1342" i="1"/>
  <c r="O1341" i="1"/>
  <c r="P1341" i="1" s="1"/>
  <c r="N1341" i="1"/>
  <c r="J1341" i="1" s="1"/>
  <c r="L1341" i="1"/>
  <c r="O1340" i="1"/>
  <c r="P1340" i="1" s="1"/>
  <c r="N1340" i="1"/>
  <c r="J1340" i="1" s="1"/>
  <c r="L1340" i="1"/>
  <c r="O1339" i="1"/>
  <c r="N1339" i="1"/>
  <c r="J1339" i="1" s="1"/>
  <c r="L1339" i="1"/>
  <c r="O1338" i="1"/>
  <c r="N1338" i="1"/>
  <c r="J1338" i="1" s="1"/>
  <c r="L1338" i="1"/>
  <c r="O1337" i="1"/>
  <c r="P1337" i="1" s="1"/>
  <c r="N1337" i="1"/>
  <c r="J1337" i="1" s="1"/>
  <c r="L1337" i="1"/>
  <c r="O1336" i="1"/>
  <c r="N1336" i="1"/>
  <c r="J1336" i="1" s="1"/>
  <c r="L1336" i="1"/>
  <c r="O1335" i="1"/>
  <c r="N1335" i="1"/>
  <c r="L1335" i="1"/>
  <c r="O1334" i="1"/>
  <c r="P1334" i="1" s="1"/>
  <c r="N1334" i="1"/>
  <c r="J1334" i="1" s="1"/>
  <c r="L1334" i="1"/>
  <c r="O1333" i="1"/>
  <c r="N1333" i="1"/>
  <c r="L1333" i="1"/>
  <c r="O1332" i="1"/>
  <c r="P1332" i="1" s="1"/>
  <c r="N1332" i="1"/>
  <c r="J1332" i="1" s="1"/>
  <c r="L1332" i="1"/>
  <c r="O1331" i="1"/>
  <c r="N1331" i="1"/>
  <c r="J1331" i="1" s="1"/>
  <c r="L1331" i="1"/>
  <c r="O1330" i="1"/>
  <c r="N1330" i="1"/>
  <c r="J1330" i="1" s="1"/>
  <c r="L1330" i="1"/>
  <c r="O1329" i="1"/>
  <c r="P1329" i="1" s="1"/>
  <c r="N1329" i="1"/>
  <c r="L1329" i="1"/>
  <c r="J1329" i="1"/>
  <c r="O1328" i="1"/>
  <c r="N1328" i="1"/>
  <c r="J1328" i="1" s="1"/>
  <c r="L1328" i="1"/>
  <c r="O1327" i="1"/>
  <c r="N1327" i="1"/>
  <c r="L1327" i="1"/>
  <c r="O1326" i="1"/>
  <c r="N1326" i="1"/>
  <c r="J1326" i="1" s="1"/>
  <c r="L1326" i="1"/>
  <c r="O1325" i="1"/>
  <c r="N1325" i="1"/>
  <c r="J1325" i="1" s="1"/>
  <c r="L1325" i="1"/>
  <c r="O1324" i="1"/>
  <c r="N1324" i="1"/>
  <c r="J1324" i="1" s="1"/>
  <c r="L1324" i="1"/>
  <c r="O1323" i="1"/>
  <c r="P1323" i="1" s="1"/>
  <c r="N1323" i="1"/>
  <c r="J1323" i="1" s="1"/>
  <c r="L1323" i="1"/>
  <c r="O1322" i="1"/>
  <c r="N1322" i="1"/>
  <c r="J1322" i="1" s="1"/>
  <c r="L1322" i="1"/>
  <c r="O1321" i="1"/>
  <c r="N1321" i="1"/>
  <c r="J1321" i="1" s="1"/>
  <c r="L1321" i="1"/>
  <c r="O1320" i="1"/>
  <c r="N1320" i="1"/>
  <c r="J1320" i="1" s="1"/>
  <c r="L1320" i="1"/>
  <c r="O1319" i="1"/>
  <c r="N1319" i="1"/>
  <c r="L1319" i="1"/>
  <c r="N1318" i="1"/>
  <c r="L1318" i="1"/>
  <c r="O1317" i="1"/>
  <c r="N1317" i="1"/>
  <c r="J1317" i="1" s="1"/>
  <c r="L1317" i="1"/>
  <c r="O1316" i="1"/>
  <c r="N1316" i="1"/>
  <c r="L1316" i="1"/>
  <c r="O1315" i="1"/>
  <c r="P1315" i="1" s="1"/>
  <c r="N1315" i="1"/>
  <c r="J1315" i="1" s="1"/>
  <c r="L1315" i="1"/>
  <c r="O1314" i="1"/>
  <c r="N1314" i="1"/>
  <c r="L1314" i="1"/>
  <c r="O1313" i="1"/>
  <c r="N1313" i="1"/>
  <c r="J1313" i="1" s="1"/>
  <c r="L1313" i="1"/>
  <c r="O1312" i="1"/>
  <c r="P1312" i="1" s="1"/>
  <c r="N1312" i="1"/>
  <c r="L1312" i="1"/>
  <c r="J1312" i="1"/>
  <c r="O1311" i="1"/>
  <c r="N1311" i="1"/>
  <c r="J1311" i="1" s="1"/>
  <c r="L1311" i="1"/>
  <c r="O1310" i="1"/>
  <c r="N1310" i="1"/>
  <c r="J1310" i="1" s="1"/>
  <c r="L1310" i="1"/>
  <c r="O1309" i="1"/>
  <c r="N1309" i="1"/>
  <c r="J1309" i="1" s="1"/>
  <c r="L1309" i="1"/>
  <c r="O1308" i="1"/>
  <c r="P1308" i="1" s="1"/>
  <c r="N1308" i="1"/>
  <c r="J1308" i="1" s="1"/>
  <c r="L1308" i="1"/>
  <c r="O1307" i="1"/>
  <c r="N1307" i="1"/>
  <c r="J1307" i="1" s="1"/>
  <c r="L1307" i="1"/>
  <c r="O1306" i="1"/>
  <c r="N1306" i="1"/>
  <c r="L1306" i="1"/>
  <c r="O1305" i="1"/>
  <c r="P1305" i="1" s="1"/>
  <c r="N1305" i="1"/>
  <c r="J1305" i="1" s="1"/>
  <c r="L1305" i="1"/>
  <c r="O1304" i="1"/>
  <c r="N1304" i="1"/>
  <c r="J1304" i="1" s="1"/>
  <c r="L1304" i="1"/>
  <c r="O1303" i="1"/>
  <c r="P1303" i="1" s="1"/>
  <c r="N1303" i="1"/>
  <c r="J1303" i="1" s="1"/>
  <c r="L1303" i="1"/>
  <c r="O1302" i="1"/>
  <c r="N1302" i="1"/>
  <c r="L1302" i="1"/>
  <c r="O1301" i="1"/>
  <c r="N1301" i="1"/>
  <c r="J1301" i="1" s="1"/>
  <c r="L1301" i="1"/>
  <c r="O1300" i="1"/>
  <c r="N1300" i="1"/>
  <c r="L1300" i="1"/>
  <c r="J1300" i="1"/>
  <c r="O1299" i="1"/>
  <c r="N1299" i="1"/>
  <c r="J1299" i="1" s="1"/>
  <c r="L1299" i="1"/>
  <c r="O1298" i="1"/>
  <c r="N1298" i="1"/>
  <c r="L1298" i="1"/>
  <c r="O1297" i="1"/>
  <c r="N1297" i="1"/>
  <c r="J1297" i="1" s="1"/>
  <c r="L1297" i="1"/>
  <c r="O1296" i="1"/>
  <c r="N1296" i="1"/>
  <c r="L1296" i="1"/>
  <c r="O1295" i="1"/>
  <c r="N1295" i="1"/>
  <c r="L1295" i="1"/>
  <c r="J1295" i="1"/>
  <c r="O1294" i="1"/>
  <c r="N1294" i="1"/>
  <c r="L1294" i="1"/>
  <c r="O1293" i="1"/>
  <c r="N1293" i="1"/>
  <c r="J1293" i="1" s="1"/>
  <c r="L1293" i="1"/>
  <c r="O1292" i="1"/>
  <c r="P1292" i="1" s="1"/>
  <c r="N1292" i="1"/>
  <c r="J1292" i="1" s="1"/>
  <c r="L1292" i="1"/>
  <c r="O1291" i="1"/>
  <c r="P1291" i="1" s="1"/>
  <c r="N1291" i="1"/>
  <c r="L1291" i="1"/>
  <c r="J1291" i="1"/>
  <c r="O1290" i="1"/>
  <c r="N1290" i="1"/>
  <c r="L1290" i="1"/>
  <c r="O1289" i="1"/>
  <c r="N1289" i="1"/>
  <c r="J1289" i="1" s="1"/>
  <c r="L1289" i="1"/>
  <c r="O1287" i="1"/>
  <c r="N1287" i="1"/>
  <c r="L1287" i="1"/>
  <c r="J1287" i="1"/>
  <c r="O1286" i="1"/>
  <c r="N1286" i="1"/>
  <c r="J1286" i="1" s="1"/>
  <c r="L1286" i="1"/>
  <c r="O1285" i="1"/>
  <c r="N1285" i="1"/>
  <c r="L1285" i="1"/>
  <c r="O1284" i="1"/>
  <c r="N1284" i="1"/>
  <c r="J1284" i="1" s="1"/>
  <c r="L1284" i="1"/>
  <c r="O1283" i="1"/>
  <c r="N1283" i="1"/>
  <c r="L1283" i="1"/>
  <c r="O1282" i="1"/>
  <c r="N1282" i="1"/>
  <c r="L1282" i="1"/>
  <c r="J1282" i="1"/>
  <c r="O1281" i="1"/>
  <c r="N1281" i="1"/>
  <c r="L1281" i="1"/>
  <c r="O1280" i="1"/>
  <c r="N1280" i="1"/>
  <c r="J1280" i="1" s="1"/>
  <c r="L1280" i="1"/>
  <c r="O1279" i="1"/>
  <c r="N1279" i="1"/>
  <c r="J1279" i="1" s="1"/>
  <c r="L1279" i="1"/>
  <c r="O1278" i="1"/>
  <c r="N1278" i="1"/>
  <c r="J1278" i="1" s="1"/>
  <c r="L1278" i="1"/>
  <c r="O1277" i="1"/>
  <c r="N1277" i="1"/>
  <c r="L1277" i="1"/>
  <c r="O1276" i="1"/>
  <c r="P1276" i="1" s="1"/>
  <c r="N1276" i="1"/>
  <c r="J1276" i="1" s="1"/>
  <c r="L1276" i="1"/>
  <c r="O1275" i="1"/>
  <c r="P1275" i="1" s="1"/>
  <c r="N1275" i="1"/>
  <c r="L1275" i="1"/>
  <c r="J1275" i="1"/>
  <c r="O1274" i="1"/>
  <c r="N1274" i="1"/>
  <c r="J1274" i="1" s="1"/>
  <c r="L1274" i="1"/>
  <c r="O1273" i="1"/>
  <c r="N1273" i="1"/>
  <c r="L1273" i="1"/>
  <c r="O1272" i="1"/>
  <c r="N1272" i="1"/>
  <c r="J1272" i="1" s="1"/>
  <c r="L1272" i="1"/>
  <c r="O1271" i="1"/>
  <c r="N1271" i="1"/>
  <c r="J1271" i="1" s="1"/>
  <c r="L1271" i="1"/>
  <c r="O1270" i="1"/>
  <c r="N1270" i="1"/>
  <c r="J1270" i="1" s="1"/>
  <c r="L1270" i="1"/>
  <c r="O1269" i="1"/>
  <c r="N1269" i="1"/>
  <c r="L1269" i="1"/>
  <c r="O1268" i="1"/>
  <c r="N1268" i="1"/>
  <c r="J1268" i="1" s="1"/>
  <c r="L1268" i="1"/>
  <c r="O1267" i="1"/>
  <c r="P1267" i="1" s="1"/>
  <c r="N1267" i="1"/>
  <c r="J1267" i="1" s="1"/>
  <c r="L1267" i="1"/>
  <c r="O1266" i="1"/>
  <c r="N1266" i="1"/>
  <c r="J1266" i="1" s="1"/>
  <c r="L1266" i="1"/>
  <c r="O1265" i="1"/>
  <c r="N1265" i="1"/>
  <c r="L1265" i="1"/>
  <c r="O1264" i="1"/>
  <c r="P1264" i="1" s="1"/>
  <c r="N1264" i="1"/>
  <c r="J1264" i="1" s="1"/>
  <c r="L1264" i="1"/>
  <c r="O1263" i="1"/>
  <c r="N1263" i="1"/>
  <c r="L1263" i="1"/>
  <c r="O1262" i="1"/>
  <c r="N1262" i="1"/>
  <c r="J1262" i="1" s="1"/>
  <c r="L1262" i="1"/>
  <c r="O1261" i="1"/>
  <c r="N1261" i="1"/>
  <c r="L1261" i="1"/>
  <c r="O1260" i="1"/>
  <c r="N1260" i="1"/>
  <c r="J1260" i="1" s="1"/>
  <c r="L1260" i="1"/>
  <c r="P1259" i="1"/>
  <c r="O1259" i="1"/>
  <c r="N1259" i="1"/>
  <c r="J1259" i="1" s="1"/>
  <c r="L1259" i="1"/>
  <c r="O1258" i="1"/>
  <c r="N1258" i="1"/>
  <c r="J1258" i="1" s="1"/>
  <c r="L1258" i="1"/>
  <c r="O1257" i="1"/>
  <c r="N1257" i="1"/>
  <c r="L1257" i="1"/>
  <c r="O1256" i="1"/>
  <c r="N1256" i="1"/>
  <c r="J1256" i="1" s="1"/>
  <c r="L1256" i="1"/>
  <c r="O1255" i="1"/>
  <c r="P1255" i="1" s="1"/>
  <c r="N1255" i="1"/>
  <c r="J1255" i="1" s="1"/>
  <c r="L1255" i="1"/>
  <c r="O1254" i="1"/>
  <c r="N1254" i="1"/>
  <c r="J1254" i="1" s="1"/>
  <c r="L1254" i="1"/>
  <c r="O1253" i="1"/>
  <c r="N1253" i="1"/>
  <c r="L1253" i="1"/>
  <c r="N1252" i="1"/>
  <c r="L1252" i="1"/>
  <c r="O1251" i="1"/>
  <c r="P1251" i="1" s="1"/>
  <c r="N1251" i="1"/>
  <c r="J1251" i="1" s="1"/>
  <c r="L1251" i="1"/>
  <c r="O1250" i="1"/>
  <c r="N1250" i="1"/>
  <c r="L1250" i="1"/>
  <c r="O1249" i="1"/>
  <c r="P1249" i="1" s="1"/>
  <c r="N1249" i="1"/>
  <c r="L1249" i="1"/>
  <c r="J1249" i="1"/>
  <c r="O1248" i="1"/>
  <c r="N1248" i="1"/>
  <c r="J1248" i="1" s="1"/>
  <c r="L1248" i="1"/>
  <c r="O1247" i="1"/>
  <c r="N1247" i="1"/>
  <c r="J1247" i="1" s="1"/>
  <c r="L1247" i="1"/>
  <c r="O1246" i="1"/>
  <c r="N1246" i="1"/>
  <c r="L1246" i="1"/>
  <c r="O1245" i="1"/>
  <c r="P1245" i="1" s="1"/>
  <c r="N1245" i="1"/>
  <c r="J1245" i="1" s="1"/>
  <c r="L1245" i="1"/>
  <c r="O1244" i="1"/>
  <c r="N1244" i="1"/>
  <c r="L1244" i="1"/>
  <c r="O1243" i="1"/>
  <c r="N1243" i="1"/>
  <c r="J1243" i="1" s="1"/>
  <c r="L1243" i="1"/>
  <c r="O1242" i="1"/>
  <c r="N1242" i="1"/>
  <c r="L1242" i="1"/>
  <c r="N1241" i="1"/>
  <c r="L1241" i="1"/>
  <c r="O1240" i="1"/>
  <c r="N1240" i="1"/>
  <c r="J1240" i="1" s="1"/>
  <c r="L1240" i="1"/>
  <c r="O1239" i="1"/>
  <c r="N1239" i="1"/>
  <c r="L1239" i="1"/>
  <c r="O1238" i="1"/>
  <c r="N1238" i="1"/>
  <c r="J1238" i="1" s="1"/>
  <c r="L1238" i="1"/>
  <c r="O1237" i="1"/>
  <c r="N1237" i="1"/>
  <c r="J1237" i="1" s="1"/>
  <c r="L1237" i="1"/>
  <c r="O1236" i="1"/>
  <c r="N1236" i="1"/>
  <c r="J1236" i="1" s="1"/>
  <c r="L1236" i="1"/>
  <c r="O1235" i="1"/>
  <c r="N1235" i="1"/>
  <c r="J1235" i="1" s="1"/>
  <c r="L1235" i="1"/>
  <c r="O1234" i="1"/>
  <c r="P1234" i="1" s="1"/>
  <c r="N1234" i="1"/>
  <c r="J1234" i="1" s="1"/>
  <c r="L1234" i="1"/>
  <c r="O1233" i="1"/>
  <c r="P1233" i="1" s="1"/>
  <c r="N1233" i="1"/>
  <c r="J1233" i="1" s="1"/>
  <c r="L1233" i="1"/>
  <c r="O1232" i="1"/>
  <c r="P1232" i="1" s="1"/>
  <c r="N1232" i="1"/>
  <c r="J1232" i="1" s="1"/>
  <c r="L1232" i="1"/>
  <c r="O1231" i="1"/>
  <c r="P1231" i="1" s="1"/>
  <c r="N1231" i="1"/>
  <c r="L1231" i="1"/>
  <c r="J1231" i="1"/>
  <c r="O1230" i="1"/>
  <c r="N1230" i="1"/>
  <c r="J1230" i="1" s="1"/>
  <c r="L1230" i="1"/>
  <c r="O1229" i="1"/>
  <c r="N1229" i="1"/>
  <c r="L1229" i="1"/>
  <c r="O1228" i="1"/>
  <c r="N1228" i="1"/>
  <c r="J1228" i="1" s="1"/>
  <c r="L1228" i="1"/>
  <c r="O1227" i="1"/>
  <c r="N1227" i="1"/>
  <c r="L1227" i="1"/>
  <c r="O1226" i="1"/>
  <c r="N1226" i="1"/>
  <c r="J1226" i="1" s="1"/>
  <c r="L1226" i="1"/>
  <c r="O1225" i="1"/>
  <c r="N1225" i="1"/>
  <c r="L1225" i="1"/>
  <c r="O1224" i="1"/>
  <c r="N1224" i="1"/>
  <c r="J1224" i="1" s="1"/>
  <c r="L1224" i="1"/>
  <c r="O1223" i="1"/>
  <c r="N1223" i="1"/>
  <c r="J1223" i="1" s="1"/>
  <c r="L1223" i="1"/>
  <c r="O1222" i="1"/>
  <c r="N1222" i="1"/>
  <c r="J1222" i="1" s="1"/>
  <c r="L1222" i="1"/>
  <c r="O1221" i="1"/>
  <c r="N1221" i="1"/>
  <c r="J1221" i="1" s="1"/>
  <c r="L1221" i="1"/>
  <c r="N1220" i="1"/>
  <c r="L1220" i="1"/>
  <c r="O1219" i="1"/>
  <c r="P1219" i="1" s="1"/>
  <c r="N1219" i="1"/>
  <c r="J1219" i="1" s="1"/>
  <c r="L1219" i="1"/>
  <c r="O1218" i="1"/>
  <c r="N1218" i="1"/>
  <c r="J1218" i="1" s="1"/>
  <c r="L1218" i="1"/>
  <c r="O1217" i="1"/>
  <c r="P1217" i="1" s="1"/>
  <c r="N1217" i="1"/>
  <c r="J1217" i="1" s="1"/>
  <c r="L1217" i="1"/>
  <c r="N1216" i="1"/>
  <c r="P1216" i="1" s="1"/>
  <c r="L1216" i="1"/>
  <c r="O1215" i="1"/>
  <c r="N1215" i="1"/>
  <c r="L1215" i="1"/>
  <c r="O1214" i="1"/>
  <c r="N1214" i="1"/>
  <c r="J1214" i="1" s="1"/>
  <c r="L1214" i="1"/>
  <c r="O1213" i="1"/>
  <c r="N1213" i="1"/>
  <c r="J1213" i="1" s="1"/>
  <c r="L1213" i="1"/>
  <c r="O1212" i="1"/>
  <c r="P1212" i="1" s="1"/>
  <c r="N1212" i="1"/>
  <c r="J1212" i="1" s="1"/>
  <c r="L1212" i="1"/>
  <c r="O1211" i="1"/>
  <c r="N1211" i="1"/>
  <c r="J1211" i="1" s="1"/>
  <c r="L1211" i="1"/>
  <c r="O1210" i="1"/>
  <c r="N1210" i="1"/>
  <c r="J1210" i="1" s="1"/>
  <c r="L1210" i="1"/>
  <c r="O1209" i="1"/>
  <c r="N1209" i="1"/>
  <c r="L1209" i="1"/>
  <c r="O1208" i="1"/>
  <c r="P1208" i="1" s="1"/>
  <c r="N1208" i="1"/>
  <c r="J1208" i="1" s="1"/>
  <c r="L1208" i="1"/>
  <c r="O1207" i="1"/>
  <c r="N1207" i="1"/>
  <c r="L1207" i="1"/>
  <c r="O1206" i="1"/>
  <c r="N1206" i="1"/>
  <c r="J1206" i="1" s="1"/>
  <c r="L1206" i="1"/>
  <c r="O1205" i="1"/>
  <c r="P1205" i="1" s="1"/>
  <c r="N1205" i="1"/>
  <c r="J1205" i="1" s="1"/>
  <c r="L1205" i="1"/>
  <c r="O1204" i="1"/>
  <c r="P1204" i="1" s="1"/>
  <c r="N1204" i="1"/>
  <c r="L1204" i="1"/>
  <c r="O1203" i="1"/>
  <c r="P1203" i="1" s="1"/>
  <c r="N1203" i="1"/>
  <c r="J1203" i="1" s="1"/>
  <c r="L1203" i="1"/>
  <c r="O1202" i="1"/>
  <c r="N1202" i="1"/>
  <c r="L1202" i="1"/>
  <c r="O1201" i="1"/>
  <c r="N1201" i="1"/>
  <c r="J1201" i="1" s="1"/>
  <c r="L1201" i="1"/>
  <c r="O1200" i="1"/>
  <c r="N1200" i="1"/>
  <c r="J1200" i="1" s="1"/>
  <c r="L1200" i="1"/>
  <c r="O1199" i="1"/>
  <c r="N1199" i="1"/>
  <c r="J1199" i="1" s="1"/>
  <c r="L1199" i="1"/>
  <c r="O1198" i="1"/>
  <c r="N1198" i="1"/>
  <c r="J1198" i="1" s="1"/>
  <c r="L1198" i="1"/>
  <c r="O1197" i="1"/>
  <c r="N1197" i="1"/>
  <c r="J1197" i="1" s="1"/>
  <c r="L1197" i="1"/>
  <c r="O1196" i="1"/>
  <c r="N1196" i="1"/>
  <c r="J1196" i="1" s="1"/>
  <c r="L1196" i="1"/>
  <c r="O1195" i="1"/>
  <c r="N1195" i="1"/>
  <c r="L1195" i="1"/>
  <c r="O1194" i="1"/>
  <c r="N1194" i="1"/>
  <c r="L1194" i="1"/>
  <c r="O1193" i="1"/>
  <c r="P1193" i="1" s="1"/>
  <c r="N1193" i="1"/>
  <c r="J1193" i="1" s="1"/>
  <c r="L1193" i="1"/>
  <c r="O1192" i="1"/>
  <c r="N1192" i="1"/>
  <c r="J1192" i="1" s="1"/>
  <c r="L1192" i="1"/>
  <c r="O1191" i="1"/>
  <c r="N1191" i="1"/>
  <c r="J1191" i="1" s="1"/>
  <c r="L1191" i="1"/>
  <c r="O1190" i="1"/>
  <c r="N1190" i="1"/>
  <c r="J1190" i="1" s="1"/>
  <c r="L1190" i="1"/>
  <c r="O1189" i="1"/>
  <c r="N1189" i="1"/>
  <c r="J1189" i="1" s="1"/>
  <c r="L1189" i="1"/>
  <c r="O1188" i="1"/>
  <c r="N1188" i="1"/>
  <c r="J1188" i="1" s="1"/>
  <c r="L1188" i="1"/>
  <c r="O1187" i="1"/>
  <c r="N1187" i="1"/>
  <c r="L1187" i="1"/>
  <c r="O1186" i="1"/>
  <c r="N1186" i="1"/>
  <c r="L1186" i="1"/>
  <c r="O1185" i="1"/>
  <c r="N1185" i="1"/>
  <c r="J1185" i="1" s="1"/>
  <c r="L1185" i="1"/>
  <c r="O1184" i="1"/>
  <c r="N1184" i="1"/>
  <c r="J1184" i="1" s="1"/>
  <c r="L1184" i="1"/>
  <c r="O1183" i="1"/>
  <c r="N1183" i="1"/>
  <c r="J1183" i="1" s="1"/>
  <c r="L1183" i="1"/>
  <c r="O1182" i="1"/>
  <c r="N1182" i="1"/>
  <c r="J1182" i="1" s="1"/>
  <c r="L1182" i="1"/>
  <c r="O1181" i="1"/>
  <c r="N1181" i="1"/>
  <c r="J1181" i="1" s="1"/>
  <c r="L1181" i="1"/>
  <c r="N1180" i="1"/>
  <c r="L1180" i="1"/>
  <c r="O1179" i="1"/>
  <c r="N1179" i="1"/>
  <c r="J1179" i="1" s="1"/>
  <c r="L1179" i="1"/>
  <c r="O1178" i="1"/>
  <c r="P1178" i="1" s="1"/>
  <c r="N1178" i="1"/>
  <c r="J1178" i="1" s="1"/>
  <c r="L1178" i="1"/>
  <c r="O1177" i="1"/>
  <c r="N1177" i="1"/>
  <c r="J1177" i="1" s="1"/>
  <c r="L1177" i="1"/>
  <c r="O1176" i="1"/>
  <c r="N1176" i="1"/>
  <c r="J1176" i="1" s="1"/>
  <c r="L1176" i="1"/>
  <c r="O1175" i="1"/>
  <c r="P1175" i="1" s="1"/>
  <c r="N1175" i="1"/>
  <c r="J1175" i="1" s="1"/>
  <c r="L1175" i="1"/>
  <c r="O1174" i="1"/>
  <c r="N1174" i="1"/>
  <c r="J1174" i="1" s="1"/>
  <c r="L1174" i="1"/>
  <c r="N1173" i="1"/>
  <c r="J1173" i="1" s="1"/>
  <c r="L1173" i="1"/>
  <c r="O1171" i="1"/>
  <c r="N1171" i="1"/>
  <c r="J1171" i="1" s="1"/>
  <c r="L1171" i="1"/>
  <c r="O1170" i="1"/>
  <c r="N1170" i="1"/>
  <c r="J1170" i="1" s="1"/>
  <c r="L1170" i="1"/>
  <c r="O1169" i="1"/>
  <c r="P1169" i="1" s="1"/>
  <c r="N1169" i="1"/>
  <c r="J1169" i="1" s="1"/>
  <c r="L1169" i="1"/>
  <c r="O1168" i="1"/>
  <c r="P1168" i="1" s="1"/>
  <c r="N1168" i="1"/>
  <c r="J1168" i="1" s="1"/>
  <c r="L1168" i="1"/>
  <c r="O1167" i="1"/>
  <c r="N1167" i="1"/>
  <c r="L1167" i="1"/>
  <c r="O1166" i="1"/>
  <c r="N1166" i="1"/>
  <c r="J1166" i="1" s="1"/>
  <c r="L1166" i="1"/>
  <c r="O1165" i="1"/>
  <c r="N1165" i="1"/>
  <c r="J1165" i="1" s="1"/>
  <c r="L1165" i="1"/>
  <c r="O1164" i="1"/>
  <c r="N1164" i="1"/>
  <c r="J1164" i="1" s="1"/>
  <c r="L1164" i="1"/>
  <c r="O1163" i="1"/>
  <c r="N1163" i="1"/>
  <c r="J1163" i="1" s="1"/>
  <c r="L1163" i="1"/>
  <c r="O1162" i="1"/>
  <c r="N1162" i="1"/>
  <c r="J1162" i="1" s="1"/>
  <c r="L1162" i="1"/>
  <c r="O1161" i="1"/>
  <c r="P1161" i="1" s="1"/>
  <c r="N1161" i="1"/>
  <c r="J1161" i="1" s="1"/>
  <c r="L1161" i="1"/>
  <c r="O1160" i="1"/>
  <c r="N1160" i="1"/>
  <c r="J1160" i="1" s="1"/>
  <c r="L1160" i="1"/>
  <c r="O1159" i="1"/>
  <c r="N1159" i="1"/>
  <c r="L1159" i="1"/>
  <c r="O1158" i="1"/>
  <c r="N1158" i="1"/>
  <c r="J1158" i="1" s="1"/>
  <c r="L1158" i="1"/>
  <c r="O1157" i="1"/>
  <c r="N1157" i="1"/>
  <c r="J1157" i="1" s="1"/>
  <c r="L1157" i="1"/>
  <c r="O1156" i="1"/>
  <c r="N1156" i="1"/>
  <c r="J1156" i="1" s="1"/>
  <c r="L1156" i="1"/>
  <c r="O1155" i="1"/>
  <c r="N1155" i="1"/>
  <c r="J1155" i="1" s="1"/>
  <c r="L1155" i="1"/>
  <c r="O1154" i="1"/>
  <c r="N1154" i="1"/>
  <c r="J1154" i="1" s="1"/>
  <c r="L1154" i="1"/>
  <c r="O1153" i="1"/>
  <c r="N1153" i="1"/>
  <c r="J1153" i="1" s="1"/>
  <c r="L1153" i="1"/>
  <c r="O1152" i="1"/>
  <c r="P1152" i="1" s="1"/>
  <c r="N1152" i="1"/>
  <c r="J1152" i="1" s="1"/>
  <c r="L1152" i="1"/>
  <c r="O1151" i="1"/>
  <c r="N1151" i="1"/>
  <c r="L1151" i="1"/>
  <c r="O1150" i="1"/>
  <c r="N1150" i="1"/>
  <c r="J1150" i="1" s="1"/>
  <c r="L1150" i="1"/>
  <c r="O1149" i="1"/>
  <c r="N1149" i="1"/>
  <c r="J1149" i="1" s="1"/>
  <c r="L1149" i="1"/>
  <c r="O1148" i="1"/>
  <c r="N1148" i="1"/>
  <c r="J1148" i="1" s="1"/>
  <c r="L1148" i="1"/>
  <c r="O1147" i="1"/>
  <c r="N1147" i="1"/>
  <c r="J1147" i="1" s="1"/>
  <c r="L1147" i="1"/>
  <c r="O1146" i="1"/>
  <c r="P1146" i="1" s="1"/>
  <c r="N1146" i="1"/>
  <c r="J1146" i="1" s="1"/>
  <c r="L1146" i="1"/>
  <c r="O1145" i="1"/>
  <c r="N1145" i="1"/>
  <c r="J1145" i="1" s="1"/>
  <c r="L1145" i="1"/>
  <c r="O1144" i="1"/>
  <c r="N1144" i="1"/>
  <c r="J1144" i="1" s="1"/>
  <c r="L1144" i="1"/>
  <c r="O1143" i="1"/>
  <c r="N1143" i="1"/>
  <c r="L1143" i="1"/>
  <c r="O1142" i="1"/>
  <c r="N1142" i="1"/>
  <c r="J1142" i="1" s="1"/>
  <c r="L1142" i="1"/>
  <c r="O1141" i="1"/>
  <c r="N1141" i="1"/>
  <c r="J1141" i="1" s="1"/>
  <c r="L1141" i="1"/>
  <c r="O1140" i="1"/>
  <c r="N1140" i="1"/>
  <c r="J1140" i="1" s="1"/>
  <c r="L1140" i="1"/>
  <c r="O1139" i="1"/>
  <c r="N1139" i="1"/>
  <c r="J1139" i="1" s="1"/>
  <c r="L1139" i="1"/>
  <c r="O1138" i="1"/>
  <c r="N1138" i="1"/>
  <c r="J1138" i="1" s="1"/>
  <c r="L1138" i="1"/>
  <c r="O1137" i="1"/>
  <c r="P1137" i="1" s="1"/>
  <c r="N1137" i="1"/>
  <c r="J1137" i="1" s="1"/>
  <c r="L1137" i="1"/>
  <c r="O1136" i="1"/>
  <c r="P1136" i="1" s="1"/>
  <c r="N1136" i="1"/>
  <c r="J1136" i="1" s="1"/>
  <c r="L1136" i="1"/>
  <c r="O1135" i="1"/>
  <c r="N1135" i="1"/>
  <c r="L1135" i="1"/>
  <c r="O1134" i="1"/>
  <c r="N1134" i="1"/>
  <c r="J1134" i="1" s="1"/>
  <c r="L1134" i="1"/>
  <c r="O1133" i="1"/>
  <c r="N1133" i="1"/>
  <c r="J1133" i="1" s="1"/>
  <c r="L1133" i="1"/>
  <c r="O1132" i="1"/>
  <c r="N1132" i="1"/>
  <c r="J1132" i="1" s="1"/>
  <c r="L1132" i="1"/>
  <c r="O1131" i="1"/>
  <c r="N1131" i="1"/>
  <c r="J1131" i="1" s="1"/>
  <c r="L1131" i="1"/>
  <c r="O1130" i="1"/>
  <c r="N1130" i="1"/>
  <c r="J1130" i="1" s="1"/>
  <c r="L1130" i="1"/>
  <c r="O1129" i="1"/>
  <c r="P1129" i="1" s="1"/>
  <c r="N1129" i="1"/>
  <c r="J1129" i="1" s="1"/>
  <c r="L1129" i="1"/>
  <c r="O1128" i="1"/>
  <c r="P1128" i="1" s="1"/>
  <c r="N1128" i="1"/>
  <c r="J1128" i="1" s="1"/>
  <c r="L1128" i="1"/>
  <c r="O1127" i="1"/>
  <c r="N1127" i="1"/>
  <c r="L1127" i="1"/>
  <c r="O1126" i="1"/>
  <c r="N1126" i="1"/>
  <c r="J1126" i="1" s="1"/>
  <c r="L1126" i="1"/>
  <c r="O1125" i="1"/>
  <c r="P1125" i="1" s="1"/>
  <c r="N1125" i="1"/>
  <c r="J1125" i="1" s="1"/>
  <c r="L1125" i="1"/>
  <c r="O1124" i="1"/>
  <c r="N1124" i="1"/>
  <c r="J1124" i="1" s="1"/>
  <c r="L1124" i="1"/>
  <c r="O1123" i="1"/>
  <c r="N1123" i="1"/>
  <c r="J1123" i="1" s="1"/>
  <c r="L1123" i="1"/>
  <c r="O1122" i="1"/>
  <c r="N1122" i="1"/>
  <c r="J1122" i="1" s="1"/>
  <c r="L1122" i="1"/>
  <c r="O1121" i="1"/>
  <c r="N1121" i="1"/>
  <c r="J1121" i="1" s="1"/>
  <c r="L1121" i="1"/>
  <c r="O1120" i="1"/>
  <c r="P1120" i="1" s="1"/>
  <c r="N1120" i="1"/>
  <c r="J1120" i="1" s="1"/>
  <c r="L1120" i="1"/>
  <c r="O1119" i="1"/>
  <c r="N1119" i="1"/>
  <c r="L1119" i="1"/>
  <c r="O1118" i="1"/>
  <c r="N1118" i="1"/>
  <c r="J1118" i="1" s="1"/>
  <c r="L1118" i="1"/>
  <c r="O1117" i="1"/>
  <c r="P1117" i="1" s="1"/>
  <c r="N1117" i="1"/>
  <c r="J1117" i="1" s="1"/>
  <c r="L1117" i="1"/>
  <c r="O1116" i="1"/>
  <c r="N1116" i="1"/>
  <c r="J1116" i="1" s="1"/>
  <c r="L1116" i="1"/>
  <c r="O1115" i="1"/>
  <c r="N1115" i="1"/>
  <c r="J1115" i="1" s="1"/>
  <c r="L1115" i="1"/>
  <c r="O1114" i="1"/>
  <c r="N1114" i="1"/>
  <c r="J1114" i="1" s="1"/>
  <c r="L1114" i="1"/>
  <c r="O1113" i="1"/>
  <c r="N1113" i="1"/>
  <c r="L1113" i="1"/>
  <c r="O1112" i="1"/>
  <c r="N1112" i="1"/>
  <c r="J1112" i="1" s="1"/>
  <c r="L1112" i="1"/>
  <c r="O1111" i="1"/>
  <c r="N1111" i="1"/>
  <c r="L1111" i="1"/>
  <c r="O1110" i="1"/>
  <c r="P1110" i="1" s="1"/>
  <c r="N1110" i="1"/>
  <c r="J1110" i="1" s="1"/>
  <c r="L1110" i="1"/>
  <c r="O1109" i="1"/>
  <c r="P1109" i="1" s="1"/>
  <c r="N1109" i="1"/>
  <c r="L1109" i="1"/>
  <c r="J1109" i="1"/>
  <c r="O1108" i="1"/>
  <c r="N1108" i="1"/>
  <c r="J1108" i="1" s="1"/>
  <c r="L1108" i="1"/>
  <c r="O1107" i="1"/>
  <c r="N1107" i="1"/>
  <c r="J1107" i="1" s="1"/>
  <c r="L1107" i="1"/>
  <c r="O1106" i="1"/>
  <c r="N1106" i="1"/>
  <c r="J1106" i="1" s="1"/>
  <c r="L1106" i="1"/>
  <c r="O1105" i="1"/>
  <c r="N1105" i="1"/>
  <c r="J1105" i="1" s="1"/>
  <c r="L1105" i="1"/>
  <c r="O1104" i="1"/>
  <c r="P1104" i="1" s="1"/>
  <c r="N1104" i="1"/>
  <c r="J1104" i="1" s="1"/>
  <c r="L1104" i="1"/>
  <c r="O1103" i="1"/>
  <c r="N1103" i="1"/>
  <c r="J1103" i="1" s="1"/>
  <c r="L1103" i="1"/>
  <c r="O1102" i="1"/>
  <c r="N1102" i="1"/>
  <c r="J1102" i="1" s="1"/>
  <c r="L1102" i="1"/>
  <c r="O1101" i="1"/>
  <c r="N1101" i="1"/>
  <c r="P1101" i="1" s="1"/>
  <c r="L1101" i="1"/>
  <c r="O1100" i="1"/>
  <c r="N1100" i="1"/>
  <c r="J1100" i="1" s="1"/>
  <c r="L1100" i="1"/>
  <c r="O1099" i="1"/>
  <c r="N1099" i="1"/>
  <c r="J1099" i="1" s="1"/>
  <c r="L1099" i="1"/>
  <c r="O1098" i="1"/>
  <c r="N1098" i="1"/>
  <c r="J1098" i="1" s="1"/>
  <c r="L1098" i="1"/>
  <c r="O1097" i="1"/>
  <c r="N1097" i="1"/>
  <c r="P1097" i="1" s="1"/>
  <c r="L1097" i="1"/>
  <c r="O1096" i="1"/>
  <c r="N1096" i="1"/>
  <c r="J1096" i="1" s="1"/>
  <c r="L1096" i="1"/>
  <c r="O1095" i="1"/>
  <c r="P1095" i="1" s="1"/>
  <c r="N1095" i="1"/>
  <c r="J1095" i="1" s="1"/>
  <c r="L1095" i="1"/>
  <c r="O1094" i="1"/>
  <c r="N1094" i="1"/>
  <c r="J1094" i="1" s="1"/>
  <c r="L1094" i="1"/>
  <c r="O1093" i="1"/>
  <c r="N1093" i="1"/>
  <c r="J1093" i="1" s="1"/>
  <c r="L1093" i="1"/>
  <c r="O1092" i="1"/>
  <c r="N1092" i="1"/>
  <c r="J1092" i="1" s="1"/>
  <c r="L1092" i="1"/>
  <c r="O1091" i="1"/>
  <c r="N1091" i="1"/>
  <c r="J1091" i="1" s="1"/>
  <c r="L1091" i="1"/>
  <c r="O1090" i="1"/>
  <c r="N1090" i="1"/>
  <c r="J1090" i="1" s="1"/>
  <c r="L1090" i="1"/>
  <c r="O1089" i="1"/>
  <c r="N1089" i="1"/>
  <c r="J1089" i="1" s="1"/>
  <c r="L1089" i="1"/>
  <c r="O1088" i="1"/>
  <c r="N1088" i="1"/>
  <c r="J1088" i="1" s="1"/>
  <c r="L1088" i="1"/>
  <c r="O1087" i="1"/>
  <c r="N1087" i="1"/>
  <c r="J1087" i="1" s="1"/>
  <c r="L1087" i="1"/>
  <c r="O1086" i="1"/>
  <c r="N1086" i="1"/>
  <c r="J1086" i="1" s="1"/>
  <c r="L1086" i="1"/>
  <c r="O1085" i="1"/>
  <c r="N1085" i="1"/>
  <c r="J1085" i="1" s="1"/>
  <c r="L1085" i="1"/>
  <c r="O1084" i="1"/>
  <c r="N1084" i="1"/>
  <c r="L1084" i="1"/>
  <c r="J1084" i="1"/>
  <c r="N1083" i="1"/>
  <c r="P1083" i="1" s="1"/>
  <c r="L1083" i="1"/>
  <c r="O1082" i="1"/>
  <c r="N1082" i="1"/>
  <c r="J1082" i="1" s="1"/>
  <c r="L1082" i="1"/>
  <c r="O1081" i="1"/>
  <c r="N1081" i="1"/>
  <c r="J1081" i="1" s="1"/>
  <c r="L1081" i="1"/>
  <c r="O1080" i="1"/>
  <c r="N1080" i="1"/>
  <c r="J1080" i="1" s="1"/>
  <c r="L1080" i="1"/>
  <c r="O1079" i="1"/>
  <c r="N1079" i="1"/>
  <c r="J1079" i="1" s="1"/>
  <c r="L1079" i="1"/>
  <c r="O1078" i="1"/>
  <c r="N1078" i="1"/>
  <c r="J1078" i="1" s="1"/>
  <c r="L1078" i="1"/>
  <c r="O1077" i="1"/>
  <c r="N1077" i="1"/>
  <c r="J1077" i="1" s="1"/>
  <c r="L1077" i="1"/>
  <c r="O1076" i="1"/>
  <c r="P1076" i="1" s="1"/>
  <c r="N1076" i="1"/>
  <c r="J1076" i="1" s="1"/>
  <c r="L1076" i="1"/>
  <c r="O1075" i="1"/>
  <c r="N1075" i="1"/>
  <c r="J1075" i="1" s="1"/>
  <c r="L1075" i="1"/>
  <c r="O1074" i="1"/>
  <c r="N1074" i="1"/>
  <c r="J1074" i="1" s="1"/>
  <c r="L1074" i="1"/>
  <c r="O1073" i="1"/>
  <c r="N1073" i="1"/>
  <c r="J1073" i="1" s="1"/>
  <c r="L1073" i="1"/>
  <c r="O1072" i="1"/>
  <c r="N1072" i="1"/>
  <c r="J1072" i="1" s="1"/>
  <c r="L1072" i="1"/>
  <c r="O1071" i="1"/>
  <c r="N1071" i="1"/>
  <c r="J1071" i="1" s="1"/>
  <c r="L1071" i="1"/>
  <c r="O1070" i="1"/>
  <c r="N1070" i="1"/>
  <c r="J1070" i="1" s="1"/>
  <c r="L1070" i="1"/>
  <c r="O1069" i="1"/>
  <c r="N1069" i="1"/>
  <c r="J1069" i="1" s="1"/>
  <c r="L1069" i="1"/>
  <c r="O1068" i="1"/>
  <c r="N1068" i="1"/>
  <c r="J1068" i="1" s="1"/>
  <c r="L1068" i="1"/>
  <c r="O1067" i="1"/>
  <c r="N1067" i="1"/>
  <c r="J1067" i="1" s="1"/>
  <c r="L1067" i="1"/>
  <c r="O1066" i="1"/>
  <c r="N1066" i="1"/>
  <c r="J1066" i="1" s="1"/>
  <c r="L1066" i="1"/>
  <c r="O1065" i="1"/>
  <c r="N1065" i="1"/>
  <c r="J1065" i="1" s="1"/>
  <c r="L1065" i="1"/>
  <c r="O1064" i="1"/>
  <c r="N1064" i="1"/>
  <c r="J1064" i="1" s="1"/>
  <c r="L1064" i="1"/>
  <c r="O1063" i="1"/>
  <c r="N1063" i="1"/>
  <c r="J1063" i="1" s="1"/>
  <c r="L1063" i="1"/>
  <c r="O1062" i="1"/>
  <c r="N1062" i="1"/>
  <c r="J1062" i="1" s="1"/>
  <c r="L1062" i="1"/>
  <c r="O1061" i="1"/>
  <c r="N1061" i="1"/>
  <c r="J1061" i="1" s="1"/>
  <c r="L1061" i="1"/>
  <c r="O1060" i="1"/>
  <c r="P1060" i="1" s="1"/>
  <c r="N1060" i="1"/>
  <c r="J1060" i="1" s="1"/>
  <c r="L1060" i="1"/>
  <c r="O1059" i="1"/>
  <c r="P1059" i="1" s="1"/>
  <c r="N1059" i="1"/>
  <c r="J1059" i="1" s="1"/>
  <c r="L1059" i="1"/>
  <c r="O1058" i="1"/>
  <c r="N1058" i="1"/>
  <c r="J1058" i="1" s="1"/>
  <c r="L1058" i="1"/>
  <c r="O1057" i="1"/>
  <c r="N1057" i="1"/>
  <c r="J1057" i="1" s="1"/>
  <c r="L1057" i="1"/>
  <c r="O1055" i="1"/>
  <c r="N1055" i="1"/>
  <c r="J1055" i="1" s="1"/>
  <c r="L1055" i="1"/>
  <c r="O1054" i="1"/>
  <c r="P1054" i="1" s="1"/>
  <c r="N1054" i="1"/>
  <c r="J1054" i="1" s="1"/>
  <c r="L1054" i="1"/>
  <c r="O1053" i="1"/>
  <c r="N1053" i="1"/>
  <c r="J1053" i="1" s="1"/>
  <c r="L1053" i="1"/>
  <c r="O1052" i="1"/>
  <c r="N1052" i="1"/>
  <c r="J1052" i="1" s="1"/>
  <c r="L1052" i="1"/>
  <c r="O1051" i="1"/>
  <c r="N1051" i="1"/>
  <c r="L1051" i="1"/>
  <c r="O1050" i="1"/>
  <c r="N1050" i="1"/>
  <c r="J1050" i="1" s="1"/>
  <c r="L1050" i="1"/>
  <c r="O1049" i="1"/>
  <c r="N1049" i="1"/>
  <c r="J1049" i="1" s="1"/>
  <c r="L1049" i="1"/>
  <c r="O1048" i="1"/>
  <c r="N1048" i="1"/>
  <c r="J1048" i="1" s="1"/>
  <c r="L1048" i="1"/>
  <c r="O1047" i="1"/>
  <c r="N1047" i="1"/>
  <c r="J1047" i="1" s="1"/>
  <c r="L1047" i="1"/>
  <c r="O1046" i="1"/>
  <c r="N1046" i="1"/>
  <c r="J1046" i="1" s="1"/>
  <c r="L1046" i="1"/>
  <c r="O1045" i="1"/>
  <c r="N1045" i="1"/>
  <c r="J1045" i="1" s="1"/>
  <c r="L1045" i="1"/>
  <c r="O1044" i="1"/>
  <c r="N1044" i="1"/>
  <c r="J1044" i="1" s="1"/>
  <c r="L1044" i="1"/>
  <c r="O1043" i="1"/>
  <c r="N1043" i="1"/>
  <c r="J1043" i="1" s="1"/>
  <c r="L1043" i="1"/>
  <c r="O1042" i="1"/>
  <c r="N1042" i="1"/>
  <c r="L1042" i="1"/>
  <c r="O1041" i="1"/>
  <c r="N1041" i="1"/>
  <c r="J1041" i="1" s="1"/>
  <c r="L1041" i="1"/>
  <c r="O1040" i="1"/>
  <c r="P1040" i="1" s="1"/>
  <c r="N1040" i="1"/>
  <c r="J1040" i="1" s="1"/>
  <c r="L1040" i="1"/>
  <c r="O1039" i="1"/>
  <c r="N1039" i="1"/>
  <c r="J1039" i="1" s="1"/>
  <c r="L1039" i="1"/>
  <c r="O1038" i="1"/>
  <c r="N1038" i="1"/>
  <c r="J1038" i="1" s="1"/>
  <c r="L1038" i="1"/>
  <c r="O1037" i="1"/>
  <c r="N1037" i="1"/>
  <c r="J1037" i="1" s="1"/>
  <c r="L1037" i="1"/>
  <c r="O1036" i="1"/>
  <c r="P1036" i="1" s="1"/>
  <c r="N1036" i="1"/>
  <c r="J1036" i="1" s="1"/>
  <c r="L1036" i="1"/>
  <c r="P1035" i="1"/>
  <c r="O1035" i="1"/>
  <c r="N1035" i="1"/>
  <c r="J1035" i="1" s="1"/>
  <c r="L1035" i="1"/>
  <c r="O1034" i="1"/>
  <c r="N1034" i="1"/>
  <c r="J1034" i="1" s="1"/>
  <c r="L1034" i="1"/>
  <c r="O1033" i="1"/>
  <c r="N1033" i="1"/>
  <c r="J1033" i="1" s="1"/>
  <c r="L1033" i="1"/>
  <c r="O1032" i="1"/>
  <c r="N1032" i="1"/>
  <c r="J1032" i="1" s="1"/>
  <c r="L1032" i="1"/>
  <c r="O1031" i="1"/>
  <c r="N1031" i="1"/>
  <c r="J1031" i="1" s="1"/>
  <c r="L1031" i="1"/>
  <c r="O1030" i="1"/>
  <c r="P1030" i="1" s="1"/>
  <c r="N1030" i="1"/>
  <c r="J1030" i="1" s="1"/>
  <c r="L1030" i="1"/>
  <c r="O1029" i="1"/>
  <c r="N1029" i="1"/>
  <c r="J1029" i="1" s="1"/>
  <c r="L1029" i="1"/>
  <c r="O1028" i="1"/>
  <c r="N1028" i="1"/>
  <c r="J1028" i="1" s="1"/>
  <c r="L1028" i="1"/>
  <c r="O1027" i="1"/>
  <c r="N1027" i="1"/>
  <c r="J1027" i="1" s="1"/>
  <c r="L1027" i="1"/>
  <c r="O1026" i="1"/>
  <c r="N1026" i="1"/>
  <c r="J1026" i="1" s="1"/>
  <c r="L1026" i="1"/>
  <c r="O1025" i="1"/>
  <c r="N1025" i="1"/>
  <c r="J1025" i="1" s="1"/>
  <c r="L1025" i="1"/>
  <c r="O1024" i="1"/>
  <c r="P1024" i="1" s="1"/>
  <c r="N1024" i="1"/>
  <c r="J1024" i="1" s="1"/>
  <c r="L1024" i="1"/>
  <c r="O1023" i="1"/>
  <c r="P1023" i="1" s="1"/>
  <c r="N1023" i="1"/>
  <c r="J1023" i="1" s="1"/>
  <c r="L1023" i="1"/>
  <c r="O1022" i="1"/>
  <c r="N1022" i="1"/>
  <c r="J1022" i="1" s="1"/>
  <c r="L1022" i="1"/>
  <c r="O1021" i="1"/>
  <c r="N1021" i="1"/>
  <c r="J1021" i="1" s="1"/>
  <c r="L1021" i="1"/>
  <c r="O1020" i="1"/>
  <c r="N1020" i="1"/>
  <c r="J1020" i="1" s="1"/>
  <c r="L1020" i="1"/>
  <c r="O1019" i="1"/>
  <c r="N1019" i="1"/>
  <c r="L1019" i="1"/>
  <c r="O1018" i="1"/>
  <c r="P1018" i="1" s="1"/>
  <c r="N1018" i="1"/>
  <c r="J1018" i="1" s="1"/>
  <c r="L1018" i="1"/>
  <c r="O1017" i="1"/>
  <c r="N1017" i="1"/>
  <c r="J1017" i="1" s="1"/>
  <c r="L1017" i="1"/>
  <c r="O1016" i="1"/>
  <c r="N1016" i="1"/>
  <c r="J1016" i="1" s="1"/>
  <c r="L1016" i="1"/>
  <c r="O1015" i="1"/>
  <c r="N1015" i="1"/>
  <c r="J1015" i="1" s="1"/>
  <c r="L1015" i="1"/>
  <c r="O1014" i="1"/>
  <c r="N1014" i="1"/>
  <c r="J1014" i="1" s="1"/>
  <c r="L1014" i="1"/>
  <c r="O1013" i="1"/>
  <c r="N1013" i="1"/>
  <c r="J1013" i="1" s="1"/>
  <c r="L1013" i="1"/>
  <c r="O1012" i="1"/>
  <c r="N1012" i="1"/>
  <c r="J1012" i="1" s="1"/>
  <c r="L1012" i="1"/>
  <c r="P1011" i="1"/>
  <c r="N1011" i="1"/>
  <c r="J1011" i="1" s="1"/>
  <c r="L1011" i="1"/>
  <c r="O1010" i="1"/>
  <c r="N1010" i="1"/>
  <c r="L1010" i="1"/>
  <c r="O1009" i="1"/>
  <c r="N1009" i="1"/>
  <c r="J1009" i="1" s="1"/>
  <c r="L1009" i="1"/>
  <c r="O1008" i="1"/>
  <c r="N1008" i="1"/>
  <c r="J1008" i="1" s="1"/>
  <c r="L1008" i="1"/>
  <c r="O1007" i="1"/>
  <c r="N1007" i="1"/>
  <c r="J1007" i="1" s="1"/>
  <c r="L1007" i="1"/>
  <c r="O1006" i="1"/>
  <c r="N1006" i="1"/>
  <c r="J1006" i="1" s="1"/>
  <c r="L1006" i="1"/>
  <c r="O1005" i="1"/>
  <c r="P1005" i="1" s="1"/>
  <c r="N1005" i="1"/>
  <c r="J1005" i="1" s="1"/>
  <c r="L1005" i="1"/>
  <c r="O1004" i="1"/>
  <c r="N1004" i="1"/>
  <c r="J1004" i="1" s="1"/>
  <c r="L1004" i="1"/>
  <c r="O1003" i="1"/>
  <c r="P1003" i="1" s="1"/>
  <c r="N1003" i="1"/>
  <c r="J1003" i="1" s="1"/>
  <c r="L1003" i="1"/>
  <c r="O1002" i="1"/>
  <c r="N1002" i="1"/>
  <c r="J1002" i="1" s="1"/>
  <c r="L1002" i="1"/>
  <c r="O1001" i="1"/>
  <c r="P1001" i="1" s="1"/>
  <c r="N1001" i="1"/>
  <c r="J1001" i="1" s="1"/>
  <c r="L1001" i="1"/>
  <c r="O1000" i="1"/>
  <c r="N1000" i="1"/>
  <c r="J1000" i="1" s="1"/>
  <c r="L1000" i="1"/>
  <c r="O999" i="1"/>
  <c r="N999" i="1"/>
  <c r="J999" i="1" s="1"/>
  <c r="L999" i="1"/>
  <c r="O998" i="1"/>
  <c r="N998" i="1"/>
  <c r="J998" i="1" s="1"/>
  <c r="L998" i="1"/>
  <c r="O997" i="1"/>
  <c r="N997" i="1"/>
  <c r="J997" i="1" s="1"/>
  <c r="L997" i="1"/>
  <c r="O996" i="1"/>
  <c r="N996" i="1"/>
  <c r="J996" i="1" s="1"/>
  <c r="L996" i="1"/>
  <c r="O995" i="1"/>
  <c r="N995" i="1"/>
  <c r="J995" i="1" s="1"/>
  <c r="L995" i="1"/>
  <c r="O994" i="1"/>
  <c r="P994" i="1" s="1"/>
  <c r="N994" i="1"/>
  <c r="J994" i="1" s="1"/>
  <c r="L994" i="1"/>
  <c r="O993" i="1"/>
  <c r="N993" i="1"/>
  <c r="J993" i="1" s="1"/>
  <c r="L993" i="1"/>
  <c r="O992" i="1"/>
  <c r="N992" i="1"/>
  <c r="J992" i="1" s="1"/>
  <c r="L992" i="1"/>
  <c r="O991" i="1"/>
  <c r="N991" i="1"/>
  <c r="J991" i="1" s="1"/>
  <c r="L991" i="1"/>
  <c r="O990" i="1"/>
  <c r="N990" i="1"/>
  <c r="L990" i="1"/>
  <c r="O989" i="1"/>
  <c r="N989" i="1"/>
  <c r="J989" i="1" s="1"/>
  <c r="L989" i="1"/>
  <c r="O988" i="1"/>
  <c r="N988" i="1"/>
  <c r="J988" i="1" s="1"/>
  <c r="L988" i="1"/>
  <c r="O987" i="1"/>
  <c r="N987" i="1"/>
  <c r="L987" i="1"/>
  <c r="J987" i="1"/>
  <c r="O986" i="1"/>
  <c r="N986" i="1"/>
  <c r="J986" i="1" s="1"/>
  <c r="L986" i="1"/>
  <c r="O985" i="1"/>
  <c r="N985" i="1"/>
  <c r="J985" i="1" s="1"/>
  <c r="L985" i="1"/>
  <c r="O984" i="1"/>
  <c r="N984" i="1"/>
  <c r="J984" i="1" s="1"/>
  <c r="L984" i="1"/>
  <c r="O983" i="1"/>
  <c r="N983" i="1"/>
  <c r="J983" i="1" s="1"/>
  <c r="L983" i="1"/>
  <c r="O982" i="1"/>
  <c r="N982" i="1"/>
  <c r="J982" i="1" s="1"/>
  <c r="L982" i="1"/>
  <c r="O981" i="1"/>
  <c r="P981" i="1" s="1"/>
  <c r="N981" i="1"/>
  <c r="J981" i="1" s="1"/>
  <c r="L981" i="1"/>
  <c r="O980" i="1"/>
  <c r="N980" i="1"/>
  <c r="J980" i="1" s="1"/>
  <c r="L980" i="1"/>
  <c r="O979" i="1"/>
  <c r="P979" i="1" s="1"/>
  <c r="N979" i="1"/>
  <c r="J979" i="1" s="1"/>
  <c r="L979" i="1"/>
  <c r="O978" i="1"/>
  <c r="N978" i="1"/>
  <c r="J978" i="1" s="1"/>
  <c r="L978" i="1"/>
  <c r="O977" i="1"/>
  <c r="N977" i="1"/>
  <c r="J977" i="1" s="1"/>
  <c r="L977" i="1"/>
  <c r="O976" i="1"/>
  <c r="N976" i="1"/>
  <c r="J976" i="1" s="1"/>
  <c r="L976" i="1"/>
  <c r="O975" i="1"/>
  <c r="N975" i="1"/>
  <c r="J975" i="1" s="1"/>
  <c r="L975" i="1"/>
  <c r="O974" i="1"/>
  <c r="N974" i="1"/>
  <c r="L974" i="1"/>
  <c r="O973" i="1"/>
  <c r="P973" i="1" s="1"/>
  <c r="N973" i="1"/>
  <c r="J973" i="1" s="1"/>
  <c r="L973" i="1"/>
  <c r="J972" i="1"/>
  <c r="O971" i="1"/>
  <c r="N971" i="1"/>
  <c r="J971" i="1" s="1"/>
  <c r="L971" i="1"/>
  <c r="O970" i="1"/>
  <c r="N970" i="1"/>
  <c r="J970" i="1" s="1"/>
  <c r="L970" i="1"/>
  <c r="O969" i="1"/>
  <c r="N969" i="1"/>
  <c r="J969" i="1" s="1"/>
  <c r="L969" i="1"/>
  <c r="O968" i="1"/>
  <c r="N968" i="1"/>
  <c r="J968" i="1" s="1"/>
  <c r="L968" i="1"/>
  <c r="O967" i="1"/>
  <c r="N967" i="1"/>
  <c r="L967" i="1"/>
  <c r="J967" i="1"/>
  <c r="O966" i="1"/>
  <c r="N966" i="1"/>
  <c r="J966" i="1" s="1"/>
  <c r="L966" i="1"/>
  <c r="O965" i="1"/>
  <c r="N965" i="1"/>
  <c r="J965" i="1" s="1"/>
  <c r="L965" i="1"/>
  <c r="O964" i="1"/>
  <c r="N964" i="1"/>
  <c r="J964" i="1" s="1"/>
  <c r="L964" i="1"/>
  <c r="O963" i="1"/>
  <c r="N963" i="1"/>
  <c r="J963" i="1" s="1"/>
  <c r="L963" i="1"/>
  <c r="O962" i="1"/>
  <c r="N962" i="1"/>
  <c r="L962" i="1"/>
  <c r="O961" i="1"/>
  <c r="N961" i="1"/>
  <c r="J961" i="1" s="1"/>
  <c r="L961" i="1"/>
  <c r="O960" i="1"/>
  <c r="N960" i="1"/>
  <c r="J960" i="1" s="1"/>
  <c r="L960" i="1"/>
  <c r="N959" i="1"/>
  <c r="L959" i="1"/>
  <c r="O958" i="1"/>
  <c r="N958" i="1"/>
  <c r="J958" i="1" s="1"/>
  <c r="L958" i="1"/>
  <c r="O957" i="1"/>
  <c r="P957" i="1" s="1"/>
  <c r="N957" i="1"/>
  <c r="L957" i="1"/>
  <c r="J957" i="1"/>
  <c r="O956" i="1"/>
  <c r="N956" i="1"/>
  <c r="J956" i="1" s="1"/>
  <c r="L956" i="1"/>
  <c r="O955" i="1"/>
  <c r="N955" i="1"/>
  <c r="J955" i="1" s="1"/>
  <c r="L955" i="1"/>
  <c r="O954" i="1"/>
  <c r="N954" i="1"/>
  <c r="J954" i="1" s="1"/>
  <c r="L954" i="1"/>
  <c r="O953" i="1"/>
  <c r="P953" i="1" s="1"/>
  <c r="N953" i="1"/>
  <c r="J953" i="1" s="1"/>
  <c r="L953" i="1"/>
  <c r="O952" i="1"/>
  <c r="N952" i="1"/>
  <c r="L952" i="1"/>
  <c r="O951" i="1"/>
  <c r="N951" i="1"/>
  <c r="J951" i="1" s="1"/>
  <c r="L951" i="1"/>
  <c r="O950" i="1"/>
  <c r="N950" i="1"/>
  <c r="J950" i="1" s="1"/>
  <c r="L950" i="1"/>
  <c r="O949" i="1"/>
  <c r="N949" i="1"/>
  <c r="L949" i="1"/>
  <c r="N948" i="1"/>
  <c r="P948" i="1" s="1"/>
  <c r="L948" i="1"/>
  <c r="O947" i="1"/>
  <c r="N947" i="1"/>
  <c r="J947" i="1" s="1"/>
  <c r="L947" i="1"/>
  <c r="O946" i="1"/>
  <c r="N946" i="1"/>
  <c r="J946" i="1" s="1"/>
  <c r="L946" i="1"/>
  <c r="O945" i="1"/>
  <c r="N945" i="1"/>
  <c r="J945" i="1" s="1"/>
  <c r="L945" i="1"/>
  <c r="O944" i="1"/>
  <c r="N944" i="1"/>
  <c r="J944" i="1" s="1"/>
  <c r="L944" i="1"/>
  <c r="O943" i="1"/>
  <c r="N943" i="1"/>
  <c r="L943" i="1"/>
  <c r="O942" i="1"/>
  <c r="N942" i="1"/>
  <c r="J942" i="1" s="1"/>
  <c r="L942" i="1"/>
  <c r="O941" i="1"/>
  <c r="N941" i="1"/>
  <c r="J941" i="1" s="1"/>
  <c r="L941" i="1"/>
  <c r="O940" i="1"/>
  <c r="N940" i="1"/>
  <c r="J940" i="1" s="1"/>
  <c r="L940" i="1"/>
  <c r="O939" i="1"/>
  <c r="N939" i="1"/>
  <c r="J939" i="1" s="1"/>
  <c r="L939" i="1"/>
  <c r="O938" i="1"/>
  <c r="N938" i="1"/>
  <c r="J938" i="1" s="1"/>
  <c r="L938" i="1"/>
  <c r="O937" i="1"/>
  <c r="P937" i="1" s="1"/>
  <c r="N937" i="1"/>
  <c r="J937" i="1" s="1"/>
  <c r="L937" i="1"/>
  <c r="O936" i="1"/>
  <c r="P936" i="1" s="1"/>
  <c r="N936" i="1"/>
  <c r="J936" i="1" s="1"/>
  <c r="L936" i="1"/>
  <c r="O935" i="1"/>
  <c r="P935" i="1" s="1"/>
  <c r="N935" i="1"/>
  <c r="J935" i="1" s="1"/>
  <c r="L935" i="1"/>
  <c r="O934" i="1"/>
  <c r="N934" i="1"/>
  <c r="J934" i="1" s="1"/>
  <c r="L934" i="1"/>
  <c r="O933" i="1"/>
  <c r="N933" i="1"/>
  <c r="J933" i="1" s="1"/>
  <c r="L933" i="1"/>
  <c r="O932" i="1"/>
  <c r="N932" i="1"/>
  <c r="L932" i="1"/>
  <c r="J932" i="1"/>
  <c r="J931" i="1"/>
  <c r="O930" i="1"/>
  <c r="N930" i="1"/>
  <c r="J930" i="1" s="1"/>
  <c r="L930" i="1"/>
  <c r="O929" i="1"/>
  <c r="P929" i="1" s="1"/>
  <c r="N929" i="1"/>
  <c r="L929" i="1"/>
  <c r="J929" i="1"/>
  <c r="O928" i="1"/>
  <c r="N928" i="1"/>
  <c r="J928" i="1" s="1"/>
  <c r="L928" i="1"/>
  <c r="O927" i="1"/>
  <c r="N927" i="1"/>
  <c r="J927" i="1" s="1"/>
  <c r="L927" i="1"/>
  <c r="O926" i="1"/>
  <c r="N926" i="1"/>
  <c r="J926" i="1" s="1"/>
  <c r="L926" i="1"/>
  <c r="O925" i="1"/>
  <c r="N925" i="1"/>
  <c r="J925" i="1" s="1"/>
  <c r="L925" i="1"/>
  <c r="O924" i="1"/>
  <c r="N924" i="1"/>
  <c r="J924" i="1" s="1"/>
  <c r="L924" i="1"/>
  <c r="O923" i="1"/>
  <c r="P923" i="1" s="1"/>
  <c r="N923" i="1"/>
  <c r="J923" i="1" s="1"/>
  <c r="L923" i="1"/>
  <c r="O922" i="1"/>
  <c r="N922" i="1"/>
  <c r="J922" i="1" s="1"/>
  <c r="L922" i="1"/>
  <c r="O921" i="1"/>
  <c r="N921" i="1"/>
  <c r="J921" i="1" s="1"/>
  <c r="L921" i="1"/>
  <c r="O920" i="1"/>
  <c r="N920" i="1"/>
  <c r="J920" i="1" s="1"/>
  <c r="L920" i="1"/>
  <c r="O919" i="1"/>
  <c r="N919" i="1"/>
  <c r="J919" i="1" s="1"/>
  <c r="L919" i="1"/>
  <c r="O918" i="1"/>
  <c r="N918" i="1"/>
  <c r="J918" i="1" s="1"/>
  <c r="L918" i="1"/>
  <c r="O917" i="1"/>
  <c r="N917" i="1"/>
  <c r="J917" i="1" s="1"/>
  <c r="L917" i="1"/>
  <c r="O916" i="1"/>
  <c r="N916" i="1"/>
  <c r="J916" i="1" s="1"/>
  <c r="L916" i="1"/>
  <c r="O915" i="1"/>
  <c r="P915" i="1" s="1"/>
  <c r="N915" i="1"/>
  <c r="J915" i="1" s="1"/>
  <c r="L915" i="1"/>
  <c r="O914" i="1"/>
  <c r="N914" i="1"/>
  <c r="J914" i="1" s="1"/>
  <c r="L914" i="1"/>
  <c r="O913" i="1"/>
  <c r="N913" i="1"/>
  <c r="J913" i="1" s="1"/>
  <c r="L913" i="1"/>
  <c r="O912" i="1"/>
  <c r="N912" i="1"/>
  <c r="J912" i="1" s="1"/>
  <c r="L912" i="1"/>
  <c r="O911" i="1"/>
  <c r="N911" i="1"/>
  <c r="J911" i="1" s="1"/>
  <c r="L911" i="1"/>
  <c r="O910" i="1"/>
  <c r="N910" i="1"/>
  <c r="J910" i="1" s="1"/>
  <c r="L910" i="1"/>
  <c r="O909" i="1"/>
  <c r="N909" i="1"/>
  <c r="J909" i="1" s="1"/>
  <c r="L909" i="1"/>
  <c r="O908" i="1"/>
  <c r="P908" i="1" s="1"/>
  <c r="N908" i="1"/>
  <c r="J908" i="1" s="1"/>
  <c r="L908" i="1"/>
  <c r="O907" i="1"/>
  <c r="N907" i="1"/>
  <c r="J907" i="1" s="1"/>
  <c r="L907" i="1"/>
  <c r="O906" i="1"/>
  <c r="N906" i="1"/>
  <c r="J906" i="1" s="1"/>
  <c r="L906" i="1"/>
  <c r="O905" i="1"/>
  <c r="P905" i="1" s="1"/>
  <c r="N905" i="1"/>
  <c r="J905" i="1" s="1"/>
  <c r="L905" i="1"/>
  <c r="O904" i="1"/>
  <c r="N904" i="1"/>
  <c r="J904" i="1" s="1"/>
  <c r="L904" i="1"/>
  <c r="N903" i="1"/>
  <c r="P903" i="1" s="1"/>
  <c r="L903" i="1"/>
  <c r="O902" i="1"/>
  <c r="N902" i="1"/>
  <c r="J902" i="1" s="1"/>
  <c r="L902" i="1"/>
  <c r="O901" i="1"/>
  <c r="N901" i="1"/>
  <c r="J901" i="1" s="1"/>
  <c r="L901" i="1"/>
  <c r="J900" i="1"/>
  <c r="O899" i="1"/>
  <c r="N899" i="1"/>
  <c r="J899" i="1" s="1"/>
  <c r="L899" i="1"/>
  <c r="O898" i="1"/>
  <c r="N898" i="1"/>
  <c r="J898" i="1" s="1"/>
  <c r="L898" i="1"/>
  <c r="O897" i="1"/>
  <c r="N897" i="1"/>
  <c r="J897" i="1" s="1"/>
  <c r="L897" i="1"/>
  <c r="O896" i="1"/>
  <c r="N896" i="1"/>
  <c r="J896" i="1" s="1"/>
  <c r="L896" i="1"/>
  <c r="O895" i="1"/>
  <c r="N895" i="1"/>
  <c r="J895" i="1" s="1"/>
  <c r="L895" i="1"/>
  <c r="O894" i="1"/>
  <c r="P894" i="1" s="1"/>
  <c r="N894" i="1"/>
  <c r="J894" i="1" s="1"/>
  <c r="L894" i="1"/>
  <c r="O893" i="1"/>
  <c r="N893" i="1"/>
  <c r="J893" i="1" s="1"/>
  <c r="L893" i="1"/>
  <c r="O892" i="1"/>
  <c r="N892" i="1"/>
  <c r="J892" i="1" s="1"/>
  <c r="L892" i="1"/>
  <c r="O891" i="1"/>
  <c r="P891" i="1" s="1"/>
  <c r="N891" i="1"/>
  <c r="J891" i="1" s="1"/>
  <c r="L891" i="1"/>
  <c r="O890" i="1"/>
  <c r="P890" i="1" s="1"/>
  <c r="N890" i="1"/>
  <c r="J890" i="1" s="1"/>
  <c r="L890" i="1"/>
  <c r="O889" i="1"/>
  <c r="N889" i="1"/>
  <c r="J889" i="1" s="1"/>
  <c r="L889" i="1"/>
  <c r="O888" i="1"/>
  <c r="N888" i="1"/>
  <c r="J888" i="1" s="1"/>
  <c r="L888" i="1"/>
  <c r="O887" i="1"/>
  <c r="N887" i="1"/>
  <c r="L887" i="1"/>
  <c r="J887" i="1"/>
  <c r="O886" i="1"/>
  <c r="N886" i="1"/>
  <c r="J886" i="1" s="1"/>
  <c r="L886" i="1"/>
  <c r="O885" i="1"/>
  <c r="N885" i="1"/>
  <c r="J885" i="1" s="1"/>
  <c r="L885" i="1"/>
  <c r="O884" i="1"/>
  <c r="N884" i="1"/>
  <c r="J884" i="1" s="1"/>
  <c r="L884" i="1"/>
  <c r="O883" i="1"/>
  <c r="P883" i="1" s="1"/>
  <c r="N883" i="1"/>
  <c r="J883" i="1" s="1"/>
  <c r="L883" i="1"/>
  <c r="O882" i="1"/>
  <c r="N882" i="1"/>
  <c r="L882" i="1"/>
  <c r="O881" i="1"/>
  <c r="N881" i="1"/>
  <c r="J881" i="1" s="1"/>
  <c r="L881" i="1"/>
  <c r="O880" i="1"/>
  <c r="N880" i="1"/>
  <c r="J880" i="1" s="1"/>
  <c r="L880" i="1"/>
  <c r="O879" i="1"/>
  <c r="P879" i="1" s="1"/>
  <c r="N879" i="1"/>
  <c r="J879" i="1" s="1"/>
  <c r="L879" i="1"/>
  <c r="O878" i="1"/>
  <c r="N878" i="1"/>
  <c r="J878" i="1" s="1"/>
  <c r="L878" i="1"/>
  <c r="O877" i="1"/>
  <c r="N877" i="1"/>
  <c r="J877" i="1" s="1"/>
  <c r="L877" i="1"/>
  <c r="O876" i="1"/>
  <c r="N876" i="1"/>
  <c r="J876" i="1" s="1"/>
  <c r="L876" i="1"/>
  <c r="O875" i="1"/>
  <c r="N875" i="1"/>
  <c r="L875" i="1"/>
  <c r="O874" i="1"/>
  <c r="N874" i="1"/>
  <c r="J874" i="1" s="1"/>
  <c r="L874" i="1"/>
  <c r="O873" i="1"/>
  <c r="N873" i="1"/>
  <c r="J873" i="1" s="1"/>
  <c r="L873" i="1"/>
  <c r="O872" i="1"/>
  <c r="N872" i="1"/>
  <c r="L872" i="1"/>
  <c r="J872" i="1"/>
  <c r="O871" i="1"/>
  <c r="P871" i="1" s="1"/>
  <c r="N871" i="1"/>
  <c r="J871" i="1" s="1"/>
  <c r="L871" i="1"/>
  <c r="O870" i="1"/>
  <c r="N870" i="1"/>
  <c r="J870" i="1" s="1"/>
  <c r="L870" i="1"/>
  <c r="O869" i="1"/>
  <c r="P869" i="1" s="1"/>
  <c r="N869" i="1"/>
  <c r="J869" i="1" s="1"/>
  <c r="L869" i="1"/>
  <c r="O868" i="1"/>
  <c r="N868" i="1"/>
  <c r="J868" i="1" s="1"/>
  <c r="L868" i="1"/>
  <c r="O867" i="1"/>
  <c r="N867" i="1"/>
  <c r="J867" i="1" s="1"/>
  <c r="L867" i="1"/>
  <c r="O866" i="1"/>
  <c r="P866" i="1" s="1"/>
  <c r="N866" i="1"/>
  <c r="J866" i="1" s="1"/>
  <c r="L866" i="1"/>
  <c r="N865" i="1"/>
  <c r="P865" i="1" s="1"/>
  <c r="L865" i="1"/>
  <c r="O864" i="1"/>
  <c r="N864" i="1"/>
  <c r="J864" i="1" s="1"/>
  <c r="L864" i="1"/>
  <c r="O863" i="1"/>
  <c r="N863" i="1"/>
  <c r="J863" i="1" s="1"/>
  <c r="L863" i="1"/>
  <c r="O862" i="1"/>
  <c r="N862" i="1"/>
  <c r="L862" i="1"/>
  <c r="O861" i="1"/>
  <c r="N861" i="1"/>
  <c r="J861" i="1" s="1"/>
  <c r="L861" i="1"/>
  <c r="O860" i="1"/>
  <c r="N860" i="1"/>
  <c r="J860" i="1" s="1"/>
  <c r="L860" i="1"/>
  <c r="O859" i="1"/>
  <c r="N859" i="1"/>
  <c r="J859" i="1" s="1"/>
  <c r="L859" i="1"/>
  <c r="O858" i="1"/>
  <c r="P858" i="1" s="1"/>
  <c r="N858" i="1"/>
  <c r="J858" i="1" s="1"/>
  <c r="L858" i="1"/>
  <c r="O857" i="1"/>
  <c r="N857" i="1"/>
  <c r="J857" i="1" s="1"/>
  <c r="L857" i="1"/>
  <c r="O856" i="1"/>
  <c r="N856" i="1"/>
  <c r="J856" i="1" s="1"/>
  <c r="L856" i="1"/>
  <c r="O855" i="1"/>
  <c r="N855" i="1"/>
  <c r="J855" i="1" s="1"/>
  <c r="L855" i="1"/>
  <c r="O854" i="1"/>
  <c r="N854" i="1"/>
  <c r="J854" i="1" s="1"/>
  <c r="L854" i="1"/>
  <c r="O853" i="1"/>
  <c r="P853" i="1" s="1"/>
  <c r="N853" i="1"/>
  <c r="J853" i="1" s="1"/>
  <c r="L853" i="1"/>
  <c r="O852" i="1"/>
  <c r="N852" i="1"/>
  <c r="J852" i="1" s="1"/>
  <c r="L852" i="1"/>
  <c r="O851" i="1"/>
  <c r="N851" i="1"/>
  <c r="J851" i="1" s="1"/>
  <c r="L851" i="1"/>
  <c r="O850" i="1"/>
  <c r="N850" i="1"/>
  <c r="J850" i="1" s="1"/>
  <c r="L850" i="1"/>
  <c r="O849" i="1"/>
  <c r="N849" i="1"/>
  <c r="J849" i="1" s="1"/>
  <c r="L849" i="1"/>
  <c r="O848" i="1"/>
  <c r="N848" i="1"/>
  <c r="J848" i="1" s="1"/>
  <c r="L848" i="1"/>
  <c r="O847" i="1"/>
  <c r="N847" i="1"/>
  <c r="J847" i="1" s="1"/>
  <c r="L847" i="1"/>
  <c r="O846" i="1"/>
  <c r="N846" i="1"/>
  <c r="L846" i="1"/>
  <c r="O845" i="1"/>
  <c r="P845" i="1" s="1"/>
  <c r="N845" i="1"/>
  <c r="J845" i="1" s="1"/>
  <c r="L845" i="1"/>
  <c r="O844" i="1"/>
  <c r="N844" i="1"/>
  <c r="J844" i="1" s="1"/>
  <c r="L844" i="1"/>
  <c r="O843" i="1"/>
  <c r="N843" i="1"/>
  <c r="J843" i="1" s="1"/>
  <c r="L843" i="1"/>
  <c r="O842" i="1"/>
  <c r="N842" i="1"/>
  <c r="J842" i="1" s="1"/>
  <c r="L842" i="1"/>
  <c r="O841" i="1"/>
  <c r="N841" i="1"/>
  <c r="J841" i="1" s="1"/>
  <c r="L841" i="1"/>
  <c r="O840" i="1"/>
  <c r="N840" i="1"/>
  <c r="J840" i="1" s="1"/>
  <c r="L840" i="1"/>
  <c r="O839" i="1"/>
  <c r="N839" i="1"/>
  <c r="J839" i="1" s="1"/>
  <c r="L839" i="1"/>
  <c r="O838" i="1"/>
  <c r="P838" i="1" s="1"/>
  <c r="N838" i="1"/>
  <c r="L838" i="1"/>
  <c r="J838" i="1"/>
  <c r="O837" i="1"/>
  <c r="N837" i="1"/>
  <c r="L837" i="1"/>
  <c r="O836" i="1"/>
  <c r="N836" i="1"/>
  <c r="J836" i="1" s="1"/>
  <c r="L836" i="1"/>
  <c r="O835" i="1"/>
  <c r="N835" i="1"/>
  <c r="J835" i="1" s="1"/>
  <c r="L835" i="1"/>
  <c r="O834" i="1"/>
  <c r="N834" i="1"/>
  <c r="J834" i="1" s="1"/>
  <c r="L834" i="1"/>
  <c r="O833" i="1"/>
  <c r="N833" i="1"/>
  <c r="L833" i="1"/>
  <c r="J833" i="1"/>
  <c r="O832" i="1"/>
  <c r="N832" i="1"/>
  <c r="J832" i="1" s="1"/>
  <c r="L832" i="1"/>
  <c r="O831" i="1"/>
  <c r="N831" i="1"/>
  <c r="J831" i="1" s="1"/>
  <c r="L831" i="1"/>
  <c r="O830" i="1"/>
  <c r="N830" i="1"/>
  <c r="J830" i="1" s="1"/>
  <c r="L830" i="1"/>
  <c r="O829" i="1"/>
  <c r="N829" i="1"/>
  <c r="J829" i="1" s="1"/>
  <c r="L829" i="1"/>
  <c r="O828" i="1"/>
  <c r="N828" i="1"/>
  <c r="J828" i="1" s="1"/>
  <c r="L828" i="1"/>
  <c r="O827" i="1"/>
  <c r="N827" i="1"/>
  <c r="J827" i="1" s="1"/>
  <c r="L827" i="1"/>
  <c r="O826" i="1"/>
  <c r="N826" i="1"/>
  <c r="J826" i="1" s="1"/>
  <c r="L826" i="1"/>
  <c r="O825" i="1"/>
  <c r="N825" i="1"/>
  <c r="J825" i="1" s="1"/>
  <c r="L825" i="1"/>
  <c r="O824" i="1"/>
  <c r="N824" i="1"/>
  <c r="J824" i="1" s="1"/>
  <c r="L824" i="1"/>
  <c r="O823" i="1"/>
  <c r="N823" i="1"/>
  <c r="J823" i="1" s="1"/>
  <c r="L823" i="1"/>
  <c r="O822" i="1"/>
  <c r="N822" i="1"/>
  <c r="L822" i="1"/>
  <c r="O821" i="1"/>
  <c r="N821" i="1"/>
  <c r="J821" i="1" s="1"/>
  <c r="L821" i="1"/>
  <c r="O820" i="1"/>
  <c r="N820" i="1"/>
  <c r="J820" i="1" s="1"/>
  <c r="L820" i="1"/>
  <c r="O819" i="1"/>
  <c r="N819" i="1"/>
  <c r="J819" i="1" s="1"/>
  <c r="L819" i="1"/>
  <c r="O818" i="1"/>
  <c r="P818" i="1" s="1"/>
  <c r="N818" i="1"/>
  <c r="J818" i="1" s="1"/>
  <c r="L818" i="1"/>
  <c r="O817" i="1"/>
  <c r="P817" i="1" s="1"/>
  <c r="N817" i="1"/>
  <c r="J817" i="1" s="1"/>
  <c r="L817" i="1"/>
  <c r="O816" i="1"/>
  <c r="N816" i="1"/>
  <c r="J816" i="1" s="1"/>
  <c r="L816" i="1"/>
  <c r="O815" i="1"/>
  <c r="N815" i="1"/>
  <c r="J815" i="1" s="1"/>
  <c r="L815" i="1"/>
  <c r="O814" i="1"/>
  <c r="P814" i="1" s="1"/>
  <c r="N814" i="1"/>
  <c r="J814" i="1" s="1"/>
  <c r="L814" i="1"/>
  <c r="O813" i="1"/>
  <c r="N813" i="1"/>
  <c r="J813" i="1" s="1"/>
  <c r="L813" i="1"/>
  <c r="O812" i="1"/>
  <c r="N812" i="1"/>
  <c r="J812" i="1" s="1"/>
  <c r="L812" i="1"/>
  <c r="O811" i="1"/>
  <c r="N811" i="1"/>
  <c r="L811" i="1"/>
  <c r="J811" i="1"/>
  <c r="O810" i="1"/>
  <c r="N810" i="1"/>
  <c r="J810" i="1" s="1"/>
  <c r="L810" i="1"/>
  <c r="O809" i="1"/>
  <c r="P809" i="1" s="1"/>
  <c r="N809" i="1"/>
  <c r="L809" i="1"/>
  <c r="J809" i="1"/>
  <c r="O808" i="1"/>
  <c r="N808" i="1"/>
  <c r="J808" i="1" s="1"/>
  <c r="L808" i="1"/>
  <c r="O807" i="1"/>
  <c r="N807" i="1"/>
  <c r="J807" i="1" s="1"/>
  <c r="L807" i="1"/>
  <c r="O806" i="1"/>
  <c r="N806" i="1"/>
  <c r="L806" i="1"/>
  <c r="O805" i="1"/>
  <c r="N805" i="1"/>
  <c r="J805" i="1" s="1"/>
  <c r="L805" i="1"/>
  <c r="O804" i="1"/>
  <c r="N804" i="1"/>
  <c r="J804" i="1" s="1"/>
  <c r="L804" i="1"/>
  <c r="O803" i="1"/>
  <c r="N803" i="1"/>
  <c r="J803" i="1" s="1"/>
  <c r="L803" i="1"/>
  <c r="O802" i="1"/>
  <c r="N802" i="1"/>
  <c r="J802" i="1" s="1"/>
  <c r="L802" i="1"/>
  <c r="O801" i="1"/>
  <c r="P801" i="1" s="1"/>
  <c r="N801" i="1"/>
  <c r="J801" i="1" s="1"/>
  <c r="L801" i="1"/>
  <c r="O800" i="1"/>
  <c r="N800" i="1"/>
  <c r="J800" i="1" s="1"/>
  <c r="L800" i="1"/>
  <c r="O799" i="1"/>
  <c r="N799" i="1"/>
  <c r="J799" i="1" s="1"/>
  <c r="L799" i="1"/>
  <c r="O798" i="1"/>
  <c r="N798" i="1"/>
  <c r="J798" i="1" s="1"/>
  <c r="L798" i="1"/>
  <c r="O797" i="1"/>
  <c r="N797" i="1"/>
  <c r="J797" i="1" s="1"/>
  <c r="L797" i="1"/>
  <c r="O796" i="1"/>
  <c r="N796" i="1"/>
  <c r="J796" i="1" s="1"/>
  <c r="L796" i="1"/>
  <c r="O795" i="1"/>
  <c r="N795" i="1"/>
  <c r="J795" i="1" s="1"/>
  <c r="L795" i="1"/>
  <c r="O794" i="1"/>
  <c r="P794" i="1" s="1"/>
  <c r="N794" i="1"/>
  <c r="J794" i="1" s="1"/>
  <c r="L794" i="1"/>
  <c r="O793" i="1"/>
  <c r="N793" i="1"/>
  <c r="J793" i="1" s="1"/>
  <c r="L793" i="1"/>
  <c r="O792" i="1"/>
  <c r="N792" i="1"/>
  <c r="J792" i="1" s="1"/>
  <c r="L792" i="1"/>
  <c r="O791" i="1"/>
  <c r="N791" i="1"/>
  <c r="J791" i="1" s="1"/>
  <c r="L791" i="1"/>
  <c r="O790" i="1"/>
  <c r="N790" i="1"/>
  <c r="L790" i="1"/>
  <c r="O789" i="1"/>
  <c r="P789" i="1" s="1"/>
  <c r="N789" i="1"/>
  <c r="J789" i="1" s="1"/>
  <c r="L789" i="1"/>
  <c r="O788" i="1"/>
  <c r="N788" i="1"/>
  <c r="J788" i="1" s="1"/>
  <c r="L788" i="1"/>
  <c r="O787" i="1"/>
  <c r="P787" i="1" s="1"/>
  <c r="N787" i="1"/>
  <c r="L787" i="1"/>
  <c r="J787" i="1"/>
  <c r="O786" i="1"/>
  <c r="P786" i="1" s="1"/>
  <c r="N786" i="1"/>
  <c r="J786" i="1" s="1"/>
  <c r="L786" i="1"/>
  <c r="O785" i="1"/>
  <c r="P785" i="1" s="1"/>
  <c r="N785" i="1"/>
  <c r="L785" i="1"/>
  <c r="J785" i="1"/>
  <c r="O784" i="1"/>
  <c r="N784" i="1"/>
  <c r="J784" i="1" s="1"/>
  <c r="L784" i="1"/>
  <c r="O783" i="1"/>
  <c r="N783" i="1"/>
  <c r="J783" i="1" s="1"/>
  <c r="L783" i="1"/>
  <c r="O782" i="1"/>
  <c r="N782" i="1"/>
  <c r="J782" i="1" s="1"/>
  <c r="L782" i="1"/>
  <c r="O781" i="1"/>
  <c r="P781" i="1" s="1"/>
  <c r="N781" i="1"/>
  <c r="J781" i="1" s="1"/>
  <c r="L781" i="1"/>
  <c r="O780" i="1"/>
  <c r="N780" i="1"/>
  <c r="J780" i="1" s="1"/>
  <c r="L780" i="1"/>
  <c r="O779" i="1"/>
  <c r="N779" i="1"/>
  <c r="J779" i="1" s="1"/>
  <c r="L779" i="1"/>
  <c r="O778" i="1"/>
  <c r="N778" i="1"/>
  <c r="J778" i="1" s="1"/>
  <c r="L778" i="1"/>
  <c r="O777" i="1"/>
  <c r="N777" i="1"/>
  <c r="J777" i="1" s="1"/>
  <c r="L777" i="1"/>
  <c r="O776" i="1"/>
  <c r="N776" i="1"/>
  <c r="J776" i="1" s="1"/>
  <c r="L776" i="1"/>
  <c r="O775" i="1"/>
  <c r="N775" i="1"/>
  <c r="J775" i="1" s="1"/>
  <c r="L775" i="1"/>
  <c r="O774" i="1"/>
  <c r="P774" i="1" s="1"/>
  <c r="N774" i="1"/>
  <c r="J774" i="1" s="1"/>
  <c r="L774" i="1"/>
  <c r="O773" i="1"/>
  <c r="N773" i="1"/>
  <c r="J773" i="1" s="1"/>
  <c r="L773" i="1"/>
  <c r="O772" i="1"/>
  <c r="N772" i="1"/>
  <c r="J772" i="1" s="1"/>
  <c r="L772" i="1"/>
  <c r="O771" i="1"/>
  <c r="N771" i="1"/>
  <c r="J771" i="1" s="1"/>
  <c r="L771" i="1"/>
  <c r="O770" i="1"/>
  <c r="N770" i="1"/>
  <c r="J770" i="1" s="1"/>
  <c r="L770" i="1"/>
  <c r="O769" i="1"/>
  <c r="N769" i="1"/>
  <c r="J769" i="1" s="1"/>
  <c r="L769" i="1"/>
  <c r="O768" i="1"/>
  <c r="N768" i="1"/>
  <c r="J768" i="1" s="1"/>
  <c r="L768" i="1"/>
  <c r="O767" i="1"/>
  <c r="N767" i="1"/>
  <c r="J767" i="1" s="1"/>
  <c r="L767" i="1"/>
  <c r="O766" i="1"/>
  <c r="N766" i="1"/>
  <c r="J766" i="1" s="1"/>
  <c r="L766" i="1"/>
  <c r="O765" i="1"/>
  <c r="N765" i="1"/>
  <c r="L765" i="1"/>
  <c r="O764" i="1"/>
  <c r="N764" i="1"/>
  <c r="J764" i="1" s="1"/>
  <c r="L764" i="1"/>
  <c r="O763" i="1"/>
  <c r="P763" i="1" s="1"/>
  <c r="N763" i="1"/>
  <c r="L763" i="1"/>
  <c r="J763" i="1"/>
  <c r="O762" i="1"/>
  <c r="N762" i="1"/>
  <c r="J762" i="1" s="1"/>
  <c r="L762" i="1"/>
  <c r="O761" i="1"/>
  <c r="P761" i="1" s="1"/>
  <c r="N761" i="1"/>
  <c r="J761" i="1" s="1"/>
  <c r="L761" i="1"/>
  <c r="O760" i="1"/>
  <c r="N760" i="1"/>
  <c r="J760" i="1" s="1"/>
  <c r="L760" i="1"/>
  <c r="O759" i="1"/>
  <c r="N759" i="1"/>
  <c r="J759" i="1" s="1"/>
  <c r="L759" i="1"/>
  <c r="O758" i="1"/>
  <c r="P758" i="1" s="1"/>
  <c r="N758" i="1"/>
  <c r="L758" i="1"/>
  <c r="J758" i="1"/>
  <c r="O757" i="1"/>
  <c r="P757" i="1" s="1"/>
  <c r="N757" i="1"/>
  <c r="J757" i="1" s="1"/>
  <c r="L757" i="1"/>
  <c r="O756" i="1"/>
  <c r="N756" i="1"/>
  <c r="J756" i="1" s="1"/>
  <c r="L756" i="1"/>
  <c r="O755" i="1"/>
  <c r="N755" i="1"/>
  <c r="J755" i="1" s="1"/>
  <c r="L755" i="1"/>
  <c r="N754" i="1"/>
  <c r="L754" i="1"/>
  <c r="O753" i="1"/>
  <c r="N753" i="1"/>
  <c r="L753" i="1"/>
  <c r="O752" i="1"/>
  <c r="N752" i="1"/>
  <c r="J752" i="1" s="1"/>
  <c r="L752" i="1"/>
  <c r="O751" i="1"/>
  <c r="N751" i="1"/>
  <c r="J751" i="1" s="1"/>
  <c r="L751" i="1"/>
  <c r="O750" i="1"/>
  <c r="N750" i="1"/>
  <c r="J750" i="1" s="1"/>
  <c r="L750" i="1"/>
  <c r="O749" i="1"/>
  <c r="N749" i="1"/>
  <c r="J749" i="1" s="1"/>
  <c r="L749" i="1"/>
  <c r="O748" i="1"/>
  <c r="N748" i="1"/>
  <c r="J748" i="1" s="1"/>
  <c r="L748" i="1"/>
  <c r="O747" i="1"/>
  <c r="N747" i="1"/>
  <c r="J747" i="1" s="1"/>
  <c r="L747" i="1"/>
  <c r="O746" i="1"/>
  <c r="N746" i="1"/>
  <c r="J746" i="1" s="1"/>
  <c r="L746" i="1"/>
  <c r="O745" i="1"/>
  <c r="N745" i="1"/>
  <c r="J745" i="1" s="1"/>
  <c r="L745" i="1"/>
  <c r="O744" i="1"/>
  <c r="N744" i="1"/>
  <c r="L744" i="1"/>
  <c r="O743" i="1"/>
  <c r="N743" i="1"/>
  <c r="J743" i="1" s="1"/>
  <c r="L743" i="1"/>
  <c r="O742" i="1"/>
  <c r="P742" i="1" s="1"/>
  <c r="N742" i="1"/>
  <c r="J742" i="1" s="1"/>
  <c r="L742" i="1"/>
  <c r="O741" i="1"/>
  <c r="N741" i="1"/>
  <c r="J741" i="1" s="1"/>
  <c r="L741" i="1"/>
  <c r="O740" i="1"/>
  <c r="P740" i="1" s="1"/>
  <c r="N740" i="1"/>
  <c r="J740" i="1" s="1"/>
  <c r="L740" i="1"/>
  <c r="O739" i="1"/>
  <c r="N739" i="1"/>
  <c r="J739" i="1" s="1"/>
  <c r="L739" i="1"/>
  <c r="J738" i="1"/>
  <c r="O737" i="1"/>
  <c r="N737" i="1"/>
  <c r="J737" i="1" s="1"/>
  <c r="L737" i="1"/>
  <c r="O736" i="1"/>
  <c r="N736" i="1"/>
  <c r="J736" i="1" s="1"/>
  <c r="L736" i="1"/>
  <c r="O735" i="1"/>
  <c r="N735" i="1"/>
  <c r="J735" i="1" s="1"/>
  <c r="L735" i="1"/>
  <c r="O734" i="1"/>
  <c r="P734" i="1" s="1"/>
  <c r="N734" i="1"/>
  <c r="J734" i="1" s="1"/>
  <c r="L734" i="1"/>
  <c r="O733" i="1"/>
  <c r="N733" i="1"/>
  <c r="J733" i="1" s="1"/>
  <c r="L733" i="1"/>
  <c r="O732" i="1"/>
  <c r="P732" i="1" s="1"/>
  <c r="N732" i="1"/>
  <c r="J732" i="1" s="1"/>
  <c r="L732" i="1"/>
  <c r="O731" i="1"/>
  <c r="N731" i="1"/>
  <c r="J731" i="1" s="1"/>
  <c r="L731" i="1"/>
  <c r="O730" i="1"/>
  <c r="N730" i="1"/>
  <c r="J730" i="1" s="1"/>
  <c r="L730" i="1"/>
  <c r="O729" i="1"/>
  <c r="N729" i="1"/>
  <c r="J729" i="1" s="1"/>
  <c r="L729" i="1"/>
  <c r="O728" i="1"/>
  <c r="N728" i="1"/>
  <c r="J728" i="1" s="1"/>
  <c r="L728" i="1"/>
  <c r="O727" i="1"/>
  <c r="N727" i="1"/>
  <c r="J727" i="1" s="1"/>
  <c r="L727" i="1"/>
  <c r="O726" i="1"/>
  <c r="N726" i="1"/>
  <c r="J726" i="1" s="1"/>
  <c r="L726" i="1"/>
  <c r="O725" i="1"/>
  <c r="N725" i="1"/>
  <c r="J725" i="1" s="1"/>
  <c r="L725" i="1"/>
  <c r="O724" i="1"/>
  <c r="N724" i="1"/>
  <c r="J724" i="1" s="1"/>
  <c r="L724" i="1"/>
  <c r="O723" i="1"/>
  <c r="N723" i="1"/>
  <c r="J723" i="1" s="1"/>
  <c r="L723" i="1"/>
  <c r="O722" i="1"/>
  <c r="N722" i="1"/>
  <c r="J722" i="1" s="1"/>
  <c r="L722" i="1"/>
  <c r="O721" i="1"/>
  <c r="N721" i="1"/>
  <c r="J721" i="1" s="1"/>
  <c r="L721" i="1"/>
  <c r="O720" i="1"/>
  <c r="N720" i="1"/>
  <c r="J720" i="1" s="1"/>
  <c r="L720" i="1"/>
  <c r="O719" i="1"/>
  <c r="N719" i="1"/>
  <c r="J719" i="1" s="1"/>
  <c r="L719" i="1"/>
  <c r="O718" i="1"/>
  <c r="N718" i="1"/>
  <c r="J718" i="1" s="1"/>
  <c r="L718" i="1"/>
  <c r="O717" i="1"/>
  <c r="N717" i="1"/>
  <c r="J717" i="1" s="1"/>
  <c r="L717" i="1"/>
  <c r="O716" i="1"/>
  <c r="N716" i="1"/>
  <c r="J716" i="1" s="1"/>
  <c r="L716" i="1"/>
  <c r="O715" i="1"/>
  <c r="N715" i="1"/>
  <c r="J715" i="1" s="1"/>
  <c r="L715" i="1"/>
  <c r="O714" i="1"/>
  <c r="N714" i="1"/>
  <c r="J714" i="1" s="1"/>
  <c r="L714" i="1"/>
  <c r="O713" i="1"/>
  <c r="N713" i="1"/>
  <c r="J713" i="1" s="1"/>
  <c r="L713" i="1"/>
  <c r="O712" i="1"/>
  <c r="N712" i="1"/>
  <c r="J712" i="1" s="1"/>
  <c r="L712" i="1"/>
  <c r="O711" i="1"/>
  <c r="N711" i="1"/>
  <c r="J711" i="1" s="1"/>
  <c r="L711" i="1"/>
  <c r="O710" i="1"/>
  <c r="N710" i="1"/>
  <c r="J710" i="1" s="1"/>
  <c r="L710" i="1"/>
  <c r="O709" i="1"/>
  <c r="P709" i="1" s="1"/>
  <c r="N709" i="1"/>
  <c r="J709" i="1" s="1"/>
  <c r="L709" i="1"/>
  <c r="O708" i="1"/>
  <c r="P708" i="1" s="1"/>
  <c r="N708" i="1"/>
  <c r="J708" i="1" s="1"/>
  <c r="L708" i="1"/>
  <c r="O707" i="1"/>
  <c r="N707" i="1"/>
  <c r="J707" i="1" s="1"/>
  <c r="L707" i="1"/>
  <c r="O706" i="1"/>
  <c r="N706" i="1"/>
  <c r="J706" i="1" s="1"/>
  <c r="L706" i="1"/>
  <c r="O705" i="1"/>
  <c r="N705" i="1"/>
  <c r="J705" i="1" s="1"/>
  <c r="L705" i="1"/>
  <c r="O704" i="1"/>
  <c r="N704" i="1"/>
  <c r="J704" i="1" s="1"/>
  <c r="L704" i="1"/>
  <c r="O703" i="1"/>
  <c r="N703" i="1"/>
  <c r="J703" i="1" s="1"/>
  <c r="L703" i="1"/>
  <c r="O702" i="1"/>
  <c r="N702" i="1"/>
  <c r="J702" i="1" s="1"/>
  <c r="L702" i="1"/>
  <c r="O701" i="1"/>
  <c r="P701" i="1" s="1"/>
  <c r="N701" i="1"/>
  <c r="J701" i="1" s="1"/>
  <c r="L701" i="1"/>
  <c r="O700" i="1"/>
  <c r="N700" i="1"/>
  <c r="J700" i="1" s="1"/>
  <c r="L700" i="1"/>
  <c r="O699" i="1"/>
  <c r="N699" i="1"/>
  <c r="J699" i="1" s="1"/>
  <c r="L699" i="1"/>
  <c r="O698" i="1"/>
  <c r="N698" i="1"/>
  <c r="J698" i="1" s="1"/>
  <c r="L698" i="1"/>
  <c r="O697" i="1"/>
  <c r="N697" i="1"/>
  <c r="J697" i="1" s="1"/>
  <c r="L697" i="1"/>
  <c r="O696" i="1"/>
  <c r="P696" i="1" s="1"/>
  <c r="N696" i="1"/>
  <c r="J696" i="1" s="1"/>
  <c r="L696" i="1"/>
  <c r="O695" i="1"/>
  <c r="N695" i="1"/>
  <c r="J695" i="1" s="1"/>
  <c r="L695" i="1"/>
  <c r="N694" i="1"/>
  <c r="L694" i="1"/>
  <c r="O693" i="1"/>
  <c r="P693" i="1" s="1"/>
  <c r="N693" i="1"/>
  <c r="L693" i="1"/>
  <c r="J693" i="1"/>
  <c r="O692" i="1"/>
  <c r="N692" i="1"/>
  <c r="J692" i="1" s="1"/>
  <c r="L692" i="1"/>
  <c r="O691" i="1"/>
  <c r="N691" i="1"/>
  <c r="J691" i="1" s="1"/>
  <c r="L691" i="1"/>
  <c r="O690" i="1"/>
  <c r="N690" i="1"/>
  <c r="J690" i="1" s="1"/>
  <c r="L690" i="1"/>
  <c r="O689" i="1"/>
  <c r="N689" i="1"/>
  <c r="J689" i="1" s="1"/>
  <c r="L689" i="1"/>
  <c r="O688" i="1"/>
  <c r="P688" i="1" s="1"/>
  <c r="N688" i="1"/>
  <c r="L688" i="1"/>
  <c r="J688" i="1"/>
  <c r="O687" i="1"/>
  <c r="N687" i="1"/>
  <c r="J687" i="1" s="1"/>
  <c r="L687" i="1"/>
  <c r="O686" i="1"/>
  <c r="N686" i="1"/>
  <c r="J686" i="1" s="1"/>
  <c r="L686" i="1"/>
  <c r="O685" i="1"/>
  <c r="N685" i="1"/>
  <c r="J685" i="1" s="1"/>
  <c r="L685" i="1"/>
  <c r="O684" i="1"/>
  <c r="N684" i="1"/>
  <c r="J684" i="1" s="1"/>
  <c r="L684" i="1"/>
  <c r="O683" i="1"/>
  <c r="P683" i="1" s="1"/>
  <c r="N683" i="1"/>
  <c r="J683" i="1" s="1"/>
  <c r="L683" i="1"/>
  <c r="O682" i="1"/>
  <c r="N682" i="1"/>
  <c r="J682" i="1" s="1"/>
  <c r="L682" i="1"/>
  <c r="O681" i="1"/>
  <c r="N681" i="1"/>
  <c r="J681" i="1" s="1"/>
  <c r="L681" i="1"/>
  <c r="O680" i="1"/>
  <c r="N680" i="1"/>
  <c r="L680" i="1"/>
  <c r="J680" i="1"/>
  <c r="O679" i="1"/>
  <c r="N679" i="1"/>
  <c r="J679" i="1" s="1"/>
  <c r="L679" i="1"/>
  <c r="J678" i="1"/>
  <c r="O677" i="1"/>
  <c r="N677" i="1"/>
  <c r="J677" i="1" s="1"/>
  <c r="L677" i="1"/>
  <c r="O676" i="1"/>
  <c r="N676" i="1"/>
  <c r="J676" i="1" s="1"/>
  <c r="L676" i="1"/>
  <c r="O675" i="1"/>
  <c r="N675" i="1"/>
  <c r="J675" i="1" s="1"/>
  <c r="L675" i="1"/>
  <c r="O674" i="1"/>
  <c r="N674" i="1"/>
  <c r="J674" i="1" s="1"/>
  <c r="L674" i="1"/>
  <c r="O673" i="1"/>
  <c r="N673" i="1"/>
  <c r="J673" i="1" s="1"/>
  <c r="L673" i="1"/>
  <c r="O672" i="1"/>
  <c r="N672" i="1"/>
  <c r="J672" i="1" s="1"/>
  <c r="L672" i="1"/>
  <c r="O671" i="1"/>
  <c r="N671" i="1"/>
  <c r="J671" i="1" s="1"/>
  <c r="L671" i="1"/>
  <c r="O670" i="1"/>
  <c r="N670" i="1"/>
  <c r="J670" i="1" s="1"/>
  <c r="L670" i="1"/>
  <c r="O669" i="1"/>
  <c r="N669" i="1"/>
  <c r="P669" i="1" s="1"/>
  <c r="L669" i="1"/>
  <c r="O668" i="1"/>
  <c r="N668" i="1"/>
  <c r="L668" i="1"/>
  <c r="O667" i="1"/>
  <c r="N667" i="1"/>
  <c r="J667" i="1" s="1"/>
  <c r="L667" i="1"/>
  <c r="O666" i="1"/>
  <c r="N666" i="1"/>
  <c r="J666" i="1" s="1"/>
  <c r="L666" i="1"/>
  <c r="O665" i="1"/>
  <c r="N665" i="1"/>
  <c r="L665" i="1"/>
  <c r="J665" i="1"/>
  <c r="O664" i="1"/>
  <c r="N664" i="1"/>
  <c r="J664" i="1" s="1"/>
  <c r="L664" i="1"/>
  <c r="O663" i="1"/>
  <c r="N663" i="1"/>
  <c r="L663" i="1"/>
  <c r="J663" i="1"/>
  <c r="O662" i="1"/>
  <c r="N662" i="1"/>
  <c r="J662" i="1" s="1"/>
  <c r="L662" i="1"/>
  <c r="O661" i="1"/>
  <c r="N661" i="1"/>
  <c r="J661" i="1" s="1"/>
  <c r="L661" i="1"/>
  <c r="O660" i="1"/>
  <c r="N660" i="1"/>
  <c r="L660" i="1"/>
  <c r="O659" i="1"/>
  <c r="P659" i="1" s="1"/>
  <c r="N659" i="1"/>
  <c r="J659" i="1" s="1"/>
  <c r="L659" i="1"/>
  <c r="O658" i="1"/>
  <c r="N658" i="1"/>
  <c r="J658" i="1" s="1"/>
  <c r="L658" i="1"/>
  <c r="O657" i="1"/>
  <c r="N657" i="1"/>
  <c r="J657" i="1" s="1"/>
  <c r="L657" i="1"/>
  <c r="N656" i="1"/>
  <c r="L656" i="1"/>
  <c r="O655" i="1"/>
  <c r="N655" i="1"/>
  <c r="J655" i="1" s="1"/>
  <c r="L655" i="1"/>
  <c r="O654" i="1"/>
  <c r="N654" i="1"/>
  <c r="L654" i="1"/>
  <c r="O653" i="1"/>
  <c r="P653" i="1" s="1"/>
  <c r="N653" i="1"/>
  <c r="J653" i="1" s="1"/>
  <c r="L653" i="1"/>
  <c r="O652" i="1"/>
  <c r="N652" i="1"/>
  <c r="L652" i="1"/>
  <c r="J652" i="1"/>
  <c r="O651" i="1"/>
  <c r="N651" i="1"/>
  <c r="J651" i="1" s="1"/>
  <c r="L651" i="1"/>
  <c r="O650" i="1"/>
  <c r="N650" i="1"/>
  <c r="J650" i="1" s="1"/>
  <c r="L650" i="1"/>
  <c r="O649" i="1"/>
  <c r="N649" i="1"/>
  <c r="J649" i="1" s="1"/>
  <c r="L649" i="1"/>
  <c r="J648" i="1"/>
  <c r="O647" i="1"/>
  <c r="N647" i="1"/>
  <c r="J647" i="1" s="1"/>
  <c r="L647" i="1"/>
  <c r="O646" i="1"/>
  <c r="N646" i="1"/>
  <c r="L646" i="1"/>
  <c r="J646" i="1"/>
  <c r="O645" i="1"/>
  <c r="N645" i="1"/>
  <c r="J645" i="1" s="1"/>
  <c r="L645" i="1"/>
  <c r="O644" i="1"/>
  <c r="N644" i="1"/>
  <c r="J644" i="1" s="1"/>
  <c r="L644" i="1"/>
  <c r="O643" i="1"/>
  <c r="N643" i="1"/>
  <c r="L643" i="1"/>
  <c r="O642" i="1"/>
  <c r="N642" i="1"/>
  <c r="J642" i="1" s="1"/>
  <c r="L642" i="1"/>
  <c r="O641" i="1"/>
  <c r="N641" i="1"/>
  <c r="J641" i="1" s="1"/>
  <c r="L641" i="1"/>
  <c r="O640" i="1"/>
  <c r="N640" i="1"/>
  <c r="J640" i="1" s="1"/>
  <c r="L640" i="1"/>
  <c r="O639" i="1"/>
  <c r="N639" i="1"/>
  <c r="J639" i="1" s="1"/>
  <c r="L639" i="1"/>
  <c r="O638" i="1"/>
  <c r="N638" i="1"/>
  <c r="J638" i="1" s="1"/>
  <c r="L638" i="1"/>
  <c r="O637" i="1"/>
  <c r="N637" i="1"/>
  <c r="J637" i="1" s="1"/>
  <c r="L637" i="1"/>
  <c r="O636" i="1"/>
  <c r="N636" i="1"/>
  <c r="L636" i="1"/>
  <c r="J636" i="1"/>
  <c r="O635" i="1"/>
  <c r="N635" i="1"/>
  <c r="J635" i="1" s="1"/>
  <c r="L635" i="1"/>
  <c r="O634" i="1"/>
  <c r="N634" i="1"/>
  <c r="J634" i="1" s="1"/>
  <c r="L634" i="1"/>
  <c r="O633" i="1"/>
  <c r="P633" i="1" s="1"/>
  <c r="N633" i="1"/>
  <c r="J633" i="1" s="1"/>
  <c r="L633" i="1"/>
  <c r="O632" i="1"/>
  <c r="N632" i="1"/>
  <c r="J632" i="1" s="1"/>
  <c r="L632" i="1"/>
  <c r="O631" i="1"/>
  <c r="N631" i="1"/>
  <c r="J631" i="1" s="1"/>
  <c r="L631" i="1"/>
  <c r="O630" i="1"/>
  <c r="N630" i="1"/>
  <c r="L630" i="1"/>
  <c r="J630" i="1"/>
  <c r="O629" i="1"/>
  <c r="N629" i="1"/>
  <c r="J629" i="1" s="1"/>
  <c r="L629" i="1"/>
  <c r="O628" i="1"/>
  <c r="N628" i="1"/>
  <c r="L628" i="1"/>
  <c r="O627" i="1"/>
  <c r="N627" i="1"/>
  <c r="J627" i="1" s="1"/>
  <c r="L627" i="1"/>
  <c r="O626" i="1"/>
  <c r="N626" i="1"/>
  <c r="J626" i="1" s="1"/>
  <c r="L626" i="1"/>
  <c r="O625" i="1"/>
  <c r="P625" i="1" s="1"/>
  <c r="N625" i="1"/>
  <c r="L625" i="1"/>
  <c r="J625" i="1"/>
  <c r="O624" i="1"/>
  <c r="N624" i="1"/>
  <c r="J624" i="1" s="1"/>
  <c r="L624" i="1"/>
  <c r="O623" i="1"/>
  <c r="N623" i="1"/>
  <c r="J623" i="1" s="1"/>
  <c r="L623" i="1"/>
  <c r="N622" i="1"/>
  <c r="J622" i="1" s="1"/>
  <c r="L622" i="1"/>
  <c r="O621" i="1"/>
  <c r="N621" i="1"/>
  <c r="J621" i="1" s="1"/>
  <c r="L621" i="1"/>
  <c r="O620" i="1"/>
  <c r="N620" i="1"/>
  <c r="L620" i="1"/>
  <c r="O619" i="1"/>
  <c r="N619" i="1"/>
  <c r="J619" i="1" s="1"/>
  <c r="L619" i="1"/>
  <c r="O618" i="1"/>
  <c r="N618" i="1"/>
  <c r="J618" i="1" s="1"/>
  <c r="L618" i="1"/>
  <c r="O617" i="1"/>
  <c r="N617" i="1"/>
  <c r="J617" i="1" s="1"/>
  <c r="L617" i="1"/>
  <c r="O616" i="1"/>
  <c r="N616" i="1"/>
  <c r="J616" i="1" s="1"/>
  <c r="L616" i="1"/>
  <c r="O615" i="1"/>
  <c r="N615" i="1"/>
  <c r="L615" i="1"/>
  <c r="O614" i="1"/>
  <c r="N614" i="1"/>
  <c r="J614" i="1" s="1"/>
  <c r="L614" i="1"/>
  <c r="O613" i="1"/>
  <c r="N613" i="1"/>
  <c r="J613" i="1" s="1"/>
  <c r="L613" i="1"/>
  <c r="O612" i="1"/>
  <c r="P612" i="1" s="1"/>
  <c r="N612" i="1"/>
  <c r="J612" i="1" s="1"/>
  <c r="L612" i="1"/>
  <c r="O611" i="1"/>
  <c r="N611" i="1"/>
  <c r="J611" i="1" s="1"/>
  <c r="L611" i="1"/>
  <c r="O610" i="1"/>
  <c r="N610" i="1"/>
  <c r="J610" i="1" s="1"/>
  <c r="L610" i="1"/>
  <c r="O609" i="1"/>
  <c r="N609" i="1"/>
  <c r="J609" i="1" s="1"/>
  <c r="L609" i="1"/>
  <c r="O608" i="1"/>
  <c r="N608" i="1"/>
  <c r="J608" i="1" s="1"/>
  <c r="L608" i="1"/>
  <c r="O607" i="1"/>
  <c r="N607" i="1"/>
  <c r="L607" i="1"/>
  <c r="O606" i="1"/>
  <c r="N606" i="1"/>
  <c r="J606" i="1" s="1"/>
  <c r="L606" i="1"/>
  <c r="O605" i="1"/>
  <c r="N605" i="1"/>
  <c r="J605" i="1" s="1"/>
  <c r="L605" i="1"/>
  <c r="O604" i="1"/>
  <c r="N604" i="1"/>
  <c r="L604" i="1"/>
  <c r="J604" i="1"/>
  <c r="O603" i="1"/>
  <c r="N603" i="1"/>
  <c r="J603" i="1" s="1"/>
  <c r="L603" i="1"/>
  <c r="O602" i="1"/>
  <c r="N602" i="1"/>
  <c r="L602" i="1"/>
  <c r="J602" i="1"/>
  <c r="O601" i="1"/>
  <c r="N601" i="1"/>
  <c r="J601" i="1" s="1"/>
  <c r="L601" i="1"/>
  <c r="O600" i="1"/>
  <c r="N600" i="1"/>
  <c r="J600" i="1" s="1"/>
  <c r="L600" i="1"/>
  <c r="O599" i="1"/>
  <c r="N599" i="1"/>
  <c r="L599" i="1"/>
  <c r="O598" i="1"/>
  <c r="N598" i="1"/>
  <c r="J598" i="1" s="1"/>
  <c r="L598" i="1"/>
  <c r="O597" i="1"/>
  <c r="N597" i="1"/>
  <c r="J597" i="1" s="1"/>
  <c r="L597" i="1"/>
  <c r="O596" i="1"/>
  <c r="N596" i="1"/>
  <c r="J596" i="1" s="1"/>
  <c r="L596" i="1"/>
  <c r="O595" i="1"/>
  <c r="N595" i="1"/>
  <c r="J595" i="1" s="1"/>
  <c r="L595" i="1"/>
  <c r="O594" i="1"/>
  <c r="N594" i="1"/>
  <c r="L594" i="1"/>
  <c r="J594" i="1"/>
  <c r="N593" i="1"/>
  <c r="J593" i="1" s="1"/>
  <c r="L593" i="1"/>
  <c r="O592" i="1"/>
  <c r="N592" i="1"/>
  <c r="J592" i="1" s="1"/>
  <c r="L592" i="1"/>
  <c r="O591" i="1"/>
  <c r="N591" i="1"/>
  <c r="J591" i="1" s="1"/>
  <c r="L591" i="1"/>
  <c r="O590" i="1"/>
  <c r="N590" i="1"/>
  <c r="J590" i="1" s="1"/>
  <c r="L590" i="1"/>
  <c r="O589" i="1"/>
  <c r="N589" i="1"/>
  <c r="J589" i="1" s="1"/>
  <c r="L589" i="1"/>
  <c r="P588" i="1"/>
  <c r="O588" i="1"/>
  <c r="N588" i="1"/>
  <c r="J588" i="1" s="1"/>
  <c r="L588" i="1"/>
  <c r="O587" i="1"/>
  <c r="N587" i="1"/>
  <c r="J587" i="1" s="1"/>
  <c r="L587" i="1"/>
  <c r="O586" i="1"/>
  <c r="N586" i="1"/>
  <c r="J586" i="1" s="1"/>
  <c r="L586" i="1"/>
  <c r="N585" i="1"/>
  <c r="L585" i="1"/>
  <c r="O584" i="1"/>
  <c r="N584" i="1"/>
  <c r="J584" i="1" s="1"/>
  <c r="L584" i="1"/>
  <c r="O583" i="1"/>
  <c r="N583" i="1"/>
  <c r="L583" i="1"/>
  <c r="O582" i="1"/>
  <c r="N582" i="1"/>
  <c r="J582" i="1" s="1"/>
  <c r="L582" i="1"/>
  <c r="O581" i="1"/>
  <c r="N581" i="1"/>
  <c r="J581" i="1" s="1"/>
  <c r="L581" i="1"/>
  <c r="J580" i="1"/>
  <c r="O579" i="1"/>
  <c r="N579" i="1"/>
  <c r="J579" i="1" s="1"/>
  <c r="L579" i="1"/>
  <c r="O578" i="1"/>
  <c r="N578" i="1"/>
  <c r="J578" i="1" s="1"/>
  <c r="L578" i="1"/>
  <c r="O577" i="1"/>
  <c r="N577" i="1"/>
  <c r="L577" i="1"/>
  <c r="J577" i="1"/>
  <c r="O576" i="1"/>
  <c r="N576" i="1"/>
  <c r="J576" i="1" s="1"/>
  <c r="L576" i="1"/>
  <c r="J575" i="1"/>
  <c r="O574" i="1"/>
  <c r="N574" i="1"/>
  <c r="J574" i="1" s="1"/>
  <c r="L574" i="1"/>
  <c r="O573" i="1"/>
  <c r="N573" i="1"/>
  <c r="J573" i="1" s="1"/>
  <c r="L573" i="1"/>
  <c r="O572" i="1"/>
  <c r="N572" i="1"/>
  <c r="J572" i="1" s="1"/>
  <c r="L572" i="1"/>
  <c r="O571" i="1"/>
  <c r="N571" i="1"/>
  <c r="J571" i="1" s="1"/>
  <c r="L571" i="1"/>
  <c r="N570" i="1"/>
  <c r="L570" i="1"/>
  <c r="O569" i="1"/>
  <c r="N569" i="1"/>
  <c r="J569" i="1" s="1"/>
  <c r="L569" i="1"/>
  <c r="O568" i="1"/>
  <c r="N568" i="1"/>
  <c r="J568" i="1" s="1"/>
  <c r="L568" i="1"/>
  <c r="O567" i="1"/>
  <c r="N567" i="1"/>
  <c r="J567" i="1" s="1"/>
  <c r="L567" i="1"/>
  <c r="O566" i="1"/>
  <c r="N566" i="1"/>
  <c r="J566" i="1" s="1"/>
  <c r="L566" i="1"/>
  <c r="O565" i="1"/>
  <c r="N565" i="1"/>
  <c r="J565" i="1" s="1"/>
  <c r="L565" i="1"/>
  <c r="O564" i="1"/>
  <c r="N564" i="1"/>
  <c r="J564" i="1" s="1"/>
  <c r="L564" i="1"/>
  <c r="O563" i="1"/>
  <c r="N563" i="1"/>
  <c r="L563" i="1"/>
  <c r="J563" i="1"/>
  <c r="O562" i="1"/>
  <c r="P562" i="1" s="1"/>
  <c r="N562" i="1"/>
  <c r="J562" i="1" s="1"/>
  <c r="L562" i="1"/>
  <c r="O561" i="1"/>
  <c r="N561" i="1"/>
  <c r="J561" i="1" s="1"/>
  <c r="L561" i="1"/>
  <c r="O560" i="1"/>
  <c r="P560" i="1" s="1"/>
  <c r="N560" i="1"/>
  <c r="J560" i="1" s="1"/>
  <c r="L560" i="1"/>
  <c r="O559" i="1"/>
  <c r="N559" i="1"/>
  <c r="J559" i="1" s="1"/>
  <c r="L559" i="1"/>
  <c r="O558" i="1"/>
  <c r="N558" i="1"/>
  <c r="J558" i="1" s="1"/>
  <c r="L558" i="1"/>
  <c r="J557" i="1"/>
  <c r="O556" i="1"/>
  <c r="N556" i="1"/>
  <c r="L556" i="1"/>
  <c r="J556" i="1"/>
  <c r="O555" i="1"/>
  <c r="N555" i="1"/>
  <c r="J555" i="1" s="1"/>
  <c r="L555" i="1"/>
  <c r="J554" i="1"/>
  <c r="O553" i="1"/>
  <c r="N553" i="1"/>
  <c r="J553" i="1" s="1"/>
  <c r="L553" i="1"/>
  <c r="O552" i="1"/>
  <c r="N552" i="1"/>
  <c r="J552" i="1" s="1"/>
  <c r="L552" i="1"/>
  <c r="O551" i="1"/>
  <c r="P551" i="1" s="1"/>
  <c r="N551" i="1"/>
  <c r="L551" i="1"/>
  <c r="J551" i="1"/>
  <c r="O550" i="1"/>
  <c r="N550" i="1"/>
  <c r="J550" i="1" s="1"/>
  <c r="L550" i="1"/>
  <c r="O549" i="1"/>
  <c r="N549" i="1"/>
  <c r="J549" i="1" s="1"/>
  <c r="L549" i="1"/>
  <c r="O548" i="1"/>
  <c r="N548" i="1"/>
  <c r="J548" i="1" s="1"/>
  <c r="L548" i="1"/>
  <c r="O547" i="1"/>
  <c r="N547" i="1"/>
  <c r="J547" i="1" s="1"/>
  <c r="L547" i="1"/>
  <c r="O546" i="1"/>
  <c r="N546" i="1"/>
  <c r="L546" i="1"/>
  <c r="J546" i="1"/>
  <c r="O545" i="1"/>
  <c r="N545" i="1"/>
  <c r="J545" i="1" s="1"/>
  <c r="L545" i="1"/>
  <c r="O544" i="1"/>
  <c r="N544" i="1"/>
  <c r="J544" i="1" s="1"/>
  <c r="L544" i="1"/>
  <c r="O543" i="1"/>
  <c r="N543" i="1"/>
  <c r="J543" i="1" s="1"/>
  <c r="L543" i="1"/>
  <c r="O542" i="1"/>
  <c r="N542" i="1"/>
  <c r="J542" i="1" s="1"/>
  <c r="L542" i="1"/>
  <c r="O541" i="1"/>
  <c r="P541" i="1" s="1"/>
  <c r="N541" i="1"/>
  <c r="J541" i="1" s="1"/>
  <c r="L541" i="1"/>
  <c r="O540" i="1"/>
  <c r="N540" i="1"/>
  <c r="J540" i="1" s="1"/>
  <c r="L540" i="1"/>
  <c r="N539" i="1"/>
  <c r="L539" i="1"/>
  <c r="O538" i="1"/>
  <c r="P538" i="1" s="1"/>
  <c r="N538" i="1"/>
  <c r="J538" i="1" s="1"/>
  <c r="L538" i="1"/>
  <c r="J537" i="1"/>
  <c r="J536" i="1"/>
  <c r="O535" i="1"/>
  <c r="N535" i="1"/>
  <c r="J535" i="1" s="1"/>
  <c r="L535" i="1"/>
  <c r="O534" i="1"/>
  <c r="P534" i="1" s="1"/>
  <c r="N534" i="1"/>
  <c r="J534" i="1" s="1"/>
  <c r="L534" i="1"/>
  <c r="O533" i="1"/>
  <c r="N533" i="1"/>
  <c r="L533" i="1"/>
  <c r="J533" i="1"/>
  <c r="N532" i="1"/>
  <c r="P532" i="1" s="1"/>
  <c r="L532" i="1"/>
  <c r="O531" i="1"/>
  <c r="N531" i="1"/>
  <c r="J531" i="1" s="1"/>
  <c r="L531" i="1"/>
  <c r="O530" i="1"/>
  <c r="N530" i="1"/>
  <c r="J530" i="1" s="1"/>
  <c r="L530" i="1"/>
  <c r="O529" i="1"/>
  <c r="N529" i="1"/>
  <c r="J529" i="1" s="1"/>
  <c r="L529" i="1"/>
  <c r="O528" i="1"/>
  <c r="N528" i="1"/>
  <c r="J528" i="1" s="1"/>
  <c r="L528" i="1"/>
  <c r="O527" i="1"/>
  <c r="N527" i="1"/>
  <c r="J527" i="1" s="1"/>
  <c r="L527" i="1"/>
  <c r="O526" i="1"/>
  <c r="N526" i="1"/>
  <c r="J526" i="1" s="1"/>
  <c r="L526" i="1"/>
  <c r="O525" i="1"/>
  <c r="N525" i="1"/>
  <c r="J525" i="1" s="1"/>
  <c r="L525" i="1"/>
  <c r="O524" i="1"/>
  <c r="N524" i="1"/>
  <c r="J524" i="1" s="1"/>
  <c r="L524" i="1"/>
  <c r="O523" i="1"/>
  <c r="N523" i="1"/>
  <c r="J523" i="1" s="1"/>
  <c r="L523" i="1"/>
  <c r="O522" i="1"/>
  <c r="N522" i="1"/>
  <c r="J522" i="1" s="1"/>
  <c r="L522" i="1"/>
  <c r="O521" i="1"/>
  <c r="N521" i="1"/>
  <c r="J521" i="1" s="1"/>
  <c r="L521" i="1"/>
  <c r="O520" i="1"/>
  <c r="N520" i="1"/>
  <c r="J520" i="1" s="1"/>
  <c r="L520" i="1"/>
  <c r="O519" i="1"/>
  <c r="N519" i="1"/>
  <c r="J519" i="1" s="1"/>
  <c r="L519" i="1"/>
  <c r="O518" i="1"/>
  <c r="N518" i="1"/>
  <c r="J518" i="1" s="1"/>
  <c r="L518" i="1"/>
  <c r="O517" i="1"/>
  <c r="N517" i="1"/>
  <c r="J517" i="1" s="1"/>
  <c r="L517" i="1"/>
  <c r="O516" i="1"/>
  <c r="P516" i="1" s="1"/>
  <c r="N516" i="1"/>
  <c r="J516" i="1" s="1"/>
  <c r="L516" i="1"/>
  <c r="O515" i="1"/>
  <c r="N515" i="1"/>
  <c r="L515" i="1"/>
  <c r="J515" i="1"/>
  <c r="O514" i="1"/>
  <c r="N514" i="1"/>
  <c r="J514" i="1" s="1"/>
  <c r="L514" i="1"/>
  <c r="O513" i="1"/>
  <c r="N513" i="1"/>
  <c r="J513" i="1" s="1"/>
  <c r="L513" i="1"/>
  <c r="O512" i="1"/>
  <c r="N512" i="1"/>
  <c r="J512" i="1" s="1"/>
  <c r="L512" i="1"/>
  <c r="O511" i="1"/>
  <c r="N511" i="1"/>
  <c r="J511" i="1" s="1"/>
  <c r="L511" i="1"/>
  <c r="N510" i="1"/>
  <c r="J510" i="1" s="1"/>
  <c r="L510" i="1"/>
  <c r="J509" i="1"/>
  <c r="O508" i="1"/>
  <c r="P508" i="1" s="1"/>
  <c r="N508" i="1"/>
  <c r="J508" i="1" s="1"/>
  <c r="L508" i="1"/>
  <c r="O507" i="1"/>
  <c r="N507" i="1"/>
  <c r="J507" i="1" s="1"/>
  <c r="L507" i="1"/>
  <c r="O506" i="1"/>
  <c r="N506" i="1"/>
  <c r="J506" i="1" s="1"/>
  <c r="L506" i="1"/>
  <c r="O505" i="1"/>
  <c r="N505" i="1"/>
  <c r="J505" i="1" s="1"/>
  <c r="L505" i="1"/>
  <c r="O504" i="1"/>
  <c r="N504" i="1"/>
  <c r="J504" i="1" s="1"/>
  <c r="L504" i="1"/>
  <c r="O503" i="1"/>
  <c r="N503" i="1"/>
  <c r="J503" i="1" s="1"/>
  <c r="L503" i="1"/>
  <c r="N502" i="1"/>
  <c r="L502" i="1"/>
  <c r="O501" i="1"/>
  <c r="N501" i="1"/>
  <c r="J501" i="1" s="1"/>
  <c r="L501" i="1"/>
  <c r="O500" i="1"/>
  <c r="N500" i="1"/>
  <c r="J500" i="1" s="1"/>
  <c r="L500" i="1"/>
  <c r="O499" i="1"/>
  <c r="P499" i="1" s="1"/>
  <c r="N499" i="1"/>
  <c r="J499" i="1" s="1"/>
  <c r="L499" i="1"/>
  <c r="O498" i="1"/>
  <c r="N498" i="1"/>
  <c r="J498" i="1" s="1"/>
  <c r="L498" i="1"/>
  <c r="N497" i="1"/>
  <c r="L497" i="1"/>
  <c r="O496" i="1"/>
  <c r="N496" i="1"/>
  <c r="J496" i="1" s="1"/>
  <c r="L496" i="1"/>
  <c r="O495" i="1"/>
  <c r="N495" i="1"/>
  <c r="J495" i="1" s="1"/>
  <c r="L495" i="1"/>
  <c r="O494" i="1"/>
  <c r="N494" i="1"/>
  <c r="J494" i="1" s="1"/>
  <c r="L494" i="1"/>
  <c r="O493" i="1"/>
  <c r="N493" i="1"/>
  <c r="J493" i="1" s="1"/>
  <c r="L493" i="1"/>
  <c r="O492" i="1"/>
  <c r="N492" i="1"/>
  <c r="J492" i="1" s="1"/>
  <c r="L492" i="1"/>
  <c r="O491" i="1"/>
  <c r="N491" i="1"/>
  <c r="L491" i="1"/>
  <c r="O490" i="1"/>
  <c r="N490" i="1"/>
  <c r="J490" i="1" s="1"/>
  <c r="L490" i="1"/>
  <c r="O489" i="1"/>
  <c r="N489" i="1"/>
  <c r="P489" i="1" s="1"/>
  <c r="L489" i="1"/>
  <c r="O488" i="1"/>
  <c r="N488" i="1"/>
  <c r="J488" i="1" s="1"/>
  <c r="L488" i="1"/>
  <c r="O487" i="1"/>
  <c r="N487" i="1"/>
  <c r="J487" i="1" s="1"/>
  <c r="L487" i="1"/>
  <c r="O486" i="1"/>
  <c r="N486" i="1"/>
  <c r="J486" i="1" s="1"/>
  <c r="L486" i="1"/>
  <c r="O485" i="1"/>
  <c r="N485" i="1"/>
  <c r="J485" i="1" s="1"/>
  <c r="L485" i="1"/>
  <c r="O484" i="1"/>
  <c r="N484" i="1"/>
  <c r="J484" i="1" s="1"/>
  <c r="L484" i="1"/>
  <c r="O483" i="1"/>
  <c r="N483" i="1"/>
  <c r="J483" i="1" s="1"/>
  <c r="L483" i="1"/>
  <c r="J482" i="1"/>
  <c r="O481" i="1"/>
  <c r="N481" i="1"/>
  <c r="J481" i="1" s="1"/>
  <c r="L481" i="1"/>
  <c r="O480" i="1"/>
  <c r="N480" i="1"/>
  <c r="J480" i="1" s="1"/>
  <c r="L480" i="1"/>
  <c r="O479" i="1"/>
  <c r="N479" i="1"/>
  <c r="J479" i="1" s="1"/>
  <c r="L479" i="1"/>
  <c r="O478" i="1"/>
  <c r="N478" i="1"/>
  <c r="J478" i="1" s="1"/>
  <c r="L478" i="1"/>
  <c r="O477" i="1"/>
  <c r="N477" i="1"/>
  <c r="J477" i="1" s="1"/>
  <c r="L477" i="1"/>
  <c r="O476" i="1"/>
  <c r="N476" i="1"/>
  <c r="J476" i="1" s="1"/>
  <c r="L476" i="1"/>
  <c r="O475" i="1"/>
  <c r="P475" i="1" s="1"/>
  <c r="N475" i="1"/>
  <c r="J475" i="1" s="1"/>
  <c r="L475" i="1"/>
  <c r="O474" i="1"/>
  <c r="N474" i="1"/>
  <c r="J474" i="1" s="1"/>
  <c r="L474" i="1"/>
  <c r="O473" i="1"/>
  <c r="P473" i="1" s="1"/>
  <c r="N473" i="1"/>
  <c r="J473" i="1" s="1"/>
  <c r="L473" i="1"/>
  <c r="O472" i="1"/>
  <c r="N472" i="1"/>
  <c r="J472" i="1" s="1"/>
  <c r="L472" i="1"/>
  <c r="O471" i="1"/>
  <c r="N471" i="1"/>
  <c r="L471" i="1"/>
  <c r="O470" i="1"/>
  <c r="P470" i="1" s="1"/>
  <c r="N470" i="1"/>
  <c r="J470" i="1" s="1"/>
  <c r="L470" i="1"/>
  <c r="O469" i="1"/>
  <c r="N469" i="1"/>
  <c r="J469" i="1" s="1"/>
  <c r="L469" i="1"/>
  <c r="N468" i="1"/>
  <c r="P468" i="1" s="1"/>
  <c r="L468" i="1"/>
  <c r="O467" i="1"/>
  <c r="N467" i="1"/>
  <c r="J467" i="1" s="1"/>
  <c r="L467" i="1"/>
  <c r="O466" i="1"/>
  <c r="P466" i="1" s="1"/>
  <c r="N466" i="1"/>
  <c r="L466" i="1"/>
  <c r="J466" i="1"/>
  <c r="N465" i="1"/>
  <c r="J465" i="1" s="1"/>
  <c r="L465" i="1"/>
  <c r="O464" i="1"/>
  <c r="N464" i="1"/>
  <c r="J464" i="1" s="1"/>
  <c r="L464" i="1"/>
  <c r="N463" i="1"/>
  <c r="J463" i="1" s="1"/>
  <c r="L463" i="1"/>
  <c r="O462" i="1"/>
  <c r="N462" i="1"/>
  <c r="J462" i="1" s="1"/>
  <c r="L462" i="1"/>
  <c r="O461" i="1"/>
  <c r="N461" i="1"/>
  <c r="J461" i="1" s="1"/>
  <c r="L461" i="1"/>
  <c r="O460" i="1"/>
  <c r="N460" i="1"/>
  <c r="J460" i="1" s="1"/>
  <c r="L460" i="1"/>
  <c r="O459" i="1"/>
  <c r="N459" i="1"/>
  <c r="L459" i="1"/>
  <c r="J459" i="1"/>
  <c r="O458" i="1"/>
  <c r="N458" i="1"/>
  <c r="J458" i="1" s="1"/>
  <c r="L458" i="1"/>
  <c r="O457" i="1"/>
  <c r="N457" i="1"/>
  <c r="J457" i="1" s="1"/>
  <c r="L457" i="1"/>
  <c r="O456" i="1"/>
  <c r="N456" i="1"/>
  <c r="J456" i="1" s="1"/>
  <c r="L456" i="1"/>
  <c r="O455" i="1"/>
  <c r="N455" i="1"/>
  <c r="J455" i="1" s="1"/>
  <c r="L455" i="1"/>
  <c r="O454" i="1"/>
  <c r="N454" i="1"/>
  <c r="L454" i="1"/>
  <c r="J454" i="1"/>
  <c r="O453" i="1"/>
  <c r="N453" i="1"/>
  <c r="J453" i="1" s="1"/>
  <c r="L453" i="1"/>
  <c r="N452" i="1"/>
  <c r="L452" i="1"/>
  <c r="O451" i="1"/>
  <c r="N451" i="1"/>
  <c r="J451" i="1" s="1"/>
  <c r="L451" i="1"/>
  <c r="O450" i="1"/>
  <c r="N450" i="1"/>
  <c r="J450" i="1" s="1"/>
  <c r="L450" i="1"/>
  <c r="O449" i="1"/>
  <c r="N449" i="1"/>
  <c r="J449" i="1" s="1"/>
  <c r="L449" i="1"/>
  <c r="O448" i="1"/>
  <c r="N448" i="1"/>
  <c r="J448" i="1" s="1"/>
  <c r="L448" i="1"/>
  <c r="O447" i="1"/>
  <c r="N447" i="1"/>
  <c r="J447" i="1" s="1"/>
  <c r="L447" i="1"/>
  <c r="J446" i="1"/>
  <c r="O445" i="1"/>
  <c r="N445" i="1"/>
  <c r="J445" i="1" s="1"/>
  <c r="L445" i="1"/>
  <c r="O444" i="1"/>
  <c r="N444" i="1"/>
  <c r="J444" i="1" s="1"/>
  <c r="L444" i="1"/>
  <c r="O443" i="1"/>
  <c r="P443" i="1" s="1"/>
  <c r="N443" i="1"/>
  <c r="J443" i="1" s="1"/>
  <c r="L443" i="1"/>
  <c r="O442" i="1"/>
  <c r="N442" i="1"/>
  <c r="J442" i="1" s="1"/>
  <c r="L442" i="1"/>
  <c r="O441" i="1"/>
  <c r="N441" i="1"/>
  <c r="J441" i="1" s="1"/>
  <c r="L441" i="1"/>
  <c r="O440" i="1"/>
  <c r="N440" i="1"/>
  <c r="J440" i="1" s="1"/>
  <c r="L440" i="1"/>
  <c r="O439" i="1"/>
  <c r="N439" i="1"/>
  <c r="J439" i="1" s="1"/>
  <c r="L439" i="1"/>
  <c r="O438" i="1"/>
  <c r="P438" i="1" s="1"/>
  <c r="N438" i="1"/>
  <c r="L438" i="1"/>
  <c r="J438" i="1"/>
  <c r="O437" i="1"/>
  <c r="N437" i="1"/>
  <c r="J437" i="1" s="1"/>
  <c r="L437" i="1"/>
  <c r="O436" i="1"/>
  <c r="P436" i="1" s="1"/>
  <c r="N436" i="1"/>
  <c r="L436" i="1"/>
  <c r="J436" i="1"/>
  <c r="O435" i="1"/>
  <c r="N435" i="1"/>
  <c r="J435" i="1" s="1"/>
  <c r="L435" i="1"/>
  <c r="O434" i="1"/>
  <c r="N434" i="1"/>
  <c r="J434" i="1" s="1"/>
  <c r="L434" i="1"/>
  <c r="O433" i="1"/>
  <c r="P433" i="1" s="1"/>
  <c r="N433" i="1"/>
  <c r="J433" i="1" s="1"/>
  <c r="L433" i="1"/>
  <c r="J432" i="1"/>
  <c r="O431" i="1"/>
  <c r="N431" i="1"/>
  <c r="J431" i="1" s="1"/>
  <c r="L431" i="1"/>
  <c r="O430" i="1"/>
  <c r="N430" i="1"/>
  <c r="J430" i="1" s="1"/>
  <c r="L430" i="1"/>
  <c r="J429" i="1"/>
  <c r="O428" i="1"/>
  <c r="N428" i="1"/>
  <c r="J428" i="1" s="1"/>
  <c r="L428" i="1"/>
  <c r="O427" i="1"/>
  <c r="N427" i="1"/>
  <c r="J427" i="1" s="1"/>
  <c r="L427" i="1"/>
  <c r="O426" i="1"/>
  <c r="N426" i="1"/>
  <c r="J426" i="1" s="1"/>
  <c r="L426" i="1"/>
  <c r="N425" i="1"/>
  <c r="J425" i="1" s="1"/>
  <c r="L425" i="1"/>
  <c r="O424" i="1"/>
  <c r="N424" i="1"/>
  <c r="J424" i="1" s="1"/>
  <c r="L424" i="1"/>
  <c r="O423" i="1"/>
  <c r="P423" i="1" s="1"/>
  <c r="N423" i="1"/>
  <c r="J423" i="1" s="1"/>
  <c r="L423" i="1"/>
  <c r="O422" i="1"/>
  <c r="N422" i="1"/>
  <c r="J422" i="1" s="1"/>
  <c r="L422" i="1"/>
  <c r="O421" i="1"/>
  <c r="N421" i="1"/>
  <c r="J421" i="1" s="1"/>
  <c r="L421" i="1"/>
  <c r="O420" i="1"/>
  <c r="N420" i="1"/>
  <c r="P420" i="1" s="1"/>
  <c r="L420" i="1"/>
  <c r="O419" i="1"/>
  <c r="N419" i="1"/>
  <c r="J419" i="1" s="1"/>
  <c r="L419" i="1"/>
  <c r="O418" i="1"/>
  <c r="N418" i="1"/>
  <c r="L418" i="1"/>
  <c r="O417" i="1"/>
  <c r="N417" i="1"/>
  <c r="J417" i="1" s="1"/>
  <c r="L417" i="1"/>
  <c r="O416" i="1"/>
  <c r="N416" i="1"/>
  <c r="L416" i="1"/>
  <c r="J416" i="1"/>
  <c r="N415" i="1"/>
  <c r="P415" i="1" s="1"/>
  <c r="L415" i="1"/>
  <c r="O414" i="1"/>
  <c r="N414" i="1"/>
  <c r="J414" i="1" s="1"/>
  <c r="L414" i="1"/>
  <c r="N413" i="1"/>
  <c r="P413" i="1" s="1"/>
  <c r="L413" i="1"/>
  <c r="J413" i="1"/>
  <c r="O412" i="1"/>
  <c r="N412" i="1"/>
  <c r="J412" i="1" s="1"/>
  <c r="L412" i="1"/>
  <c r="O411" i="1"/>
  <c r="N411" i="1"/>
  <c r="L411" i="1"/>
  <c r="J411" i="1"/>
  <c r="O410" i="1"/>
  <c r="P410" i="1" s="1"/>
  <c r="N410" i="1"/>
  <c r="J410" i="1" s="1"/>
  <c r="L410" i="1"/>
  <c r="O409" i="1"/>
  <c r="N409" i="1"/>
  <c r="J409" i="1" s="1"/>
  <c r="L409" i="1"/>
  <c r="O408" i="1"/>
  <c r="N408" i="1"/>
  <c r="L408" i="1"/>
  <c r="O407" i="1"/>
  <c r="P407" i="1" s="1"/>
  <c r="N407" i="1"/>
  <c r="J407" i="1" s="1"/>
  <c r="L407" i="1"/>
  <c r="O406" i="1"/>
  <c r="N406" i="1"/>
  <c r="J406" i="1" s="1"/>
  <c r="L406" i="1"/>
  <c r="N405" i="1"/>
  <c r="P405" i="1" s="1"/>
  <c r="L405" i="1"/>
  <c r="O404" i="1"/>
  <c r="P404" i="1" s="1"/>
  <c r="N404" i="1"/>
  <c r="J404" i="1" s="1"/>
  <c r="L404" i="1"/>
  <c r="O403" i="1"/>
  <c r="N403" i="1"/>
  <c r="J403" i="1" s="1"/>
  <c r="L403" i="1"/>
  <c r="N402" i="1"/>
  <c r="J402" i="1" s="1"/>
  <c r="L402" i="1"/>
  <c r="O401" i="1"/>
  <c r="N401" i="1"/>
  <c r="J401" i="1" s="1"/>
  <c r="L401" i="1"/>
  <c r="O400" i="1"/>
  <c r="N400" i="1"/>
  <c r="L400" i="1"/>
  <c r="J400" i="1"/>
  <c r="O399" i="1"/>
  <c r="N399" i="1"/>
  <c r="J399" i="1" s="1"/>
  <c r="L399" i="1"/>
  <c r="O398" i="1"/>
  <c r="N398" i="1"/>
  <c r="J398" i="1" s="1"/>
  <c r="L398" i="1"/>
  <c r="O397" i="1"/>
  <c r="N397" i="1"/>
  <c r="J397" i="1" s="1"/>
  <c r="L397" i="1"/>
  <c r="O396" i="1"/>
  <c r="N396" i="1"/>
  <c r="J396" i="1" s="1"/>
  <c r="L396" i="1"/>
  <c r="O395" i="1"/>
  <c r="N395" i="1"/>
  <c r="J395" i="1" s="1"/>
  <c r="L395" i="1"/>
  <c r="O394" i="1"/>
  <c r="N394" i="1"/>
  <c r="J394" i="1" s="1"/>
  <c r="L394" i="1"/>
  <c r="N393" i="1"/>
  <c r="P393" i="1" s="1"/>
  <c r="L393" i="1"/>
  <c r="J393" i="1"/>
  <c r="O392" i="1"/>
  <c r="N392" i="1"/>
  <c r="J392" i="1" s="1"/>
  <c r="L392" i="1"/>
  <c r="O391" i="1"/>
  <c r="N391" i="1"/>
  <c r="J391" i="1" s="1"/>
  <c r="L391" i="1"/>
  <c r="O390" i="1"/>
  <c r="N390" i="1"/>
  <c r="L390" i="1"/>
  <c r="J390" i="1"/>
  <c r="O389" i="1"/>
  <c r="N389" i="1"/>
  <c r="J389" i="1" s="1"/>
  <c r="L389" i="1"/>
  <c r="O388" i="1"/>
  <c r="N388" i="1"/>
  <c r="J388" i="1" s="1"/>
  <c r="L388" i="1"/>
  <c r="O387" i="1"/>
  <c r="N387" i="1"/>
  <c r="J387" i="1" s="1"/>
  <c r="L387" i="1"/>
  <c r="O386" i="1"/>
  <c r="N386" i="1"/>
  <c r="J386" i="1" s="1"/>
  <c r="L386" i="1"/>
  <c r="O385" i="1"/>
  <c r="P385" i="1" s="1"/>
  <c r="N385" i="1"/>
  <c r="J385" i="1" s="1"/>
  <c r="L385" i="1"/>
  <c r="N384" i="1"/>
  <c r="L384" i="1"/>
  <c r="O383" i="1"/>
  <c r="N383" i="1"/>
  <c r="J383" i="1" s="1"/>
  <c r="L383" i="1"/>
  <c r="O382" i="1"/>
  <c r="N382" i="1"/>
  <c r="J382" i="1" s="1"/>
  <c r="L382" i="1"/>
  <c r="O381" i="1"/>
  <c r="N381" i="1"/>
  <c r="J381" i="1" s="1"/>
  <c r="L381" i="1"/>
  <c r="O380" i="1"/>
  <c r="N380" i="1"/>
  <c r="J380" i="1" s="1"/>
  <c r="L380" i="1"/>
  <c r="O379" i="1"/>
  <c r="N379" i="1"/>
  <c r="J379" i="1" s="1"/>
  <c r="L379" i="1"/>
  <c r="N378" i="1"/>
  <c r="P378" i="1" s="1"/>
  <c r="L378" i="1"/>
  <c r="O377" i="1"/>
  <c r="N377" i="1"/>
  <c r="J377" i="1" s="1"/>
  <c r="L377" i="1"/>
  <c r="O376" i="1"/>
  <c r="N376" i="1"/>
  <c r="J376" i="1" s="1"/>
  <c r="L376" i="1"/>
  <c r="O375" i="1"/>
  <c r="N375" i="1"/>
  <c r="J375" i="1" s="1"/>
  <c r="L375" i="1"/>
  <c r="O374" i="1"/>
  <c r="P374" i="1" s="1"/>
  <c r="N374" i="1"/>
  <c r="J374" i="1" s="1"/>
  <c r="L374" i="1"/>
  <c r="O373" i="1"/>
  <c r="N373" i="1"/>
  <c r="J373" i="1" s="1"/>
  <c r="L373" i="1"/>
  <c r="O372" i="1"/>
  <c r="N372" i="1"/>
  <c r="J372" i="1" s="1"/>
  <c r="L372" i="1"/>
  <c r="O371" i="1"/>
  <c r="N371" i="1"/>
  <c r="J371" i="1" s="1"/>
  <c r="L371" i="1"/>
  <c r="O370" i="1"/>
  <c r="N370" i="1"/>
  <c r="J370" i="1" s="1"/>
  <c r="L370" i="1"/>
  <c r="N369" i="1"/>
  <c r="J369" i="1" s="1"/>
  <c r="L369" i="1"/>
  <c r="N368" i="1"/>
  <c r="P368" i="1" s="1"/>
  <c r="L368" i="1"/>
  <c r="O367" i="1"/>
  <c r="N367" i="1"/>
  <c r="J367" i="1" s="1"/>
  <c r="L367" i="1"/>
  <c r="O366" i="1"/>
  <c r="N366" i="1"/>
  <c r="J366" i="1" s="1"/>
  <c r="L366" i="1"/>
  <c r="O365" i="1"/>
  <c r="N365" i="1"/>
  <c r="J365" i="1" s="1"/>
  <c r="L365" i="1"/>
  <c r="N364" i="1"/>
  <c r="P364" i="1" s="1"/>
  <c r="L364" i="1"/>
  <c r="N363" i="1"/>
  <c r="P363" i="1" s="1"/>
  <c r="L363" i="1"/>
  <c r="J363" i="1"/>
  <c r="O362" i="1"/>
  <c r="N362" i="1"/>
  <c r="J362" i="1" s="1"/>
  <c r="L362" i="1"/>
  <c r="O361" i="1"/>
  <c r="N361" i="1"/>
  <c r="J361" i="1" s="1"/>
  <c r="L361" i="1"/>
  <c r="O360" i="1"/>
  <c r="N360" i="1"/>
  <c r="J360" i="1" s="1"/>
  <c r="L360" i="1"/>
  <c r="O359" i="1"/>
  <c r="N359" i="1"/>
  <c r="J359" i="1" s="1"/>
  <c r="L359" i="1"/>
  <c r="O358" i="1"/>
  <c r="N358" i="1"/>
  <c r="J358" i="1" s="1"/>
  <c r="L358" i="1"/>
  <c r="O357" i="1"/>
  <c r="N357" i="1"/>
  <c r="J357" i="1" s="1"/>
  <c r="L357" i="1"/>
  <c r="O356" i="1"/>
  <c r="N356" i="1"/>
  <c r="J356" i="1" s="1"/>
  <c r="L356" i="1"/>
  <c r="O355" i="1"/>
  <c r="N355" i="1"/>
  <c r="J355" i="1" s="1"/>
  <c r="L355" i="1"/>
  <c r="O354" i="1"/>
  <c r="N354" i="1"/>
  <c r="J354" i="1" s="1"/>
  <c r="L354" i="1"/>
  <c r="O353" i="1"/>
  <c r="N353" i="1"/>
  <c r="J353" i="1" s="1"/>
  <c r="L353" i="1"/>
  <c r="O352" i="1"/>
  <c r="N352" i="1"/>
  <c r="L352" i="1"/>
  <c r="J352" i="1"/>
  <c r="O351" i="1"/>
  <c r="P351" i="1" s="1"/>
  <c r="N351" i="1"/>
  <c r="J351" i="1" s="1"/>
  <c r="L351" i="1"/>
  <c r="O350" i="1"/>
  <c r="N350" i="1"/>
  <c r="J350" i="1" s="1"/>
  <c r="L350" i="1"/>
  <c r="O349" i="1"/>
  <c r="N349" i="1"/>
  <c r="L349" i="1"/>
  <c r="O348" i="1"/>
  <c r="N348" i="1"/>
  <c r="J348" i="1" s="1"/>
  <c r="L348" i="1"/>
  <c r="O347" i="1"/>
  <c r="N347" i="1"/>
  <c r="J347" i="1" s="1"/>
  <c r="L347" i="1"/>
  <c r="O346" i="1"/>
  <c r="N346" i="1"/>
  <c r="J346" i="1" s="1"/>
  <c r="L346" i="1"/>
  <c r="O345" i="1"/>
  <c r="N345" i="1"/>
  <c r="J345" i="1" s="1"/>
  <c r="L345" i="1"/>
  <c r="O344" i="1"/>
  <c r="N344" i="1"/>
  <c r="J344" i="1" s="1"/>
  <c r="L344" i="1"/>
  <c r="O343" i="1"/>
  <c r="N343" i="1"/>
  <c r="J343" i="1" s="1"/>
  <c r="L343" i="1"/>
  <c r="O342" i="1"/>
  <c r="N342" i="1"/>
  <c r="J342" i="1" s="1"/>
  <c r="L342" i="1"/>
  <c r="O341" i="1"/>
  <c r="N341" i="1"/>
  <c r="L341" i="1"/>
  <c r="O340" i="1"/>
  <c r="N340" i="1"/>
  <c r="J340" i="1" s="1"/>
  <c r="L340" i="1"/>
  <c r="O339" i="1"/>
  <c r="P339" i="1" s="1"/>
  <c r="N339" i="1"/>
  <c r="J339" i="1" s="1"/>
  <c r="L339" i="1"/>
  <c r="O338" i="1"/>
  <c r="N338" i="1"/>
  <c r="J338" i="1" s="1"/>
  <c r="L338" i="1"/>
  <c r="O337" i="1"/>
  <c r="N337" i="1"/>
  <c r="J337" i="1" s="1"/>
  <c r="L337" i="1"/>
  <c r="O336" i="1"/>
  <c r="N336" i="1"/>
  <c r="L336" i="1"/>
  <c r="J336" i="1"/>
  <c r="O335" i="1"/>
  <c r="N335" i="1"/>
  <c r="J335" i="1" s="1"/>
  <c r="L335" i="1"/>
  <c r="O334" i="1"/>
  <c r="P334" i="1" s="1"/>
  <c r="N334" i="1"/>
  <c r="J334" i="1" s="1"/>
  <c r="L334" i="1"/>
  <c r="O333" i="1"/>
  <c r="N333" i="1"/>
  <c r="L333" i="1"/>
  <c r="O332" i="1"/>
  <c r="P332" i="1" s="1"/>
  <c r="N332" i="1"/>
  <c r="J332" i="1" s="1"/>
  <c r="L332" i="1"/>
  <c r="O331" i="1"/>
  <c r="P331" i="1" s="1"/>
  <c r="N331" i="1"/>
  <c r="L331" i="1"/>
  <c r="J331" i="1"/>
  <c r="O330" i="1"/>
  <c r="N330" i="1"/>
  <c r="J330" i="1" s="1"/>
  <c r="L330" i="1"/>
  <c r="N329" i="1"/>
  <c r="L329" i="1"/>
  <c r="O328" i="1"/>
  <c r="N328" i="1"/>
  <c r="J328" i="1" s="1"/>
  <c r="L328" i="1"/>
  <c r="O327" i="1"/>
  <c r="P327" i="1" s="1"/>
  <c r="N327" i="1"/>
  <c r="J327" i="1" s="1"/>
  <c r="L327" i="1"/>
  <c r="O326" i="1"/>
  <c r="P326" i="1" s="1"/>
  <c r="N326" i="1"/>
  <c r="J326" i="1" s="1"/>
  <c r="L326" i="1"/>
  <c r="O325" i="1"/>
  <c r="N325" i="1"/>
  <c r="J325" i="1" s="1"/>
  <c r="L325" i="1"/>
  <c r="O324" i="1"/>
  <c r="N324" i="1"/>
  <c r="J324" i="1" s="1"/>
  <c r="L324" i="1"/>
  <c r="O323" i="1"/>
  <c r="N323" i="1"/>
  <c r="L323" i="1"/>
  <c r="J323" i="1"/>
  <c r="O322" i="1"/>
  <c r="N322" i="1"/>
  <c r="J322" i="1" s="1"/>
  <c r="L322" i="1"/>
  <c r="O321" i="1"/>
  <c r="N321" i="1"/>
  <c r="J321" i="1" s="1"/>
  <c r="L321" i="1"/>
  <c r="O320" i="1"/>
  <c r="N320" i="1"/>
  <c r="J320" i="1" s="1"/>
  <c r="L320" i="1"/>
  <c r="O319" i="1"/>
  <c r="N319" i="1"/>
  <c r="J319" i="1" s="1"/>
  <c r="L319" i="1"/>
  <c r="O318" i="1"/>
  <c r="N318" i="1"/>
  <c r="L318" i="1"/>
  <c r="J318" i="1"/>
  <c r="O317" i="1"/>
  <c r="N317" i="1"/>
  <c r="L317" i="1"/>
  <c r="J317" i="1"/>
  <c r="O316" i="1"/>
  <c r="N316" i="1"/>
  <c r="J316" i="1" s="1"/>
  <c r="L316" i="1"/>
  <c r="O315" i="1"/>
  <c r="N315" i="1"/>
  <c r="J315" i="1" s="1"/>
  <c r="L315" i="1"/>
  <c r="O314" i="1"/>
  <c r="N314" i="1"/>
  <c r="J314" i="1" s="1"/>
  <c r="L314" i="1"/>
  <c r="O313" i="1"/>
  <c r="N313" i="1"/>
  <c r="L313" i="1"/>
  <c r="O312" i="1"/>
  <c r="N312" i="1"/>
  <c r="J312" i="1" s="1"/>
  <c r="L312" i="1"/>
  <c r="O311" i="1"/>
  <c r="N311" i="1"/>
  <c r="J311" i="1" s="1"/>
  <c r="L311" i="1"/>
  <c r="O310" i="1"/>
  <c r="N310" i="1"/>
  <c r="J310" i="1" s="1"/>
  <c r="L310" i="1"/>
  <c r="O309" i="1"/>
  <c r="N309" i="1"/>
  <c r="J309" i="1" s="1"/>
  <c r="L309" i="1"/>
  <c r="O308" i="1"/>
  <c r="N308" i="1"/>
  <c r="J308" i="1" s="1"/>
  <c r="L308" i="1"/>
  <c r="O307" i="1"/>
  <c r="N307" i="1"/>
  <c r="J307" i="1" s="1"/>
  <c r="L307" i="1"/>
  <c r="O306" i="1"/>
  <c r="N306" i="1"/>
  <c r="J306" i="1" s="1"/>
  <c r="L306" i="1"/>
  <c r="O305" i="1"/>
  <c r="N305" i="1"/>
  <c r="L305" i="1"/>
  <c r="O304" i="1"/>
  <c r="N304" i="1"/>
  <c r="J304" i="1" s="1"/>
  <c r="L304" i="1"/>
  <c r="O303" i="1"/>
  <c r="N303" i="1"/>
  <c r="J303" i="1" s="1"/>
  <c r="L303" i="1"/>
  <c r="O302" i="1"/>
  <c r="N302" i="1"/>
  <c r="L302" i="1"/>
  <c r="O301" i="1"/>
  <c r="N301" i="1"/>
  <c r="J301" i="1" s="1"/>
  <c r="L301" i="1"/>
  <c r="O300" i="1"/>
  <c r="N300" i="1"/>
  <c r="J300" i="1" s="1"/>
  <c r="L300" i="1"/>
  <c r="O299" i="1"/>
  <c r="N299" i="1"/>
  <c r="J299" i="1" s="1"/>
  <c r="L299" i="1"/>
  <c r="O298" i="1"/>
  <c r="N298" i="1"/>
  <c r="L298" i="1"/>
  <c r="O297" i="1"/>
  <c r="N297" i="1"/>
  <c r="L297" i="1"/>
  <c r="O296" i="1"/>
  <c r="N296" i="1"/>
  <c r="J296" i="1" s="1"/>
  <c r="L296" i="1"/>
  <c r="O295" i="1"/>
  <c r="N295" i="1"/>
  <c r="J295" i="1" s="1"/>
  <c r="L295" i="1"/>
  <c r="J294" i="1"/>
  <c r="O293" i="1"/>
  <c r="N293" i="1"/>
  <c r="L293" i="1"/>
  <c r="O292" i="1"/>
  <c r="N292" i="1"/>
  <c r="J292" i="1" s="1"/>
  <c r="L292" i="1"/>
  <c r="O291" i="1"/>
  <c r="N291" i="1"/>
  <c r="J291" i="1" s="1"/>
  <c r="L291" i="1"/>
  <c r="O290" i="1"/>
  <c r="N290" i="1"/>
  <c r="J290" i="1" s="1"/>
  <c r="L290" i="1"/>
  <c r="O289" i="1"/>
  <c r="N289" i="1"/>
  <c r="L289" i="1"/>
  <c r="J289" i="1"/>
  <c r="O288" i="1"/>
  <c r="N288" i="1"/>
  <c r="J288" i="1" s="1"/>
  <c r="L288" i="1"/>
  <c r="O287" i="1"/>
  <c r="P287" i="1" s="1"/>
  <c r="N287" i="1"/>
  <c r="J287" i="1" s="1"/>
  <c r="L287" i="1"/>
  <c r="O286" i="1"/>
  <c r="P286" i="1" s="1"/>
  <c r="N286" i="1"/>
  <c r="L286" i="1"/>
  <c r="J286" i="1"/>
  <c r="O285" i="1"/>
  <c r="N285" i="1"/>
  <c r="L285" i="1"/>
  <c r="O284" i="1"/>
  <c r="N284" i="1"/>
  <c r="J284" i="1" s="1"/>
  <c r="L284" i="1"/>
  <c r="O283" i="1"/>
  <c r="N283" i="1"/>
  <c r="J283" i="1" s="1"/>
  <c r="L283" i="1"/>
  <c r="O282" i="1"/>
  <c r="P282" i="1" s="1"/>
  <c r="N282" i="1"/>
  <c r="L282" i="1"/>
  <c r="J282" i="1"/>
  <c r="O281" i="1"/>
  <c r="N281" i="1"/>
  <c r="J281" i="1" s="1"/>
  <c r="L281" i="1"/>
  <c r="O280" i="1"/>
  <c r="N280" i="1"/>
  <c r="J280" i="1" s="1"/>
  <c r="L280" i="1"/>
  <c r="O279" i="1"/>
  <c r="N279" i="1"/>
  <c r="J279" i="1" s="1"/>
  <c r="L279" i="1"/>
  <c r="O278" i="1"/>
  <c r="N278" i="1"/>
  <c r="J278" i="1" s="1"/>
  <c r="L278" i="1"/>
  <c r="O277" i="1"/>
  <c r="N277" i="1"/>
  <c r="L277" i="1"/>
  <c r="O276" i="1"/>
  <c r="N276" i="1"/>
  <c r="J276" i="1" s="1"/>
  <c r="L276" i="1"/>
  <c r="O275" i="1"/>
  <c r="N275" i="1"/>
  <c r="J275" i="1" s="1"/>
  <c r="L275" i="1"/>
  <c r="O274" i="1"/>
  <c r="N274" i="1"/>
  <c r="L274" i="1"/>
  <c r="O273" i="1"/>
  <c r="N273" i="1"/>
  <c r="J273" i="1" s="1"/>
  <c r="L273" i="1"/>
  <c r="O272" i="1"/>
  <c r="N272" i="1"/>
  <c r="J272" i="1" s="1"/>
  <c r="L272" i="1"/>
  <c r="O271" i="1"/>
  <c r="N271" i="1"/>
  <c r="J271" i="1" s="1"/>
  <c r="L271" i="1"/>
  <c r="O270" i="1"/>
  <c r="N270" i="1"/>
  <c r="J270" i="1" s="1"/>
  <c r="L270" i="1"/>
  <c r="O269" i="1"/>
  <c r="N269" i="1"/>
  <c r="L269" i="1"/>
  <c r="O268" i="1"/>
  <c r="N268" i="1"/>
  <c r="J268" i="1" s="1"/>
  <c r="L268" i="1"/>
  <c r="O267" i="1"/>
  <c r="P267" i="1" s="1"/>
  <c r="N267" i="1"/>
  <c r="J267" i="1" s="1"/>
  <c r="L267" i="1"/>
  <c r="O266" i="1"/>
  <c r="N266" i="1"/>
  <c r="L266" i="1"/>
  <c r="J266" i="1"/>
  <c r="O265" i="1"/>
  <c r="N265" i="1"/>
  <c r="J265" i="1" s="1"/>
  <c r="L265" i="1"/>
  <c r="O264" i="1"/>
  <c r="P264" i="1" s="1"/>
  <c r="N264" i="1"/>
  <c r="J264" i="1" s="1"/>
  <c r="L264" i="1"/>
  <c r="O263" i="1"/>
  <c r="N263" i="1"/>
  <c r="J263" i="1" s="1"/>
  <c r="L263" i="1"/>
  <c r="O262" i="1"/>
  <c r="P262" i="1" s="1"/>
  <c r="N262" i="1"/>
  <c r="J262" i="1" s="1"/>
  <c r="L262" i="1"/>
  <c r="O261" i="1"/>
  <c r="N261" i="1"/>
  <c r="L261" i="1"/>
  <c r="O260" i="1"/>
  <c r="N260" i="1"/>
  <c r="J260" i="1" s="1"/>
  <c r="L260" i="1"/>
  <c r="O259" i="1"/>
  <c r="N259" i="1"/>
  <c r="L259" i="1"/>
  <c r="J259" i="1"/>
  <c r="O258" i="1"/>
  <c r="P258" i="1" s="1"/>
  <c r="N258" i="1"/>
  <c r="J258" i="1" s="1"/>
  <c r="L258" i="1"/>
  <c r="O257" i="1"/>
  <c r="N257" i="1"/>
  <c r="J257" i="1" s="1"/>
  <c r="L257" i="1"/>
  <c r="O256" i="1"/>
  <c r="N256" i="1"/>
  <c r="J256" i="1" s="1"/>
  <c r="L256" i="1"/>
  <c r="O255" i="1"/>
  <c r="N255" i="1"/>
  <c r="L255" i="1"/>
  <c r="J255" i="1"/>
  <c r="O254" i="1"/>
  <c r="P254" i="1" s="1"/>
  <c r="N254" i="1"/>
  <c r="J254" i="1" s="1"/>
  <c r="L254" i="1"/>
  <c r="O253" i="1"/>
  <c r="N253" i="1"/>
  <c r="L253" i="1"/>
  <c r="O252" i="1"/>
  <c r="N252" i="1"/>
  <c r="J252" i="1" s="1"/>
  <c r="L252" i="1"/>
  <c r="O251" i="1"/>
  <c r="N251" i="1"/>
  <c r="J251" i="1" s="1"/>
  <c r="L251" i="1"/>
  <c r="O250" i="1"/>
  <c r="N250" i="1"/>
  <c r="J250" i="1" s="1"/>
  <c r="L250" i="1"/>
  <c r="O249" i="1"/>
  <c r="N249" i="1"/>
  <c r="J249" i="1" s="1"/>
  <c r="L249" i="1"/>
  <c r="O248" i="1"/>
  <c r="N248" i="1"/>
  <c r="J248" i="1" s="1"/>
  <c r="L248" i="1"/>
  <c r="O247" i="1"/>
  <c r="N247" i="1"/>
  <c r="J247" i="1" s="1"/>
  <c r="L247" i="1"/>
  <c r="O246" i="1"/>
  <c r="P246" i="1" s="1"/>
  <c r="N246" i="1"/>
  <c r="J246" i="1" s="1"/>
  <c r="L246" i="1"/>
  <c r="O245" i="1"/>
  <c r="N245" i="1"/>
  <c r="L245" i="1"/>
  <c r="O244" i="1"/>
  <c r="N244" i="1"/>
  <c r="J244" i="1" s="1"/>
  <c r="L244" i="1"/>
  <c r="O243" i="1"/>
  <c r="P243" i="1" s="1"/>
  <c r="N243" i="1"/>
  <c r="J243" i="1" s="1"/>
  <c r="L243" i="1"/>
  <c r="O242" i="1"/>
  <c r="N242" i="1"/>
  <c r="J242" i="1" s="1"/>
  <c r="L242" i="1"/>
  <c r="N241" i="1"/>
  <c r="P241" i="1" s="1"/>
  <c r="L241" i="1"/>
  <c r="O240" i="1"/>
  <c r="N240" i="1"/>
  <c r="L240" i="1"/>
  <c r="O239" i="1"/>
  <c r="N239" i="1"/>
  <c r="J239" i="1" s="1"/>
  <c r="L239" i="1"/>
  <c r="O238" i="1"/>
  <c r="N238" i="1"/>
  <c r="J238" i="1" s="1"/>
  <c r="L238" i="1"/>
  <c r="O237" i="1"/>
  <c r="N237" i="1"/>
  <c r="J237" i="1" s="1"/>
  <c r="L237" i="1"/>
  <c r="O236" i="1"/>
  <c r="N236" i="1"/>
  <c r="J236" i="1" s="1"/>
  <c r="L236" i="1"/>
  <c r="O235" i="1"/>
  <c r="N235" i="1"/>
  <c r="J235" i="1" s="1"/>
  <c r="L235" i="1"/>
  <c r="O234" i="1"/>
  <c r="N234" i="1"/>
  <c r="J234" i="1" s="1"/>
  <c r="L234" i="1"/>
  <c r="O233" i="1"/>
  <c r="P233" i="1" s="1"/>
  <c r="N233" i="1"/>
  <c r="J233" i="1" s="1"/>
  <c r="L233" i="1"/>
  <c r="O232" i="1"/>
  <c r="N232" i="1"/>
  <c r="L232" i="1"/>
  <c r="O231" i="1"/>
  <c r="N231" i="1"/>
  <c r="J231" i="1" s="1"/>
  <c r="L231" i="1"/>
  <c r="O230" i="1"/>
  <c r="N230" i="1"/>
  <c r="J230" i="1" s="1"/>
  <c r="L230" i="1"/>
  <c r="P229" i="1"/>
  <c r="O229" i="1"/>
  <c r="N229" i="1"/>
  <c r="J229" i="1" s="1"/>
  <c r="L229" i="1"/>
  <c r="O228" i="1"/>
  <c r="N228" i="1"/>
  <c r="J228" i="1" s="1"/>
  <c r="L228" i="1"/>
  <c r="O227" i="1"/>
  <c r="P227" i="1" s="1"/>
  <c r="N227" i="1"/>
  <c r="J227" i="1" s="1"/>
  <c r="L227" i="1"/>
  <c r="O226" i="1"/>
  <c r="N226" i="1"/>
  <c r="J226" i="1" s="1"/>
  <c r="L226" i="1"/>
  <c r="O225" i="1"/>
  <c r="P225" i="1" s="1"/>
  <c r="N225" i="1"/>
  <c r="J225" i="1" s="1"/>
  <c r="L225" i="1"/>
  <c r="O224" i="1"/>
  <c r="N224" i="1"/>
  <c r="L224" i="1"/>
  <c r="O223" i="1"/>
  <c r="N223" i="1"/>
  <c r="J223" i="1" s="1"/>
  <c r="L223" i="1"/>
  <c r="O222" i="1"/>
  <c r="N222" i="1"/>
  <c r="J222" i="1" s="1"/>
  <c r="L222" i="1"/>
  <c r="O221" i="1"/>
  <c r="N221" i="1"/>
  <c r="J221" i="1" s="1"/>
  <c r="L221" i="1"/>
  <c r="O220" i="1"/>
  <c r="P220" i="1" s="1"/>
  <c r="N220" i="1"/>
  <c r="L220" i="1"/>
  <c r="J220" i="1"/>
  <c r="O219" i="1"/>
  <c r="N219" i="1"/>
  <c r="J219" i="1" s="1"/>
  <c r="L219" i="1"/>
  <c r="O218" i="1"/>
  <c r="N218" i="1"/>
  <c r="J218" i="1" s="1"/>
  <c r="L218" i="1"/>
  <c r="O217" i="1"/>
  <c r="N217" i="1"/>
  <c r="J217" i="1" s="1"/>
  <c r="L217" i="1"/>
  <c r="O216" i="1"/>
  <c r="N216" i="1"/>
  <c r="L216" i="1"/>
  <c r="O215" i="1"/>
  <c r="N215" i="1"/>
  <c r="J215" i="1" s="1"/>
  <c r="L215" i="1"/>
  <c r="O214" i="1"/>
  <c r="N214" i="1"/>
  <c r="J214" i="1" s="1"/>
  <c r="L214" i="1"/>
  <c r="O213" i="1"/>
  <c r="N213" i="1"/>
  <c r="J213" i="1" s="1"/>
  <c r="L213" i="1"/>
  <c r="O212" i="1"/>
  <c r="N212" i="1"/>
  <c r="J212" i="1" s="1"/>
  <c r="L212" i="1"/>
  <c r="O211" i="1"/>
  <c r="P211" i="1" s="1"/>
  <c r="N211" i="1"/>
  <c r="J211" i="1" s="1"/>
  <c r="L211" i="1"/>
  <c r="O210" i="1"/>
  <c r="N210" i="1"/>
  <c r="J210" i="1" s="1"/>
  <c r="L210" i="1"/>
  <c r="O209" i="1"/>
  <c r="N209" i="1"/>
  <c r="J209" i="1" s="1"/>
  <c r="L209" i="1"/>
  <c r="O208" i="1"/>
  <c r="N208" i="1"/>
  <c r="L208" i="1"/>
  <c r="O207" i="1"/>
  <c r="N207" i="1"/>
  <c r="J207" i="1" s="1"/>
  <c r="L207" i="1"/>
  <c r="O206" i="1"/>
  <c r="P206" i="1" s="1"/>
  <c r="N206" i="1"/>
  <c r="J206" i="1" s="1"/>
  <c r="L206" i="1"/>
  <c r="O205" i="1"/>
  <c r="N205" i="1"/>
  <c r="J205" i="1" s="1"/>
  <c r="L205" i="1"/>
  <c r="O204" i="1"/>
  <c r="N204" i="1"/>
  <c r="J204" i="1" s="1"/>
  <c r="L204" i="1"/>
  <c r="O203" i="1"/>
  <c r="N203" i="1"/>
  <c r="J203" i="1" s="1"/>
  <c r="L203" i="1"/>
  <c r="O202" i="1"/>
  <c r="N202" i="1"/>
  <c r="J202" i="1" s="1"/>
  <c r="L202" i="1"/>
  <c r="O201" i="1"/>
  <c r="N201" i="1"/>
  <c r="L201" i="1"/>
  <c r="J201" i="1"/>
  <c r="O200" i="1"/>
  <c r="N200" i="1"/>
  <c r="L200" i="1"/>
  <c r="O199" i="1"/>
  <c r="N199" i="1"/>
  <c r="J199" i="1" s="1"/>
  <c r="L199" i="1"/>
  <c r="O198" i="1"/>
  <c r="N198" i="1"/>
  <c r="J198" i="1" s="1"/>
  <c r="L198" i="1"/>
  <c r="O197" i="1"/>
  <c r="N197" i="1"/>
  <c r="J197" i="1" s="1"/>
  <c r="L197" i="1"/>
  <c r="O196" i="1"/>
  <c r="N196" i="1"/>
  <c r="J196" i="1" s="1"/>
  <c r="L196" i="1"/>
  <c r="O195" i="1"/>
  <c r="P195" i="1" s="1"/>
  <c r="N195" i="1"/>
  <c r="J195" i="1" s="1"/>
  <c r="L195" i="1"/>
  <c r="O194" i="1"/>
  <c r="N194" i="1"/>
  <c r="J194" i="1" s="1"/>
  <c r="L194" i="1"/>
  <c r="O193" i="1"/>
  <c r="P193" i="1" s="1"/>
  <c r="N193" i="1"/>
  <c r="J193" i="1" s="1"/>
  <c r="L193" i="1"/>
  <c r="O192" i="1"/>
  <c r="N192" i="1"/>
  <c r="L192" i="1"/>
  <c r="O191" i="1"/>
  <c r="N191" i="1"/>
  <c r="J191" i="1" s="1"/>
  <c r="L191" i="1"/>
  <c r="J190" i="1"/>
  <c r="J189" i="1"/>
  <c r="O188" i="1"/>
  <c r="N188" i="1"/>
  <c r="J188" i="1" s="1"/>
  <c r="L188" i="1"/>
  <c r="O187" i="1"/>
  <c r="N187" i="1"/>
  <c r="J187" i="1" s="1"/>
  <c r="L187" i="1"/>
  <c r="O186" i="1"/>
  <c r="P186" i="1" s="1"/>
  <c r="N186" i="1"/>
  <c r="L186" i="1"/>
  <c r="J186" i="1"/>
  <c r="O185" i="1"/>
  <c r="N185" i="1"/>
  <c r="J185" i="1" s="1"/>
  <c r="L185" i="1"/>
  <c r="O184" i="1"/>
  <c r="N184" i="1"/>
  <c r="L184" i="1"/>
  <c r="O183" i="1"/>
  <c r="N183" i="1"/>
  <c r="J183" i="1" s="1"/>
  <c r="L183" i="1"/>
  <c r="O182" i="1"/>
  <c r="P182" i="1" s="1"/>
  <c r="N182" i="1"/>
  <c r="J182" i="1" s="1"/>
  <c r="L182" i="1"/>
  <c r="O181" i="1"/>
  <c r="P181" i="1" s="1"/>
  <c r="N181" i="1"/>
  <c r="L181" i="1"/>
  <c r="J181" i="1"/>
  <c r="O180" i="1"/>
  <c r="N180" i="1"/>
  <c r="J180" i="1" s="1"/>
  <c r="L180" i="1"/>
  <c r="O179" i="1"/>
  <c r="N179" i="1"/>
  <c r="J179" i="1" s="1"/>
  <c r="L179" i="1"/>
  <c r="O178" i="1"/>
  <c r="N178" i="1"/>
  <c r="J178" i="1" s="1"/>
  <c r="L178" i="1"/>
  <c r="O177" i="1"/>
  <c r="P177" i="1" s="1"/>
  <c r="N177" i="1"/>
  <c r="L177" i="1"/>
  <c r="J177" i="1"/>
  <c r="O176" i="1"/>
  <c r="N176" i="1"/>
  <c r="L176" i="1"/>
  <c r="O175" i="1"/>
  <c r="N175" i="1"/>
  <c r="J175" i="1" s="1"/>
  <c r="L175" i="1"/>
  <c r="O174" i="1"/>
  <c r="N174" i="1"/>
  <c r="L174" i="1"/>
  <c r="J174" i="1"/>
  <c r="O173" i="1"/>
  <c r="P173" i="1" s="1"/>
  <c r="N173" i="1"/>
  <c r="J173" i="1" s="1"/>
  <c r="L173" i="1"/>
  <c r="O172" i="1"/>
  <c r="N172" i="1"/>
  <c r="L172" i="1"/>
  <c r="J172" i="1"/>
  <c r="O171" i="1"/>
  <c r="N171" i="1"/>
  <c r="J171" i="1" s="1"/>
  <c r="L171" i="1"/>
  <c r="O170" i="1"/>
  <c r="N170" i="1"/>
  <c r="J170" i="1" s="1"/>
  <c r="L170" i="1"/>
  <c r="P169" i="1"/>
  <c r="O169" i="1"/>
  <c r="N169" i="1"/>
  <c r="J169" i="1" s="1"/>
  <c r="L169" i="1"/>
  <c r="O168" i="1"/>
  <c r="N168" i="1"/>
  <c r="L168" i="1"/>
  <c r="O167" i="1"/>
  <c r="N167" i="1"/>
  <c r="L167" i="1"/>
  <c r="O166" i="1"/>
  <c r="N166" i="1"/>
  <c r="J166" i="1" s="1"/>
  <c r="L166" i="1"/>
  <c r="O165" i="1"/>
  <c r="P165" i="1" s="1"/>
  <c r="N165" i="1"/>
  <c r="J165" i="1" s="1"/>
  <c r="L165" i="1"/>
  <c r="O164" i="1"/>
  <c r="N164" i="1"/>
  <c r="J164" i="1" s="1"/>
  <c r="L164" i="1"/>
  <c r="O163" i="1"/>
  <c r="N163" i="1"/>
  <c r="J163" i="1" s="1"/>
  <c r="L163" i="1"/>
  <c r="O162" i="1"/>
  <c r="N162" i="1"/>
  <c r="J162" i="1" s="1"/>
  <c r="L162" i="1"/>
  <c r="O161" i="1"/>
  <c r="P161" i="1" s="1"/>
  <c r="N161" i="1"/>
  <c r="J161" i="1" s="1"/>
  <c r="L161" i="1"/>
  <c r="O160" i="1"/>
  <c r="N160" i="1"/>
  <c r="L160" i="1"/>
  <c r="O159" i="1"/>
  <c r="N159" i="1"/>
  <c r="J159" i="1" s="1"/>
  <c r="L159" i="1"/>
  <c r="O158" i="1"/>
  <c r="N158" i="1"/>
  <c r="J158" i="1" s="1"/>
  <c r="L158" i="1"/>
  <c r="O157" i="1"/>
  <c r="N157" i="1"/>
  <c r="J157" i="1" s="1"/>
  <c r="L157" i="1"/>
  <c r="O156" i="1"/>
  <c r="N156" i="1"/>
  <c r="L156" i="1"/>
  <c r="J156" i="1"/>
  <c r="O155" i="1"/>
  <c r="N155" i="1"/>
  <c r="J155" i="1" s="1"/>
  <c r="L155" i="1"/>
  <c r="O154" i="1"/>
  <c r="N154" i="1"/>
  <c r="J154" i="1" s="1"/>
  <c r="L154" i="1"/>
  <c r="O153" i="1"/>
  <c r="N153" i="1"/>
  <c r="J153" i="1" s="1"/>
  <c r="L153" i="1"/>
  <c r="O152" i="1"/>
  <c r="N152" i="1"/>
  <c r="L152" i="1"/>
  <c r="O151" i="1"/>
  <c r="N151" i="1"/>
  <c r="J151" i="1" s="1"/>
  <c r="L151" i="1"/>
  <c r="O150" i="1"/>
  <c r="P150" i="1" s="1"/>
  <c r="N150" i="1"/>
  <c r="L150" i="1"/>
  <c r="J150" i="1"/>
  <c r="O149" i="1"/>
  <c r="N149" i="1"/>
  <c r="J149" i="1" s="1"/>
  <c r="L149" i="1"/>
  <c r="O148" i="1"/>
  <c r="N148" i="1"/>
  <c r="L148" i="1"/>
  <c r="J148" i="1"/>
  <c r="O147" i="1"/>
  <c r="N147" i="1"/>
  <c r="J147" i="1" s="1"/>
  <c r="L147" i="1"/>
  <c r="O146" i="1"/>
  <c r="N146" i="1"/>
  <c r="J146" i="1" s="1"/>
  <c r="L146" i="1"/>
  <c r="O145" i="1"/>
  <c r="N145" i="1"/>
  <c r="J145" i="1" s="1"/>
  <c r="L145" i="1"/>
  <c r="O144" i="1"/>
  <c r="N144" i="1"/>
  <c r="L144" i="1"/>
  <c r="O143" i="1"/>
  <c r="N143" i="1"/>
  <c r="J143" i="1" s="1"/>
  <c r="L143" i="1"/>
  <c r="O142" i="1"/>
  <c r="N142" i="1"/>
  <c r="J142" i="1" s="1"/>
  <c r="L142" i="1"/>
  <c r="O141" i="1"/>
  <c r="N141" i="1"/>
  <c r="J141" i="1" s="1"/>
  <c r="L141" i="1"/>
  <c r="O140" i="1"/>
  <c r="N140" i="1"/>
  <c r="J140" i="1" s="1"/>
  <c r="L140" i="1"/>
  <c r="O139" i="1"/>
  <c r="N139" i="1"/>
  <c r="J139" i="1" s="1"/>
  <c r="L139" i="1"/>
  <c r="O138" i="1"/>
  <c r="P138" i="1" s="1"/>
  <c r="N138" i="1"/>
  <c r="J138" i="1" s="1"/>
  <c r="L138" i="1"/>
  <c r="O137" i="1"/>
  <c r="N137" i="1"/>
  <c r="J137" i="1" s="1"/>
  <c r="L137" i="1"/>
  <c r="O136" i="1"/>
  <c r="N136" i="1"/>
  <c r="L136" i="1"/>
  <c r="O135" i="1"/>
  <c r="N135" i="1"/>
  <c r="J135" i="1" s="1"/>
  <c r="L135" i="1"/>
  <c r="O134" i="1"/>
  <c r="N134" i="1"/>
  <c r="J134" i="1" s="1"/>
  <c r="L134" i="1"/>
  <c r="O133" i="1"/>
  <c r="P133" i="1" s="1"/>
  <c r="N133" i="1"/>
  <c r="L133" i="1"/>
  <c r="J133" i="1"/>
  <c r="O132" i="1"/>
  <c r="N132" i="1"/>
  <c r="J132" i="1" s="1"/>
  <c r="L132" i="1"/>
  <c r="O131" i="1"/>
  <c r="N131" i="1"/>
  <c r="J131" i="1" s="1"/>
  <c r="L131" i="1"/>
  <c r="O130" i="1"/>
  <c r="N130" i="1"/>
  <c r="J130" i="1" s="1"/>
  <c r="L130" i="1"/>
  <c r="O129" i="1"/>
  <c r="N129" i="1"/>
  <c r="J129" i="1" s="1"/>
  <c r="L129" i="1"/>
  <c r="O128" i="1"/>
  <c r="N128" i="1"/>
  <c r="L128" i="1"/>
  <c r="O127" i="1"/>
  <c r="N127" i="1"/>
  <c r="J127" i="1" s="1"/>
  <c r="L127" i="1"/>
  <c r="O126" i="1"/>
  <c r="N126" i="1"/>
  <c r="L126" i="1"/>
  <c r="J126" i="1"/>
  <c r="O125" i="1"/>
  <c r="N125" i="1"/>
  <c r="J125" i="1" s="1"/>
  <c r="L125" i="1"/>
  <c r="O124" i="1"/>
  <c r="N124" i="1"/>
  <c r="L124" i="1"/>
  <c r="J124" i="1"/>
  <c r="O123" i="1"/>
  <c r="N123" i="1"/>
  <c r="J123" i="1" s="1"/>
  <c r="L123" i="1"/>
  <c r="O122" i="1"/>
  <c r="N122" i="1"/>
  <c r="J122" i="1" s="1"/>
  <c r="L122" i="1"/>
  <c r="O121" i="1"/>
  <c r="N121" i="1"/>
  <c r="J121" i="1" s="1"/>
  <c r="L121" i="1"/>
  <c r="O120" i="1"/>
  <c r="N120" i="1"/>
  <c r="L120" i="1"/>
  <c r="O119" i="1"/>
  <c r="P119" i="1" s="1"/>
  <c r="N119" i="1"/>
  <c r="J119" i="1" s="1"/>
  <c r="L119" i="1"/>
  <c r="O118" i="1"/>
  <c r="N118" i="1"/>
  <c r="L118" i="1"/>
  <c r="O117" i="1"/>
  <c r="P117" i="1" s="1"/>
  <c r="N117" i="1"/>
  <c r="J117" i="1" s="1"/>
  <c r="L117" i="1"/>
  <c r="O116" i="1"/>
  <c r="N116" i="1"/>
  <c r="J116" i="1" s="1"/>
  <c r="L116" i="1"/>
  <c r="O115" i="1"/>
  <c r="N115" i="1"/>
  <c r="J115" i="1" s="1"/>
  <c r="L115" i="1"/>
  <c r="O114" i="1"/>
  <c r="N114" i="1"/>
  <c r="J114" i="1" s="1"/>
  <c r="L114" i="1"/>
  <c r="O113" i="1"/>
  <c r="N113" i="1"/>
  <c r="J113" i="1" s="1"/>
  <c r="L113" i="1"/>
  <c r="O112" i="1"/>
  <c r="N112" i="1"/>
  <c r="L112" i="1"/>
  <c r="O111" i="1"/>
  <c r="N111" i="1"/>
  <c r="J111" i="1" s="1"/>
  <c r="L111" i="1"/>
  <c r="O110" i="1"/>
  <c r="N110" i="1"/>
  <c r="J110" i="1" s="1"/>
  <c r="L110" i="1"/>
  <c r="O109" i="1"/>
  <c r="N109" i="1"/>
  <c r="J109" i="1" s="1"/>
  <c r="L109" i="1"/>
  <c r="O108" i="1"/>
  <c r="N108" i="1"/>
  <c r="J108" i="1" s="1"/>
  <c r="L108" i="1"/>
  <c r="O107" i="1"/>
  <c r="P107" i="1" s="1"/>
  <c r="N107" i="1"/>
  <c r="J107" i="1" s="1"/>
  <c r="L107" i="1"/>
  <c r="O106" i="1"/>
  <c r="N106" i="1"/>
  <c r="J106" i="1" s="1"/>
  <c r="L106" i="1"/>
  <c r="O105" i="1"/>
  <c r="P105" i="1" s="1"/>
  <c r="N105" i="1"/>
  <c r="J105" i="1" s="1"/>
  <c r="L105" i="1"/>
  <c r="O104" i="1"/>
  <c r="N104" i="1"/>
  <c r="L104" i="1"/>
  <c r="O103" i="1"/>
  <c r="N103" i="1"/>
  <c r="J103" i="1" s="1"/>
  <c r="L103" i="1"/>
  <c r="O102" i="1"/>
  <c r="N102" i="1"/>
  <c r="J102" i="1" s="1"/>
  <c r="L102" i="1"/>
  <c r="O101" i="1"/>
  <c r="N101" i="1"/>
  <c r="J101" i="1" s="1"/>
  <c r="L101" i="1"/>
  <c r="O100" i="1"/>
  <c r="P100" i="1" s="1"/>
  <c r="N100" i="1"/>
  <c r="J100" i="1" s="1"/>
  <c r="L100" i="1"/>
  <c r="O99" i="1"/>
  <c r="N99" i="1"/>
  <c r="J99" i="1" s="1"/>
  <c r="L99" i="1"/>
  <c r="O98" i="1"/>
  <c r="N98" i="1"/>
  <c r="J98" i="1" s="1"/>
  <c r="L98" i="1"/>
  <c r="O97" i="1"/>
  <c r="N97" i="1"/>
  <c r="P97" i="1" s="1"/>
  <c r="L97" i="1"/>
  <c r="O96" i="1"/>
  <c r="N96" i="1"/>
  <c r="L96" i="1"/>
  <c r="O95" i="1"/>
  <c r="N95" i="1"/>
  <c r="J95" i="1" s="1"/>
  <c r="L95" i="1"/>
  <c r="O94" i="1"/>
  <c r="N94" i="1"/>
  <c r="J94" i="1" s="1"/>
  <c r="L94" i="1"/>
  <c r="O93" i="1"/>
  <c r="N93" i="1"/>
  <c r="J93" i="1" s="1"/>
  <c r="L93" i="1"/>
  <c r="O92" i="1"/>
  <c r="N92" i="1"/>
  <c r="J92" i="1" s="1"/>
  <c r="L92" i="1"/>
  <c r="O91" i="1"/>
  <c r="N91" i="1"/>
  <c r="J91" i="1" s="1"/>
  <c r="L91" i="1"/>
  <c r="O90" i="1"/>
  <c r="N90" i="1"/>
  <c r="L90" i="1"/>
  <c r="J90" i="1"/>
  <c r="O89" i="1"/>
  <c r="N89" i="1"/>
  <c r="J89" i="1" s="1"/>
  <c r="L89" i="1"/>
  <c r="O88" i="1"/>
  <c r="N88" i="1"/>
  <c r="L88" i="1"/>
  <c r="O87" i="1"/>
  <c r="N87" i="1"/>
  <c r="J87" i="1" s="1"/>
  <c r="L87" i="1"/>
  <c r="O86" i="1"/>
  <c r="N86" i="1"/>
  <c r="J86" i="1" s="1"/>
  <c r="L86" i="1"/>
  <c r="O85" i="1"/>
  <c r="N85" i="1"/>
  <c r="J85" i="1" s="1"/>
  <c r="L85" i="1"/>
  <c r="O84" i="1"/>
  <c r="N84" i="1"/>
  <c r="J84" i="1" s="1"/>
  <c r="L84" i="1"/>
  <c r="O83" i="1"/>
  <c r="N83" i="1"/>
  <c r="J83" i="1" s="1"/>
  <c r="L83" i="1"/>
  <c r="O82" i="1"/>
  <c r="N82" i="1"/>
  <c r="J82" i="1" s="1"/>
  <c r="L82" i="1"/>
  <c r="O81" i="1"/>
  <c r="N81" i="1"/>
  <c r="J81" i="1" s="1"/>
  <c r="L81" i="1"/>
  <c r="O80" i="1"/>
  <c r="N80" i="1"/>
  <c r="L80" i="1"/>
  <c r="O79" i="1"/>
  <c r="N79" i="1"/>
  <c r="J79" i="1" s="1"/>
  <c r="L79" i="1"/>
  <c r="O78" i="1"/>
  <c r="N78" i="1"/>
  <c r="L78" i="1"/>
  <c r="O77" i="1"/>
  <c r="N77" i="1"/>
  <c r="J77" i="1" s="1"/>
  <c r="L77" i="1"/>
  <c r="O76" i="1"/>
  <c r="N76" i="1"/>
  <c r="J76" i="1" s="1"/>
  <c r="L76" i="1"/>
  <c r="O75" i="1"/>
  <c r="N75" i="1"/>
  <c r="J75" i="1" s="1"/>
  <c r="L75" i="1"/>
  <c r="O74" i="1"/>
  <c r="N74" i="1"/>
  <c r="J74" i="1" s="1"/>
  <c r="L74" i="1"/>
  <c r="O73" i="1"/>
  <c r="N73" i="1"/>
  <c r="J73" i="1" s="1"/>
  <c r="L73" i="1"/>
  <c r="O72" i="1"/>
  <c r="N72" i="1"/>
  <c r="L72" i="1"/>
  <c r="O71" i="1"/>
  <c r="N71" i="1"/>
  <c r="J71" i="1" s="1"/>
  <c r="L71" i="1"/>
  <c r="O70" i="1"/>
  <c r="N70" i="1"/>
  <c r="J70" i="1" s="1"/>
  <c r="L70" i="1"/>
  <c r="O69" i="1"/>
  <c r="N69" i="1"/>
  <c r="J69" i="1" s="1"/>
  <c r="L69" i="1"/>
  <c r="O68" i="1"/>
  <c r="N68" i="1"/>
  <c r="J68" i="1" s="1"/>
  <c r="L68" i="1"/>
  <c r="O67" i="1"/>
  <c r="N67" i="1"/>
  <c r="J67" i="1" s="1"/>
  <c r="L67" i="1"/>
  <c r="O66" i="1"/>
  <c r="N66" i="1"/>
  <c r="J66" i="1" s="1"/>
  <c r="L66" i="1"/>
  <c r="O65" i="1"/>
  <c r="N65" i="1"/>
  <c r="J65" i="1" s="1"/>
  <c r="L65" i="1"/>
  <c r="O64" i="1"/>
  <c r="N64" i="1"/>
  <c r="L64" i="1"/>
  <c r="O63" i="1"/>
  <c r="N63" i="1"/>
  <c r="J63" i="1" s="1"/>
  <c r="L63" i="1"/>
  <c r="O62" i="1"/>
  <c r="N62" i="1"/>
  <c r="J62" i="1" s="1"/>
  <c r="L62" i="1"/>
  <c r="O61" i="1"/>
  <c r="N61" i="1"/>
  <c r="J61" i="1" s="1"/>
  <c r="L61" i="1"/>
  <c r="O60" i="1"/>
  <c r="N60" i="1"/>
  <c r="J60" i="1" s="1"/>
  <c r="L60" i="1"/>
  <c r="O59" i="1"/>
  <c r="N59" i="1"/>
  <c r="J59" i="1" s="1"/>
  <c r="L59" i="1"/>
  <c r="O58" i="1"/>
  <c r="N58" i="1"/>
  <c r="J58" i="1" s="1"/>
  <c r="L58" i="1"/>
  <c r="O57" i="1"/>
  <c r="P57" i="1" s="1"/>
  <c r="N57" i="1"/>
  <c r="J57" i="1" s="1"/>
  <c r="L57" i="1"/>
  <c r="O56" i="1"/>
  <c r="N56" i="1"/>
  <c r="L56" i="1"/>
  <c r="O55" i="1"/>
  <c r="N55" i="1"/>
  <c r="J55" i="1" s="1"/>
  <c r="L55" i="1"/>
  <c r="O54" i="1"/>
  <c r="N54" i="1"/>
  <c r="J54" i="1" s="1"/>
  <c r="L54" i="1"/>
  <c r="O53" i="1"/>
  <c r="N53" i="1"/>
  <c r="J53" i="1" s="1"/>
  <c r="L53" i="1"/>
  <c r="O52" i="1"/>
  <c r="N52" i="1"/>
  <c r="J52" i="1" s="1"/>
  <c r="L52" i="1"/>
  <c r="O51" i="1"/>
  <c r="N51" i="1"/>
  <c r="J51" i="1" s="1"/>
  <c r="L51" i="1"/>
  <c r="O50" i="1"/>
  <c r="P50" i="1" s="1"/>
  <c r="N50" i="1"/>
  <c r="J50" i="1" s="1"/>
  <c r="L50" i="1"/>
  <c r="O49" i="1"/>
  <c r="P49" i="1" s="1"/>
  <c r="N49" i="1"/>
  <c r="J49" i="1" s="1"/>
  <c r="L49" i="1"/>
  <c r="O48" i="1"/>
  <c r="N48" i="1"/>
  <c r="L48" i="1"/>
  <c r="O47" i="1"/>
  <c r="N47" i="1"/>
  <c r="J47" i="1" s="1"/>
  <c r="L47" i="1"/>
  <c r="O46" i="1"/>
  <c r="N46" i="1"/>
  <c r="J46" i="1" s="1"/>
  <c r="L46" i="1"/>
  <c r="O45" i="1"/>
  <c r="P45" i="1" s="1"/>
  <c r="N45" i="1"/>
  <c r="J45" i="1" s="1"/>
  <c r="L45" i="1"/>
  <c r="O44" i="1"/>
  <c r="N44" i="1"/>
  <c r="J44" i="1" s="1"/>
  <c r="L44" i="1"/>
  <c r="O43" i="1"/>
  <c r="N43" i="1"/>
  <c r="J43" i="1" s="1"/>
  <c r="L43" i="1"/>
  <c r="O42" i="1"/>
  <c r="N42" i="1"/>
  <c r="J42" i="1" s="1"/>
  <c r="L42" i="1"/>
  <c r="O41" i="1"/>
  <c r="P41" i="1" s="1"/>
  <c r="N41" i="1"/>
  <c r="J41" i="1" s="1"/>
  <c r="L41" i="1"/>
  <c r="O40" i="1"/>
  <c r="N40" i="1"/>
  <c r="L40" i="1"/>
  <c r="O39" i="1"/>
  <c r="P39" i="1" s="1"/>
  <c r="N39" i="1"/>
  <c r="J39" i="1" s="1"/>
  <c r="L39" i="1"/>
  <c r="O38" i="1"/>
  <c r="N38" i="1"/>
  <c r="J38" i="1" s="1"/>
  <c r="L38" i="1"/>
  <c r="O37" i="1"/>
  <c r="N37" i="1"/>
  <c r="J37" i="1" s="1"/>
  <c r="L37" i="1"/>
  <c r="O36" i="1"/>
  <c r="N36" i="1"/>
  <c r="L36" i="1"/>
  <c r="J36" i="1"/>
  <c r="O35" i="1"/>
  <c r="N35" i="1"/>
  <c r="J35" i="1" s="1"/>
  <c r="L35" i="1"/>
  <c r="O34" i="1"/>
  <c r="N34" i="1"/>
  <c r="J34" i="1" s="1"/>
  <c r="L34" i="1"/>
  <c r="O33" i="1"/>
  <c r="N33" i="1"/>
  <c r="J33" i="1" s="1"/>
  <c r="L33" i="1"/>
  <c r="O32" i="1"/>
  <c r="N32" i="1"/>
  <c r="L32" i="1"/>
  <c r="O31" i="1"/>
  <c r="P31" i="1" s="1"/>
  <c r="N31" i="1"/>
  <c r="J31" i="1" s="1"/>
  <c r="L31" i="1"/>
  <c r="O30" i="1"/>
  <c r="N30" i="1"/>
  <c r="J30" i="1" s="1"/>
  <c r="L30" i="1"/>
  <c r="O29" i="1"/>
  <c r="N29" i="1"/>
  <c r="J29" i="1" s="1"/>
  <c r="L29" i="1"/>
  <c r="O28" i="1"/>
  <c r="N28" i="1"/>
  <c r="J28" i="1" s="1"/>
  <c r="L28" i="1"/>
  <c r="O27" i="1"/>
  <c r="N27" i="1"/>
  <c r="J27" i="1" s="1"/>
  <c r="L27" i="1"/>
  <c r="O26" i="1"/>
  <c r="N26" i="1"/>
  <c r="J26" i="1" s="1"/>
  <c r="L26" i="1"/>
  <c r="O25" i="1"/>
  <c r="N25" i="1"/>
  <c r="J25" i="1" s="1"/>
  <c r="L25" i="1"/>
  <c r="O24" i="1"/>
  <c r="N24" i="1"/>
  <c r="J24" i="1" s="1"/>
  <c r="L24" i="1"/>
  <c r="O23" i="1"/>
  <c r="N23" i="1"/>
  <c r="J23" i="1" s="1"/>
  <c r="L23" i="1"/>
  <c r="O22" i="1"/>
  <c r="N22" i="1"/>
  <c r="J22" i="1" s="1"/>
  <c r="L22" i="1"/>
  <c r="O21" i="1"/>
  <c r="N21" i="1"/>
  <c r="J21" i="1" s="1"/>
  <c r="L21" i="1"/>
  <c r="O20" i="1"/>
  <c r="N20" i="1"/>
  <c r="J20" i="1" s="1"/>
  <c r="L20" i="1"/>
  <c r="O19" i="1"/>
  <c r="N19" i="1"/>
  <c r="J19" i="1" s="1"/>
  <c r="L19" i="1"/>
  <c r="O18" i="1"/>
  <c r="N18" i="1"/>
  <c r="J18" i="1" s="1"/>
  <c r="L18" i="1"/>
  <c r="O17" i="1"/>
  <c r="N17" i="1"/>
  <c r="J17" i="1" s="1"/>
  <c r="L17" i="1"/>
  <c r="O16" i="1"/>
  <c r="N16" i="1"/>
  <c r="J16" i="1" s="1"/>
  <c r="L16" i="1"/>
  <c r="O15" i="1"/>
  <c r="N15" i="1"/>
  <c r="J15" i="1" s="1"/>
  <c r="L15" i="1"/>
  <c r="O14" i="1"/>
  <c r="N14" i="1"/>
  <c r="J14" i="1" s="1"/>
  <c r="L14" i="1"/>
  <c r="O13" i="1"/>
  <c r="N13" i="1"/>
  <c r="J13" i="1" s="1"/>
  <c r="L13" i="1"/>
  <c r="O12" i="1"/>
  <c r="N12" i="1"/>
  <c r="J12" i="1" s="1"/>
  <c r="L12" i="1"/>
  <c r="O11" i="1"/>
  <c r="N11" i="1"/>
  <c r="J11" i="1" s="1"/>
  <c r="L11" i="1"/>
  <c r="N10" i="1"/>
  <c r="J10" i="1" s="1"/>
  <c r="L10" i="1"/>
  <c r="O9" i="1"/>
  <c r="N9" i="1"/>
  <c r="L9" i="1"/>
  <c r="J9" i="1"/>
  <c r="O8" i="1"/>
  <c r="N8" i="1"/>
  <c r="J8" i="1" s="1"/>
  <c r="L8" i="1"/>
  <c r="O7" i="1"/>
  <c r="N7" i="1"/>
  <c r="J7" i="1" s="1"/>
  <c r="L7" i="1"/>
  <c r="O6" i="1"/>
  <c r="N6" i="1"/>
  <c r="J6" i="1" s="1"/>
  <c r="L6" i="1"/>
  <c r="O5" i="1"/>
  <c r="N5" i="1"/>
  <c r="J5" i="1" s="1"/>
  <c r="L5" i="1"/>
  <c r="O4" i="1"/>
  <c r="N4" i="1"/>
  <c r="J4" i="1" s="1"/>
  <c r="L4" i="1"/>
  <c r="O3" i="1"/>
  <c r="N3" i="1"/>
  <c r="P3" i="1" s="1"/>
  <c r="L3" i="1"/>
  <c r="O2" i="1"/>
  <c r="N2" i="1"/>
  <c r="J2" i="1" s="1"/>
  <c r="L2" i="1"/>
  <c r="P62" i="1" l="1"/>
  <c r="P78" i="1"/>
  <c r="P121" i="1"/>
  <c r="P131" i="1"/>
  <c r="P146" i="1"/>
  <c r="P250" i="1"/>
  <c r="P279" i="1"/>
  <c r="P310" i="1"/>
  <c r="P315" i="1"/>
  <c r="P343" i="1"/>
  <c r="P365" i="1"/>
  <c r="P387" i="1"/>
  <c r="P430" i="1"/>
  <c r="P469" i="1"/>
  <c r="P501" i="1"/>
  <c r="P543" i="1"/>
  <c r="P591" i="1"/>
  <c r="P614" i="1"/>
  <c r="P639" i="1"/>
  <c r="P675" i="1"/>
  <c r="P752" i="1"/>
  <c r="P773" i="1"/>
  <c r="P778" i="1"/>
  <c r="P821" i="1"/>
  <c r="P826" i="1"/>
  <c r="P836" i="1"/>
  <c r="P849" i="1"/>
  <c r="P898" i="1"/>
  <c r="P901" i="1"/>
  <c r="P945" i="1"/>
  <c r="P985" i="1"/>
  <c r="P1034" i="1"/>
  <c r="J1097" i="1"/>
  <c r="P1210" i="1"/>
  <c r="P1304" i="1"/>
  <c r="P1322" i="1"/>
  <c r="P1372" i="1"/>
  <c r="P1377" i="1"/>
  <c r="P1446" i="1"/>
  <c r="P223" i="1"/>
  <c r="P237" i="1"/>
  <c r="P346" i="1"/>
  <c r="P348" i="1"/>
  <c r="P400" i="1"/>
  <c r="P461" i="1"/>
  <c r="P464" i="1"/>
  <c r="P477" i="1"/>
  <c r="P526" i="1"/>
  <c r="P531" i="1"/>
  <c r="P556" i="1"/>
  <c r="P569" i="1"/>
  <c r="P572" i="1"/>
  <c r="P665" i="1"/>
  <c r="P725" i="1"/>
  <c r="P829" i="1"/>
  <c r="P857" i="1"/>
  <c r="P888" i="1"/>
  <c r="P998" i="1"/>
  <c r="P1184" i="1"/>
  <c r="P1224" i="1"/>
  <c r="P1271" i="1"/>
  <c r="P1320" i="1"/>
  <c r="P1325" i="1"/>
  <c r="P1330" i="1"/>
  <c r="P1375" i="1"/>
  <c r="P1380" i="1"/>
  <c r="P1418" i="1"/>
  <c r="P1495" i="1"/>
  <c r="P1500" i="1"/>
  <c r="P9" i="1"/>
  <c r="P86" i="1"/>
  <c r="P129" i="1"/>
  <c r="P298" i="1"/>
  <c r="P390" i="1"/>
  <c r="P615" i="1"/>
  <c r="P620" i="1"/>
  <c r="P1047" i="1"/>
  <c r="P1066" i="1"/>
  <c r="P1071" i="1"/>
  <c r="P1237" i="1"/>
  <c r="P1274" i="1"/>
  <c r="P1279" i="1"/>
  <c r="P1310" i="1"/>
  <c r="P1426" i="1"/>
  <c r="P1547" i="1"/>
  <c r="P2" i="1"/>
  <c r="P17" i="1"/>
  <c r="P81" i="1"/>
  <c r="P89" i="1"/>
  <c r="P109" i="1"/>
  <c r="P114" i="1"/>
  <c r="P142" i="1"/>
  <c r="P194" i="1"/>
  <c r="P204" i="1"/>
  <c r="P209" i="1"/>
  <c r="P214" i="1"/>
  <c r="P643" i="1"/>
  <c r="P952" i="1"/>
  <c r="P970" i="1"/>
  <c r="P986" i="1"/>
  <c r="P1050" i="1"/>
  <c r="P1092" i="1"/>
  <c r="P1149" i="1"/>
  <c r="P1157" i="1"/>
  <c r="P1174" i="1"/>
  <c r="P1190" i="1"/>
  <c r="P1454" i="1"/>
  <c r="P1470" i="1"/>
  <c r="P1144" i="1"/>
  <c r="P1293" i="1"/>
  <c r="P74" i="1"/>
  <c r="P94" i="1"/>
  <c r="P102" i="1"/>
  <c r="P125" i="1"/>
  <c r="P197" i="1"/>
  <c r="P202" i="1"/>
  <c r="P236" i="1"/>
  <c r="P296" i="1"/>
  <c r="P309" i="1"/>
  <c r="P347" i="1"/>
  <c r="P450" i="1"/>
  <c r="P500" i="1"/>
  <c r="P555" i="1"/>
  <c r="P579" i="1"/>
  <c r="P598" i="1"/>
  <c r="P618" i="1"/>
  <c r="P685" i="1"/>
  <c r="P698" i="1"/>
  <c r="P716" i="1"/>
  <c r="P724" i="1"/>
  <c r="P737" i="1"/>
  <c r="P743" i="1"/>
  <c r="P759" i="1"/>
  <c r="P805" i="1"/>
  <c r="P856" i="1"/>
  <c r="P861" i="1"/>
  <c r="P874" i="1"/>
  <c r="P944" i="1"/>
  <c r="P997" i="1"/>
  <c r="P1033" i="1"/>
  <c r="P1038" i="1"/>
  <c r="P1067" i="1"/>
  <c r="P1147" i="1"/>
  <c r="P1183" i="1"/>
  <c r="P1188" i="1"/>
  <c r="P1223" i="1"/>
  <c r="P1262" i="1"/>
  <c r="P1371" i="1"/>
  <c r="P1445" i="1"/>
  <c r="P1491" i="1"/>
  <c r="P1504" i="1"/>
  <c r="P1512" i="1"/>
  <c r="P1519" i="1"/>
  <c r="P1540" i="1"/>
  <c r="P1543" i="1"/>
  <c r="P13" i="1"/>
  <c r="P43" i="1"/>
  <c r="P92" i="1"/>
  <c r="P118" i="1"/>
  <c r="P252" i="1"/>
  <c r="P357" i="1"/>
  <c r="P408" i="1"/>
  <c r="P439" i="1"/>
  <c r="P453" i="1"/>
  <c r="P481" i="1"/>
  <c r="P843" i="1"/>
  <c r="P851" i="1"/>
  <c r="P1057" i="1"/>
  <c r="P1075" i="1"/>
  <c r="P1088" i="1"/>
  <c r="P1093" i="1"/>
  <c r="P1132" i="1"/>
  <c r="P106" i="1"/>
  <c r="P210" i="1"/>
  <c r="P292" i="1"/>
  <c r="P320" i="1"/>
  <c r="P512" i="1"/>
  <c r="P75" i="1"/>
  <c r="P137" i="1"/>
  <c r="P295" i="1"/>
  <c r="P340" i="1"/>
  <c r="P921" i="1"/>
  <c r="P1108" i="1"/>
  <c r="P1284" i="1"/>
  <c r="P23" i="1"/>
  <c r="P28" i="1"/>
  <c r="P30" i="1"/>
  <c r="P66" i="1"/>
  <c r="P73" i="1"/>
  <c r="P85" i="1"/>
  <c r="P130" i="1"/>
  <c r="P140" i="1"/>
  <c r="P149" i="1"/>
  <c r="P151" i="1"/>
  <c r="P158" i="1"/>
  <c r="P163" i="1"/>
  <c r="P178" i="1"/>
  <c r="P185" i="1"/>
  <c r="P263" i="1"/>
  <c r="P273" i="1"/>
  <c r="P278" i="1"/>
  <c r="P283" i="1"/>
  <c r="P288" i="1"/>
  <c r="P290" i="1"/>
  <c r="P356" i="1"/>
  <c r="P367" i="1"/>
  <c r="P396" i="1"/>
  <c r="P403" i="1"/>
  <c r="P441" i="1"/>
  <c r="P498" i="1"/>
  <c r="P506" i="1"/>
  <c r="P565" i="1"/>
  <c r="P673" i="1"/>
  <c r="P679" i="1"/>
  <c r="P854" i="1"/>
  <c r="P961" i="1"/>
  <c r="P1235" i="1"/>
  <c r="P1503" i="1"/>
  <c r="J1503" i="1"/>
  <c r="P398" i="1"/>
  <c r="P656" i="1"/>
  <c r="J656" i="1"/>
  <c r="P1297" i="1"/>
  <c r="P8" i="1"/>
  <c r="P21" i="1"/>
  <c r="P156" i="1"/>
  <c r="P172" i="1"/>
  <c r="P201" i="1"/>
  <c r="P244" i="1"/>
  <c r="P257" i="1"/>
  <c r="P268" i="1"/>
  <c r="P281" i="1"/>
  <c r="P301" i="1"/>
  <c r="P306" i="1"/>
  <c r="P311" i="1"/>
  <c r="P316" i="1"/>
  <c r="P318" i="1"/>
  <c r="P350" i="1"/>
  <c r="J368" i="1"/>
  <c r="P372" i="1"/>
  <c r="P377" i="1"/>
  <c r="P416" i="1"/>
  <c r="P485" i="1"/>
  <c r="P631" i="1"/>
  <c r="P687" i="1"/>
  <c r="P700" i="1"/>
  <c r="P798" i="1"/>
  <c r="P1026" i="1"/>
  <c r="P1145" i="1"/>
  <c r="P1431" i="1"/>
  <c r="P87" i="1"/>
  <c r="P113" i="1"/>
  <c r="P187" i="1"/>
  <c r="P360" i="1"/>
  <c r="P369" i="1"/>
  <c r="P717" i="1"/>
  <c r="P966" i="1"/>
  <c r="P1121" i="1"/>
  <c r="P1572" i="1"/>
  <c r="P145" i="1"/>
  <c r="P213" i="1"/>
  <c r="P215" i="1"/>
  <c r="P222" i="1"/>
  <c r="P231" i="1"/>
  <c r="P242" i="1"/>
  <c r="P266" i="1"/>
  <c r="P274" i="1"/>
  <c r="J364" i="1"/>
  <c r="P411" i="1"/>
  <c r="J468" i="1"/>
  <c r="P601" i="1"/>
  <c r="P666" i="1"/>
  <c r="P671" i="1"/>
  <c r="P1383" i="1"/>
  <c r="P1488" i="1"/>
  <c r="P1550" i="1"/>
  <c r="P270" i="1"/>
  <c r="P345" i="1"/>
  <c r="P428" i="1"/>
  <c r="P722" i="1"/>
  <c r="P1072" i="1"/>
  <c r="P6" i="1"/>
  <c r="P11" i="1"/>
  <c r="P67" i="1"/>
  <c r="P69" i="1"/>
  <c r="P79" i="1"/>
  <c r="P159" i="1"/>
  <c r="P179" i="1"/>
  <c r="P302" i="1"/>
  <c r="P314" i="1"/>
  <c r="P550" i="1"/>
  <c r="P596" i="1"/>
  <c r="P599" i="1"/>
  <c r="P606" i="1"/>
  <c r="P886" i="1"/>
  <c r="P1006" i="1"/>
  <c r="P1260" i="1"/>
  <c r="P1321" i="1"/>
  <c r="P1376" i="1"/>
  <c r="P1462" i="1"/>
  <c r="P291" i="1"/>
  <c r="P307" i="1"/>
  <c r="P319" i="1"/>
  <c r="P355" i="1"/>
  <c r="P397" i="1"/>
  <c r="J408" i="1"/>
  <c r="P417" i="1"/>
  <c r="P425" i="1"/>
  <c r="P627" i="1"/>
  <c r="P248" i="1"/>
  <c r="P576" i="1"/>
  <c r="P702" i="1"/>
  <c r="P762" i="1"/>
  <c r="P916" i="1"/>
  <c r="P1400" i="1"/>
  <c r="J3" i="1"/>
  <c r="P22" i="1"/>
  <c r="P60" i="1"/>
  <c r="P65" i="1"/>
  <c r="P77" i="1"/>
  <c r="P95" i="1"/>
  <c r="J241" i="1"/>
  <c r="P366" i="1"/>
  <c r="P412" i="1"/>
  <c r="P445" i="1"/>
  <c r="P448" i="1"/>
  <c r="P524" i="1"/>
  <c r="J882" i="1"/>
  <c r="P882" i="1"/>
  <c r="P974" i="1"/>
  <c r="J974" i="1"/>
  <c r="P471" i="1"/>
  <c r="P491" i="1"/>
  <c r="P496" i="1"/>
  <c r="P517" i="1"/>
  <c r="P546" i="1"/>
  <c r="P571" i="1"/>
  <c r="P604" i="1"/>
  <c r="P607" i="1"/>
  <c r="P617" i="1"/>
  <c r="P632" i="1"/>
  <c r="P652" i="1"/>
  <c r="P662" i="1"/>
  <c r="P664" i="1"/>
  <c r="P705" i="1"/>
  <c r="P735" i="1"/>
  <c r="P745" i="1"/>
  <c r="P750" i="1"/>
  <c r="P753" i="1"/>
  <c r="P767" i="1"/>
  <c r="P779" i="1"/>
  <c r="P784" i="1"/>
  <c r="P803" i="1"/>
  <c r="P806" i="1"/>
  <c r="P813" i="1"/>
  <c r="P830" i="1"/>
  <c r="P842" i="1"/>
  <c r="P867" i="1"/>
  <c r="P896" i="1"/>
  <c r="P904" i="1"/>
  <c r="P914" i="1"/>
  <c r="P924" i="1"/>
  <c r="P956" i="1"/>
  <c r="P999" i="1"/>
  <c r="P1004" i="1"/>
  <c r="P1009" i="1"/>
  <c r="P1014" i="1"/>
  <c r="P1019" i="1"/>
  <c r="P1043" i="1"/>
  <c r="P1065" i="1"/>
  <c r="P1079" i="1"/>
  <c r="P1081" i="1"/>
  <c r="P1086" i="1"/>
  <c r="P1133" i="1"/>
  <c r="P1160" i="1"/>
  <c r="P1165" i="1"/>
  <c r="P1196" i="1"/>
  <c r="P1201" i="1"/>
  <c r="P1213" i="1"/>
  <c r="P1228" i="1"/>
  <c r="P1240" i="1"/>
  <c r="P1248" i="1"/>
  <c r="P1258" i="1"/>
  <c r="P1270" i="1"/>
  <c r="P1307" i="1"/>
  <c r="P1309" i="1"/>
  <c r="P1326" i="1"/>
  <c r="P1338" i="1"/>
  <c r="P1359" i="1"/>
  <c r="P1367" i="1"/>
  <c r="P1388" i="1"/>
  <c r="P1393" i="1"/>
  <c r="P1398" i="1"/>
  <c r="P1422" i="1"/>
  <c r="P1429" i="1"/>
  <c r="P1449" i="1"/>
  <c r="P1451" i="1"/>
  <c r="P1473" i="1"/>
  <c r="P1481" i="1"/>
  <c r="P1486" i="1"/>
  <c r="P1520" i="1"/>
  <c r="P1555" i="1"/>
  <c r="P510" i="1"/>
  <c r="P525" i="1"/>
  <c r="P630" i="1"/>
  <c r="P710" i="1"/>
  <c r="P902" i="1"/>
  <c r="P941" i="1"/>
  <c r="P969" i="1"/>
  <c r="P977" i="1"/>
  <c r="P982" i="1"/>
  <c r="P992" i="1"/>
  <c r="P1055" i="1"/>
  <c r="P1063" i="1"/>
  <c r="P1084" i="1"/>
  <c r="P1089" i="1"/>
  <c r="P1094" i="1"/>
  <c r="P1131" i="1"/>
  <c r="P1163" i="1"/>
  <c r="P1282" i="1"/>
  <c r="P1287" i="1"/>
  <c r="P1295" i="1"/>
  <c r="P1300" i="1"/>
  <c r="P1324" i="1"/>
  <c r="P1331" i="1"/>
  <c r="P1350" i="1"/>
  <c r="P1379" i="1"/>
  <c r="P1381" i="1"/>
  <c r="P1442" i="1"/>
  <c r="P1458" i="1"/>
  <c r="P1518" i="1"/>
  <c r="P1523" i="1"/>
  <c r="P456" i="1"/>
  <c r="P486" i="1"/>
  <c r="P507" i="1"/>
  <c r="P515" i="1"/>
  <c r="P533" i="1"/>
  <c r="P566" i="1"/>
  <c r="P642" i="1"/>
  <c r="P680" i="1"/>
  <c r="P718" i="1"/>
  <c r="P733" i="1"/>
  <c r="P782" i="1"/>
  <c r="P792" i="1"/>
  <c r="P811" i="1"/>
  <c r="P816" i="1"/>
  <c r="P833" i="1"/>
  <c r="P835" i="1"/>
  <c r="P899" i="1"/>
  <c r="J903" i="1"/>
  <c r="P907" i="1"/>
  <c r="P939" i="1"/>
  <c r="P1010" i="1"/>
  <c r="P1022" i="1"/>
  <c r="P1039" i="1"/>
  <c r="P1051" i="1"/>
  <c r="P1068" i="1"/>
  <c r="P1158" i="1"/>
  <c r="P1514" i="1"/>
  <c r="P1516" i="1"/>
  <c r="P474" i="1"/>
  <c r="P518" i="1"/>
  <c r="P523" i="1"/>
  <c r="P547" i="1"/>
  <c r="P797" i="1"/>
  <c r="P846" i="1"/>
  <c r="P1027" i="1"/>
  <c r="P1192" i="1"/>
  <c r="P1197" i="1"/>
  <c r="P1214" i="1"/>
  <c r="P1236" i="1"/>
  <c r="P1239" i="1"/>
  <c r="P1389" i="1"/>
  <c r="P1394" i="1"/>
  <c r="P1461" i="1"/>
  <c r="P1466" i="1"/>
  <c r="P749" i="1"/>
  <c r="P1414" i="1"/>
  <c r="P1433" i="1"/>
  <c r="P766" i="1"/>
  <c r="P928" i="1"/>
  <c r="P933" i="1"/>
  <c r="P1085" i="1"/>
  <c r="P1115" i="1"/>
  <c r="P1200" i="1"/>
  <c r="P1247" i="1"/>
  <c r="P1333" i="1"/>
  <c r="J1333" i="1"/>
  <c r="P16" i="1"/>
  <c r="P35" i="1"/>
  <c r="P37" i="1"/>
  <c r="P52" i="1"/>
  <c r="P58" i="1"/>
  <c r="P71" i="1"/>
  <c r="J78" i="1"/>
  <c r="J97" i="1"/>
  <c r="P98" i="1"/>
  <c r="P111" i="1"/>
  <c r="J118" i="1"/>
  <c r="P132" i="1"/>
  <c r="P134" i="1"/>
  <c r="P157" i="1"/>
  <c r="P180" i="1"/>
  <c r="P188" i="1"/>
  <c r="P196" i="1"/>
  <c r="P198" i="1"/>
  <c r="P221" i="1"/>
  <c r="P265" i="1"/>
  <c r="P271" i="1"/>
  <c r="J274" i="1"/>
  <c r="P275" i="1"/>
  <c r="J298" i="1"/>
  <c r="P299" i="1"/>
  <c r="J302" i="1"/>
  <c r="P303" i="1"/>
  <c r="P324" i="1"/>
  <c r="P328" i="1"/>
  <c r="P333" i="1"/>
  <c r="P354" i="1"/>
  <c r="P358" i="1"/>
  <c r="P370" i="1"/>
  <c r="P383" i="1"/>
  <c r="P392" i="1"/>
  <c r="J420" i="1"/>
  <c r="P421" i="1"/>
  <c r="P442" i="1"/>
  <c r="P444" i="1"/>
  <c r="P447" i="1"/>
  <c r="P449" i="1"/>
  <c r="P451" i="1"/>
  <c r="P460" i="1"/>
  <c r="P462" i="1"/>
  <c r="P497" i="1"/>
  <c r="J497" i="1"/>
  <c r="P502" i="1"/>
  <c r="J502" i="1"/>
  <c r="P539" i="1"/>
  <c r="J539" i="1"/>
  <c r="P609" i="1"/>
  <c r="P676" i="1"/>
  <c r="P692" i="1"/>
  <c r="J837" i="1"/>
  <c r="P837" i="1"/>
  <c r="J1113" i="1"/>
  <c r="P1113" i="1"/>
  <c r="P153" i="1"/>
  <c r="P217" i="1"/>
  <c r="P322" i="1"/>
  <c r="P335" i="1"/>
  <c r="P362" i="1"/>
  <c r="P379" i="1"/>
  <c r="P458" i="1"/>
  <c r="P520" i="1"/>
  <c r="P660" i="1"/>
  <c r="J660" i="1"/>
  <c r="J765" i="1"/>
  <c r="P765" i="1"/>
  <c r="J862" i="1"/>
  <c r="P862" i="1"/>
  <c r="J949" i="1"/>
  <c r="P949" i="1"/>
  <c r="P44" i="1"/>
  <c r="P63" i="1"/>
  <c r="P84" i="1"/>
  <c r="P90" i="1"/>
  <c r="P103" i="1"/>
  <c r="P124" i="1"/>
  <c r="P126" i="1"/>
  <c r="P139" i="1"/>
  <c r="P141" i="1"/>
  <c r="P143" i="1"/>
  <c r="P164" i="1"/>
  <c r="P170" i="1"/>
  <c r="P174" i="1"/>
  <c r="P203" i="1"/>
  <c r="P205" i="1"/>
  <c r="P207" i="1"/>
  <c r="P228" i="1"/>
  <c r="P234" i="1"/>
  <c r="P238" i="1"/>
  <c r="P249" i="1"/>
  <c r="P255" i="1"/>
  <c r="P259" i="1"/>
  <c r="P280" i="1"/>
  <c r="P284" i="1"/>
  <c r="P308" i="1"/>
  <c r="P312" i="1"/>
  <c r="P352" i="1"/>
  <c r="P388" i="1"/>
  <c r="P395" i="1"/>
  <c r="P426" i="1"/>
  <c r="P434" i="1"/>
  <c r="P454" i="1"/>
  <c r="P465" i="1"/>
  <c r="P478" i="1"/>
  <c r="P505" i="1"/>
  <c r="J585" i="1"/>
  <c r="P585" i="1"/>
  <c r="P628" i="1"/>
  <c r="J628" i="1"/>
  <c r="P655" i="1"/>
  <c r="J875" i="1"/>
  <c r="P875" i="1"/>
  <c r="J962" i="1"/>
  <c r="P962" i="1"/>
  <c r="P54" i="1"/>
  <c r="P18" i="1"/>
  <c r="P29" i="1"/>
  <c r="P42" i="1"/>
  <c r="P61" i="1"/>
  <c r="P76" i="1"/>
  <c r="P82" i="1"/>
  <c r="P99" i="1"/>
  <c r="P101" i="1"/>
  <c r="P116" i="1"/>
  <c r="P122" i="1"/>
  <c r="P135" i="1"/>
  <c r="P162" i="1"/>
  <c r="P166" i="1"/>
  <c r="P199" i="1"/>
  <c r="P226" i="1"/>
  <c r="P230" i="1"/>
  <c r="P247" i="1"/>
  <c r="P251" i="1"/>
  <c r="P272" i="1"/>
  <c r="P276" i="1"/>
  <c r="P300" i="1"/>
  <c r="P304" i="1"/>
  <c r="P325" i="1"/>
  <c r="P338" i="1"/>
  <c r="P344" i="1"/>
  <c r="P373" i="1"/>
  <c r="P375" i="1"/>
  <c r="J378" i="1"/>
  <c r="P401" i="1"/>
  <c r="P406" i="1"/>
  <c r="P418" i="1"/>
  <c r="P424" i="1"/>
  <c r="P463" i="1"/>
  <c r="P476" i="1"/>
  <c r="P490" i="1"/>
  <c r="P528" i="1"/>
  <c r="P647" i="1"/>
  <c r="J990" i="1"/>
  <c r="P990" i="1"/>
  <c r="J943" i="1"/>
  <c r="P943" i="1"/>
  <c r="P33" i="1"/>
  <c r="P14" i="1"/>
  <c r="P36" i="1"/>
  <c r="P38" i="1"/>
  <c r="P53" i="1"/>
  <c r="P55" i="1"/>
  <c r="P382" i="1"/>
  <c r="J491" i="1"/>
  <c r="P503" i="1"/>
  <c r="P583" i="1"/>
  <c r="J583" i="1"/>
  <c r="J744" i="1"/>
  <c r="P744" i="1"/>
  <c r="J790" i="1"/>
  <c r="P790" i="1"/>
  <c r="P5" i="1"/>
  <c r="P46" i="1"/>
  <c r="P15" i="1"/>
  <c r="P19" i="1"/>
  <c r="P34" i="1"/>
  <c r="P47" i="1"/>
  <c r="P68" i="1"/>
  <c r="P70" i="1"/>
  <c r="P93" i="1"/>
  <c r="P108" i="1"/>
  <c r="P110" i="1"/>
  <c r="P127" i="1"/>
  <c r="P148" i="1"/>
  <c r="P154" i="1"/>
  <c r="P167" i="1"/>
  <c r="P171" i="1"/>
  <c r="P175" i="1"/>
  <c r="P183" i="1"/>
  <c r="P191" i="1"/>
  <c r="P212" i="1"/>
  <c r="P218" i="1"/>
  <c r="P235" i="1"/>
  <c r="P239" i="1"/>
  <c r="P256" i="1"/>
  <c r="P260" i="1"/>
  <c r="P289" i="1"/>
  <c r="P317" i="1"/>
  <c r="P323" i="1"/>
  <c r="P330" i="1"/>
  <c r="P336" i="1"/>
  <c r="P349" i="1"/>
  <c r="P359" i="1"/>
  <c r="P361" i="1"/>
  <c r="P380" i="1"/>
  <c r="P391" i="1"/>
  <c r="J405" i="1"/>
  <c r="P409" i="1"/>
  <c r="P437" i="1"/>
  <c r="P455" i="1"/>
  <c r="P459" i="1"/>
  <c r="J471" i="1"/>
  <c r="P479" i="1"/>
  <c r="P484" i="1"/>
  <c r="J489" i="1"/>
  <c r="P493" i="1"/>
  <c r="P651" i="1"/>
  <c r="J1042" i="1"/>
  <c r="P1042" i="1"/>
  <c r="P341" i="1"/>
  <c r="J570" i="1"/>
  <c r="P570" i="1"/>
  <c r="J694" i="1"/>
  <c r="P694" i="1"/>
  <c r="J822" i="1"/>
  <c r="P822" i="1"/>
  <c r="P504" i="1"/>
  <c r="P513" i="1"/>
  <c r="P521" i="1"/>
  <c r="P529" i="1"/>
  <c r="P584" i="1"/>
  <c r="P623" i="1"/>
  <c r="P657" i="1"/>
  <c r="P713" i="1"/>
  <c r="P728" i="1"/>
  <c r="P730" i="1"/>
  <c r="P748" i="1"/>
  <c r="P769" i="1"/>
  <c r="P771" i="1"/>
  <c r="P807" i="1"/>
  <c r="P820" i="1"/>
  <c r="P841" i="1"/>
  <c r="P847" i="1"/>
  <c r="J865" i="1"/>
  <c r="P892" i="1"/>
  <c r="P910" i="1"/>
  <c r="P912" i="1"/>
  <c r="P947" i="1"/>
  <c r="J952" i="1"/>
  <c r="P960" i="1"/>
  <c r="P975" i="1"/>
  <c r="P1007" i="1"/>
  <c r="J1010" i="1"/>
  <c r="P1016" i="1"/>
  <c r="J1019" i="1"/>
  <c r="P1029" i="1"/>
  <c r="P1031" i="1"/>
  <c r="P1046" i="1"/>
  <c r="P1048" i="1"/>
  <c r="J1051" i="1"/>
  <c r="P1062" i="1"/>
  <c r="P1064" i="1"/>
  <c r="P1096" i="1"/>
  <c r="P1218" i="1"/>
  <c r="P1316" i="1"/>
  <c r="J1316" i="1"/>
  <c r="P1478" i="1"/>
  <c r="P488" i="1"/>
  <c r="P494" i="1"/>
  <c r="J532" i="1"/>
  <c r="P568" i="1"/>
  <c r="P593" i="1"/>
  <c r="P597" i="1"/>
  <c r="P605" i="1"/>
  <c r="P613" i="1"/>
  <c r="J620" i="1"/>
  <c r="P621" i="1"/>
  <c r="P636" i="1"/>
  <c r="P638" i="1"/>
  <c r="P640" i="1"/>
  <c r="J643" i="1"/>
  <c r="J669" i="1"/>
  <c r="P672" i="1"/>
  <c r="P681" i="1"/>
  <c r="P690" i="1"/>
  <c r="J753" i="1"/>
  <c r="J806" i="1"/>
  <c r="J846" i="1"/>
  <c r="J948" i="1"/>
  <c r="J1263" i="1"/>
  <c r="P1263" i="1"/>
  <c r="P1511" i="1"/>
  <c r="P1246" i="1"/>
  <c r="J1246" i="1"/>
  <c r="J1355" i="1"/>
  <c r="P1355" i="1"/>
  <c r="P514" i="1"/>
  <c r="P522" i="1"/>
  <c r="P530" i="1"/>
  <c r="P542" i="1"/>
  <c r="P544" i="1"/>
  <c r="P552" i="1"/>
  <c r="P558" i="1"/>
  <c r="P573" i="1"/>
  <c r="P581" i="1"/>
  <c r="P589" i="1"/>
  <c r="P624" i="1"/>
  <c r="P634" i="1"/>
  <c r="P645" i="1"/>
  <c r="P658" i="1"/>
  <c r="P684" i="1"/>
  <c r="P697" i="1"/>
  <c r="P755" i="1"/>
  <c r="P772" i="1"/>
  <c r="P793" i="1"/>
  <c r="P795" i="1"/>
  <c r="P810" i="1"/>
  <c r="P825" i="1"/>
  <c r="P831" i="1"/>
  <c r="P848" i="1"/>
  <c r="P850" i="1"/>
  <c r="P878" i="1"/>
  <c r="P880" i="1"/>
  <c r="P895" i="1"/>
  <c r="P917" i="1"/>
  <c r="P954" i="1"/>
  <c r="P965" i="1"/>
  <c r="P978" i="1"/>
  <c r="P993" i="1"/>
  <c r="P995" i="1"/>
  <c r="P1017" i="1"/>
  <c r="P1032" i="1"/>
  <c r="P1069" i="1"/>
  <c r="P1073" i="1"/>
  <c r="P1153" i="1"/>
  <c r="J1187" i="1"/>
  <c r="P1187" i="1"/>
  <c r="P1209" i="1"/>
  <c r="J1209" i="1"/>
  <c r="P1241" i="1"/>
  <c r="J1241" i="1"/>
  <c r="P622" i="1"/>
  <c r="P626" i="1"/>
  <c r="P641" i="1"/>
  <c r="P714" i="1"/>
  <c r="P729" i="1"/>
  <c r="P768" i="1"/>
  <c r="P770" i="1"/>
  <c r="P791" i="1"/>
  <c r="P823" i="1"/>
  <c r="P827" i="1"/>
  <c r="P876" i="1"/>
  <c r="P911" i="1"/>
  <c r="P913" i="1"/>
  <c r="P967" i="1"/>
  <c r="P989" i="1"/>
  <c r="J1195" i="1"/>
  <c r="P1195" i="1"/>
  <c r="P1283" i="1"/>
  <c r="J1283" i="1"/>
  <c r="J1296" i="1"/>
  <c r="P1296" i="1"/>
  <c r="J1351" i="1"/>
  <c r="P1351" i="1"/>
  <c r="P1474" i="1"/>
  <c r="P483" i="1"/>
  <c r="P549" i="1"/>
  <c r="P561" i="1"/>
  <c r="P567" i="1"/>
  <c r="P594" i="1"/>
  <c r="P602" i="1"/>
  <c r="P610" i="1"/>
  <c r="P802" i="1"/>
  <c r="P819" i="1"/>
  <c r="P859" i="1"/>
  <c r="P870" i="1"/>
  <c r="P872" i="1"/>
  <c r="P887" i="1"/>
  <c r="P920" i="1"/>
  <c r="P940" i="1"/>
  <c r="P987" i="1"/>
  <c r="P1000" i="1"/>
  <c r="P1002" i="1"/>
  <c r="P1015" i="1"/>
  <c r="P1061" i="1"/>
  <c r="P1080" i="1"/>
  <c r="P1112" i="1"/>
  <c r="J1180" i="1"/>
  <c r="P1180" i="1"/>
  <c r="J1438" i="1"/>
  <c r="P1438" i="1"/>
  <c r="P1507" i="1"/>
  <c r="P559" i="1"/>
  <c r="P563" i="1"/>
  <c r="P577" i="1"/>
  <c r="P586" i="1"/>
  <c r="P592" i="1"/>
  <c r="J599" i="1"/>
  <c r="J607" i="1"/>
  <c r="J615" i="1"/>
  <c r="P635" i="1"/>
  <c r="P689" i="1"/>
  <c r="P704" i="1"/>
  <c r="P706" i="1"/>
  <c r="P721" i="1"/>
  <c r="P736" i="1"/>
  <c r="P739" i="1"/>
  <c r="P741" i="1"/>
  <c r="P756" i="1"/>
  <c r="P777" i="1"/>
  <c r="P832" i="1"/>
  <c r="P834" i="1"/>
  <c r="P855" i="1"/>
  <c r="P932" i="1"/>
  <c r="P1105" i="1"/>
  <c r="J1527" i="1"/>
  <c r="P1527" i="1"/>
  <c r="P1100" i="1"/>
  <c r="P1102" i="1"/>
  <c r="P1126" i="1"/>
  <c r="P1141" i="1"/>
  <c r="P1150" i="1"/>
  <c r="P1177" i="1"/>
  <c r="P1179" i="1"/>
  <c r="P1199" i="1"/>
  <c r="P1206" i="1"/>
  <c r="P1222" i="1"/>
  <c r="P1226" i="1"/>
  <c r="P1238" i="1"/>
  <c r="P1243" i="1"/>
  <c r="P1278" i="1"/>
  <c r="P1280" i="1"/>
  <c r="P1311" i="1"/>
  <c r="P1313" i="1"/>
  <c r="P1317" i="1"/>
  <c r="P1328" i="1"/>
  <c r="P1357" i="1"/>
  <c r="P1387" i="1"/>
  <c r="P1391" i="1"/>
  <c r="P1395" i="1"/>
  <c r="P1399" i="1"/>
  <c r="P1403" i="1"/>
  <c r="P1409" i="1"/>
  <c r="P1413" i="1"/>
  <c r="P1415" i="1"/>
  <c r="P1432" i="1"/>
  <c r="P1436" i="1"/>
  <c r="P1465" i="1"/>
  <c r="P1469" i="1"/>
  <c r="P1471" i="1"/>
  <c r="P1475" i="1"/>
  <c r="P1508" i="1"/>
  <c r="P1525" i="1"/>
  <c r="P1542" i="1"/>
  <c r="P1544" i="1"/>
  <c r="J1101" i="1"/>
  <c r="P1124" i="1"/>
  <c r="P1148" i="1"/>
  <c r="P1173" i="1"/>
  <c r="J1410" i="1"/>
  <c r="J1414" i="1"/>
  <c r="J1433" i="1"/>
  <c r="J1470" i="1"/>
  <c r="J1543" i="1"/>
  <c r="P1116" i="1"/>
  <c r="P1118" i="1"/>
  <c r="P1142" i="1"/>
  <c r="P1164" i="1"/>
  <c r="P1166" i="1"/>
  <c r="P1191" i="1"/>
  <c r="P1266" i="1"/>
  <c r="P1268" i="1"/>
  <c r="P1272" i="1"/>
  <c r="P1299" i="1"/>
  <c r="P1301" i="1"/>
  <c r="P1358" i="1"/>
  <c r="P1362" i="1"/>
  <c r="P1369" i="1"/>
  <c r="P1373" i="1"/>
  <c r="P1441" i="1"/>
  <c r="P1443" i="1"/>
  <c r="P1447" i="1"/>
  <c r="P1472" i="1"/>
  <c r="P1476" i="1"/>
  <c r="P1490" i="1"/>
  <c r="P1494" i="1"/>
  <c r="P1496" i="1"/>
  <c r="P1509" i="1"/>
  <c r="P1530" i="1"/>
  <c r="P1534" i="1"/>
  <c r="P1536" i="1"/>
  <c r="P1558" i="1"/>
  <c r="P1560" i="1"/>
  <c r="P1567" i="1"/>
  <c r="P1571" i="1"/>
  <c r="P1099" i="1"/>
  <c r="P1114" i="1"/>
  <c r="P1140" i="1"/>
  <c r="P1221" i="1"/>
  <c r="P1406" i="1"/>
  <c r="P1412" i="1"/>
  <c r="P1437" i="1"/>
  <c r="P1439" i="1"/>
  <c r="P1464" i="1"/>
  <c r="P1468" i="1"/>
  <c r="P1492" i="1"/>
  <c r="P1522" i="1"/>
  <c r="P1526" i="1"/>
  <c r="P1528" i="1"/>
  <c r="P1532" i="1"/>
  <c r="P1541" i="1"/>
  <c r="P1556" i="1"/>
  <c r="P1569" i="1"/>
  <c r="P1185" i="1"/>
  <c r="P1345" i="1"/>
  <c r="P1352" i="1"/>
  <c r="P1356" i="1"/>
  <c r="P1382" i="1"/>
  <c r="P1460" i="1"/>
  <c r="P1501" i="1"/>
  <c r="P1524" i="1"/>
  <c r="P1552" i="1"/>
  <c r="P1565" i="1"/>
  <c r="P1134" i="1"/>
  <c r="P1156" i="1"/>
  <c r="P1230" i="1"/>
  <c r="P1254" i="1"/>
  <c r="P1256" i="1"/>
  <c r="P1286" i="1"/>
  <c r="P1289" i="1"/>
  <c r="P1336" i="1"/>
  <c r="P1342" i="1"/>
  <c r="P1348" i="1"/>
  <c r="P1417" i="1"/>
  <c r="P1421" i="1"/>
  <c r="P1423" i="1"/>
  <c r="P1427" i="1"/>
  <c r="P1483" i="1"/>
  <c r="P1548" i="1"/>
  <c r="P1561" i="1"/>
  <c r="J56" i="1"/>
  <c r="P56" i="1"/>
  <c r="P10" i="1"/>
  <c r="P91" i="1"/>
  <c r="P1521" i="1"/>
  <c r="J1521" i="1"/>
  <c r="N1573" i="1"/>
  <c r="P25" i="1"/>
  <c r="J40" i="1"/>
  <c r="P40" i="1"/>
  <c r="P83" i="1"/>
  <c r="J104" i="1"/>
  <c r="P104" i="1"/>
  <c r="P147" i="1"/>
  <c r="J200" i="1"/>
  <c r="P200" i="1"/>
  <c r="J245" i="1"/>
  <c r="P245" i="1"/>
  <c r="J253" i="1"/>
  <c r="P253" i="1"/>
  <c r="J261" i="1"/>
  <c r="P261" i="1"/>
  <c r="J269" i="1"/>
  <c r="P269" i="1"/>
  <c r="J277" i="1"/>
  <c r="P277" i="1"/>
  <c r="J285" i="1"/>
  <c r="P285" i="1"/>
  <c r="J293" i="1"/>
  <c r="P293" i="1"/>
  <c r="P353" i="1"/>
  <c r="J208" i="1"/>
  <c r="P208" i="1"/>
  <c r="P480" i="1"/>
  <c r="O1573" i="1"/>
  <c r="P7" i="1"/>
  <c r="P12" i="1"/>
  <c r="P20" i="1"/>
  <c r="J32" i="1"/>
  <c r="P32" i="1"/>
  <c r="J96" i="1"/>
  <c r="P96" i="1"/>
  <c r="J160" i="1"/>
  <c r="P160" i="1"/>
  <c r="J168" i="1"/>
  <c r="P168" i="1"/>
  <c r="J176" i="1"/>
  <c r="P176" i="1"/>
  <c r="J184" i="1"/>
  <c r="P184" i="1"/>
  <c r="J192" i="1"/>
  <c r="P192" i="1"/>
  <c r="P574" i="1"/>
  <c r="P590" i="1"/>
  <c r="P783" i="1"/>
  <c r="J654" i="1"/>
  <c r="P654" i="1"/>
  <c r="J112" i="1"/>
  <c r="P112" i="1"/>
  <c r="P495" i="1"/>
  <c r="P1424" i="1"/>
  <c r="J1424" i="1"/>
  <c r="J88" i="1"/>
  <c r="P88" i="1"/>
  <c r="J152" i="1"/>
  <c r="P152" i="1"/>
  <c r="P337" i="1"/>
  <c r="P427" i="1"/>
  <c r="P435" i="1"/>
  <c r="J754" i="1"/>
  <c r="P754" i="1"/>
  <c r="J1290" i="1"/>
  <c r="P1290" i="1"/>
  <c r="J1343" i="1"/>
  <c r="P1343" i="1"/>
  <c r="P4" i="1"/>
  <c r="P59" i="1"/>
  <c r="J80" i="1"/>
  <c r="P80" i="1"/>
  <c r="P123" i="1"/>
  <c r="J144" i="1"/>
  <c r="P144" i="1"/>
  <c r="P219" i="1"/>
  <c r="J329" i="1"/>
  <c r="P329" i="1"/>
  <c r="J1257" i="1"/>
  <c r="P1257" i="1"/>
  <c r="P24" i="1"/>
  <c r="P26" i="1"/>
  <c r="P51" i="1"/>
  <c r="J72" i="1"/>
  <c r="P72" i="1"/>
  <c r="P115" i="1"/>
  <c r="J136" i="1"/>
  <c r="P136" i="1"/>
  <c r="J297" i="1"/>
  <c r="P297" i="1"/>
  <c r="J305" i="1"/>
  <c r="P305" i="1"/>
  <c r="J313" i="1"/>
  <c r="P313" i="1"/>
  <c r="J120" i="1"/>
  <c r="P120" i="1"/>
  <c r="J216" i="1"/>
  <c r="P216" i="1"/>
  <c r="P27" i="1"/>
  <c r="J48" i="1"/>
  <c r="P48" i="1"/>
  <c r="P155" i="1"/>
  <c r="J1215" i="1"/>
  <c r="P1215" i="1"/>
  <c r="J64" i="1"/>
  <c r="P64" i="1"/>
  <c r="J128" i="1"/>
  <c r="P128" i="1"/>
  <c r="J224" i="1"/>
  <c r="P224" i="1"/>
  <c r="J232" i="1"/>
  <c r="P232" i="1"/>
  <c r="J240" i="1"/>
  <c r="P240" i="1"/>
  <c r="P321" i="1"/>
  <c r="P342" i="1"/>
  <c r="J384" i="1"/>
  <c r="P384" i="1"/>
  <c r="P540" i="1"/>
  <c r="P548" i="1"/>
  <c r="J167" i="1"/>
  <c r="J333" i="1"/>
  <c r="J341" i="1"/>
  <c r="J349" i="1"/>
  <c r="P386" i="1"/>
  <c r="P457" i="1"/>
  <c r="P472" i="1"/>
  <c r="P487" i="1"/>
  <c r="P564" i="1"/>
  <c r="P582" i="1"/>
  <c r="P629" i="1"/>
  <c r="P637" i="1"/>
  <c r="P650" i="1"/>
  <c r="P868" i="1"/>
  <c r="P1098" i="1"/>
  <c r="P371" i="1"/>
  <c r="P399" i="1"/>
  <c r="P414" i="1"/>
  <c r="P419" i="1"/>
  <c r="P595" i="1"/>
  <c r="P603" i="1"/>
  <c r="P611" i="1"/>
  <c r="P619" i="1"/>
  <c r="P376" i="1"/>
  <c r="P389" i="1"/>
  <c r="P431" i="1"/>
  <c r="P440" i="1"/>
  <c r="P492" i="1"/>
  <c r="P511" i="1"/>
  <c r="P519" i="1"/>
  <c r="P527" i="1"/>
  <c r="P535" i="1"/>
  <c r="P545" i="1"/>
  <c r="P553" i="1"/>
  <c r="P578" i="1"/>
  <c r="P587" i="1"/>
  <c r="P644" i="1"/>
  <c r="P661" i="1"/>
  <c r="P677" i="1"/>
  <c r="P812" i="1"/>
  <c r="P906" i="1"/>
  <c r="P925" i="1"/>
  <c r="P808" i="1"/>
  <c r="P897" i="1"/>
  <c r="P381" i="1"/>
  <c r="P394" i="1"/>
  <c r="P402" i="1"/>
  <c r="P422" i="1"/>
  <c r="J452" i="1"/>
  <c r="P452" i="1"/>
  <c r="P467" i="1"/>
  <c r="P600" i="1"/>
  <c r="P608" i="1"/>
  <c r="P616" i="1"/>
  <c r="J668" i="1"/>
  <c r="P668" i="1"/>
  <c r="P893" i="1"/>
  <c r="J418" i="1"/>
  <c r="P691" i="1"/>
  <c r="P695" i="1"/>
  <c r="P727" i="1"/>
  <c r="P731" i="1"/>
  <c r="P746" i="1"/>
  <c r="P775" i="1"/>
  <c r="P800" i="1"/>
  <c r="P804" i="1"/>
  <c r="P839" i="1"/>
  <c r="P864" i="1"/>
  <c r="P885" i="1"/>
  <c r="P889" i="1"/>
  <c r="J1202" i="1"/>
  <c r="P1202" i="1"/>
  <c r="P646" i="1"/>
  <c r="P663" i="1"/>
  <c r="P670" i="1"/>
  <c r="P699" i="1"/>
  <c r="P703" i="1"/>
  <c r="P707" i="1"/>
  <c r="P711" i="1"/>
  <c r="P715" i="1"/>
  <c r="P719" i="1"/>
  <c r="P723" i="1"/>
  <c r="P796" i="1"/>
  <c r="P860" i="1"/>
  <c r="P877" i="1"/>
  <c r="P881" i="1"/>
  <c r="P1058" i="1"/>
  <c r="J415" i="1"/>
  <c r="P674" i="1"/>
  <c r="P682" i="1"/>
  <c r="P788" i="1"/>
  <c r="P852" i="1"/>
  <c r="P873" i="1"/>
  <c r="P1053" i="1"/>
  <c r="P649" i="1"/>
  <c r="P667" i="1"/>
  <c r="P686" i="1"/>
  <c r="P747" i="1"/>
  <c r="P751" i="1"/>
  <c r="P776" i="1"/>
  <c r="P780" i="1"/>
  <c r="P815" i="1"/>
  <c r="P840" i="1"/>
  <c r="P844" i="1"/>
  <c r="P909" i="1"/>
  <c r="J1143" i="1"/>
  <c r="P1143" i="1"/>
  <c r="P1162" i="1"/>
  <c r="P712" i="1"/>
  <c r="P720" i="1"/>
  <c r="P726" i="1"/>
  <c r="P760" i="1"/>
  <c r="P764" i="1"/>
  <c r="P799" i="1"/>
  <c r="P824" i="1"/>
  <c r="P828" i="1"/>
  <c r="P863" i="1"/>
  <c r="P884" i="1"/>
  <c r="P996" i="1"/>
  <c r="P1013" i="1"/>
  <c r="J1111" i="1"/>
  <c r="P1111" i="1"/>
  <c r="P1130" i="1"/>
  <c r="P919" i="1"/>
  <c r="P927" i="1"/>
  <c r="P984" i="1"/>
  <c r="P988" i="1"/>
  <c r="P1028" i="1"/>
  <c r="P1045" i="1"/>
  <c r="P1049" i="1"/>
  <c r="P1107" i="1"/>
  <c r="J1135" i="1"/>
  <c r="P1135" i="1"/>
  <c r="P1139" i="1"/>
  <c r="J1167" i="1"/>
  <c r="P1167" i="1"/>
  <c r="P1171" i="1"/>
  <c r="P1176" i="1"/>
  <c r="P1189" i="1"/>
  <c r="J1220" i="1"/>
  <c r="P1220" i="1"/>
  <c r="J1229" i="1"/>
  <c r="P1229" i="1"/>
  <c r="J1250" i="1"/>
  <c r="P1250" i="1"/>
  <c r="P1253" i="1"/>
  <c r="J1253" i="1"/>
  <c r="P1285" i="1"/>
  <c r="J1285" i="1"/>
  <c r="J1335" i="1"/>
  <c r="P1335" i="1"/>
  <c r="P1349" i="1"/>
  <c r="P1428" i="1"/>
  <c r="P1485" i="1"/>
  <c r="P1513" i="1"/>
  <c r="J1513" i="1"/>
  <c r="P1549" i="1"/>
  <c r="P1562" i="1"/>
  <c r="P934" i="1"/>
  <c r="P938" i="1"/>
  <c r="P942" i="1"/>
  <c r="P946" i="1"/>
  <c r="P950" i="1"/>
  <c r="P958" i="1"/>
  <c r="P971" i="1"/>
  <c r="P976" i="1"/>
  <c r="P980" i="1"/>
  <c r="P1037" i="1"/>
  <c r="P1041" i="1"/>
  <c r="P1077" i="1"/>
  <c r="P1090" i="1"/>
  <c r="P1103" i="1"/>
  <c r="P1122" i="1"/>
  <c r="P1154" i="1"/>
  <c r="J1194" i="1"/>
  <c r="P1194" i="1"/>
  <c r="P1198" i="1"/>
  <c r="J1207" i="1"/>
  <c r="P1207" i="1"/>
  <c r="P1211" i="1"/>
  <c r="J1227" i="1"/>
  <c r="P1227" i="1"/>
  <c r="P1244" i="1"/>
  <c r="J1244" i="1"/>
  <c r="P963" i="1"/>
  <c r="P1020" i="1"/>
  <c r="J1127" i="1"/>
  <c r="P1127" i="1"/>
  <c r="J1159" i="1"/>
  <c r="P1159" i="1"/>
  <c r="P1181" i="1"/>
  <c r="P959" i="1"/>
  <c r="J959" i="1"/>
  <c r="J1186" i="1"/>
  <c r="P1186" i="1"/>
  <c r="J1225" i="1"/>
  <c r="P1225" i="1"/>
  <c r="J1242" i="1"/>
  <c r="P1242" i="1"/>
  <c r="P918" i="1"/>
  <c r="P922" i="1"/>
  <c r="P926" i="1"/>
  <c r="P930" i="1"/>
  <c r="P951" i="1"/>
  <c r="P955" i="1"/>
  <c r="P991" i="1"/>
  <c r="P1012" i="1"/>
  <c r="P1025" i="1"/>
  <c r="P1052" i="1"/>
  <c r="P1078" i="1"/>
  <c r="P1082" i="1"/>
  <c r="P1091" i="1"/>
  <c r="J1119" i="1"/>
  <c r="P1119" i="1"/>
  <c r="P1123" i="1"/>
  <c r="J1151" i="1"/>
  <c r="P1151" i="1"/>
  <c r="P1155" i="1"/>
  <c r="P1269" i="1"/>
  <c r="J1269" i="1"/>
  <c r="J1273" i="1"/>
  <c r="P1273" i="1"/>
  <c r="P1302" i="1"/>
  <c r="J1302" i="1"/>
  <c r="J1370" i="1"/>
  <c r="P1370" i="1"/>
  <c r="P1537" i="1"/>
  <c r="J1537" i="1"/>
  <c r="P964" i="1"/>
  <c r="P968" i="1"/>
  <c r="P983" i="1"/>
  <c r="P1008" i="1"/>
  <c r="P1021" i="1"/>
  <c r="P1044" i="1"/>
  <c r="P1070" i="1"/>
  <c r="P1074" i="1"/>
  <c r="P1087" i="1"/>
  <c r="P1106" i="1"/>
  <c r="P1138" i="1"/>
  <c r="P1170" i="1"/>
  <c r="P1182" i="1"/>
  <c r="J1239" i="1"/>
  <c r="J1281" i="1"/>
  <c r="P1281" i="1"/>
  <c r="J1314" i="1"/>
  <c r="P1314" i="1"/>
  <c r="P1318" i="1"/>
  <c r="J1318" i="1"/>
  <c r="P1339" i="1"/>
  <c r="P1416" i="1"/>
  <c r="J1416" i="1"/>
  <c r="P1420" i="1"/>
  <c r="P1480" i="1"/>
  <c r="P1517" i="1"/>
  <c r="P1545" i="1"/>
  <c r="J1545" i="1"/>
  <c r="P1277" i="1"/>
  <c r="J1277" i="1"/>
  <c r="J1327" i="1"/>
  <c r="P1327" i="1"/>
  <c r="P1505" i="1"/>
  <c r="J1505" i="1"/>
  <c r="J1083" i="1"/>
  <c r="J1216" i="1"/>
  <c r="J1306" i="1"/>
  <c r="P1306" i="1"/>
  <c r="J1319" i="1"/>
  <c r="P1319" i="1"/>
  <c r="J1378" i="1"/>
  <c r="P1378" i="1"/>
  <c r="P1386" i="1"/>
  <c r="P1390" i="1"/>
  <c r="P1402" i="1"/>
  <c r="J1265" i="1"/>
  <c r="P1265" i="1"/>
  <c r="J1298" i="1"/>
  <c r="P1298" i="1"/>
  <c r="J1361" i="1"/>
  <c r="P1361" i="1"/>
  <c r="P1374" i="1"/>
  <c r="P1444" i="1"/>
  <c r="P1448" i="1"/>
  <c r="P1497" i="1"/>
  <c r="P1529" i="1"/>
  <c r="J1529" i="1"/>
  <c r="J1252" i="1"/>
  <c r="P1252" i="1"/>
  <c r="P1261" i="1"/>
  <c r="J1261" i="1"/>
  <c r="P1294" i="1"/>
  <c r="J1294" i="1"/>
  <c r="J1353" i="1"/>
  <c r="P1353" i="1"/>
  <c r="P1366" i="1"/>
  <c r="P1440" i="1"/>
  <c r="P1489" i="1"/>
  <c r="J1489" i="1"/>
  <c r="P1493" i="1"/>
  <c r="P1533" i="1"/>
  <c r="P1553" i="1"/>
  <c r="J1553" i="1"/>
  <c r="P1557" i="1"/>
  <c r="P1566" i="1"/>
  <c r="J1566" i="1"/>
  <c r="P1570" i="1"/>
  <c r="P1538" i="1"/>
  <c r="P1546" i="1"/>
  <c r="P1554" i="1"/>
  <c r="J1573" i="1" l="1"/>
  <c r="G1577" i="1" s="1"/>
  <c r="P15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usuario</author>
    <author>USUARIO</author>
    <author>olga panduro pinedo</author>
    <author>Advance</author>
  </authors>
  <commentList>
    <comment ref="F2" authorId="0" shapeId="0" xr:uid="{535A3B7B-C867-4444-BDAB-71DB8C18891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puso un solo monto sus cuotas pagadas de 75 en la fecha 30-05-20</t>
        </r>
      </text>
    </comment>
    <comment ref="F3" authorId="0" shapeId="0" xr:uid="{106B3C79-97E3-4FD1-8742-D4B9A36A0A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puso un solo monto sus cuotas pagadas de 75 en la fecha 30-05-20</t>
        </r>
      </text>
    </comment>
    <comment ref="F7" authorId="0" shapeId="0" xr:uid="{00757181-111C-436A-8F36-15B7539ECD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PUSO EN UNA SOLA CUOTA PAGADA 670 EL 30-05-20</t>
        </r>
      </text>
    </comment>
    <comment ref="P8" authorId="0" shapeId="0" xr:uid="{F2C43530-CE35-4E76-9EB9-B8ACF9DF9426}">
      <text>
        <r>
          <rPr>
            <b/>
            <sz val="9"/>
            <color indexed="81"/>
            <rFont val="Tahoma"/>
            <family val="2"/>
          </rPr>
          <t>vendra el 15 de mayo</t>
        </r>
      </text>
    </comment>
    <comment ref="P9" authorId="0" shapeId="0" xr:uid="{585AB244-621A-48BE-BFFA-8BC3A898BE9A}">
      <text>
        <r>
          <rPr>
            <b/>
            <sz val="9"/>
            <color indexed="81"/>
            <rFont val="Tahoma"/>
            <family val="2"/>
          </rPr>
          <t>HOY 08-06-21 PAGO 100 Y VENDRA A PAGAR CASA 5 DIAS</t>
        </r>
      </text>
    </comment>
    <comment ref="P10" authorId="0" shapeId="0" xr:uid="{82E9F83D-74F1-4220-B7EC-99C520842E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CADA 15 O FIN DE MES</t>
        </r>
      </text>
    </comment>
    <comment ref="P11" authorId="0" shapeId="0" xr:uid="{4BFF94D6-AD9A-429F-8D98-D08981ED3634}">
      <text>
        <r>
          <rPr>
            <sz val="11"/>
            <color theme="1"/>
            <rFont val="Calibri"/>
            <family val="2"/>
            <scheme val="minor"/>
          </rPr>
          <t>FECHA 11-03-22 DIO 150 DE LAS CUALES NO BAJA EN LA PANILLA TENER EN CUENTA</t>
        </r>
      </text>
    </comment>
    <comment ref="P14" authorId="0" shapeId="0" xr:uid="{2966BD86-A10F-4E14-B59C-BE93AE3C7E15}">
      <text>
        <r>
          <rPr>
            <b/>
            <sz val="9"/>
            <color indexed="81"/>
            <rFont val="Tahoma"/>
            <family val="2"/>
          </rPr>
          <t>EL MARTE VENDRA</t>
        </r>
      </text>
    </comment>
    <comment ref="ABP15" authorId="1" shapeId="0" xr:uid="{256A25FF-A5D3-42FA-9C22-AC7C4AA5BE4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DEPOSITO EN YAPE ESTE CREDITO ES CON PROCESO DEPOSITO 100</t>
        </r>
      </text>
    </comment>
    <comment ref="P16" authorId="0" shapeId="0" xr:uid="{EBD08F7C-4A34-4661-9F2C-60D487BEB3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15 la quincena</t>
        </r>
      </text>
    </comment>
    <comment ref="P17" authorId="0" shapeId="0" xr:uid="{E26F4574-DFA1-4BB9-ABF1-D07423380222}">
      <text>
        <r>
          <rPr>
            <b/>
            <sz val="9"/>
            <color indexed="81"/>
            <rFont val="Tahoma"/>
            <family val="2"/>
          </rPr>
          <t>1 O 2</t>
        </r>
      </text>
    </comment>
    <comment ref="P18" authorId="0" shapeId="0" xr:uid="{66BB406F-E06D-436E-B73C-929BDEF3C1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hasta la fecha pagado 510 debe hasta la fecha 07-10-20 1626</t>
        </r>
      </text>
    </comment>
    <comment ref="F23" authorId="0" shapeId="0" xr:uid="{57E0308B-AD52-4348-BAF7-5B21AEC3389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CANCELO EN JUNIO LOS PRIMEROS DIAS 145, PERO LE PUCE EL 17 DE MARZO</t>
        </r>
      </text>
    </comment>
    <comment ref="F48" authorId="0" shapeId="0" xr:uid="{EDE8F865-5C3F-4E76-8692-D29465B50F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puso un solo monto sus cuotas pagadas de 75 en la fecha 30-05-20</t>
        </r>
      </text>
    </comment>
    <comment ref="G52" authorId="0" shapeId="0" xr:uid="{0A7A8FD6-9D92-43A9-AC8E-60367398DE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PAGARA EL 30 DE ABRIL</t>
        </r>
      </text>
    </comment>
    <comment ref="P52" authorId="0" shapeId="0" xr:uid="{33FA2CE9-81A7-4021-A2D8-ECF94EE06DF4}">
      <text>
        <r>
          <rPr>
            <b/>
            <sz val="9"/>
            <color indexed="81"/>
            <rFont val="Tahoma"/>
            <family val="2"/>
          </rPr>
          <t>esta fifa era del sr. Jorje correa. Se duplico por eso se borro</t>
        </r>
      </text>
    </comment>
    <comment ref="P53" authorId="0" shapeId="0" xr:uid="{78037EB6-CEDC-4008-A179-635EDE130429}">
      <text>
        <r>
          <rPr>
            <b/>
            <sz val="9"/>
            <color indexed="81"/>
            <rFont val="Tahoma"/>
            <family val="2"/>
          </rPr>
          <t>hasta fin de mes 31-07-21</t>
        </r>
      </text>
    </comment>
    <comment ref="G55" authorId="0" shapeId="0" xr:uid="{889AC784-C64D-4411-8AEF-1BF1B7268BAD}">
      <text>
        <r>
          <rPr>
            <b/>
            <sz val="9"/>
            <color indexed="81"/>
            <rFont val="Tahoma"/>
            <family val="2"/>
          </rPr>
          <t>PARA HOY 10 MIERCOLES</t>
        </r>
      </text>
    </comment>
    <comment ref="F56" authorId="0" shapeId="0" xr:uid="{5072D969-1B07-4C49-A824-96616DD2B3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rover arevalo pagara el viernes 5</t>
        </r>
      </text>
    </comment>
    <comment ref="P56" authorId="0" shapeId="0" xr:uid="{3DEA6F1B-02EB-4134-991F-AA9B815D54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SABADO 27</t>
        </r>
      </text>
    </comment>
    <comment ref="P57" authorId="0" shapeId="0" xr:uid="{62400105-FBAA-4EDE-91BE-C64CB8B0669E}">
      <text>
        <r>
          <rPr>
            <sz val="9"/>
            <color indexed="81"/>
            <rFont val="Tahoma"/>
            <family val="2"/>
          </rPr>
          <t>20 DE DICIEMBRE</t>
        </r>
      </text>
    </comment>
    <comment ref="P59" authorId="0" shapeId="0" xr:uid="{46DB1D62-5606-4D76-9C3A-48B495BFB70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DBE 1.00 PAGARA MAÑANA</t>
        </r>
      </text>
    </comment>
    <comment ref="P66" authorId="0" shapeId="0" xr:uid="{B356BA75-FF50-4382-9D6B-9DCDADF4E9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biem</t>
        </r>
      </text>
    </comment>
    <comment ref="P68" authorId="0" shapeId="0" xr:uid="{300CCBB9-F4B4-467C-87BF-8E5EBB7FDC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bien</t>
        </r>
      </text>
    </comment>
    <comment ref="P69" authorId="0" shapeId="0" xr:uid="{1D2C99D3-886C-49DA-8D25-784D792688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bien</t>
        </r>
      </text>
    </comment>
    <comment ref="P71" authorId="0" shapeId="0" xr:uid="{3970F68A-53D8-4844-A5D5-4558B54EFE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 bien</t>
        </r>
      </text>
    </comment>
    <comment ref="O73" authorId="0" shapeId="0" xr:uid="{00294E04-A0FE-46C7-8E3A-C3E2AB6ECA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para el lunes</t>
        </r>
      </text>
    </comment>
    <comment ref="F77" authorId="0" shapeId="0" xr:uid="{F51118E9-0689-405E-87A4-DFD5A1D8E610}">
      <text/>
    </comment>
    <comment ref="P80" authorId="0" shapeId="0" xr:uid="{C4CD3BB3-C788-4302-BFCF-6721800672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bien</t>
        </r>
      </text>
    </comment>
    <comment ref="P82" authorId="0" shapeId="0" xr:uid="{F56BFB91-A32F-4621-BA27-78C0EEFAA9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bien</t>
        </r>
      </text>
    </comment>
    <comment ref="P83" authorId="0" shapeId="0" xr:uid="{06DBDA12-F8D2-40E2-9A65-57E1721899FB}">
      <text>
        <r>
          <rPr>
            <b/>
            <sz val="9"/>
            <color indexed="81"/>
            <rFont val="Tahoma"/>
            <family val="2"/>
          </rPr>
          <t>14 es el pago de olga q esta reponiendo</t>
        </r>
      </text>
    </comment>
    <comment ref="P84" authorId="0" shapeId="0" xr:uid="{017F9081-F642-4CF1-B398-1CD51D7054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bien</t>
        </r>
      </text>
    </comment>
    <comment ref="P87" authorId="0" shapeId="0" xr:uid="{B82138ED-44EF-4B60-81A9-93E78D735A9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LE REFINANCIO CON EL MONTO 329.14
TOTAL REFINACIADO 
395 LA FECHA 03-11-20</t>
        </r>
      </text>
    </comment>
    <comment ref="P89" authorId="0" shapeId="0" xr:uid="{609416C2-243C-4CDF-AB4E-7A7036F14042}">
      <text>
        <r>
          <rPr>
            <sz val="11"/>
            <color theme="1"/>
            <rFont val="Calibri"/>
            <family val="2"/>
            <scheme val="minor"/>
          </rPr>
          <t>antes de fin de mes</t>
        </r>
      </text>
    </comment>
    <comment ref="P90" authorId="0" shapeId="0" xr:uid="{A4A5CB2B-FE8F-4094-90E3-1B0C2ACE8269}">
      <text>
        <r>
          <rPr>
            <sz val="9"/>
            <color indexed="81"/>
            <rFont val="Tahoma"/>
            <family val="2"/>
          </rPr>
          <t>para refinanciar este credito</t>
        </r>
      </text>
    </comment>
    <comment ref="P93" authorId="0" shapeId="0" xr:uid="{1D3D4FA5-0771-4B23-924E-7E378B36EC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 ya va pagar en acuerdo</t>
        </r>
      </text>
    </comment>
    <comment ref="P94" authorId="0" shapeId="0" xr:uid="{53E43532-A1A3-4BDE-939B-A50976C2D6EF}">
      <text>
        <r>
          <rPr>
            <b/>
            <sz val="9"/>
            <color indexed="81"/>
            <rFont val="Tahoma"/>
            <family val="2"/>
          </rPr>
          <t>el viernes</t>
        </r>
      </text>
    </comment>
    <comment ref="P96" authorId="0" shapeId="0" xr:uid="{B55584F4-BEB9-4017-8B1C-BD15E7A905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bien</t>
        </r>
      </text>
    </comment>
    <comment ref="P97" authorId="0" shapeId="0" xr:uid="{FC6CB419-8A59-4360-9112-01CFB81282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bien</t>
        </r>
      </text>
    </comment>
    <comment ref="P98" authorId="0" shapeId="0" xr:uid="{75DA39A2-D480-4F05-97C9-4AD517AC44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bien</t>
        </r>
      </text>
    </comment>
    <comment ref="P99" authorId="0" shapeId="0" xr:uid="{4DEEB3F4-D68A-4301-A6C9-51EFFEA7D4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bien</t>
        </r>
      </text>
    </comment>
    <comment ref="P100" authorId="0" shapeId="0" xr:uid="{DA9FE106-2702-47A2-A00B-E3D48D40FA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bien</t>
        </r>
      </text>
    </comment>
    <comment ref="P101" authorId="0" shapeId="0" xr:uid="{D30A5CC0-0877-487D-832F-BBE299076D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bien</t>
        </r>
      </text>
    </comment>
    <comment ref="P102" authorId="0" shapeId="0" xr:uid="{3A122988-A0AF-4F9E-8B95-DE9D036DFB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bien</t>
        </r>
      </text>
    </comment>
    <comment ref="P104" authorId="0" shapeId="0" xr:uid="{DDE339C7-7230-4DCA-BC01-CF342EAD70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bien</t>
        </r>
      </text>
    </comment>
    <comment ref="P105" authorId="0" shapeId="0" xr:uid="{8F5F42E8-91EA-43DA-B543-3E4F822CE29E}">
      <text>
        <r>
          <rPr>
            <sz val="9"/>
            <color indexed="81"/>
            <rFont val="Tahoma"/>
            <family val="2"/>
          </rPr>
          <t>VENDRA EN ALA TARDE</t>
        </r>
      </text>
    </comment>
    <comment ref="P107" authorId="0" shapeId="0" xr:uid="{E77FE9CA-C01C-4BE7-AD45-C423C6FC6CC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bien</t>
        </r>
      </text>
    </comment>
    <comment ref="P108" authorId="0" shapeId="0" xr:uid="{EF8C6503-A6A3-4BBC-9820-DC7284E270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bien</t>
        </r>
      </text>
    </comment>
    <comment ref="P109" authorId="0" shapeId="0" xr:uid="{3CF05BF9-DB8A-4A47-8C4F-687A437164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REFINNACIADOS 611
TOTAL DEL REFINANCIADO 733.2 DESDE LA FECHA 03-11</t>
        </r>
      </text>
    </comment>
    <comment ref="P110" authorId="0" shapeId="0" xr:uid="{D2423CF2-A9B1-41DE-BB8F-20FF027605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REFINANCIADOS 163
TOTAL REFINANCIADO 
195.60 DESDEV LA FECHA 3-11-20</t>
        </r>
      </text>
    </comment>
    <comment ref="P111" authorId="0" shapeId="0" xr:uid="{0A1C0F10-090E-463C-8B5C-1047821D3D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estaa bien</t>
        </r>
      </text>
    </comment>
    <comment ref="P113" authorId="0" shapeId="0" xr:uid="{8004E161-D6B6-43AA-9D1E-31ED6F20892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bien</t>
        </r>
      </text>
    </comment>
    <comment ref="P114" authorId="0" shapeId="0" xr:uid="{50C9EE8E-618A-4FA1-B583-009C37929A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bien</t>
        </r>
      </text>
    </comment>
    <comment ref="P115" authorId="0" shapeId="0" xr:uid="{99CBF7EF-67EE-4D3E-BDE8-5793B92DF7DB}">
      <text>
        <r>
          <rPr>
            <b/>
            <sz val="9"/>
            <color indexed="81"/>
            <rFont val="Tahoma"/>
            <family val="2"/>
          </rPr>
          <t>el 15  vendra de noviembre</t>
        </r>
      </text>
    </comment>
    <comment ref="P116" authorId="0" shapeId="0" xr:uid="{FCE0C8F0-D38B-4674-A37B-C63D64FEC6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descontar a fran no quiso reconocer a fran</t>
        </r>
      </text>
    </comment>
    <comment ref="P117" authorId="0" shapeId="0" xr:uid="{AF134790-9D39-4EA3-8A95-1611AC193E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 LUNES 09</t>
        </r>
      </text>
    </comment>
    <comment ref="P119" authorId="0" shapeId="0" xr:uid="{054820B1-DE1E-492A-99A3-58D7D7A4E2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bien</t>
        </r>
      </text>
    </comment>
    <comment ref="P120" authorId="0" shapeId="0" xr:uid="{8FD59C50-2DFA-4F91-BFB9-375EA74651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esta bien</t>
        </r>
      </text>
    </comment>
    <comment ref="P121" authorId="0" shapeId="0" xr:uid="{B7F957A0-3486-4950-BF97-8A3B8800D58A}">
      <text>
        <r>
          <rPr>
            <sz val="9"/>
            <color indexed="81"/>
            <rFont val="Tahoma"/>
            <family val="2"/>
          </rPr>
          <t xml:space="preserve">JUEVES COBRAR
</t>
        </r>
      </text>
    </comment>
    <comment ref="P125" authorId="0" shapeId="0" xr:uid="{982DA219-C674-446B-9779-751A7595F2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 bien</t>
        </r>
      </text>
    </comment>
    <comment ref="P130" authorId="0" shapeId="0" xr:uid="{C0313B9D-C560-423F-BAEA-97C3E44B39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33" authorId="0" shapeId="0" xr:uid="{AD4D7C37-740C-4CD6-B05F-FBC97FD9BD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MARTES 10 VENDRA A PAGAR</t>
        </r>
      </text>
    </comment>
    <comment ref="P146" authorId="0" shapeId="0" xr:uid="{5A154F8E-2870-4293-85C7-09E811FCF7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DEL LUNES 09-11-20</t>
        </r>
      </text>
    </comment>
    <comment ref="P151" authorId="0" shapeId="0" xr:uid="{0F7A471F-94FF-46A0-A91C-19B770D16B1A}">
      <text>
        <r>
          <rPr>
            <b/>
            <sz val="9"/>
            <color indexed="81"/>
            <rFont val="Tahoma"/>
            <family val="2"/>
          </rPr>
          <t>refinancido en cartilla 141.10 07-12-20se le refinancio</t>
        </r>
      </text>
    </comment>
    <comment ref="P152" authorId="0" shapeId="0" xr:uid="{20AE04C9-A610-4422-A4D9-B4D4435C8681}">
      <text>
        <r>
          <rPr>
            <sz val="9"/>
            <color indexed="81"/>
            <rFont val="Tahoma"/>
            <family val="2"/>
          </rPr>
          <t>refinanciado con  599.20 07-12 se le refinancio
se le refinancio de nuevo la frcha 14-01-21  660.48</t>
        </r>
      </text>
    </comment>
    <comment ref="LE152" authorId="0" shapeId="0" xr:uid="{4F0A9257-FCDA-4866-93A8-5BD642266C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174.20 HASTA 26-03</t>
        </r>
      </text>
    </comment>
    <comment ref="P161" authorId="0" shapeId="0" xr:uid="{18741566-09DD-4046-9FF8-D94146090C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 PAGARA</t>
        </r>
      </text>
    </comment>
    <comment ref="P164" authorId="0" shapeId="0" xr:uid="{6B290471-7D93-44A2-BE6D-4CC4EC6D2A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PAGARA PASANDO DOS DIAS</t>
        </r>
      </text>
    </comment>
    <comment ref="P180" authorId="0" shapeId="0" xr:uid="{C934D8DB-70A9-498C-8CB3-C29FAC36FC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 15 pagara</t>
        </r>
      </text>
    </comment>
    <comment ref="P198" authorId="0" shapeId="0" xr:uid="{D15BA222-033B-4412-A20C-624683E079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 viernes pagara 400 HOY 8  EN LA TARDE</t>
        </r>
      </text>
    </comment>
    <comment ref="G199" authorId="0" shapeId="0" xr:uid="{C03E072F-57C9-4366-8357-DAAEE8D079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anes de la fecha de vencimiento</t>
        </r>
      </text>
    </comment>
    <comment ref="F216" authorId="0" shapeId="0" xr:uid="{70E63D6B-7545-4AD8-B20C-FD57D99760F6}">
      <text>
        <r>
          <rPr>
            <b/>
            <sz val="9"/>
            <color indexed="81"/>
            <rFont val="Tahoma"/>
            <family val="2"/>
          </rPr>
          <t>HOY EN LA TARDE A LAS 4</t>
        </r>
      </text>
    </comment>
    <comment ref="G233" authorId="0" shapeId="0" xr:uid="{0313117A-2BBF-416F-B988-085CF3C45CA8}">
      <text>
        <r>
          <rPr>
            <b/>
            <sz val="9"/>
            <color indexed="81"/>
            <rFont val="Tahoma"/>
            <family val="2"/>
          </rPr>
          <t>el sabado</t>
        </r>
      </text>
    </comment>
    <comment ref="L233" authorId="0" shapeId="0" xr:uid="{EE354F13-7318-4E05-AA40-0C14EFCF0E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para el jueves</t>
        </r>
      </text>
    </comment>
    <comment ref="G249" authorId="0" shapeId="0" xr:uid="{4A4BD22F-D2E4-422B-BA4A-9BCD0080BB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MARTES PAGARA </t>
        </r>
      </text>
    </comment>
    <comment ref="G254" authorId="0" shapeId="0" xr:uid="{1B8C8A0D-FAC9-47AE-BF76-9AB2B19F7D3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MARTES</t>
        </r>
      </text>
    </comment>
    <comment ref="G260" authorId="0" shapeId="0" xr:uid="{AD08BA29-7C23-4237-ADC7-7EB8764C4BC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PAGARA EL 20 o 25</t>
        </r>
      </text>
    </comment>
    <comment ref="K260" authorId="0" shapeId="0" xr:uid="{9311ECE5-3320-4F9E-9B77-047C9852F0C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hasta el 25 pagara de febrero</t>
        </r>
      </text>
    </comment>
    <comment ref="P272" authorId="0" shapeId="0" xr:uid="{23DDEE7B-314F-4135-9799-B42E6678EB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900</t>
        </r>
      </text>
    </comment>
    <comment ref="F284" authorId="0" shapeId="0" xr:uid="{74493AF5-9111-40D6-BDF1-59F8EF690B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mañana según ella vendra su esposo</t>
        </r>
      </text>
    </comment>
    <comment ref="P310" authorId="0" shapeId="0" xr:uid="{E96116A1-102A-42BE-B51F-A62B8B8BFF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LUNES</t>
        </r>
      </text>
    </comment>
    <comment ref="P390" authorId="0" shapeId="0" xr:uid="{C0E0FAA4-FA9B-4D8F-8C4E-E9953DC138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 QUINCENA</t>
        </r>
      </text>
    </comment>
    <comment ref="P467" authorId="0" shapeId="0" xr:uid="{989642DF-78B3-446F-90CC-50294A795F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empesar a pagar el 15 de diciembre2021 en la tarde</t>
        </r>
      </text>
    </comment>
    <comment ref="P543" authorId="0" shapeId="0" xr:uid="{658014F0-6704-4C23-81E9-C3424496DA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PAGARA EL 15 DE NOVIEMBRE</t>
        </r>
      </text>
    </comment>
    <comment ref="P586" authorId="0" shapeId="0" xr:uid="{183A5B3B-EE11-4E70-A415-A13CCED98C73}">
      <text>
        <r>
          <rPr>
            <b/>
            <sz val="9"/>
            <color indexed="81"/>
            <rFont val="Tahoma"/>
            <family val="2"/>
          </rPr>
          <t>LA PRIMERA PARTE EL PRIMERO DE FEBRERO LA SEGUDA EL PRIMERO DE MARZO</t>
        </r>
      </text>
    </comment>
    <comment ref="P633" authorId="0" shapeId="0" xr:uid="{536437D1-6DD5-408B-9273-E2E179EAD0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sabado o el luness</t>
        </r>
      </text>
    </comment>
    <comment ref="P748" authorId="0" shapeId="0" xr:uid="{8537B78A-2C3E-49CD-B700-9E1B89D209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 DIJE Q LE CAPITALIZARIA MONTO REAL 864 INTERES DA 144</t>
        </r>
      </text>
    </comment>
    <comment ref="P775" authorId="0" shapeId="0" xr:uid="{D40CE6F9-FA19-4BC4-9078-B67BB8833B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 mañana 17  a la 3 pm</t>
        </r>
      </text>
    </comment>
    <comment ref="P788" authorId="0" shapeId="0" xr:uid="{8A05966F-C072-41DB-890E-DB171AF10D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LLAMAR DOS DIAS ANTES DE LA FECHA PARA Q VENSA</t>
        </r>
      </text>
    </comment>
    <comment ref="P790" authorId="0" shapeId="0" xr:uid="{A65AAF6E-50F8-4B3A-8579-04412563AD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SUA PAGOS SON SEMANALES TODO LOS SABADOS LLAMAR  O ESCRIBIR AL WASAP NUMERO Q ESTA EN EL SISTEMA</t>
        </r>
      </text>
    </comment>
    <comment ref="P791" authorId="0" shapeId="0" xr:uid="{819C818F-2BB9-4E8E-9E08-DD8DC9F54A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PAGARA LA QUINCENA PORQ ESTA TRABAJANDO LLAMAR EL SABADO  26 PARA SU QUINCENA. LLAMARA DIAS ANTES</t>
        </r>
      </text>
    </comment>
    <comment ref="P792" authorId="0" shapeId="0" xr:uid="{4595B762-9427-4C37-8D78-741DC8D1C3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LLAMAR UNA SEMANA ANTES DE SU FECHA</t>
        </r>
      </text>
    </comment>
    <comment ref="P801" authorId="0" shapeId="0" xr:uid="{B3465849-8054-44F9-BEF1-207EC05255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LLAMAR UN DIA O DOS DIAS ANTES</t>
        </r>
      </text>
    </comment>
    <comment ref="P803" authorId="0" shapeId="0" xr:uid="{176C04EC-B25E-43C1-A762-56E569803CB2}">
      <text>
        <r>
          <rPr>
            <b/>
            <sz val="9"/>
            <color indexed="81"/>
            <rFont val="Tahoma"/>
            <family val="2"/>
          </rPr>
          <t xml:space="preserve">User:VA PAGAR SEMANAL </t>
        </r>
      </text>
    </comment>
    <comment ref="F836" authorId="1" shapeId="0" xr:uid="{E515D499-EE94-49C2-AEB7-328DE12BB4D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SABADO</t>
        </r>
      </text>
    </comment>
    <comment ref="G858" authorId="1" shapeId="0" xr:uid="{3599C03B-D926-47F9-8AB1-6649A41E551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PAGARA EL LUNES 11</t>
        </r>
      </text>
    </comment>
    <comment ref="G859" authorId="1" shapeId="0" xr:uid="{67E2995E-CDFC-4B8E-A9D1-634A2C231D3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MARTES PAGARA</t>
        </r>
      </text>
    </comment>
    <comment ref="G860" authorId="1" shapeId="0" xr:uid="{052C5CEF-F12E-48AF-9792-433227A8E6F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LUNES PAGARA</t>
        </r>
      </text>
    </comment>
    <comment ref="P887" authorId="1" shapeId="0" xr:uid="{FA850E9F-D859-48E3-A0B8-EBB3A980665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LUNES 16</t>
        </r>
      </text>
    </comment>
    <comment ref="P906" authorId="1" shapeId="0" xr:uid="{64D598CB-82A7-4452-9B1C-784AEA57844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todo los lunes</t>
        </r>
      </text>
    </comment>
    <comment ref="P923" authorId="1" shapeId="0" xr:uid="{CE4CD512-98BC-4D92-B72F-619D01C0DE6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PAGARA EL LUNES 23</t>
        </r>
      </text>
    </comment>
    <comment ref="P929" authorId="1" shapeId="0" xr:uid="{D6B22CE8-F320-4E0C-BEEC-85606A6F8A7C}">
      <text>
        <r>
          <rPr>
            <sz val="9"/>
            <color indexed="81"/>
            <rFont val="Tahoma"/>
            <family val="2"/>
          </rPr>
          <t xml:space="preserve">EL SABADO PAGARA 14
</t>
        </r>
      </text>
    </comment>
    <comment ref="P932" authorId="1" shapeId="0" xr:uid="{3A2AC729-6BD1-4B6C-A6E0-132BD514D1E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LUNES</t>
        </r>
      </text>
    </comment>
    <comment ref="N959" authorId="1" shapeId="0" xr:uid="{6B5AC7CF-B039-409A-857D-8D83BA60DAF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SABADO PAGARA</t>
        </r>
      </text>
    </comment>
    <comment ref="P971" authorId="1" shapeId="0" xr:uid="{3C77C0E5-CCAC-4B0D-9506-D871FDB908F3}">
      <text>
        <r>
          <rPr>
            <sz val="9"/>
            <color indexed="81"/>
            <rFont val="Tahoma"/>
            <family val="2"/>
          </rPr>
          <t xml:space="preserve">desde esta fecha comenzamos a dar en 30 dias mas 3 dias habiles de la cobranza.fecha 14-06-2022
</t>
        </r>
      </text>
    </comment>
    <comment ref="G1005" authorId="1" shapeId="0" xr:uid="{5FDC907A-B0FD-49DC-9AA4-AB01A70EFDC4}">
      <text>
        <r>
          <rPr>
            <b/>
            <sz val="9"/>
            <color indexed="81"/>
            <rFont val="Tahoma"/>
            <family val="2"/>
          </rPr>
          <t>usuario:hsta el lunes le espero sua pagos</t>
        </r>
      </text>
    </comment>
    <comment ref="P1005" authorId="1" shapeId="0" xr:uid="{861E8870-7D0D-45E6-A20F-436D5F5C030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pagara el jueves</t>
        </r>
      </text>
    </comment>
    <comment ref="P1018" authorId="1" shapeId="0" xr:uid="{91E5D91D-236D-4FA1-9AF6-08BAF814432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PAGARA EL LUNES </t>
        </r>
      </text>
    </comment>
    <comment ref="P1021" authorId="1" shapeId="0" xr:uid="{1ADF142A-BB07-4838-860C-2861ED5DBB3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lunes va pagar</t>
        </r>
      </text>
    </comment>
    <comment ref="P1045" authorId="1" shapeId="0" xr:uid="{BF128BE3-54A3-4351-9381-5E0D35C96FD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TACHADA EN ELE SISTEMA POR MALA PAGA</t>
        </r>
      </text>
    </comment>
    <comment ref="N1047" authorId="1" shapeId="0" xr:uid="{4C425116-0EA4-48A5-BCC1-B8233F8799C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APGARA EL MIERCOLES EN LA MAÑANA</t>
        </r>
      </text>
    </comment>
    <comment ref="P1088" authorId="1" shapeId="0" xr:uid="{FB353F40-E5CB-45A1-8450-20E699F43CE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jhon inga lunes 10</t>
        </r>
      </text>
    </comment>
    <comment ref="P1092" authorId="1" shapeId="0" xr:uid="{DA7C824E-288E-4A96-8675-6D7BCDD5E186}">
      <text>
        <r>
          <rPr>
            <b/>
            <sz val="9"/>
            <color indexed="81"/>
            <rFont val="Tahoma"/>
            <family val="2"/>
          </rPr>
          <t>PAGARA EL SABADO</t>
        </r>
      </text>
    </comment>
    <comment ref="P1127" authorId="1" shapeId="0" xr:uid="{FCEFEF4C-21C8-4B8F-907C-40A28377EE4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PAGARA EL 09</t>
        </r>
      </text>
    </comment>
    <comment ref="G1157" authorId="1" shapeId="0" xr:uid="{8CF185CC-8C06-4918-8B08-066EF10614A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PAGARA EL MIERCOLES</t>
        </r>
      </text>
    </comment>
    <comment ref="G1166" authorId="1" shapeId="0" xr:uid="{69E2BAB9-8C18-48CB-9A0E-87685D2D61E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sabado</t>
        </r>
      </text>
    </comment>
    <comment ref="G1190" authorId="1" shapeId="0" xr:uid="{28CA2558-500A-41DE-863C-B8574A352EA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este señor pagara todo los lunes pagos semanales empieza del lunes 05-12-2022, 250 semanal </t>
        </r>
      </text>
    </comment>
    <comment ref="I1190" authorId="1" shapeId="0" xr:uid="{EE531906-ADC6-4AAE-A3B6-1E80280519D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SEGUNDO PAGARA EL 5 DICIEMBRE</t>
        </r>
      </text>
    </comment>
    <comment ref="G1201" authorId="1" shapeId="0" xr:uid="{C9B8E4C0-4D4D-4037-8BA3-292CC8F07E4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esta semana, llame hoy 13-12</t>
        </r>
      </text>
    </comment>
    <comment ref="G1206" authorId="1" shapeId="0" xr:uid="{43C32D4A-A867-4AB1-8AD4-FFD10BD99DB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lunes 09</t>
        </r>
      </text>
    </comment>
    <comment ref="K1231" authorId="1" shapeId="0" xr:uid="{9C349A68-6F8B-4FBC-B1F7-4215E5F5F51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PAGARA ANTES DEL 30</t>
        </r>
      </text>
    </comment>
    <comment ref="N1231" authorId="1" shapeId="0" xr:uid="{AA11F061-9358-4992-9A15-783215B4194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VENDRA MAÑANA 17</t>
        </r>
      </text>
    </comment>
    <comment ref="G1241" authorId="1" shapeId="0" xr:uid="{66904C2D-4029-4E10-8CD6-57F25B0D082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le desonto los 5 que pago 27-5=22</t>
        </r>
      </text>
    </comment>
    <comment ref="G1242" authorId="1" shapeId="0" xr:uid="{A3F5B94D-7F9A-4092-8498-61780123DFF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JUEVES</t>
        </r>
      </text>
    </comment>
    <comment ref="G1263" authorId="1" shapeId="0" xr:uid="{6E91A61A-7673-4A9A-9440-4F1CE7006E3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LUNES 13</t>
        </r>
      </text>
    </comment>
    <comment ref="O1263" authorId="1" shapeId="0" xr:uid="{1255A916-B106-4BD3-A3C8-3648E79BEE0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PAGARA EL LUNES </t>
        </r>
      </text>
    </comment>
    <comment ref="G1304" authorId="2" shapeId="0" xr:uid="{8AA94F6E-909B-4851-A50A-1D5F2677973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lunes pagara 200 según el </t>
        </r>
      </text>
    </comment>
    <comment ref="G1306" authorId="2" shapeId="0" xr:uid="{2161C44F-5F1D-4072-83BA-51F8B5297AB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pagara el martes </t>
        </r>
      </text>
    </comment>
    <comment ref="P1306" authorId="2" shapeId="0" xr:uid="{0DDAB2CE-4844-403E-9193-525FBAB816B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MARTES PAGARA </t>
        </r>
      </text>
    </comment>
    <comment ref="G1319" authorId="2" shapeId="0" xr:uid="{C796B523-AF95-45A7-A979-77FFF43D0619}">
      <text>
        <r>
          <rPr>
            <b/>
            <sz val="9"/>
            <color indexed="81"/>
            <rFont val="Tahoma"/>
            <family val="2"/>
          </rPr>
          <t xml:space="preserve">el lunes </t>
        </r>
      </text>
    </comment>
    <comment ref="G1324" authorId="2" shapeId="0" xr:uid="{D52FF4A0-D789-4818-B3C4-605C6632BE8D}">
      <text>
        <r>
          <rPr>
            <b/>
            <sz val="9"/>
            <color indexed="81"/>
            <rFont val="Tahoma"/>
            <family val="2"/>
          </rPr>
          <t xml:space="preserve">para el lunes </t>
        </r>
      </text>
    </comment>
    <comment ref="P1324" authorId="2" shapeId="0" xr:uid="{A997AF4C-84C6-43A6-ACFA-DA4273A4742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jueves en la tarde</t>
        </r>
      </text>
    </comment>
    <comment ref="P1343" authorId="2" shapeId="0" xr:uid="{E0DEA1DD-BAA2-4AA9-9424-47A76141251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pago muy mal en su primer credito no pasa nada</t>
        </r>
      </text>
    </comment>
    <comment ref="G1357" authorId="2" shapeId="0" xr:uid="{92F9D966-C0CF-4F57-A3CD-2D2339AD606E}">
      <text>
        <r>
          <rPr>
            <b/>
            <sz val="9"/>
            <color indexed="81"/>
            <rFont val="Tahoma"/>
            <family val="2"/>
          </rPr>
          <t>EL 20 PAGARA 50</t>
        </r>
      </text>
    </comment>
    <comment ref="L1357" authorId="2" shapeId="0" xr:uid="{85120A5C-3451-4342-856C-3B107C8491C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PAGO MAL</t>
        </r>
      </text>
    </comment>
    <comment ref="P1357" authorId="2" shapeId="0" xr:uid="{F3AF6824-5A0F-4E24-A463-619E8A85820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lunes</t>
        </r>
      </text>
    </comment>
    <comment ref="P1376" authorId="2" shapeId="0" xr:uid="{F6F3B245-15C5-4EF3-9E2A-EC451191439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WAT SEMN</t>
        </r>
      </text>
    </comment>
    <comment ref="P1386" authorId="2" shapeId="0" xr:uid="{0BEFF8A9-62E0-4999-B100-4C795C60CAB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VIERNES  PAGARA</t>
        </r>
      </text>
    </comment>
    <comment ref="G1394" authorId="2" shapeId="0" xr:uid="{A200109A-B0EE-4D96-93E3-D12752016633}">
      <text>
        <r>
          <rPr>
            <b/>
            <sz val="9"/>
            <color indexed="81"/>
            <rFont val="Tahoma"/>
            <family val="2"/>
          </rPr>
          <t>PAGARA EL LUNES 22</t>
        </r>
      </text>
    </comment>
    <comment ref="G1397" authorId="2" shapeId="0" xr:uid="{039DC474-21ED-4E7D-A2C4-46A7B8E0CF07}">
      <text>
        <r>
          <rPr>
            <sz val="9"/>
            <color indexed="81"/>
            <rFont val="Tahoma"/>
            <family val="2"/>
          </rPr>
          <t xml:space="preserve">PAGARA TODO LOS 10 DE CADA MES. EN TRES MESE JUNIO, JUIO Y AGOSTO
</t>
        </r>
      </text>
    </comment>
    <comment ref="F1404" authorId="2" shapeId="0" xr:uid="{E49F3456-2784-403C-BC27-A3CFFCBB342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mañana sabado vendra a pagar</t>
        </r>
      </text>
    </comment>
    <comment ref="F1424" authorId="2" shapeId="0" xr:uid="{A9B249D1-064C-4628-A354-059249C4BEB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esta enferma mañana sabado vendra a pagar</t>
        </r>
      </text>
    </comment>
    <comment ref="G1431" authorId="3" shapeId="0" xr:uid="{14E9A394-0AF7-4141-A375-A58CDA35C205}">
      <text>
        <r>
          <rPr>
            <b/>
            <sz val="9"/>
            <color indexed="81"/>
            <rFont val="Tahoma"/>
            <family val="2"/>
          </rPr>
          <t>olga panduro pinedo:</t>
        </r>
        <r>
          <rPr>
            <sz val="9"/>
            <color indexed="81"/>
            <rFont val="Tahoma"/>
            <family val="2"/>
          </rPr>
          <t xml:space="preserve">
REFINANCIDO EN CARTILLA 286.40</t>
        </r>
      </text>
    </comment>
    <comment ref="F1434" authorId="2" shapeId="0" xr:uid="{26A470C3-1C2E-4107-A264-A1F4D69E5DB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PAGARA MAÑANA MIERCOLES</t>
        </r>
      </text>
    </comment>
    <comment ref="G1438" authorId="4" shapeId="0" xr:uid="{D42948CA-B107-4837-845E-15D00DD8CBAC}">
      <text>
        <r>
          <rPr>
            <b/>
            <sz val="9"/>
            <color indexed="81"/>
            <rFont val="Tahoma"/>
            <family val="2"/>
          </rPr>
          <t>Advance:</t>
        </r>
        <r>
          <rPr>
            <sz val="9"/>
            <color indexed="81"/>
            <rFont val="Tahoma"/>
            <family val="2"/>
          </rPr>
          <t xml:space="preserve">
SABADO</t>
        </r>
      </text>
    </comment>
    <comment ref="P1442" authorId="4" shapeId="0" xr:uid="{6D821803-AB17-4AC3-A6E1-5EF2D4F10BFC}">
      <text>
        <r>
          <rPr>
            <b/>
            <sz val="9"/>
            <color indexed="81"/>
            <rFont val="Tahoma"/>
            <family val="2"/>
          </rPr>
          <t>Advance:</t>
        </r>
        <r>
          <rPr>
            <sz val="9"/>
            <color indexed="81"/>
            <rFont val="Tahoma"/>
            <family val="2"/>
          </rPr>
          <t xml:space="preserve">
EL SABADO VA VENIR AL CANCELAR</t>
        </r>
      </text>
    </comment>
    <comment ref="G1451" authorId="4" shapeId="0" xr:uid="{63D29560-864E-485C-BC90-8F53E9A8737B}">
      <text>
        <r>
          <rPr>
            <b/>
            <sz val="9"/>
            <color indexed="81"/>
            <rFont val="Tahoma"/>
            <family val="2"/>
          </rPr>
          <t>Advance:</t>
        </r>
        <r>
          <rPr>
            <sz val="9"/>
            <color indexed="81"/>
            <rFont val="Tahoma"/>
            <family val="2"/>
          </rPr>
          <t xml:space="preserve">
PAGRA MAÑANA O EL SABADO</t>
        </r>
      </text>
    </comment>
    <comment ref="F1457" authorId="4" shapeId="0" xr:uid="{122E13B1-6640-4CDB-B4E6-000AC5D62EA3}">
      <text>
        <r>
          <rPr>
            <b/>
            <sz val="9"/>
            <color indexed="81"/>
            <rFont val="Tahoma"/>
            <family val="2"/>
          </rPr>
          <t>Advance:</t>
        </r>
        <r>
          <rPr>
            <sz val="9"/>
            <color indexed="81"/>
            <rFont val="Tahoma"/>
            <family val="2"/>
          </rPr>
          <t xml:space="preserve">
PAGARA SEMANAL</t>
        </r>
      </text>
    </comment>
    <comment ref="G1459" authorId="4" shapeId="0" xr:uid="{32CFAACC-5934-4999-8B4D-BABC8689284D}">
      <text>
        <r>
          <rPr>
            <b/>
            <sz val="9"/>
            <color indexed="81"/>
            <rFont val="Tahoma"/>
            <family val="2"/>
          </rPr>
          <t>Advance:</t>
        </r>
        <r>
          <rPr>
            <sz val="9"/>
            <color indexed="81"/>
            <rFont val="Tahoma"/>
            <family val="2"/>
          </rPr>
          <t xml:space="preserve">
PAGARA A FIN DE MES EL INTERES DE AHÍ EMPESARA A PAGAR DIARIO</t>
        </r>
      </text>
    </comment>
    <comment ref="G1464" authorId="3" shapeId="0" xr:uid="{FAD36FDA-8DB6-415C-9BC1-D145883439DE}">
      <text>
        <r>
          <rPr>
            <b/>
            <sz val="9"/>
            <color indexed="81"/>
            <rFont val="Tahoma"/>
            <family val="2"/>
          </rPr>
          <t>el 10</t>
        </r>
      </text>
    </comment>
    <comment ref="G1481" authorId="3" shapeId="0" xr:uid="{C7AE164A-2FF3-4A5F-9844-3906BF5CE8F8}">
      <text>
        <r>
          <rPr>
            <b/>
            <sz val="9"/>
            <color indexed="81"/>
            <rFont val="Tahoma"/>
            <family val="2"/>
          </rPr>
          <t>PAGARA HASTA EL 29</t>
        </r>
      </text>
    </comment>
    <comment ref="G1483" authorId="3" shapeId="0" xr:uid="{A35B14D3-BC6B-45C2-ADB1-58D966A6403B}">
      <text>
        <r>
          <rPr>
            <b/>
            <sz val="9"/>
            <color indexed="81"/>
            <rFont val="Tahoma"/>
            <family val="2"/>
          </rPr>
          <t xml:space="preserve">VIERNES PAGARA </t>
        </r>
      </text>
    </comment>
    <comment ref="G1489" authorId="3" shapeId="0" xr:uid="{4D2D12DF-79DB-411E-A336-85DE1AD0545D}">
      <text>
        <r>
          <rPr>
            <b/>
            <sz val="9"/>
            <color indexed="81"/>
            <rFont val="Tahoma"/>
            <family val="2"/>
          </rPr>
          <t>EL 8</t>
        </r>
      </text>
    </comment>
    <comment ref="G1510" authorId="3" shapeId="0" xr:uid="{66D8AA9C-2ECE-46F2-9888-5469E16079BC}">
      <text>
        <r>
          <rPr>
            <b/>
            <sz val="9"/>
            <color indexed="81"/>
            <rFont val="Tahoma"/>
            <family val="2"/>
          </rPr>
          <t>olga panduro pinedo:</t>
        </r>
        <r>
          <rPr>
            <sz val="9"/>
            <color indexed="81"/>
            <rFont val="Tahoma"/>
            <family val="2"/>
          </rPr>
          <t xml:space="preserve">
MARTES</t>
        </r>
      </text>
    </comment>
    <comment ref="G1517" authorId="3" shapeId="0" xr:uid="{AD2D8FEC-F045-4C93-8FC6-E1E73144083C}">
      <text>
        <r>
          <rPr>
            <b/>
            <sz val="9"/>
            <color indexed="81"/>
            <rFont val="Tahoma"/>
            <family val="2"/>
          </rPr>
          <t>olga panduro pinedo:</t>
        </r>
        <r>
          <rPr>
            <sz val="9"/>
            <color indexed="81"/>
            <rFont val="Tahoma"/>
            <family val="2"/>
          </rPr>
          <t xml:space="preserve">
SEMAN DE LUNES </t>
        </r>
      </text>
    </comment>
    <comment ref="G1520" authorId="3" shapeId="0" xr:uid="{128B0669-4334-4BEA-B72A-324F644266F6}">
      <text>
        <r>
          <rPr>
            <b/>
            <sz val="9"/>
            <color indexed="81"/>
            <rFont val="Tahoma"/>
            <family val="2"/>
          </rPr>
          <t>olga panduro pinedo:</t>
        </r>
        <r>
          <rPr>
            <sz val="9"/>
            <color indexed="81"/>
            <rFont val="Tahoma"/>
            <family val="2"/>
          </rPr>
          <t xml:space="preserve">
entre 5 o 6 </t>
        </r>
      </text>
    </comment>
    <comment ref="F1525" authorId="3" shapeId="0" xr:uid="{728BB9AD-AEEA-4963-8BB1-3907A34F33F1}">
      <text>
        <r>
          <rPr>
            <b/>
            <sz val="9"/>
            <color indexed="81"/>
            <rFont val="Tahoma"/>
            <family val="2"/>
          </rPr>
          <t>vendra el viernes</t>
        </r>
      </text>
    </comment>
    <comment ref="G1534" authorId="3" shapeId="0" xr:uid="{8CC61874-4711-49A0-A2C4-5D10CB991576}">
      <text>
        <r>
          <rPr>
            <b/>
            <sz val="9"/>
            <color indexed="81"/>
            <rFont val="Tahoma"/>
            <family val="2"/>
          </rPr>
          <t>olga panduro pinedo:</t>
        </r>
        <r>
          <rPr>
            <sz val="9"/>
            <color indexed="81"/>
            <rFont val="Tahoma"/>
            <family val="2"/>
          </rPr>
          <t xml:space="preserve">
JUEVES</t>
        </r>
      </text>
    </comment>
    <comment ref="F1540" authorId="3" shapeId="0" xr:uid="{5F0993FA-AB79-428C-9EA3-CA53E1739A74}">
      <text>
        <r>
          <rPr>
            <b/>
            <sz val="9"/>
            <color indexed="81"/>
            <rFont val="Tahoma"/>
            <family val="2"/>
          </rPr>
          <t>vendra el viernes</t>
        </r>
      </text>
    </comment>
    <comment ref="G1540" authorId="3" shapeId="0" xr:uid="{34C4175F-C7AC-4F21-BC41-6B9890ABFAF7}">
      <text>
        <r>
          <rPr>
            <b/>
            <sz val="9"/>
            <color indexed="81"/>
            <rFont val="Tahoma"/>
            <family val="2"/>
          </rPr>
          <t>olga panduro pinedo:</t>
        </r>
        <r>
          <rPr>
            <sz val="9"/>
            <color indexed="81"/>
            <rFont val="Tahoma"/>
            <family val="2"/>
          </rPr>
          <t xml:space="preserve">
EL SABADO PAGARA</t>
        </r>
      </text>
    </comment>
    <comment ref="G1547" authorId="3" shapeId="0" xr:uid="{0E958C9A-C3B4-4C49-B59C-84CAF890B4A9}">
      <text>
        <r>
          <rPr>
            <sz val="9"/>
            <color indexed="81"/>
            <rFont val="Tahoma"/>
            <family val="2"/>
          </rPr>
          <t>SABADO A LAS 3 DE LA TARDE</t>
        </r>
      </text>
    </comment>
    <comment ref="F1552" authorId="3" shapeId="0" xr:uid="{A9636ACF-1F79-490C-A111-4D9BF25F38DF}">
      <text>
        <r>
          <rPr>
            <b/>
            <sz val="9"/>
            <color indexed="81"/>
            <rFont val="Tahoma"/>
            <family val="2"/>
          </rPr>
          <t>olga panduro pinedo:</t>
        </r>
        <r>
          <rPr>
            <sz val="9"/>
            <color indexed="81"/>
            <rFont val="Tahoma"/>
            <family val="2"/>
          </rPr>
          <t xml:space="preserve">
vendra 09 en la tarde </t>
        </r>
      </text>
    </comment>
    <comment ref="G1562" authorId="3" shapeId="0" xr:uid="{EAE7C5C4-E7C5-443B-AA8B-6F3D6D6FB3E3}">
      <text>
        <r>
          <rPr>
            <b/>
            <sz val="9"/>
            <color indexed="81"/>
            <rFont val="Tahoma"/>
            <family val="2"/>
          </rPr>
          <t>olga panduro pinedo:</t>
        </r>
        <r>
          <rPr>
            <sz val="9"/>
            <color indexed="81"/>
            <rFont val="Tahoma"/>
            <family val="2"/>
          </rPr>
          <t xml:space="preserve">
EL VIERNES 10</t>
        </r>
      </text>
    </comment>
  </commentList>
</comments>
</file>

<file path=xl/sharedStrings.xml><?xml version="1.0" encoding="utf-8"?>
<sst xmlns="http://schemas.openxmlformats.org/spreadsheetml/2006/main" count="5874" uniqueCount="660">
  <si>
    <t>TELEFONO</t>
  </si>
  <si>
    <t>NEGOCIO</t>
  </si>
  <si>
    <t>DNI</t>
  </si>
  <si>
    <t>DOMICILIO</t>
  </si>
  <si>
    <t>CREDITO</t>
  </si>
  <si>
    <t>CLIENTE</t>
  </si>
  <si>
    <t>DIAS</t>
  </si>
  <si>
    <t>%</t>
  </si>
  <si>
    <t>CUOTA</t>
  </si>
  <si>
    <t>D.T</t>
  </si>
  <si>
    <t>P.A</t>
  </si>
  <si>
    <t>SALDO</t>
  </si>
  <si>
    <t>TARAPOTO</t>
  </si>
  <si>
    <t>MORALES</t>
  </si>
  <si>
    <t>BANDA DE SHILCAYO</t>
  </si>
  <si>
    <t>MECANICO</t>
  </si>
  <si>
    <t>TRANSPORTISTA</t>
  </si>
  <si>
    <t>MOTOTAXISTA</t>
  </si>
  <si>
    <t>TORRES SANCHEZ WILLER</t>
  </si>
  <si>
    <t>CACATACHI</t>
  </si>
  <si>
    <t xml:space="preserve">    </t>
  </si>
  <si>
    <t xml:space="preserve"> </t>
  </si>
  <si>
    <t>F.V</t>
  </si>
  <si>
    <t>DIF. DE 
SISTEMA</t>
  </si>
  <si>
    <t>01</t>
  </si>
  <si>
    <t>JR RAMON CATILL A # 530</t>
  </si>
  <si>
    <t>JOSE A QUIÑONES #206</t>
  </si>
  <si>
    <t>CHUQUIPIONDO VALERA KATERIN</t>
  </si>
  <si>
    <t>02</t>
  </si>
  <si>
    <t>JR HUMBERTO PINEDO DAVILA #170</t>
  </si>
  <si>
    <t>FLORES MACEDO SOLEDAD</t>
  </si>
  <si>
    <t>03</t>
  </si>
  <si>
    <t>JR PRIMERO DE MAYO</t>
  </si>
  <si>
    <t>MONZON YUPANQUI NICOLAS</t>
  </si>
  <si>
    <t>04</t>
  </si>
  <si>
    <t>JR ALFONSO UGARTE #1816</t>
  </si>
  <si>
    <t>DIZ LESCANO PERCY</t>
  </si>
  <si>
    <t>05</t>
  </si>
  <si>
    <t>FASABI TUANAMA JOEL</t>
  </si>
  <si>
    <t>06</t>
  </si>
  <si>
    <t>JR JOSE A. QUIÑONES #206</t>
  </si>
  <si>
    <t>CORDOVA CORDOVA STALY</t>
  </si>
  <si>
    <t>136</t>
  </si>
  <si>
    <t>JR VENTANILLA S/N</t>
  </si>
  <si>
    <t>INGA MORI JHON</t>
  </si>
  <si>
    <t>JR. PROGRESO MZ-LT- 13 RESIDENCIAL BILLASOL</t>
  </si>
  <si>
    <t>JR HUAINA CAPAC #380</t>
  </si>
  <si>
    <t>CORREA SIFUENTES JORGE</t>
  </si>
  <si>
    <t>Picota</t>
  </si>
  <si>
    <t>BARDALES PAREDES MARTIN</t>
  </si>
  <si>
    <t>72</t>
  </si>
  <si>
    <t>JR PARAISO # 256</t>
  </si>
  <si>
    <t>BECERRA HERNANDEZ LUIS</t>
  </si>
  <si>
    <t>73</t>
  </si>
  <si>
    <t>GONZALES PINEDO ENITH</t>
  </si>
  <si>
    <t>74</t>
  </si>
  <si>
    <t>TATAPOTO</t>
  </si>
  <si>
    <t>MARTINES DE COMPAGÑON# 550</t>
  </si>
  <si>
    <t>ROJAS SANCHEZ EILEN</t>
  </si>
  <si>
    <t>75</t>
  </si>
  <si>
    <r>
      <t>927018537</t>
    </r>
    <r>
      <rPr>
        <sz val="11"/>
        <color rgb="FF80868B"/>
        <rFont val="Arial"/>
        <family val="2"/>
      </rPr>
      <t>  -977462784</t>
    </r>
  </si>
  <si>
    <t>JR SANTA EUFRASIA #335</t>
  </si>
  <si>
    <t>BARDALES VELA NEY</t>
  </si>
  <si>
    <t>DEL AGUILA GRANDES GLADIS</t>
  </si>
  <si>
    <t>JR MIRAFLORES #</t>
  </si>
  <si>
    <t>PINEDO LOPEZ KARINA JULIANA</t>
  </si>
  <si>
    <t>PASAJE LA PZ-. VILLA MARIA -VIA 26</t>
  </si>
  <si>
    <t>TANGOA RENGIFO  CORINA</t>
  </si>
  <si>
    <t>JR SUCRE # 254</t>
  </si>
  <si>
    <t>FLORES PINEDO MARITA</t>
  </si>
  <si>
    <t>JR AUGUSTO B LEGUIA#501</t>
  </si>
  <si>
    <t>DAVILA PEZO  ESTELA</t>
  </si>
  <si>
    <t>JR MIGUEL GRAU # 440</t>
  </si>
  <si>
    <t>AMASIFUEN CAHUAZA LADECITH</t>
  </si>
  <si>
    <t>JR OVALO DEL SUR MZ 09 LTE 15</t>
  </si>
  <si>
    <t>ISMINIO SINTI INES</t>
  </si>
  <si>
    <t>JR LOS TULIPANES MZ.D PLANICIE</t>
  </si>
  <si>
    <t>RAMIREZ TANATA ALEJANDRO</t>
  </si>
  <si>
    <t>JR AUGUSTO B LEGUIA # 104</t>
  </si>
  <si>
    <t>DAVILA PEZO SAIRITH</t>
  </si>
  <si>
    <t>JR LETICIA #483</t>
  </si>
  <si>
    <t>TENAZOA SINTI EMERZON</t>
  </si>
  <si>
    <t>JR LOS PROCERES</t>
  </si>
  <si>
    <t>MACHOA CONQUINCHE LOLITA</t>
  </si>
  <si>
    <t>JR LIMA #1339</t>
  </si>
  <si>
    <t>RODRIGUEZ URBINA MARTIN</t>
  </si>
  <si>
    <t>JR SAN MARTIN  #1307</t>
  </si>
  <si>
    <t>CHOTA PINEDO WEISLER</t>
  </si>
  <si>
    <t>EURO S.A.C</t>
  </si>
  <si>
    <t>SAUCE</t>
  </si>
  <si>
    <t>GONZAGA VELA PIERO</t>
  </si>
  <si>
    <t>OVALO DEL SUR</t>
  </si>
  <si>
    <t>VASQUEZ MUÑOS JAIME</t>
  </si>
  <si>
    <t>JR SANTA ROSA</t>
  </si>
  <si>
    <t>LOPEZ SAAVEDRA RISTER</t>
  </si>
  <si>
    <t>BANDA</t>
  </si>
  <si>
    <t>JR PRUDENCIO MENDOZA</t>
  </si>
  <si>
    <t>DIAS SANGAMA LEVIS</t>
  </si>
  <si>
    <t>JR BOLOGNESI</t>
  </si>
  <si>
    <t>CARDENAS CHANCHARI LIZ</t>
  </si>
  <si>
    <t>ARMAS ISUIZA LINCOLN</t>
  </si>
  <si>
    <t>MARICHI RENGIFO TERESA</t>
  </si>
  <si>
    <t>JR BOLOGNESI #530</t>
  </si>
  <si>
    <t>REATEGUI VASQUEZ RAQUEL</t>
  </si>
  <si>
    <t>TORRES SANCHEZ WILER</t>
  </si>
  <si>
    <t>JR PROGRESO # 1005</t>
  </si>
  <si>
    <t>RODRIGUEZ RIOS HERLINDA</t>
  </si>
  <si>
    <t>JR CAHUIDE #677</t>
  </si>
  <si>
    <t>VAZQUEZ PINCHI MARIA</t>
  </si>
  <si>
    <t>JR SINCHI ROCA</t>
  </si>
  <si>
    <t>TORRES LUNA ZOILA</t>
  </si>
  <si>
    <t>NAVARRO VIENA ROBERT</t>
  </si>
  <si>
    <t>JR SHAPAJA #237</t>
  </si>
  <si>
    <t>SANCHEZ FLORES EMERIDA</t>
  </si>
  <si>
    <t>AV. VIA DE EVITAMIENTO #2150</t>
  </si>
  <si>
    <t>ANGULO PINEDO DORIS</t>
  </si>
  <si>
    <t>ASENTAMIENTO DUBAY</t>
  </si>
  <si>
    <t>PILCO AMASIFUEN KEIKO</t>
  </si>
  <si>
    <t>917592872 -927592872</t>
  </si>
  <si>
    <t>SAVEDRA TUESTA MILAGROS</t>
  </si>
  <si>
    <t>LEON ORIENTE</t>
  </si>
  <si>
    <t>LIMA TICOMA NICOLAS DON LIMA</t>
  </si>
  <si>
    <t>SAUSE LORCH</t>
  </si>
  <si>
    <t>GARCIA GARAY CESAR AUGUSTO</t>
  </si>
  <si>
    <t xml:space="preserve">  </t>
  </si>
  <si>
    <t>951596379- 950524239</t>
  </si>
  <si>
    <t>PROLONGACION SAN PABLO DE LA CRUZ #200</t>
  </si>
  <si>
    <t>VASQUEZ LA TORRE MARIELA</t>
  </si>
  <si>
    <t>JR TITO LOPEZ D25</t>
  </si>
  <si>
    <t>PASHASASI CACHIQUE DAITON</t>
  </si>
  <si>
    <t>MARGINAL SUR CRA 07</t>
  </si>
  <si>
    <t>CHUI SILVA EUSEVIO</t>
  </si>
  <si>
    <t>JR ATAHUALPA</t>
  </si>
  <si>
    <t>MACEDO CORDOVA SEGUNDO AMAYO</t>
  </si>
  <si>
    <t>JR ATAHUAL # 516</t>
  </si>
  <si>
    <t>GARCIA QUINTEROS LLOSI</t>
  </si>
  <si>
    <t>BANDA DE SHICAYO</t>
  </si>
  <si>
    <t>URBA. LAS DELICIAS LT 25</t>
  </si>
  <si>
    <t>LOZANO PEZO JUAN CARLOS</t>
  </si>
  <si>
    <t>PROLONGACION SAN MIGUEL MZ P LT 11</t>
  </si>
  <si>
    <t>PINCHI RODRIGUEZ CIRO</t>
  </si>
  <si>
    <t>JR SAN MARTIN MZ 08 LA VICTORIA</t>
  </si>
  <si>
    <t>FASABI VIENA LIDITH</t>
  </si>
  <si>
    <t>PROLONGACION SAN PALO DE LA CRUZ</t>
  </si>
  <si>
    <t>CHAVEZ SANCHEZ MIGUEL</t>
  </si>
  <si>
    <t>975167158-959587424</t>
  </si>
  <si>
    <t>JR. SAN MIGUEL MZ.P.LT10</t>
  </si>
  <si>
    <t>AMASIFUEN ISUIZA WILDORO</t>
  </si>
  <si>
    <t>JR ESPAÑA # 518</t>
  </si>
  <si>
    <t>GARCIA RUIZ MARIO</t>
  </si>
  <si>
    <t>TANANTA PIZANGO CLEVER</t>
  </si>
  <si>
    <t>FERNANDEZ CASTRO MARILU</t>
  </si>
  <si>
    <t>JR LIMA #1442</t>
  </si>
  <si>
    <t>SANCHEZ VELA RICHAR</t>
  </si>
  <si>
    <t>JR ALFONSO UGARTE 198</t>
  </si>
  <si>
    <t>LACHOS SAMAME ALINDOR</t>
  </si>
  <si>
    <t>CARLOS DAVID</t>
  </si>
  <si>
    <t>JR. BOLOGNESI  #5336</t>
  </si>
  <si>
    <t>JR. BOLOGNESI  # 536</t>
  </si>
  <si>
    <t>CARDENAS CHANCHARI LIS</t>
  </si>
  <si>
    <t>JR 20 DE FEBRERO MZ-LT 06 LOMAS SE SAN PEDRO</t>
  </si>
  <si>
    <t>TAPAYURI CHOTA CARMEN</t>
  </si>
  <si>
    <t>LOMAS</t>
  </si>
  <si>
    <t>LOZANO RENGIFO PERCY</t>
  </si>
  <si>
    <t>PROLONGACION ALERTA #417</t>
  </si>
  <si>
    <t>ESPINOZA CANCHO NELLY</t>
  </si>
  <si>
    <t>saUSE LORCH</t>
  </si>
  <si>
    <t>GONZALES GARAY  JULIO CESAR GODOY</t>
  </si>
  <si>
    <t>944861925-</t>
  </si>
  <si>
    <t>PASHANASI CACHIQUE SEGUNDO</t>
  </si>
  <si>
    <t>JR BOLOGNESI 536</t>
  </si>
  <si>
    <t>ARMAS ISUIZA LINCOL</t>
  </si>
  <si>
    <t>PROLONGACION SAN MIGUEL LT. 11</t>
  </si>
  <si>
    <t>LOZANO PEZO GISELA</t>
  </si>
  <si>
    <t>JR BOLOGNESI # 536</t>
  </si>
  <si>
    <t>DIAZ LESCANO PERCY</t>
  </si>
  <si>
    <t>LOMAS DE SAN PEDRO</t>
  </si>
  <si>
    <t>CHOTA TAPAYURI CARMEN</t>
  </si>
  <si>
    <t>JR BOLOGNESI 530</t>
  </si>
  <si>
    <t>JR SAN MARTIN</t>
  </si>
  <si>
    <t>99939825 2</t>
  </si>
  <si>
    <t>JR LIMA # 1472</t>
  </si>
  <si>
    <t>DIAZ SANGAMA LEVIS</t>
  </si>
  <si>
    <t>JR MARTINES DE COMPAÑON #738</t>
  </si>
  <si>
    <t>JR MARTINES DE +E172+E173</t>
  </si>
  <si>
    <t>VIENA RUIZ MARIA DEL PILAR</t>
  </si>
  <si>
    <t>JR LOS PROCERES #302</t>
  </si>
  <si>
    <t xml:space="preserve">BANDA </t>
  </si>
  <si>
    <t>JR ATAHUALPA #451</t>
  </si>
  <si>
    <t>ZEGARRA ISUIZA MARIA PIEDAD</t>
  </si>
  <si>
    <t>JR SAN MARTIN MAZLT 11</t>
  </si>
  <si>
    <t>LA TORRE VASQUEZ MARIELA</t>
  </si>
  <si>
    <t>JR MIGUEL GRAU #417</t>
  </si>
  <si>
    <t>JR MIGUEL GRAU #417- SAN JUAN</t>
  </si>
  <si>
    <t>JR LEONCIO PRADO #1824</t>
  </si>
  <si>
    <t>MARICHE RENGIFO TERESA</t>
  </si>
  <si>
    <t>PASHANASI CACHIQUE DAITON</t>
  </si>
  <si>
    <t>JR MIGUEL GRAU #467</t>
  </si>
  <si>
    <t>CAUZA AMASIFUEN LADECITH</t>
  </si>
  <si>
    <t>SAN JUAN</t>
  </si>
  <si>
    <t xml:space="preserve">SAN JUAN </t>
  </si>
  <si>
    <t>AREVALO DEL AGUILA VICTOR</t>
  </si>
  <si>
    <t xml:space="preserve">          </t>
  </si>
  <si>
    <t>GARCIA PUA MERLY</t>
  </si>
  <si>
    <t xml:space="preserve">JR SAN PABLO DE LA CRUZ </t>
  </si>
  <si>
    <t xml:space="preserve"> JR SAN PABLO DE LA CRUZ #560</t>
  </si>
  <si>
    <t>DELGADO REYNA BRILLI</t>
  </si>
  <si>
    <t>JR MARTINES DE COMPAGÑOS #738</t>
  </si>
  <si>
    <t>LOPEZ PISCO SILENI</t>
  </si>
  <si>
    <t>ACHO VASQUEZ HASTERIA</t>
  </si>
  <si>
    <t xml:space="preserve">JR ALFONSO UGARTE </t>
  </si>
  <si>
    <t>DIAZ LESAMA PERCY</t>
  </si>
  <si>
    <t>ISUISA AMASIFUEN WILDORO</t>
  </si>
  <si>
    <t>JR SALAVERRY LT17</t>
  </si>
  <si>
    <t>JR LIBERTAD CDRA 2</t>
  </si>
  <si>
    <t>TANCHUMA AMASIFUEN LLOVICZA</t>
  </si>
  <si>
    <t>ISUIZA AMASIFUEN WILDORO</t>
  </si>
  <si>
    <t>JR ALFONSO UGARTE #1965</t>
  </si>
  <si>
    <t>OJANAMA PILCO LOLITO</t>
  </si>
  <si>
    <t>TANCHUMA AMASIFUEN DEYDITH</t>
  </si>
  <si>
    <t>VIENA RIOJA MARIA DEL PILAR</t>
  </si>
  <si>
    <t xml:space="preserve"> TANCHUMA AMASIFUEN BELEN</t>
  </si>
  <si>
    <t>JR SAN MARTIN #1005</t>
  </si>
  <si>
    <t>TECO CENEPO SUSY</t>
  </si>
  <si>
    <t>JR LIMA #1472</t>
  </si>
  <si>
    <t>JR ATAHUAL # 591</t>
  </si>
  <si>
    <t>MACEDO CORDOVA AMAYO</t>
  </si>
  <si>
    <t>TANCHUMA AMASIFUEN NEYDITH</t>
  </si>
  <si>
    <t>JR ANTONIORAIMONDY #530</t>
  </si>
  <si>
    <t>GAVIDIA GODY ERCILIA</t>
  </si>
  <si>
    <t>GODOY MORI BLANCA</t>
  </si>
  <si>
    <t>JR RAMON CASTILLA #325</t>
  </si>
  <si>
    <t>PANDURO LOPEZ MARTHA</t>
  </si>
  <si>
    <t xml:space="preserve">JE LAS DELICIAS </t>
  </si>
  <si>
    <t>VASQUEZ ACHO HASTERIA</t>
  </si>
  <si>
    <t>922922825-929990204</t>
  </si>
  <si>
    <t xml:space="preserve"> JR SAN PABLO DE LA CRUZ #560- MATEO PUMACAHUA 556</t>
  </si>
  <si>
    <t>JR LOS VENCEDORES</t>
  </si>
  <si>
    <t>ISUIZA TAPULLIMA LEONARDO - MARIA</t>
  </si>
  <si>
    <t>JR TAHUANTINSUYO CDRA 01</t>
  </si>
  <si>
    <t>SALAS PIZANGO NELVID</t>
  </si>
  <si>
    <t>PROL.RECREO # 105</t>
  </si>
  <si>
    <t>RIOS  GARCIA NELLY</t>
  </si>
  <si>
    <t>JR SAN MARTIN #1003</t>
  </si>
  <si>
    <t>PINEDO MELENDEZ MAGDA</t>
  </si>
  <si>
    <t>JR VISTA ALEGRE # 310</t>
  </si>
  <si>
    <t>FASANDO CHAVEZ QUINTY ROBINSON</t>
  </si>
  <si>
    <t>URBINA RODRIGUEZ MARTIN</t>
  </si>
  <si>
    <t>938110073 - 912278222</t>
  </si>
  <si>
    <t>CONQUINCHE MACHOA LOLITA</t>
  </si>
  <si>
    <t>GARCIA RUIZ  MARIO</t>
  </si>
  <si>
    <t>JR LEONCIO PRADO</t>
  </si>
  <si>
    <t>JR RAMON CASTILLA #1147</t>
  </si>
  <si>
    <t>PEZO PISCO ELIAS</t>
  </si>
  <si>
    <t>JR MARTINES DE COMPAÑON  # 735</t>
  </si>
  <si>
    <t>JR LOS JASMINES #294</t>
  </si>
  <si>
    <t>MURRIETA RENGIFO HERLINDA</t>
  </si>
  <si>
    <t>938110073 -912278222-931262416</t>
  </si>
  <si>
    <t>JR ANTONIO RAIMONDI #205</t>
  </si>
  <si>
    <t>TAPAYURI MORENO BERTHA LUZ</t>
  </si>
  <si>
    <t>JR SAN MARTIN - LA VICTORIA</t>
  </si>
  <si>
    <t>DIA CUEVA ELCIRA</t>
  </si>
  <si>
    <t>RUIZ  GARCIA NELLY</t>
  </si>
  <si>
    <t>JR MANUEL PINEDO AREVALO MZLT-09</t>
  </si>
  <si>
    <t>TANANTA PASMINIO ROSAMARY</t>
  </si>
  <si>
    <t>JR SAN MARTIN #1012</t>
  </si>
  <si>
    <t>PINEDO CHOTA WEISLER</t>
  </si>
  <si>
    <t>JR GERANIOS MAZ E LT 05 BANDA DE SHILCAYO</t>
  </si>
  <si>
    <t>CEOPA CORAL GAVI</t>
  </si>
  <si>
    <t>URB. SAN JOAQUIN-MZ-A-LT17 SECTOR NUEVA VENECIA</t>
  </si>
  <si>
    <t>SILVA RUIZ LINDA GREY</t>
  </si>
  <si>
    <t>VIENA OROCHE TATIANA VERONICA</t>
  </si>
  <si>
    <t>MSRICHI RENGIFO TERESA</t>
  </si>
  <si>
    <t>951373451-962198447</t>
  </si>
  <si>
    <t>742</t>
  </si>
  <si>
    <t>743</t>
  </si>
  <si>
    <t>GODOY DE GAVIRIA BLANCA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</si>
  <si>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</si>
  <si>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</si>
  <si>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</si>
  <si>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</si>
  <si>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</si>
  <si>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</si>
  <si>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</si>
  <si>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</si>
  <si>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</si>
  <si>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</si>
  <si>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</si>
  <si>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</si>
  <si>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</si>
  <si>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RENGIFO MURRIETA HERLINDA</t>
  </si>
  <si>
    <t>757</t>
  </si>
  <si>
    <t>JR MARTINS DE COMPAGÑON #738</t>
  </si>
  <si>
    <t>VIENA OROCHE VERONICA</t>
  </si>
  <si>
    <t>758</t>
  </si>
  <si>
    <t>JR VENTANILLA  S/N</t>
  </si>
  <si>
    <t>759</t>
  </si>
  <si>
    <t>PSJ. LOS CONQUISTADORES #172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</si>
  <si>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</si>
  <si>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</si>
  <si>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</si>
  <si>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</si>
  <si>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</si>
  <si>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</si>
  <si>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</si>
  <si>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</si>
  <si>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</si>
  <si>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</si>
  <si>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</si>
  <si>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</si>
  <si>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</si>
  <si>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</si>
  <si>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</si>
  <si>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</si>
  <si>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</si>
  <si>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</si>
  <si>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</si>
  <si>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</si>
  <si>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JR MIGUEL GRAU # 417</t>
  </si>
  <si>
    <t>780</t>
  </si>
  <si>
    <t>JR SAN MARTIN  #1005</t>
  </si>
  <si>
    <t>MEGO PINEDO CARLOS</t>
  </si>
  <si>
    <t>781</t>
  </si>
  <si>
    <t>782</t>
  </si>
  <si>
    <t>783</t>
  </si>
  <si>
    <t>784</t>
  </si>
  <si>
    <t>785</t>
  </si>
  <si>
    <t>MARTINES DE COMPAGÑON #738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</si>
  <si>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</si>
  <si>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</si>
  <si>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</si>
  <si>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</si>
  <si>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</si>
  <si>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</si>
  <si>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</si>
  <si>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</si>
  <si>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</si>
  <si>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</si>
  <si>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</si>
  <si>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</si>
  <si>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</si>
  <si>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</si>
  <si>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</si>
  <si>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 xml:space="preserve">JR SAN MARTIN </t>
  </si>
  <si>
    <t>801</t>
  </si>
  <si>
    <t>JR RAMON CASTILLA #530</t>
  </si>
  <si>
    <t>VALESRA CHUPIONDO KATERIN</t>
  </si>
  <si>
    <t>802</t>
  </si>
  <si>
    <t>JR MARTINES DE COMPAGÑON #738</t>
  </si>
  <si>
    <t>OROCHE TORRES DE VIENA HIRMA</t>
  </si>
  <si>
    <t>803</t>
  </si>
  <si>
    <t>804</t>
  </si>
  <si>
    <t>805</t>
  </si>
  <si>
    <t>806</t>
  </si>
  <si>
    <t>807</t>
  </si>
  <si>
    <t>808</t>
  </si>
  <si>
    <t>809</t>
  </si>
  <si>
    <t>920266199- 989277145</t>
  </si>
  <si>
    <t>JR RAMON CASTILLA #587</t>
  </si>
  <si>
    <t>FACHIN MACAHUACHI TANITH</t>
  </si>
  <si>
    <t>810</t>
  </si>
  <si>
    <t>811</t>
  </si>
  <si>
    <t>812</t>
  </si>
  <si>
    <t xml:space="preserve">JR LAS DELICIAS </t>
  </si>
  <si>
    <t>813</t>
  </si>
  <si>
    <t>814</t>
  </si>
  <si>
    <t>815</t>
  </si>
  <si>
    <t xml:space="preserve"> 969287163-923086365</t>
  </si>
  <si>
    <t>816</t>
  </si>
  <si>
    <t>817</t>
  </si>
  <si>
    <t>818</t>
  </si>
  <si>
    <t>819</t>
  </si>
  <si>
    <t>820</t>
  </si>
  <si>
    <t>JR SAN MIGUEL MZ-LT 10</t>
  </si>
  <si>
    <t>821</t>
  </si>
  <si>
    <t>PROLONGACION SAN MIGUEL CRA 2</t>
  </si>
  <si>
    <t>822</t>
  </si>
  <si>
    <t>823</t>
  </si>
  <si>
    <t>824</t>
  </si>
  <si>
    <t>825</t>
  </si>
  <si>
    <t>JR LOS GERANIOS MZ-LT 05</t>
  </si>
  <si>
    <t>826</t>
  </si>
  <si>
    <t>827</t>
  </si>
  <si>
    <t>828</t>
  </si>
  <si>
    <t>JR ANTONIO  RAIMONDY #530</t>
  </si>
  <si>
    <t>JR ANTONIO RAIMONDY #530</t>
  </si>
  <si>
    <t>829</t>
  </si>
  <si>
    <t>OROCHE TORRES HIRMA</t>
  </si>
  <si>
    <t>830</t>
  </si>
  <si>
    <t>JR SHAPAJA #227</t>
  </si>
  <si>
    <t>831</t>
  </si>
  <si>
    <t>832</t>
  </si>
  <si>
    <t>833</t>
  </si>
  <si>
    <t>971940645- 970728947</t>
  </si>
  <si>
    <t>834</t>
  </si>
  <si>
    <t>914280698-</t>
  </si>
  <si>
    <t>835</t>
  </si>
  <si>
    <t>924670894-981939808</t>
  </si>
  <si>
    <t>836</t>
  </si>
  <si>
    <t>838</t>
  </si>
  <si>
    <t>971412133 - 903496919</t>
  </si>
  <si>
    <t>Jr. Arica N° 436</t>
  </si>
  <si>
    <t>839</t>
  </si>
  <si>
    <t xml:space="preserve">MORALES </t>
  </si>
  <si>
    <t>840</t>
  </si>
  <si>
    <t>JR LOS VENCEDORES B- 08 DOS DE FEBRERO</t>
  </si>
  <si>
    <t>841</t>
  </si>
  <si>
    <t>842</t>
  </si>
  <si>
    <t>843</t>
  </si>
  <si>
    <t>844</t>
  </si>
  <si>
    <t>VALERA CHUQUIPIONDO  KATERIN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</si>
  <si>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</si>
  <si>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</si>
  <si>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</si>
  <si>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</si>
  <si>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</si>
  <si>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</si>
  <si>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</si>
  <si>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</si>
  <si>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</si>
  <si>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</si>
  <si>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</si>
  <si>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</si>
  <si>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858</t>
  </si>
  <si>
    <t>859</t>
  </si>
  <si>
    <t>JR JIMENES PIMENTEL #1074</t>
  </si>
  <si>
    <t>860</t>
  </si>
  <si>
    <t>JR JIMENES PIMENTEL # 1074</t>
  </si>
  <si>
    <t>FASANANDO GARCIA CLAUDIO</t>
  </si>
  <si>
    <t>861</t>
  </si>
  <si>
    <t>862</t>
  </si>
  <si>
    <t>863</t>
  </si>
  <si>
    <t>JR SAN MARTIN 1307</t>
  </si>
  <si>
    <t>JR SAN MARTIN N° 1307</t>
  </si>
  <si>
    <t>864</t>
  </si>
  <si>
    <t>865</t>
  </si>
  <si>
    <t>866</t>
  </si>
  <si>
    <t>867</t>
  </si>
  <si>
    <t>PEZO AREVALO JUAN CARLOS</t>
  </si>
  <si>
    <t>868</t>
  </si>
  <si>
    <t>OROCHE TORRES DE SALAS HIRMA</t>
  </si>
  <si>
    <t>869</t>
  </si>
  <si>
    <t>COQUINCHE MACHOA LOLITA</t>
  </si>
  <si>
    <t>JR. MARINES DE COMPAÑOMG N°738</t>
  </si>
  <si>
    <t>TATIANA VERONICA VIENE OROCHE</t>
  </si>
  <si>
    <t>JESE A. QUIÑONES 206</t>
  </si>
  <si>
    <t>JR. OVALO DEL SUR MZ- 8 LT- 10</t>
  </si>
  <si>
    <t>DIAZ LEZAMA PERCY</t>
  </si>
  <si>
    <t>JR: MANUEL AREVALO Mz- J Lt- 10</t>
  </si>
  <si>
    <t>JR: MANUEL AREVALO Mz- J Lt- 10 satelite</t>
  </si>
  <si>
    <t>RIOS RAMIREZ REINALDO</t>
  </si>
  <si>
    <t>JR. LIMA N° 1472</t>
  </si>
  <si>
    <t>SANHEZ VELA RICHAR</t>
  </si>
  <si>
    <t>969815385- 984301181</t>
  </si>
  <si>
    <t>JR MANUEL PINEDO AREVALO MZ.LT.10</t>
  </si>
  <si>
    <t>JR. INCA PACHACUTEC MZ.J.LT 03</t>
  </si>
  <si>
    <t>SINARAHUA SALAS ALBERTO</t>
  </si>
  <si>
    <t>981407484 962449737</t>
  </si>
  <si>
    <t>PROLONGACION RECRERO D0-7</t>
  </si>
  <si>
    <t>GARCIA RUIZ NELLY</t>
  </si>
  <si>
    <t>FASANANDO CHAVEZ QUINTY ROBINSON</t>
  </si>
  <si>
    <t>JR. ARICA  # 436</t>
  </si>
  <si>
    <t>JR. ARICA # 436</t>
  </si>
  <si>
    <t>JR. RICARDO PALMA # 458</t>
  </si>
  <si>
    <t>TENAZOA GOMEZ JORGE</t>
  </si>
  <si>
    <t>JR. CALLAO N° 436</t>
  </si>
  <si>
    <t>LOPEZ RICON ROSA MILENA (VENECA MAMA)</t>
  </si>
  <si>
    <t>MENDOZA DE TENAZOA SILIA</t>
  </si>
  <si>
    <t>JR. VICTOR  VASQUEZ  N°941</t>
  </si>
  <si>
    <t>GARCIA CARRASCO KAROL VANESSA</t>
  </si>
  <si>
    <t>JR. CALAO N° 436</t>
  </si>
  <si>
    <t>GALUE  LOPEZ NOHELYS CAROLINA (VENECA HIJA)</t>
  </si>
  <si>
    <t>GOMEZ JUARES JOSE VICTOR</t>
  </si>
  <si>
    <t>LAS PALMAS-BANDA DE SHILCAYO</t>
  </si>
  <si>
    <t>AV. FERNANDO BELAUNDE TERRY S/N</t>
  </si>
  <si>
    <t>TAPULLIMA PIZANGO RAQUEL (LAS PALMAS)</t>
  </si>
  <si>
    <t>JR. OVALO DEL SUR MZ-08-LT 10</t>
  </si>
  <si>
    <t>LESCANO TATY PERCY</t>
  </si>
  <si>
    <t>TENAZOA MENDOZA JHONISMAN ( HIJO DE SILIA)</t>
  </si>
  <si>
    <t>JR AMAZONAS</t>
  </si>
  <si>
    <t>JR AMAZONA #</t>
  </si>
  <si>
    <t>SILVA  TANANTA ZONIA</t>
  </si>
  <si>
    <t>JR. LOS VENCEDORES # 588</t>
  </si>
  <si>
    <t>ISHUIZA SALAS LEONARDO</t>
  </si>
  <si>
    <t>JR. SAN MIGUEL  MZ.LT 10</t>
  </si>
  <si>
    <t>975071810-970341946</t>
  </si>
  <si>
    <t xml:space="preserve"> DIAZ LEZAMA TATY PERCY</t>
  </si>
  <si>
    <t>JR CALLAO #436</t>
  </si>
  <si>
    <t>GALUE LOPEZ NOHELIS CAROLINA(VENECA HIJA)</t>
  </si>
  <si>
    <t>JR. PRUDENCIO MENDOZA# 345</t>
  </si>
  <si>
    <t>JR. RICARDO PALMA#458</t>
  </si>
  <si>
    <t>TENAZOA GOMES JORGE</t>
  </si>
  <si>
    <t>JR. UNION #130</t>
  </si>
  <si>
    <t>AREVALO MENDOZA DOLLY</t>
  </si>
  <si>
    <t>JR LOS ANGELES # 131</t>
  </si>
  <si>
    <t>CRUZADO GARCIA CESAR LEANDRO</t>
  </si>
  <si>
    <t>JR. LOS VNECEDORES MZA.E. # 234</t>
  </si>
  <si>
    <t>VERA HUAMAN DANIEL</t>
  </si>
  <si>
    <t>JR. PUERTO ARTURO# 182- DOS DE FEBRERO</t>
  </si>
  <si>
    <t>JR. PUERTO ARTURO#182</t>
  </si>
  <si>
    <t>ANGELES SALAS GLADIS</t>
  </si>
  <si>
    <t>JR. VICTORIA VASQUEZ # 441</t>
  </si>
  <si>
    <t>CARRASCO BERNALES MAXIMA ROYLITH</t>
  </si>
  <si>
    <t>CRUZADO GARCIA DIEGO ARMANDO</t>
  </si>
  <si>
    <t>JR. 14 DE MAYO #190</t>
  </si>
  <si>
    <t>VASQUEZ MACEDO MARTHA</t>
  </si>
  <si>
    <t>940733642-956375190</t>
  </si>
  <si>
    <t>JR. LOS PROCERES #295</t>
  </si>
  <si>
    <t>GARCIA DE CHAVEZ ROSA MARIA</t>
  </si>
  <si>
    <t>JR. CALLAO #436</t>
  </si>
  <si>
    <t>GALUE LOPEZ  NOHELIS CAROLINA(HIJA VENECA)</t>
  </si>
  <si>
    <t>JR. CALLAO # 436</t>
  </si>
  <si>
    <t>LOPEZ RINCON ROSA MILENA (MAMA VENECA)</t>
  </si>
  <si>
    <t>JR. ANDRES AVELINO CASERES CDRA 3</t>
  </si>
  <si>
    <t>SANGAMA ISUIZA ENMA</t>
  </si>
  <si>
    <t>JR 14 DE MAYO #190</t>
  </si>
  <si>
    <t>AREVALO VASQUEZ NERY</t>
  </si>
  <si>
    <t>JR. JOSE CARLOS MRIATEQUI  # 387</t>
  </si>
  <si>
    <t>DEL AGUILA ASPAJO CLESI</t>
  </si>
  <si>
    <t>AV. AVIACION C.02 LT 01</t>
  </si>
  <si>
    <t>ALBURQUEQUE CENEPO OSCAR</t>
  </si>
  <si>
    <t>JR. AVIACION C-02 LT-01</t>
  </si>
  <si>
    <t xml:space="preserve">FLORES CARDENAS MARYANN VIOLETA </t>
  </si>
  <si>
    <t>JR. LOS ANGELES #131</t>
  </si>
  <si>
    <t>JR. LOS PROCERES # 295</t>
  </si>
  <si>
    <t>CRUZADO GARCIA ARMANDO</t>
  </si>
  <si>
    <t>JR. YURIMAGUAS #210</t>
  </si>
  <si>
    <t>JR. MICAELA BASTIDA A- 20</t>
  </si>
  <si>
    <t>TERRANOVA ISUIZA LLANETH</t>
  </si>
  <si>
    <t>JR. LOS ANGELES # 139</t>
  </si>
  <si>
    <t>CRUZADO GARCIA CESAR LENDRO</t>
  </si>
  <si>
    <t>920266199 - 989277145</t>
  </si>
  <si>
    <t>JR. PRUDENCIO MENDOZA #345</t>
  </si>
  <si>
    <t>DIAZ SANGAMA JHON LEVIS</t>
  </si>
  <si>
    <t>JR VICTORIA VASQUEZ #941</t>
  </si>
  <si>
    <t>917844810- 929658491</t>
  </si>
  <si>
    <t xml:space="preserve">9 DE ABRIL </t>
  </si>
  <si>
    <t>JR. RAMON CASTILLA #1147</t>
  </si>
  <si>
    <t>PEZO PINSCO ELIAS</t>
  </si>
  <si>
    <t xml:space="preserve">FUNDO SAN LUIS -POR LA CARRETERA POLVORAICO </t>
  </si>
  <si>
    <t>ALVIS VELA DEISITH CESIA</t>
  </si>
  <si>
    <t>JR. OVALO DEL SUR MZ-LT 10</t>
  </si>
  <si>
    <t>GARCIA CHAVEZ MARIA</t>
  </si>
  <si>
    <t>AV. EJERCITO # 417</t>
  </si>
  <si>
    <t>SHUPINGAHUA SALAZAR TIDER</t>
  </si>
  <si>
    <t>70161762</t>
  </si>
  <si>
    <t>SATELITE</t>
  </si>
  <si>
    <t>JR. DANIEL ALCIDES CARRION MZ-LT-11</t>
  </si>
  <si>
    <t>MACEDO GRANDEZ JOSE LUIS</t>
  </si>
  <si>
    <t>01121794</t>
  </si>
  <si>
    <t>18197898</t>
  </si>
  <si>
    <t>18183505</t>
  </si>
  <si>
    <t>01071783</t>
  </si>
  <si>
    <t>JR CALLAO # 436</t>
  </si>
  <si>
    <t>MENDOZADE  TENAZOA SILA</t>
  </si>
  <si>
    <t>01114183</t>
  </si>
  <si>
    <t>JR UNION # 130 DOS DE FEBRERO</t>
  </si>
  <si>
    <t>73356289</t>
  </si>
  <si>
    <t>GALUE LOPEZ CAROLINA(HIJA DE VENECA)</t>
  </si>
  <si>
    <t>VEGA YUMBATO JORGE LUIS</t>
  </si>
  <si>
    <t>JR SANTA MARIA 234</t>
  </si>
  <si>
    <t>CANMA GARCIA MARIO</t>
  </si>
  <si>
    <t>931585930-912855728</t>
  </si>
  <si>
    <t>JR. SAN AMARTIN # 1005</t>
  </si>
  <si>
    <t xml:space="preserve">MEGO PINEDO CARLOS </t>
  </si>
  <si>
    <t>PIZANGO SALAS NELVID</t>
  </si>
  <si>
    <t>JR VICTORIA VASQUEZ #441</t>
  </si>
  <si>
    <t>CARRASCO BERNALES ROYLITH</t>
  </si>
  <si>
    <t>JR. SAN MARTIN # 1005</t>
  </si>
  <si>
    <t>JR RENE BARTRA # 182</t>
  </si>
  <si>
    <t>CHAUCA CAJAS LAURA MILEYDI</t>
  </si>
  <si>
    <t>GALUE LOPEZ NOHELIS CAROLINA(HIJA BENECA)</t>
  </si>
  <si>
    <t>LOPEZ RINCON MILENA (VENECA)</t>
  </si>
  <si>
    <t>9 DE ABRIL</t>
  </si>
  <si>
    <t>917492458- 918428075</t>
  </si>
  <si>
    <t>JR UNION N° 185 -ENTRE JR COMERCIO</t>
  </si>
  <si>
    <t>GARCIA FLORES TIETA MASELY</t>
  </si>
  <si>
    <t>JR SIMON BOLIVAR # 296</t>
  </si>
  <si>
    <t>PAREDES ALVA SOFIA CECILIA</t>
  </si>
  <si>
    <t>912855728-900293817</t>
  </si>
  <si>
    <t>985700877+937491593</t>
  </si>
  <si>
    <t>JR. PUERTO ARTURO # 182</t>
  </si>
  <si>
    <t xml:space="preserve">JR SANTA MARIA </t>
  </si>
  <si>
    <t>GALUE LOPEZ NOHELIS (VENECA HIJA)</t>
  </si>
  <si>
    <t>JR. TAHUANTISUYO #405</t>
  </si>
  <si>
    <t>GARCIA MORI SEGUNDA CARMEN</t>
  </si>
  <si>
    <t>900300078-966904864</t>
  </si>
  <si>
    <t>JR.18 DE MARZO#144</t>
  </si>
  <si>
    <t>PISCOYA HIDALCO FRANKLIN</t>
  </si>
  <si>
    <t>MACEDO VIUDA DE AREVALO MARTHA</t>
  </si>
  <si>
    <t>JR. SANTA MARIA MZ.LT 14-LA PLANICIE</t>
  </si>
  <si>
    <t>JR. SANTA MARIA MZ.LT B.14-LA PLANICIE</t>
  </si>
  <si>
    <t>SHUPINGAHUA SALAS EYDER</t>
  </si>
  <si>
    <t>LA PLANICIE</t>
  </si>
  <si>
    <t>JR. LAS ESPIGAS MZ-B-LT-17</t>
  </si>
  <si>
    <t>LOZANO PINEDO SEGUNDO EDUARDO</t>
  </si>
  <si>
    <t xml:space="preserve">JR. MICALA BASTIDA A- 17 SATELITE </t>
  </si>
  <si>
    <t>FASANDO ISUIZA SOCORRO</t>
  </si>
  <si>
    <t>JR. MICAELA BASTIDA MZ-B-LT-05 SATELITE</t>
  </si>
  <si>
    <t>AYAMBO HUAICAMA VICTOR ANDRES</t>
  </si>
  <si>
    <t>JR DANIEL ALCIDES CARRION MZ.LT 11</t>
  </si>
  <si>
    <t>JR. OVALO DEL SUR MZ-08 LT10 SANTA BARABARA</t>
  </si>
  <si>
    <t xml:space="preserve">DIAZ LEZAMA PERCY </t>
  </si>
  <si>
    <t>VIA DE EVITAMIENTO # 579</t>
  </si>
  <si>
    <t>PISCOYA HIDALGO FRANKLIN</t>
  </si>
  <si>
    <t>JR SANTA MARIA CDRA 03 PLANICIE</t>
  </si>
  <si>
    <t>SHUPINGHAHUA SALAS EYDER</t>
  </si>
  <si>
    <t>JR. DANIEL ALCIDES CARRION MZ LT 11</t>
  </si>
  <si>
    <t>MACEDO GRANDES JOSE LUIS</t>
  </si>
  <si>
    <t>GALUE LOPES NOHELYS CARILINA (HIJA VENECA)</t>
  </si>
  <si>
    <t xml:space="preserve">LOPEZ RINCON ROSA MILENA </t>
  </si>
  <si>
    <t>JR. TAHUANTISUYO</t>
  </si>
  <si>
    <t xml:space="preserve">SALAS PISANGO NELVID </t>
  </si>
  <si>
    <t>JR. VICTORIA VASQUEZ # 941</t>
  </si>
  <si>
    <t>GARCIA CARRASCO CAROL VANESSA</t>
  </si>
  <si>
    <t>900833405-900833405</t>
  </si>
  <si>
    <t>FUNDO SAN LUIS</t>
  </si>
  <si>
    <t xml:space="preserve">VENTA DE COMIDAS </t>
  </si>
  <si>
    <t>FASANANDO ISUIZA SOCORRO</t>
  </si>
  <si>
    <t>JR. LAS ESPIGAS MZ-LT 08-17- PLNICIE</t>
  </si>
  <si>
    <t>JR. PARAISO- SECTOR PUCAHUASCAR</t>
  </si>
  <si>
    <t xml:space="preserve">VEGA YUMBATOS JORGE LUIS </t>
  </si>
  <si>
    <t>JR DOS DE FEBRERO</t>
  </si>
  <si>
    <t xml:space="preserve">ANGELES SALAS GLADIS </t>
  </si>
  <si>
    <t>949081247-923715746</t>
  </si>
  <si>
    <t xml:space="preserve">VENTA DE AGUAJES </t>
  </si>
  <si>
    <t>GALUE LOPEZ NOHELYS CAROLINA</t>
  </si>
  <si>
    <t>JR. ALFONSO UGARTE N° 198</t>
  </si>
  <si>
    <t>JR. MICAELA BASTIDA MZ-B-LT-17 SATELITE</t>
  </si>
  <si>
    <t>JR. SANTA MARIA #234</t>
  </si>
  <si>
    <t xml:space="preserve">CANMA GARCIA MARIO </t>
  </si>
  <si>
    <t xml:space="preserve">MOTOTAXISTA Y OBRERO </t>
  </si>
  <si>
    <t xml:space="preserve">BODEGA </t>
  </si>
  <si>
    <t>JR PRUDENCION MENDOZA Nª345</t>
  </si>
  <si>
    <t xml:space="preserve">DIAZ SANGAMA LEVIS </t>
  </si>
  <si>
    <t xml:space="preserve">CERRAJERO Y VENTA REFEIGERIOS </t>
  </si>
  <si>
    <t>TECO CENEPO SUSY Y CARLOS MEGO PINEDO</t>
  </si>
  <si>
    <t xml:space="preserve">MOTOTAXISTA </t>
  </si>
  <si>
    <t xml:space="preserve">TRANSPORTISTA </t>
  </si>
  <si>
    <t xml:space="preserve">JR OVALO DEL SUR </t>
  </si>
  <si>
    <t>LEZAMA DIA PERCY</t>
  </si>
  <si>
    <t xml:space="preserve">MOTOTAXISTA Y MELAMINAS </t>
  </si>
  <si>
    <t xml:space="preserve">VENTA DE MADUROS </t>
  </si>
  <si>
    <t xml:space="preserve">VENTA DE ANTICUCHOS </t>
  </si>
  <si>
    <t xml:space="preserve">VENTA DE REFRIGERIOS </t>
  </si>
  <si>
    <t xml:space="preserve">VENTA DE MAZAMORRAS Y REFRESCOS </t>
  </si>
  <si>
    <t>LOPEZ RINCON MILENA(MAMA VENECA)</t>
  </si>
  <si>
    <t xml:space="preserve">VENTA DE JUANES </t>
  </si>
  <si>
    <t>JR. CALLAO N°436</t>
  </si>
  <si>
    <t xml:space="preserve">GALUE LOPEZ NOHELIS CAROLINA </t>
  </si>
  <si>
    <t xml:space="preserve">JR. CALLAO Nª436 - MORALES </t>
  </si>
  <si>
    <t>MENDOZA DE TERRONES SILIA</t>
  </si>
  <si>
    <t xml:space="preserve">JR. DANIEL ALCIDES CARRION MZ LT 11. satelite </t>
  </si>
  <si>
    <t>947530887 960486762</t>
  </si>
  <si>
    <t>TOTAL</t>
  </si>
  <si>
    <t>CUOTA ACTIVA</t>
  </si>
  <si>
    <t>TOTAL ACTIVA</t>
  </si>
  <si>
    <t>.</t>
  </si>
  <si>
    <t xml:space="preserve">              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</si>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</sst>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;@"/>
    <numFmt numFmtId="165" formatCode="#,##0.00;[Red]#,##0.00"/>
    <numFmt numFmtId="166" formatCode="0.00;[Red]0.00"/>
    <numFmt numFmtId="167" formatCode="#,##0.0;[Red]#,##0.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rgb="FFFF0000"/>
      <name val="Arial Narrow"/>
      <family val="2"/>
    </font>
    <font>
      <sz val="11"/>
      <color rgb="FF202124"/>
      <name val="Arial"/>
      <family val="2"/>
    </font>
    <font>
      <sz val="11"/>
      <color rgb="FF80868B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0000"/>
      <name val="Arial Narrow"/>
      <family val="2"/>
    </font>
    <font>
      <b/>
      <sz val="10"/>
      <color rgb="FF000000"/>
      <name val="Quattrocento Sans"/>
      <family val="2"/>
    </font>
    <font>
      <b/>
      <sz val="12"/>
      <color rgb="FFFF0000"/>
      <name val="Arial Narrow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sz val="12"/>
      <color rgb="FFFF0000"/>
      <name val="Calibri Light"/>
      <family val="1"/>
      <scheme val="major"/>
    </font>
    <font>
      <sz val="12"/>
      <name val="Calibri Light"/>
      <family val="1"/>
      <scheme val="maj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Calibri Light"/>
      <family val="1"/>
      <scheme val="major"/>
    </font>
    <font>
      <b/>
      <i/>
      <sz val="12"/>
      <color theme="1"/>
      <name val="Calibri Light"/>
      <family val="1"/>
      <scheme val="major"/>
    </font>
    <font>
      <b/>
      <i/>
      <sz val="11"/>
      <name val="Calibri"/>
      <family val="2"/>
      <scheme val="minor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6" fillId="0" borderId="0" applyFont="0" applyFill="0" applyBorder="0" applyAlignment="0" applyProtection="0"/>
    <xf numFmtId="0" fontId="39" fillId="0" borderId="0"/>
  </cellStyleXfs>
  <cellXfs count="195">
    <xf numFmtId="0" fontId="0" fillId="0" borderId="0" xfId="0"/>
    <xf numFmtId="0" fontId="0" fillId="0" borderId="1" xfId="0" applyBorder="1"/>
    <xf numFmtId="0" fontId="3" fillId="3" borderId="1" xfId="0" applyFont="1" applyFill="1" applyBorder="1"/>
    <xf numFmtId="0" fontId="4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9" fillId="3" borderId="2" xfId="0" applyFont="1" applyFill="1" applyBorder="1" applyAlignment="1">
      <alignment horizontal="left"/>
    </xf>
    <xf numFmtId="0" fontId="0" fillId="0" borderId="3" xfId="0" applyBorder="1"/>
    <xf numFmtId="16" fontId="8" fillId="3" borderId="1" xfId="0" applyNumberFormat="1" applyFont="1" applyFill="1" applyBorder="1" applyAlignment="1">
      <alignment horizontal="left"/>
    </xf>
    <xf numFmtId="0" fontId="7" fillId="3" borderId="1" xfId="0" applyFont="1" applyFill="1" applyBorder="1"/>
    <xf numFmtId="0" fontId="5" fillId="3" borderId="1" xfId="0" applyFont="1" applyFill="1" applyBorder="1"/>
    <xf numFmtId="0" fontId="7" fillId="6" borderId="1" xfId="0" applyFont="1" applyFill="1" applyBorder="1"/>
    <xf numFmtId="49" fontId="13" fillId="7" borderId="5" xfId="0" applyNumberFormat="1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 wrapText="1"/>
    </xf>
    <xf numFmtId="4" fontId="13" fillId="7" borderId="5" xfId="0" applyNumberFormat="1" applyFont="1" applyFill="1" applyBorder="1" applyAlignment="1">
      <alignment horizontal="right" vertical="center" wrapText="1"/>
    </xf>
    <xf numFmtId="1" fontId="13" fillId="7" borderId="5" xfId="0" applyNumberFormat="1" applyFont="1" applyFill="1" applyBorder="1" applyAlignment="1">
      <alignment horizontal="center" vertical="center" wrapText="1"/>
    </xf>
    <xf numFmtId="4" fontId="13" fillId="7" borderId="5" xfId="0" applyNumberFormat="1" applyFont="1" applyFill="1" applyBorder="1" applyAlignment="1">
      <alignment horizontal="center" vertical="center" wrapText="1"/>
    </xf>
    <xf numFmtId="164" fontId="13" fillId="7" borderId="5" xfId="0" applyNumberFormat="1" applyFont="1" applyFill="1" applyBorder="1" applyAlignment="1">
      <alignment horizontal="center" vertical="center" wrapText="1"/>
    </xf>
    <xf numFmtId="49" fontId="13" fillId="7" borderId="5" xfId="0" applyNumberFormat="1" applyFont="1" applyFill="1" applyBorder="1" applyAlignment="1">
      <alignment horizontal="center" vertical="center" wrapText="1"/>
    </xf>
    <xf numFmtId="16" fontId="13" fillId="7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49" fontId="12" fillId="3" borderId="1" xfId="0" applyNumberFormat="1" applyFont="1" applyFill="1" applyBorder="1"/>
    <xf numFmtId="0" fontId="3" fillId="3" borderId="6" xfId="0" applyFont="1" applyFill="1" applyBorder="1" applyAlignment="1">
      <alignment horizontal="right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14" fontId="2" fillId="3" borderId="2" xfId="0" applyNumberFormat="1" applyFont="1" applyFill="1" applyBorder="1" applyAlignment="1">
      <alignment horizontal="left"/>
    </xf>
    <xf numFmtId="2" fontId="17" fillId="8" borderId="1" xfId="0" applyNumberFormat="1" applyFont="1" applyFill="1" applyBorder="1"/>
    <xf numFmtId="0" fontId="4" fillId="3" borderId="1" xfId="0" applyFont="1" applyFill="1" applyBorder="1" applyAlignment="1">
      <alignment horizontal="center"/>
    </xf>
    <xf numFmtId="4" fontId="4" fillId="3" borderId="1" xfId="0" applyNumberFormat="1" applyFont="1" applyFill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right"/>
    </xf>
    <xf numFmtId="4" fontId="4" fillId="3" borderId="1" xfId="0" applyNumberFormat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4" fillId="0" borderId="1" xfId="0" applyFont="1" applyBorder="1"/>
    <xf numFmtId="2" fontId="4" fillId="0" borderId="1" xfId="0" applyNumberFormat="1" applyFont="1" applyBorder="1"/>
    <xf numFmtId="2" fontId="4" fillId="0" borderId="1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left"/>
    </xf>
    <xf numFmtId="0" fontId="4" fillId="3" borderId="3" xfId="0" applyFont="1" applyFill="1" applyBorder="1"/>
    <xf numFmtId="0" fontId="17" fillId="3" borderId="2" xfId="0" applyFont="1" applyFill="1" applyBorder="1" applyAlignment="1">
      <alignment horizontal="left"/>
    </xf>
    <xf numFmtId="2" fontId="4" fillId="3" borderId="1" xfId="0" applyNumberFormat="1" applyFont="1" applyFill="1" applyBorder="1"/>
    <xf numFmtId="2" fontId="4" fillId="3" borderId="1" xfId="0" applyNumberFormat="1" applyFont="1" applyFill="1" applyBorder="1" applyAlignment="1">
      <alignment horizontal="right"/>
    </xf>
    <xf numFmtId="0" fontId="4" fillId="9" borderId="1" xfId="0" applyFont="1" applyFill="1" applyBorder="1"/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3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0" borderId="1" xfId="0" applyFont="1" applyBorder="1"/>
    <xf numFmtId="0" fontId="18" fillId="0" borderId="1" xfId="0" applyFont="1" applyBorder="1"/>
    <xf numFmtId="0" fontId="17" fillId="10" borderId="2" xfId="0" applyFont="1" applyFill="1" applyBorder="1" applyAlignment="1">
      <alignment horizontal="left"/>
    </xf>
    <xf numFmtId="2" fontId="11" fillId="8" borderId="1" xfId="0" applyNumberFormat="1" applyFont="1" applyFill="1" applyBorder="1"/>
    <xf numFmtId="0" fontId="3" fillId="3" borderId="7" xfId="0" applyFont="1" applyFill="1" applyBorder="1"/>
    <xf numFmtId="0" fontId="18" fillId="3" borderId="1" xfId="0" applyFont="1" applyFill="1" applyBorder="1"/>
    <xf numFmtId="0" fontId="19" fillId="3" borderId="2" xfId="0" applyFont="1" applyFill="1" applyBorder="1" applyAlignment="1">
      <alignment horizontal="left"/>
    </xf>
    <xf numFmtId="0" fontId="4" fillId="3" borderId="7" xfId="0" applyFont="1" applyFill="1" applyBorder="1"/>
    <xf numFmtId="165" fontId="4" fillId="3" borderId="1" xfId="0" applyNumberFormat="1" applyFont="1" applyFill="1" applyBorder="1" applyAlignment="1">
      <alignment horizontal="right"/>
    </xf>
    <xf numFmtId="0" fontId="12" fillId="3" borderId="1" xfId="0" applyFont="1" applyFill="1" applyBorder="1"/>
    <xf numFmtId="49" fontId="13" fillId="3" borderId="1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/>
    </xf>
    <xf numFmtId="0" fontId="10" fillId="3" borderId="1" xfId="0" applyFont="1" applyFill="1" applyBorder="1"/>
    <xf numFmtId="14" fontId="19" fillId="3" borderId="2" xfId="0" applyNumberFormat="1" applyFont="1" applyFill="1" applyBorder="1" applyAlignment="1">
      <alignment horizontal="left"/>
    </xf>
    <xf numFmtId="165" fontId="4" fillId="5" borderId="1" xfId="0" applyNumberFormat="1" applyFont="1" applyFill="1" applyBorder="1" applyAlignment="1">
      <alignment horizontal="right"/>
    </xf>
    <xf numFmtId="0" fontId="12" fillId="0" borderId="1" xfId="0" applyFont="1" applyBorder="1"/>
    <xf numFmtId="0" fontId="18" fillId="3" borderId="6" xfId="0" applyFont="1" applyFill="1" applyBorder="1"/>
    <xf numFmtId="0" fontId="4" fillId="8" borderId="4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16" fontId="19" fillId="3" borderId="1" xfId="0" applyNumberFormat="1" applyFont="1" applyFill="1" applyBorder="1" applyAlignment="1">
      <alignment horizontal="left"/>
    </xf>
    <xf numFmtId="0" fontId="20" fillId="3" borderId="0" xfId="0" applyFont="1" applyFill="1" applyAlignment="1">
      <alignment horizontal="left"/>
    </xf>
    <xf numFmtId="0" fontId="4" fillId="3" borderId="3" xfId="0" applyFont="1" applyFill="1" applyBorder="1" applyAlignment="1">
      <alignment horizontal="left"/>
    </xf>
    <xf numFmtId="0" fontId="3" fillId="3" borderId="4" xfId="0" applyFont="1" applyFill="1" applyBorder="1"/>
    <xf numFmtId="2" fontId="11" fillId="11" borderId="1" xfId="0" applyNumberFormat="1" applyFont="1" applyFill="1" applyBorder="1"/>
    <xf numFmtId="164" fontId="3" fillId="3" borderId="6" xfId="0" applyNumberFormat="1" applyFont="1" applyFill="1" applyBorder="1" applyAlignment="1">
      <alignment horizontal="center"/>
    </xf>
    <xf numFmtId="0" fontId="19" fillId="3" borderId="4" xfId="0" applyFont="1" applyFill="1" applyBorder="1" applyAlignment="1">
      <alignment horizontal="left"/>
    </xf>
    <xf numFmtId="0" fontId="12" fillId="9" borderId="1" xfId="0" applyFont="1" applyFill="1" applyBorder="1"/>
    <xf numFmtId="2" fontId="11" fillId="8" borderId="4" xfId="0" applyNumberFormat="1" applyFont="1" applyFill="1" applyBorder="1"/>
    <xf numFmtId="0" fontId="10" fillId="3" borderId="6" xfId="0" applyFont="1" applyFill="1" applyBorder="1"/>
    <xf numFmtId="0" fontId="3" fillId="3" borderId="6" xfId="0" applyFont="1" applyFill="1" applyBorder="1"/>
    <xf numFmtId="0" fontId="4" fillId="5" borderId="1" xfId="0" applyFont="1" applyFill="1" applyBorder="1" applyAlignment="1">
      <alignment horizontal="center"/>
    </xf>
    <xf numFmtId="16" fontId="3" fillId="3" borderId="1" xfId="0" applyNumberFormat="1" applyFont="1" applyFill="1" applyBorder="1" applyAlignment="1">
      <alignment horizontal="left"/>
    </xf>
    <xf numFmtId="0" fontId="22" fillId="3" borderId="3" xfId="0" applyFont="1" applyFill="1" applyBorder="1"/>
    <xf numFmtId="0" fontId="19" fillId="3" borderId="1" xfId="0" applyFont="1" applyFill="1" applyBorder="1" applyAlignment="1">
      <alignment horizontal="left"/>
    </xf>
    <xf numFmtId="9" fontId="4" fillId="3" borderId="1" xfId="1" applyFont="1" applyFill="1" applyBorder="1"/>
    <xf numFmtId="0" fontId="18" fillId="3" borderId="4" xfId="0" applyFont="1" applyFill="1" applyBorder="1"/>
    <xf numFmtId="2" fontId="17" fillId="8" borderId="4" xfId="0" applyNumberFormat="1" applyFont="1" applyFill="1" applyBorder="1"/>
    <xf numFmtId="0" fontId="19" fillId="3" borderId="7" xfId="0" applyFont="1" applyFill="1" applyBorder="1"/>
    <xf numFmtId="0" fontId="3" fillId="3" borderId="3" xfId="0" applyFont="1" applyFill="1" applyBorder="1" applyAlignment="1">
      <alignment horizontal="left"/>
    </xf>
    <xf numFmtId="4" fontId="8" fillId="8" borderId="1" xfId="0" applyNumberFormat="1" applyFont="1" applyFill="1" applyBorder="1" applyAlignment="1">
      <alignment horizontal="right"/>
    </xf>
    <xf numFmtId="0" fontId="19" fillId="3" borderId="1" xfId="0" applyFont="1" applyFill="1" applyBorder="1"/>
    <xf numFmtId="0" fontId="19" fillId="3" borderId="0" xfId="0" applyFont="1" applyFill="1"/>
    <xf numFmtId="0" fontId="12" fillId="3" borderId="1" xfId="0" applyFont="1" applyFill="1" applyBorder="1" applyAlignment="1">
      <alignment horizontal="left"/>
    </xf>
    <xf numFmtId="16" fontId="19" fillId="3" borderId="2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3" borderId="3" xfId="0" applyFont="1" applyFill="1" applyBorder="1"/>
    <xf numFmtId="167" fontId="4" fillId="0" borderId="1" xfId="0" applyNumberFormat="1" applyFont="1" applyBorder="1" applyAlignment="1">
      <alignment horizontal="right"/>
    </xf>
    <xf numFmtId="0" fontId="5" fillId="3" borderId="3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0" fillId="3" borderId="1" xfId="0" applyFill="1" applyBorder="1"/>
    <xf numFmtId="0" fontId="5" fillId="3" borderId="6" xfId="0" applyFont="1" applyFill="1" applyBorder="1" applyAlignment="1">
      <alignment horizontal="left"/>
    </xf>
    <xf numFmtId="0" fontId="5" fillId="3" borderId="6" xfId="0" applyFont="1" applyFill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/>
    <xf numFmtId="0" fontId="0" fillId="3" borderId="1" xfId="0" applyFill="1" applyBorder="1" applyAlignment="1">
      <alignment horizontal="left"/>
    </xf>
    <xf numFmtId="0" fontId="19" fillId="3" borderId="2" xfId="0" applyFont="1" applyFill="1" applyBorder="1"/>
    <xf numFmtId="0" fontId="19" fillId="3" borderId="3" xfId="0" applyFont="1" applyFill="1" applyBorder="1"/>
    <xf numFmtId="0" fontId="4" fillId="3" borderId="6" xfId="0" applyFont="1" applyFill="1" applyBorder="1"/>
    <xf numFmtId="0" fontId="0" fillId="3" borderId="1" xfId="0" applyFill="1" applyBorder="1" applyAlignment="1">
      <alignment horizontal="center"/>
    </xf>
    <xf numFmtId="0" fontId="23" fillId="3" borderId="1" xfId="0" applyFont="1" applyFill="1" applyBorder="1" applyAlignment="1">
      <alignment horizontal="left"/>
    </xf>
    <xf numFmtId="16" fontId="23" fillId="3" borderId="1" xfId="0" applyNumberFormat="1" applyFont="1" applyFill="1" applyBorder="1" applyAlignment="1">
      <alignment horizontal="left"/>
    </xf>
    <xf numFmtId="0" fontId="23" fillId="3" borderId="2" xfId="0" applyFont="1" applyFill="1" applyBorder="1" applyAlignment="1">
      <alignment horizontal="left"/>
    </xf>
    <xf numFmtId="16" fontId="23" fillId="3" borderId="2" xfId="0" applyNumberFormat="1" applyFont="1" applyFill="1" applyBorder="1" applyAlignment="1">
      <alignment horizontal="left"/>
    </xf>
    <xf numFmtId="0" fontId="23" fillId="3" borderId="2" xfId="0" applyFont="1" applyFill="1" applyBorder="1"/>
    <xf numFmtId="0" fontId="8" fillId="3" borderId="2" xfId="0" applyFont="1" applyFill="1" applyBorder="1" applyAlignment="1">
      <alignment horizontal="left"/>
    </xf>
    <xf numFmtId="0" fontId="23" fillId="3" borderId="1" xfId="0" applyFont="1" applyFill="1" applyBorder="1"/>
    <xf numFmtId="0" fontId="0" fillId="3" borderId="3" xfId="0" applyFill="1" applyBorder="1"/>
    <xf numFmtId="49" fontId="6" fillId="3" borderId="1" xfId="0" applyNumberFormat="1" applyFont="1" applyFill="1" applyBorder="1"/>
    <xf numFmtId="0" fontId="24" fillId="3" borderId="1" xfId="0" applyFont="1" applyFill="1" applyBorder="1"/>
    <xf numFmtId="49" fontId="7" fillId="3" borderId="1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5" fillId="3" borderId="1" xfId="0" applyFont="1" applyFill="1" applyBorder="1"/>
    <xf numFmtId="0" fontId="5" fillId="0" borderId="1" xfId="0" applyFont="1" applyBorder="1"/>
    <xf numFmtId="0" fontId="25" fillId="3" borderId="2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7" fillId="12" borderId="2" xfId="0" applyFont="1" applyFill="1" applyBorder="1" applyAlignment="1">
      <alignment horizontal="left"/>
    </xf>
    <xf numFmtId="0" fontId="7" fillId="12" borderId="1" xfId="0" applyFont="1" applyFill="1" applyBorder="1"/>
    <xf numFmtId="0" fontId="0" fillId="0" borderId="1" xfId="0" applyBorder="1" applyAlignment="1">
      <alignment horizontal="left"/>
    </xf>
    <xf numFmtId="0" fontId="5" fillId="0" borderId="6" xfId="0" applyFont="1" applyBorder="1" applyAlignment="1">
      <alignment horizontal="left"/>
    </xf>
    <xf numFmtId="16" fontId="7" fillId="3" borderId="2" xfId="0" applyNumberFormat="1" applyFont="1" applyFill="1" applyBorder="1" applyAlignment="1">
      <alignment horizontal="left"/>
    </xf>
    <xf numFmtId="0" fontId="8" fillId="6" borderId="2" xfId="0" applyFont="1" applyFill="1" applyBorder="1" applyAlignment="1">
      <alignment horizontal="left"/>
    </xf>
    <xf numFmtId="0" fontId="8" fillId="12" borderId="2" xfId="0" applyFont="1" applyFill="1" applyBorder="1" applyAlignment="1">
      <alignment horizontal="left"/>
    </xf>
    <xf numFmtId="0" fontId="8" fillId="13" borderId="2" xfId="0" applyFont="1" applyFill="1" applyBorder="1" applyAlignment="1">
      <alignment horizontal="left"/>
    </xf>
    <xf numFmtId="16" fontId="8" fillId="6" borderId="1" xfId="0" applyNumberFormat="1" applyFont="1" applyFill="1" applyBorder="1" applyAlignment="1">
      <alignment horizontal="left"/>
    </xf>
    <xf numFmtId="16" fontId="8" fillId="12" borderId="1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8" fillId="10" borderId="2" xfId="0" applyFont="1" applyFill="1" applyBorder="1" applyAlignment="1">
      <alignment horizontal="left"/>
    </xf>
    <xf numFmtId="16" fontId="1" fillId="6" borderId="1" xfId="0" applyNumberFormat="1" applyFont="1" applyFill="1" applyBorder="1" applyAlignment="1">
      <alignment horizontal="left"/>
    </xf>
    <xf numFmtId="0" fontId="24" fillId="0" borderId="1" xfId="0" applyFont="1" applyBorder="1"/>
    <xf numFmtId="0" fontId="1" fillId="3" borderId="1" xfId="0" applyFont="1" applyFill="1" applyBorder="1"/>
    <xf numFmtId="0" fontId="7" fillId="10" borderId="1" xfId="0" applyFont="1" applyFill="1" applyBorder="1"/>
    <xf numFmtId="0" fontId="7" fillId="13" borderId="1" xfId="0" applyFont="1" applyFill="1" applyBorder="1"/>
    <xf numFmtId="0" fontId="26" fillId="3" borderId="1" xfId="0" applyFont="1" applyFill="1" applyBorder="1" applyAlignment="1">
      <alignment horizontal="left"/>
    </xf>
    <xf numFmtId="0" fontId="26" fillId="6" borderId="1" xfId="0" applyFont="1" applyFill="1" applyBorder="1" applyAlignment="1">
      <alignment horizontal="left"/>
    </xf>
    <xf numFmtId="0" fontId="27" fillId="3" borderId="2" xfId="0" applyFont="1" applyFill="1" applyBorder="1" applyAlignment="1">
      <alignment horizontal="left"/>
    </xf>
    <xf numFmtId="0" fontId="26" fillId="3" borderId="2" xfId="0" applyFont="1" applyFill="1" applyBorder="1" applyAlignment="1">
      <alignment horizontal="left"/>
    </xf>
    <xf numFmtId="0" fontId="27" fillId="3" borderId="1" xfId="0" applyFont="1" applyFill="1" applyBorder="1"/>
    <xf numFmtId="16" fontId="7" fillId="6" borderId="2" xfId="0" applyNumberFormat="1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28" fillId="3" borderId="2" xfId="0" applyFont="1" applyFill="1" applyBorder="1" applyAlignment="1">
      <alignment horizontal="left"/>
    </xf>
    <xf numFmtId="0" fontId="29" fillId="6" borderId="2" xfId="0" applyFont="1" applyFill="1" applyBorder="1" applyAlignment="1">
      <alignment horizontal="left"/>
    </xf>
    <xf numFmtId="0" fontId="29" fillId="3" borderId="2" xfId="0" applyFont="1" applyFill="1" applyBorder="1" applyAlignment="1">
      <alignment horizontal="left"/>
    </xf>
    <xf numFmtId="0" fontId="30" fillId="3" borderId="2" xfId="0" applyFont="1" applyFill="1" applyBorder="1" applyAlignment="1">
      <alignment horizontal="left"/>
    </xf>
    <xf numFmtId="0" fontId="29" fillId="10" borderId="2" xfId="0" applyFont="1" applyFill="1" applyBorder="1" applyAlignment="1">
      <alignment horizontal="left"/>
    </xf>
    <xf numFmtId="16" fontId="29" fillId="3" borderId="1" xfId="0" applyNumberFormat="1" applyFont="1" applyFill="1" applyBorder="1" applyAlignment="1">
      <alignment horizontal="left"/>
    </xf>
    <xf numFmtId="16" fontId="29" fillId="6" borderId="1" xfId="0" applyNumberFormat="1" applyFont="1" applyFill="1" applyBorder="1" applyAlignment="1">
      <alignment horizontal="left"/>
    </xf>
    <xf numFmtId="16" fontId="31" fillId="6" borderId="1" xfId="0" applyNumberFormat="1" applyFont="1" applyFill="1" applyBorder="1" applyAlignment="1">
      <alignment horizontal="left"/>
    </xf>
    <xf numFmtId="0" fontId="28" fillId="6" borderId="1" xfId="0" applyFont="1" applyFill="1" applyBorder="1"/>
    <xf numFmtId="0" fontId="29" fillId="6" borderId="1" xfId="0" applyFont="1" applyFill="1" applyBorder="1" applyAlignment="1">
      <alignment horizontal="left"/>
    </xf>
    <xf numFmtId="0" fontId="32" fillId="3" borderId="1" xfId="0" applyFont="1" applyFill="1" applyBorder="1"/>
    <xf numFmtId="0" fontId="33" fillId="3" borderId="2" xfId="0" applyFont="1" applyFill="1" applyBorder="1" applyAlignment="1">
      <alignment horizontal="left"/>
    </xf>
    <xf numFmtId="0" fontId="34" fillId="3" borderId="2" xfId="0" applyFont="1" applyFill="1" applyBorder="1" applyAlignment="1">
      <alignment horizontal="left"/>
    </xf>
    <xf numFmtId="0" fontId="29" fillId="10" borderId="1" xfId="0" applyFont="1" applyFill="1" applyBorder="1" applyAlignment="1">
      <alignment horizontal="left"/>
    </xf>
    <xf numFmtId="0" fontId="10" fillId="0" borderId="1" xfId="0" applyFont="1" applyBorder="1"/>
    <xf numFmtId="16" fontId="35" fillId="3" borderId="2" xfId="0" applyNumberFormat="1" applyFont="1" applyFill="1" applyBorder="1" applyAlignment="1">
      <alignment horizontal="left"/>
    </xf>
    <xf numFmtId="16" fontId="36" fillId="6" borderId="1" xfId="0" applyNumberFormat="1" applyFont="1" applyFill="1" applyBorder="1" applyAlignment="1">
      <alignment horizontal="left"/>
    </xf>
    <xf numFmtId="0" fontId="37" fillId="3" borderId="2" xfId="0" applyFont="1" applyFill="1" applyBorder="1" applyAlignment="1">
      <alignment horizontal="left"/>
    </xf>
    <xf numFmtId="0" fontId="38" fillId="6" borderId="2" xfId="0" applyFont="1" applyFill="1" applyBorder="1" applyAlignment="1">
      <alignment horizontal="left"/>
    </xf>
    <xf numFmtId="0" fontId="38" fillId="3" borderId="2" xfId="0" applyFont="1" applyFill="1" applyBorder="1" applyAlignment="1">
      <alignment horizontal="left"/>
    </xf>
    <xf numFmtId="16" fontId="38" fillId="3" borderId="1" xfId="0" applyNumberFormat="1" applyFont="1" applyFill="1" applyBorder="1" applyAlignment="1">
      <alignment horizontal="left"/>
    </xf>
    <xf numFmtId="0" fontId="38" fillId="3" borderId="1" xfId="0" applyFont="1" applyFill="1" applyBorder="1" applyAlignment="1">
      <alignment horizontal="left"/>
    </xf>
    <xf numFmtId="16" fontId="38" fillId="6" borderId="1" xfId="0" applyNumberFormat="1" applyFont="1" applyFill="1" applyBorder="1" applyAlignment="1">
      <alignment horizontal="left"/>
    </xf>
    <xf numFmtId="49" fontId="13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1" xfId="0" applyFont="1" applyFill="1" applyBorder="1" applyAlignment="1">
      <alignment horizontal="left"/>
    </xf>
    <xf numFmtId="4" fontId="12" fillId="2" borderId="1" xfId="0" applyNumberFormat="1" applyFont="1" applyFill="1" applyBorder="1" applyAlignment="1">
      <alignment horizontal="right"/>
    </xf>
    <xf numFmtId="4" fontId="12" fillId="2" borderId="1" xfId="0" applyNumberFormat="1" applyFont="1" applyFill="1" applyBorder="1" applyAlignment="1">
      <alignment horizontal="center"/>
    </xf>
    <xf numFmtId="165" fontId="12" fillId="2" borderId="1" xfId="0" applyNumberFormat="1" applyFont="1" applyFill="1" applyBorder="1" applyAlignment="1">
      <alignment horizontal="right"/>
    </xf>
    <xf numFmtId="4" fontId="12" fillId="2" borderId="1" xfId="0" applyNumberFormat="1" applyFont="1" applyFill="1" applyBorder="1"/>
    <xf numFmtId="2" fontId="12" fillId="2" borderId="1" xfId="0" applyNumberFormat="1" applyFont="1" applyFill="1" applyBorder="1"/>
    <xf numFmtId="0" fontId="12" fillId="5" borderId="1" xfId="0" applyFont="1" applyFill="1" applyBorder="1"/>
    <xf numFmtId="0" fontId="12" fillId="5" borderId="1" xfId="0" applyFont="1" applyFill="1" applyBorder="1" applyAlignment="1">
      <alignment horizontal="left"/>
    </xf>
    <xf numFmtId="0" fontId="12" fillId="5" borderId="1" xfId="0" applyFont="1" applyFill="1" applyBorder="1" applyAlignment="1">
      <alignment horizontal="right"/>
    </xf>
    <xf numFmtId="0" fontId="12" fillId="5" borderId="1" xfId="0" applyFont="1" applyFill="1" applyBorder="1" applyAlignment="1">
      <alignment horizontal="center"/>
    </xf>
    <xf numFmtId="4" fontId="12" fillId="5" borderId="1" xfId="0" applyNumberFormat="1" applyFont="1" applyFill="1" applyBorder="1"/>
    <xf numFmtId="16" fontId="12" fillId="5" borderId="1" xfId="0" applyNumberFormat="1" applyFont="1" applyFill="1" applyBorder="1"/>
    <xf numFmtId="4" fontId="12" fillId="5" borderId="1" xfId="0" applyNumberFormat="1" applyFont="1" applyFill="1" applyBorder="1" applyAlignment="1">
      <alignment horizontal="right"/>
    </xf>
    <xf numFmtId="165" fontId="12" fillId="5" borderId="1" xfId="0" applyNumberFormat="1" applyFont="1" applyFill="1" applyBorder="1"/>
    <xf numFmtId="165" fontId="12" fillId="5" borderId="1" xfId="0" applyNumberFormat="1" applyFont="1" applyFill="1" applyBorder="1" applyAlignment="1">
      <alignment horizontal="right"/>
    </xf>
    <xf numFmtId="14" fontId="12" fillId="5" borderId="1" xfId="0" applyNumberFormat="1" applyFont="1" applyFill="1" applyBorder="1"/>
    <xf numFmtId="0" fontId="12" fillId="5" borderId="1" xfId="2" applyFont="1" applyFill="1" applyBorder="1" applyAlignment="1">
      <alignment horizontal="right"/>
    </xf>
    <xf numFmtId="0" fontId="12" fillId="5" borderId="1" xfId="2" applyFont="1" applyFill="1" applyBorder="1"/>
    <xf numFmtId="49" fontId="12" fillId="0" borderId="1" xfId="0" applyNumberFormat="1" applyFont="1" applyBorder="1"/>
    <xf numFmtId="0" fontId="3" fillId="0" borderId="1" xfId="0" applyFont="1" applyBorder="1" applyAlignment="1">
      <alignment horizontal="left"/>
    </xf>
  </cellXfs>
  <cellStyles count="3">
    <cellStyle name="Normal" xfId="0" builtinId="0"/>
    <cellStyle name="Normal 2" xfId="2" xr:uid="{86103769-07ED-46C5-A93C-9A3FB7AB7B9C}"/>
    <cellStyle name="Porcentaje" xfId="1" builtinId="5"/>
  </cellStyles>
  <dxfs count="4024"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strike/>
        <condense val="0"/>
        <extend val="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ont>
        <b/>
        <i val="0"/>
        <strike/>
        <condense val="0"/>
        <extend val="0"/>
      </font>
    </dxf>
    <dxf>
      <font>
        <condense val="0"/>
        <extend val="0"/>
        <color indexed="10"/>
      </font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51"/>
        </patternFill>
      </fill>
    </dxf>
    <dxf>
      <fill>
        <patternFill>
          <bgColor indexed="45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W1589"/>
  <sheetViews>
    <sheetView tabSelected="1" topLeftCell="B1" workbookViewId="0">
      <selection activeCell="J21" sqref="J21"/>
    </sheetView>
  </sheetViews>
  <sheetFormatPr baseColWidth="10" defaultColWidth="9.7109375" defaultRowHeight="15" customHeight="1" x14ac:dyDescent="0.2"/>
  <cols>
    <col min="1" max="1" width="9.85546875" style="193" hidden="1" customWidth="1"/>
    <col min="2" max="2" width="21.7109375" style="35" customWidth="1"/>
    <col min="3" max="3" width="12.28515625" style="46" hidden="1" customWidth="1"/>
    <col min="4" max="4" width="28.85546875" style="46" customWidth="1"/>
    <col min="5" max="5" width="39.7109375" style="35" customWidth="1"/>
    <col min="6" max="6" width="43.42578125" style="35" customWidth="1"/>
    <col min="7" max="7" width="9" style="49" customWidth="1"/>
    <col min="8" max="8" width="12.28515625" style="102" customWidth="1"/>
    <col min="9" max="9" width="10.7109375" style="102" customWidth="1"/>
    <col min="10" max="10" width="9.7109375" style="35"/>
    <col min="11" max="11" width="10.7109375" style="35" customWidth="1"/>
    <col min="12" max="12" width="10.5703125" style="35" customWidth="1"/>
    <col min="13" max="13" width="11.7109375" style="35" hidden="1" customWidth="1"/>
    <col min="14" max="14" width="11.28515625" style="35" customWidth="1"/>
    <col min="15" max="15" width="11.28515625" style="35" bestFit="1" customWidth="1"/>
    <col min="16" max="16" width="12.85546875" style="35" customWidth="1"/>
    <col min="17" max="17" width="12.28515625" style="35" hidden="1" customWidth="1"/>
    <col min="18" max="18" width="9.5703125" style="35" hidden="1" customWidth="1"/>
    <col min="19" max="20" width="9.7109375" style="35" hidden="1" customWidth="1"/>
    <col min="21" max="21" width="9.7109375" style="49" hidden="1" customWidth="1"/>
    <col min="22" max="22" width="9.7109375" style="35" hidden="1" customWidth="1"/>
    <col min="23" max="23" width="9.7109375" style="49" hidden="1" customWidth="1"/>
    <col min="24" max="29" width="9.7109375" style="35" hidden="1" customWidth="1"/>
    <col min="30" max="31" width="9.7109375" style="49" hidden="1" customWidth="1"/>
    <col min="32" max="113" width="9.7109375" style="35" hidden="1" customWidth="1"/>
    <col min="114" max="114" width="8.85546875" style="35" hidden="1" customWidth="1"/>
    <col min="115" max="115" width="7.42578125" style="35" hidden="1" customWidth="1"/>
    <col min="116" max="116" width="7.85546875" style="35" hidden="1" customWidth="1"/>
    <col min="117" max="117" width="7" style="35" hidden="1" customWidth="1"/>
    <col min="118" max="118" width="5.85546875" style="35" hidden="1" customWidth="1"/>
    <col min="119" max="120" width="6" style="35" hidden="1" customWidth="1"/>
    <col min="121" max="121" width="7" style="35" hidden="1" customWidth="1"/>
    <col min="122" max="122" width="6.7109375" style="35" hidden="1" customWidth="1"/>
    <col min="123" max="123" width="5.7109375" style="35" hidden="1" customWidth="1"/>
    <col min="124" max="124" width="5.5703125" style="35" hidden="1" customWidth="1"/>
    <col min="125" max="125" width="6" style="35" hidden="1" customWidth="1"/>
    <col min="126" max="126" width="5.7109375" style="35" hidden="1" customWidth="1"/>
    <col min="127" max="127" width="5.140625" style="35" hidden="1" customWidth="1"/>
    <col min="128" max="128" width="8.28515625" style="35" hidden="1" customWidth="1"/>
    <col min="129" max="129" width="6.7109375" style="35" hidden="1" customWidth="1"/>
    <col min="130" max="130" width="6.42578125" style="35" hidden="1" customWidth="1"/>
    <col min="131" max="131" width="6.85546875" style="35" hidden="1" customWidth="1"/>
    <col min="132" max="132" width="5.42578125" style="35" hidden="1" customWidth="1"/>
    <col min="133" max="133" width="7.5703125" style="35" hidden="1" customWidth="1"/>
    <col min="134" max="134" width="6.42578125" style="35" hidden="1" customWidth="1"/>
    <col min="135" max="135" width="8.140625" style="35" hidden="1" customWidth="1"/>
    <col min="136" max="142" width="9.7109375" style="35" hidden="1" customWidth="1"/>
    <col min="143" max="143" width="7.140625" style="35" hidden="1" customWidth="1"/>
    <col min="144" max="144" width="7.7109375" style="35" hidden="1" customWidth="1"/>
    <col min="145" max="145" width="9.7109375" style="35" hidden="1" customWidth="1"/>
    <col min="146" max="146" width="7.85546875" style="35" hidden="1" customWidth="1"/>
    <col min="147" max="156" width="0" style="35" hidden="1" customWidth="1"/>
    <col min="157" max="157" width="7" style="35" hidden="1" customWidth="1"/>
    <col min="158" max="158" width="6.7109375" style="35" hidden="1" customWidth="1"/>
    <col min="159" max="159" width="9.42578125" style="35" hidden="1" customWidth="1"/>
    <col min="160" max="160" width="10.42578125" style="35" hidden="1" customWidth="1"/>
    <col min="161" max="174" width="0" style="35" hidden="1" customWidth="1"/>
    <col min="175" max="175" width="6.140625" style="35" hidden="1" customWidth="1"/>
    <col min="176" max="176" width="7.85546875" style="35" hidden="1" customWidth="1"/>
    <col min="177" max="181" width="0" style="35" hidden="1" customWidth="1"/>
    <col min="182" max="182" width="8.7109375" style="35" hidden="1" customWidth="1"/>
    <col min="183" max="188" width="0" style="35" hidden="1" customWidth="1"/>
    <col min="189" max="189" width="7.7109375" style="35" hidden="1" customWidth="1"/>
    <col min="190" max="190" width="6.5703125" style="35" hidden="1" customWidth="1"/>
    <col min="191" max="197" width="0" style="35" hidden="1" customWidth="1"/>
    <col min="198" max="198" width="7.5703125" style="35" hidden="1" customWidth="1"/>
    <col min="199" max="205" width="0" style="35" hidden="1" customWidth="1"/>
    <col min="206" max="206" width="6.140625" style="35" hidden="1" customWidth="1"/>
    <col min="207" max="207" width="6.28515625" style="35" hidden="1" customWidth="1"/>
    <col min="208" max="208" width="7.5703125" style="35" hidden="1" customWidth="1"/>
    <col min="209" max="209" width="6.7109375" style="35" hidden="1" customWidth="1"/>
    <col min="210" max="210" width="7.7109375" style="35" hidden="1" customWidth="1"/>
    <col min="211" max="211" width="5.85546875" style="35" hidden="1" customWidth="1"/>
    <col min="212" max="212" width="7.140625" style="35" hidden="1" customWidth="1"/>
    <col min="213" max="213" width="8.140625" style="35" hidden="1" customWidth="1"/>
    <col min="214" max="214" width="7.5703125" style="35" hidden="1" customWidth="1"/>
    <col min="215" max="215" width="8.7109375" style="35" hidden="1" customWidth="1"/>
    <col min="216" max="216" width="8.140625" style="35" hidden="1" customWidth="1"/>
    <col min="217" max="217" width="6.42578125" style="35" hidden="1" customWidth="1"/>
    <col min="218" max="218" width="8.28515625" style="35" hidden="1" customWidth="1"/>
    <col min="219" max="219" width="6.42578125" style="35" hidden="1" customWidth="1"/>
    <col min="220" max="220" width="6.5703125" style="35" hidden="1" customWidth="1"/>
    <col min="221" max="221" width="6.85546875" style="35" hidden="1" customWidth="1"/>
    <col min="222" max="222" width="7.42578125" style="35" hidden="1" customWidth="1"/>
    <col min="223" max="223" width="8" style="35" hidden="1" customWidth="1"/>
    <col min="224" max="224" width="6.85546875" style="35" hidden="1" customWidth="1"/>
    <col min="225" max="225" width="6.7109375" style="35" hidden="1" customWidth="1"/>
    <col min="226" max="226" width="8.85546875" style="35" hidden="1" customWidth="1"/>
    <col min="227" max="227" width="7.7109375" style="35" hidden="1" customWidth="1"/>
    <col min="228" max="228" width="8" style="35" hidden="1" customWidth="1"/>
    <col min="229" max="229" width="6.5703125" style="35" hidden="1" customWidth="1"/>
    <col min="230" max="230" width="5.85546875" style="35" hidden="1" customWidth="1"/>
    <col min="231" max="232" width="7.140625" style="35" hidden="1" customWidth="1"/>
    <col min="233" max="234" width="9" style="35" hidden="1" customWidth="1"/>
    <col min="235" max="235" width="8.140625" style="35" hidden="1" customWidth="1"/>
    <col min="236" max="236" width="10.28515625" style="35" hidden="1" customWidth="1"/>
    <col min="237" max="237" width="8.85546875" style="35" hidden="1" customWidth="1"/>
    <col min="238" max="238" width="9.5703125" style="35" hidden="1" customWidth="1"/>
    <col min="239" max="239" width="8.140625" style="35" hidden="1" customWidth="1"/>
    <col min="240" max="240" width="9.140625" style="35" hidden="1" customWidth="1"/>
    <col min="241" max="241" width="9.7109375" style="35" hidden="1" customWidth="1"/>
    <col min="242" max="242" width="11.140625" style="35" hidden="1" customWidth="1"/>
    <col min="243" max="243" width="13" style="35" hidden="1" customWidth="1"/>
    <col min="244" max="244" width="11.140625" style="35" hidden="1" customWidth="1"/>
    <col min="245" max="245" width="11.42578125" style="35" hidden="1" customWidth="1"/>
    <col min="246" max="246" width="13" style="35" hidden="1" customWidth="1"/>
    <col min="247" max="247" width="11.42578125" style="35" hidden="1" customWidth="1"/>
    <col min="248" max="248" width="8.28515625" style="35" hidden="1" customWidth="1"/>
    <col min="249" max="249" width="11.28515625" style="35" hidden="1" customWidth="1"/>
    <col min="250" max="250" width="10" style="35" hidden="1" customWidth="1"/>
    <col min="251" max="251" width="11.7109375" style="35" hidden="1" customWidth="1"/>
    <col min="252" max="252" width="9.85546875" style="35" hidden="1" customWidth="1"/>
    <col min="253" max="253" width="12.28515625" style="35" hidden="1" customWidth="1"/>
    <col min="254" max="254" width="11.5703125" style="35" hidden="1" customWidth="1"/>
    <col min="255" max="255" width="11.140625" style="35" hidden="1" customWidth="1"/>
    <col min="256" max="256" width="13" style="35" hidden="1" customWidth="1"/>
    <col min="257" max="257" width="10.28515625" style="35" hidden="1" customWidth="1"/>
    <col min="258" max="258" width="13" style="35" hidden="1" customWidth="1"/>
    <col min="259" max="259" width="10.85546875" style="35" hidden="1" customWidth="1"/>
    <col min="260" max="260" width="10.28515625" style="35" hidden="1" customWidth="1"/>
    <col min="261" max="261" width="11.5703125" style="35" hidden="1" customWidth="1"/>
    <col min="262" max="263" width="13" style="35" hidden="1" customWidth="1"/>
    <col min="264" max="264" width="12.42578125" style="35" hidden="1" customWidth="1"/>
    <col min="265" max="265" width="13" style="35" hidden="1" customWidth="1"/>
    <col min="266" max="266" width="9.85546875" style="35" hidden="1" customWidth="1"/>
    <col min="267" max="267" width="8.5703125" style="35" hidden="1" customWidth="1"/>
    <col min="268" max="268" width="8" style="35" hidden="1" customWidth="1"/>
    <col min="269" max="269" width="12.5703125" style="35" hidden="1" customWidth="1"/>
    <col min="270" max="270" width="12" style="35" hidden="1" customWidth="1"/>
    <col min="271" max="271" width="13" style="35" hidden="1" customWidth="1"/>
    <col min="272" max="272" width="11.42578125" style="35" hidden="1" customWidth="1"/>
    <col min="273" max="273" width="11.140625" style="35" hidden="1" customWidth="1"/>
    <col min="274" max="274" width="11.28515625" style="35" hidden="1" customWidth="1"/>
    <col min="275" max="275" width="12.42578125" style="35" hidden="1" customWidth="1"/>
    <col min="276" max="276" width="11.7109375" style="35" hidden="1" customWidth="1"/>
    <col min="277" max="277" width="11.5703125" style="35" hidden="1" customWidth="1"/>
    <col min="278" max="278" width="13" style="35" hidden="1" customWidth="1"/>
    <col min="279" max="279" width="12.85546875" style="35" hidden="1" customWidth="1"/>
    <col min="280" max="280" width="11" style="35" hidden="1" customWidth="1"/>
    <col min="281" max="281" width="11.42578125" style="35" hidden="1" customWidth="1"/>
    <col min="282" max="282" width="13" style="35" hidden="1" customWidth="1"/>
    <col min="283" max="283" width="10.85546875" style="35" hidden="1" customWidth="1"/>
    <col min="284" max="284" width="9.85546875" style="35" hidden="1" customWidth="1"/>
    <col min="285" max="285" width="13" style="35" hidden="1" customWidth="1"/>
    <col min="286" max="286" width="11.140625" style="35" hidden="1" customWidth="1"/>
    <col min="287" max="287" width="10.85546875" style="35" hidden="1" customWidth="1"/>
    <col min="288" max="288" width="9.7109375" style="35" hidden="1" customWidth="1"/>
    <col min="289" max="289" width="10.42578125" style="35" hidden="1" customWidth="1"/>
    <col min="290" max="290" width="10" style="35" hidden="1" customWidth="1"/>
    <col min="291" max="291" width="9.7109375" style="35" hidden="1" customWidth="1"/>
    <col min="292" max="292" width="10.42578125" style="35" hidden="1" customWidth="1"/>
    <col min="293" max="293" width="12.85546875" style="35" hidden="1" customWidth="1"/>
    <col min="294" max="294" width="12.28515625" style="35" hidden="1" customWidth="1"/>
    <col min="295" max="295" width="11.85546875" style="35" hidden="1" customWidth="1"/>
    <col min="296" max="296" width="10.5703125" style="35" hidden="1" customWidth="1"/>
    <col min="297" max="297" width="11.140625" style="35" hidden="1" customWidth="1"/>
    <col min="298" max="298" width="10.140625" style="35" hidden="1" customWidth="1"/>
    <col min="299" max="299" width="10.28515625" style="35" hidden="1" customWidth="1"/>
    <col min="300" max="300" width="12.140625" style="35" hidden="1" customWidth="1"/>
    <col min="301" max="301" width="11.140625" style="35" hidden="1" customWidth="1"/>
    <col min="302" max="302" width="9.140625" style="35" hidden="1" customWidth="1"/>
    <col min="303" max="303" width="8.7109375" style="35" hidden="1" customWidth="1"/>
    <col min="304" max="304" width="9.85546875" style="35" hidden="1" customWidth="1"/>
    <col min="305" max="306" width="10.140625" style="35" hidden="1" customWidth="1"/>
    <col min="307" max="307" width="10.5703125" style="35" hidden="1" customWidth="1"/>
    <col min="308" max="308" width="10.85546875" style="35" hidden="1" customWidth="1"/>
    <col min="309" max="309" width="9.85546875" style="35" hidden="1" customWidth="1"/>
    <col min="310" max="310" width="8.42578125" style="35" hidden="1" customWidth="1"/>
    <col min="311" max="311" width="9.85546875" style="35" hidden="1" customWidth="1"/>
    <col min="312" max="312" width="8.7109375" style="35" hidden="1" customWidth="1"/>
    <col min="313" max="313" width="9.7109375" style="35" hidden="1" customWidth="1"/>
    <col min="314" max="314" width="9.140625" style="35" hidden="1" customWidth="1"/>
    <col min="315" max="316" width="9" style="35" hidden="1" customWidth="1"/>
    <col min="317" max="317" width="9.5703125" style="35" hidden="1" customWidth="1"/>
    <col min="318" max="318" width="8.28515625" style="35" hidden="1" customWidth="1"/>
    <col min="319" max="319" width="8" style="35" hidden="1" customWidth="1"/>
    <col min="320" max="320" width="9.7109375" style="35" hidden="1" customWidth="1"/>
    <col min="321" max="321" width="8.28515625" style="35" hidden="1" customWidth="1"/>
    <col min="322" max="322" width="7.85546875" style="35" hidden="1" customWidth="1"/>
    <col min="323" max="323" width="9.7109375" style="35" hidden="1" customWidth="1"/>
    <col min="324" max="324" width="8" style="35" hidden="1" customWidth="1"/>
    <col min="325" max="325" width="8.5703125" style="35" hidden="1" customWidth="1"/>
    <col min="326" max="326" width="7.42578125" style="35" hidden="1" customWidth="1"/>
    <col min="327" max="327" width="7.28515625" style="35" hidden="1" customWidth="1"/>
    <col min="328" max="328" width="8.28515625" style="35" hidden="1" customWidth="1"/>
    <col min="329" max="329" width="6.42578125" style="35" hidden="1" customWidth="1"/>
    <col min="330" max="330" width="7.5703125" style="35" hidden="1" customWidth="1"/>
    <col min="331" max="331" width="8.85546875" style="35" hidden="1" customWidth="1"/>
    <col min="332" max="332" width="7.28515625" style="35" hidden="1" customWidth="1"/>
    <col min="333" max="333" width="8" style="35" hidden="1" customWidth="1"/>
    <col min="334" max="334" width="8.28515625" style="35" hidden="1" customWidth="1"/>
    <col min="335" max="335" width="7.42578125" style="35" hidden="1" customWidth="1"/>
    <col min="336" max="336" width="8.85546875" style="35" hidden="1" customWidth="1"/>
    <col min="337" max="337" width="8.28515625" style="35" hidden="1" customWidth="1"/>
    <col min="338" max="338" width="8.140625" style="35" hidden="1" customWidth="1"/>
    <col min="339" max="339" width="7.28515625" style="35" hidden="1" customWidth="1"/>
    <col min="340" max="340" width="7" style="35" hidden="1" customWidth="1"/>
    <col min="341" max="341" width="6.5703125" style="35" hidden="1" customWidth="1"/>
    <col min="342" max="342" width="7.42578125" style="35" hidden="1" customWidth="1"/>
    <col min="343" max="343" width="6.5703125" style="35" hidden="1" customWidth="1"/>
    <col min="344" max="344" width="8" style="35" hidden="1" customWidth="1"/>
    <col min="345" max="345" width="7.85546875" style="35" hidden="1" customWidth="1"/>
    <col min="346" max="346" width="8.42578125" style="35" hidden="1" customWidth="1"/>
    <col min="347" max="347" width="7.140625" style="35" hidden="1" customWidth="1"/>
    <col min="348" max="348" width="6.7109375" style="35" hidden="1" customWidth="1"/>
    <col min="349" max="349" width="6.42578125" style="35" hidden="1" customWidth="1"/>
    <col min="350" max="350" width="7.140625" style="35" hidden="1" customWidth="1"/>
    <col min="351" max="351" width="6.7109375" style="35" hidden="1" customWidth="1"/>
    <col min="352" max="353" width="7.140625" style="35" hidden="1" customWidth="1"/>
    <col min="354" max="355" width="7.7109375" style="35" hidden="1" customWidth="1"/>
    <col min="356" max="356" width="9.140625" style="35" hidden="1" customWidth="1"/>
    <col min="357" max="357" width="9" style="35" hidden="1" customWidth="1"/>
    <col min="358" max="358" width="8" style="35" hidden="1" customWidth="1"/>
    <col min="359" max="359" width="8.140625" style="35" hidden="1" customWidth="1"/>
    <col min="360" max="360" width="8" style="35" hidden="1" customWidth="1"/>
    <col min="361" max="361" width="7" style="35" hidden="1" customWidth="1"/>
    <col min="362" max="362" width="7.42578125" style="35" hidden="1" customWidth="1"/>
    <col min="363" max="363" width="9.42578125" style="35" hidden="1" customWidth="1"/>
    <col min="364" max="364" width="7.7109375" style="35" hidden="1" customWidth="1"/>
    <col min="365" max="365" width="9.5703125" style="35" hidden="1" customWidth="1"/>
    <col min="366" max="366" width="9.28515625" style="35" hidden="1" customWidth="1"/>
    <col min="367" max="367" width="10" style="35" hidden="1" customWidth="1"/>
    <col min="368" max="368" width="9.140625" style="35" hidden="1" customWidth="1"/>
    <col min="369" max="369" width="9.7109375" style="35" hidden="1" customWidth="1"/>
    <col min="370" max="370" width="9.42578125" style="35" hidden="1" customWidth="1"/>
    <col min="371" max="371" width="8.85546875" style="35" hidden="1" customWidth="1"/>
    <col min="372" max="372" width="10.28515625" style="35" hidden="1" customWidth="1"/>
    <col min="373" max="373" width="8.7109375" style="35" hidden="1" customWidth="1"/>
    <col min="374" max="374" width="9.28515625" style="35" hidden="1" customWidth="1"/>
    <col min="375" max="375" width="11" style="35" hidden="1" customWidth="1"/>
    <col min="376" max="376" width="10.28515625" style="35" hidden="1" customWidth="1"/>
    <col min="377" max="377" width="9" style="35" hidden="1" customWidth="1"/>
    <col min="378" max="378" width="10.5703125" style="35" hidden="1" customWidth="1"/>
    <col min="379" max="379" width="8.28515625" style="35" hidden="1" customWidth="1"/>
    <col min="380" max="381" width="9.5703125" style="35" hidden="1" customWidth="1"/>
    <col min="382" max="382" width="7.7109375" style="35" hidden="1" customWidth="1"/>
    <col min="383" max="383" width="8.28515625" style="35" hidden="1" customWidth="1"/>
    <col min="384" max="384" width="8.85546875" style="35" hidden="1" customWidth="1"/>
    <col min="385" max="385" width="8.42578125" style="35" hidden="1" customWidth="1"/>
    <col min="386" max="386" width="7.7109375" style="35" hidden="1" customWidth="1"/>
    <col min="387" max="387" width="8.140625" style="35" hidden="1" customWidth="1"/>
    <col min="388" max="388" width="7.42578125" style="35" hidden="1" customWidth="1"/>
    <col min="389" max="389" width="6.7109375" style="35" hidden="1" customWidth="1"/>
    <col min="390" max="390" width="7.42578125" style="35" hidden="1" customWidth="1"/>
    <col min="391" max="391" width="6.42578125" style="35" hidden="1" customWidth="1"/>
    <col min="392" max="392" width="7" style="35" hidden="1" customWidth="1"/>
    <col min="393" max="393" width="6.42578125" style="35" hidden="1" customWidth="1"/>
    <col min="394" max="394" width="7.140625" style="35" hidden="1" customWidth="1"/>
    <col min="395" max="395" width="6.28515625" style="35" hidden="1" customWidth="1"/>
    <col min="396" max="396" width="7.7109375" style="35" hidden="1" customWidth="1"/>
    <col min="397" max="397" width="7" style="35" hidden="1" customWidth="1"/>
    <col min="398" max="398" width="7.28515625" style="35" hidden="1" customWidth="1"/>
    <col min="399" max="399" width="7.5703125" style="35" hidden="1" customWidth="1"/>
    <col min="400" max="400" width="6.85546875" style="35" hidden="1" customWidth="1"/>
    <col min="401" max="401" width="8.7109375" style="35" hidden="1" customWidth="1"/>
    <col min="402" max="402" width="6.85546875" style="35" hidden="1" customWidth="1"/>
    <col min="403" max="403" width="6.28515625" style="35" hidden="1" customWidth="1"/>
    <col min="404" max="405" width="6.42578125" style="35" hidden="1" customWidth="1"/>
    <col min="406" max="406" width="6.85546875" style="35" hidden="1" customWidth="1"/>
    <col min="407" max="407" width="6.7109375" style="35" hidden="1" customWidth="1"/>
    <col min="408" max="408" width="6.28515625" style="35" hidden="1" customWidth="1"/>
    <col min="409" max="409" width="7.140625" style="35" hidden="1" customWidth="1"/>
    <col min="410" max="410" width="6.5703125" style="35" hidden="1" customWidth="1"/>
    <col min="411" max="411" width="6.140625" style="35" hidden="1" customWidth="1"/>
    <col min="412" max="412" width="7.42578125" style="35" hidden="1" customWidth="1"/>
    <col min="413" max="413" width="6.140625" style="35" hidden="1" customWidth="1"/>
    <col min="414" max="415" width="5.140625" style="35" hidden="1" customWidth="1"/>
    <col min="416" max="416" width="6.28515625" style="35" hidden="1" customWidth="1"/>
    <col min="417" max="417" width="5.5703125" style="35" hidden="1" customWidth="1"/>
    <col min="418" max="418" width="7" style="35" hidden="1" customWidth="1"/>
    <col min="419" max="419" width="6.42578125" style="35" hidden="1" customWidth="1"/>
    <col min="420" max="420" width="10.7109375" style="35" hidden="1" customWidth="1"/>
    <col min="421" max="421" width="9.140625" style="35" hidden="1" customWidth="1"/>
    <col min="422" max="422" width="10.7109375" style="35" hidden="1" customWidth="1"/>
    <col min="423" max="423" width="8.7109375" style="35" hidden="1" customWidth="1"/>
    <col min="424" max="424" width="9.7109375" style="35" hidden="1" customWidth="1"/>
    <col min="425" max="426" width="10.140625" style="35" hidden="1" customWidth="1"/>
    <col min="427" max="427" width="10.42578125" style="35" hidden="1" customWidth="1"/>
    <col min="428" max="428" width="10" style="35" hidden="1" customWidth="1"/>
    <col min="429" max="429" width="11.28515625" style="35" hidden="1" customWidth="1"/>
    <col min="430" max="430" width="10.7109375" style="35" hidden="1" customWidth="1"/>
    <col min="431" max="431" width="8" style="35" hidden="1" customWidth="1"/>
    <col min="432" max="432" width="7.85546875" style="35" hidden="1" customWidth="1"/>
    <col min="433" max="433" width="8.140625" style="35" hidden="1" customWidth="1"/>
    <col min="434" max="434" width="7.7109375" style="35" hidden="1" customWidth="1"/>
    <col min="435" max="435" width="7.140625" style="35" hidden="1" customWidth="1"/>
    <col min="436" max="436" width="6.7109375" style="35" hidden="1" customWidth="1"/>
    <col min="437" max="437" width="6.85546875" style="35" hidden="1" customWidth="1"/>
    <col min="438" max="438" width="8.5703125" style="35" hidden="1" customWidth="1"/>
    <col min="439" max="439" width="8.42578125" style="35" hidden="1" customWidth="1"/>
    <col min="440" max="440" width="9.5703125" style="35" hidden="1" customWidth="1"/>
    <col min="441" max="441" width="7.42578125" style="35" hidden="1" customWidth="1"/>
    <col min="442" max="443" width="9.140625" style="35" hidden="1" customWidth="1"/>
    <col min="444" max="444" width="9.42578125" style="35" hidden="1" customWidth="1"/>
    <col min="445" max="445" width="10.140625" style="35" hidden="1" customWidth="1"/>
    <col min="446" max="446" width="10.28515625" style="35" hidden="1" customWidth="1"/>
    <col min="447" max="447" width="10.85546875" style="35" hidden="1" customWidth="1"/>
    <col min="448" max="448" width="9.28515625" style="35" hidden="1" customWidth="1"/>
    <col min="449" max="449" width="9.5703125" style="35" hidden="1" customWidth="1"/>
    <col min="450" max="450" width="8.5703125" style="35" hidden="1" customWidth="1"/>
    <col min="451" max="451" width="8.28515625" style="35" hidden="1" customWidth="1"/>
    <col min="452" max="452" width="7.5703125" style="35" hidden="1" customWidth="1"/>
    <col min="453" max="453" width="8.42578125" style="35" hidden="1" customWidth="1"/>
    <col min="454" max="454" width="8.5703125" style="35" hidden="1" customWidth="1"/>
    <col min="455" max="455" width="7.5703125" style="35" hidden="1" customWidth="1"/>
    <col min="456" max="456" width="7.85546875" style="35" hidden="1" customWidth="1"/>
    <col min="457" max="457" width="9" style="35" hidden="1" customWidth="1"/>
    <col min="458" max="458" width="8.140625" style="35" hidden="1" customWidth="1"/>
    <col min="459" max="459" width="7.85546875" style="35" hidden="1" customWidth="1"/>
    <col min="460" max="460" width="9.28515625" style="35" hidden="1" customWidth="1"/>
    <col min="461" max="461" width="10" style="35" hidden="1" customWidth="1"/>
    <col min="462" max="462" width="10.7109375" style="35" hidden="1" customWidth="1"/>
    <col min="463" max="463" width="9" style="35" hidden="1" customWidth="1"/>
    <col min="464" max="464" width="7.140625" style="35" hidden="1" customWidth="1"/>
    <col min="465" max="465" width="8.140625" style="35" hidden="1" customWidth="1"/>
    <col min="466" max="466" width="8.28515625" style="35" hidden="1" customWidth="1"/>
    <col min="467" max="467" width="8.85546875" style="35" hidden="1" customWidth="1"/>
    <col min="468" max="468" width="8.5703125" style="35" hidden="1" customWidth="1"/>
    <col min="469" max="469" width="7.7109375" style="35" hidden="1" customWidth="1"/>
    <col min="470" max="470" width="7.28515625" style="35" hidden="1" customWidth="1"/>
    <col min="471" max="471" width="8.5703125" style="35" hidden="1" customWidth="1"/>
    <col min="472" max="472" width="8.7109375" style="35" hidden="1" customWidth="1"/>
    <col min="473" max="473" width="10.28515625" style="35" hidden="1" customWidth="1"/>
    <col min="474" max="474" width="8.7109375" style="35" hidden="1" customWidth="1"/>
    <col min="475" max="475" width="8.42578125" style="35" hidden="1" customWidth="1"/>
    <col min="476" max="476" width="7.7109375" style="35" hidden="1" customWidth="1"/>
    <col min="477" max="477" width="7.42578125" style="35" hidden="1" customWidth="1"/>
    <col min="478" max="479" width="7.85546875" style="35" hidden="1" customWidth="1"/>
    <col min="480" max="480" width="7.5703125" style="35" hidden="1" customWidth="1"/>
    <col min="481" max="481" width="8.28515625" style="35" hidden="1" customWidth="1"/>
    <col min="482" max="482" width="9.140625" style="35" hidden="1" customWidth="1"/>
    <col min="483" max="483" width="8.28515625" style="35" hidden="1" customWidth="1"/>
    <col min="484" max="484" width="8" style="35" hidden="1" customWidth="1"/>
    <col min="485" max="486" width="8.5703125" style="35" hidden="1" customWidth="1"/>
    <col min="487" max="487" width="8.140625" style="35" hidden="1" customWidth="1"/>
    <col min="488" max="488" width="8.85546875" style="35" hidden="1" customWidth="1"/>
    <col min="489" max="490" width="8.5703125" style="35" hidden="1" customWidth="1"/>
    <col min="491" max="491" width="10.28515625" style="35" hidden="1" customWidth="1"/>
    <col min="492" max="492" width="9.5703125" style="35" hidden="1" customWidth="1"/>
    <col min="493" max="494" width="8.28515625" style="35" hidden="1" customWidth="1"/>
    <col min="495" max="495" width="9.42578125" style="35" hidden="1" customWidth="1"/>
    <col min="496" max="496" width="8.7109375" style="35" hidden="1" customWidth="1"/>
    <col min="497" max="497" width="9.28515625" style="35" hidden="1" customWidth="1"/>
    <col min="498" max="498" width="10" style="35" hidden="1" customWidth="1"/>
    <col min="499" max="499" width="8.5703125" style="35" hidden="1" customWidth="1"/>
    <col min="500" max="500" width="9.28515625" style="35" hidden="1" customWidth="1"/>
    <col min="501" max="501" width="9" style="35" hidden="1" customWidth="1"/>
    <col min="502" max="502" width="8.28515625" style="35" hidden="1" customWidth="1"/>
    <col min="503" max="503" width="8" style="35" hidden="1" customWidth="1"/>
    <col min="504" max="505" width="7.42578125" style="35" hidden="1" customWidth="1"/>
    <col min="506" max="506" width="9.7109375" style="35" hidden="1" customWidth="1"/>
    <col min="507" max="507" width="7.7109375" style="35" hidden="1" customWidth="1"/>
    <col min="508" max="508" width="7.140625" style="35" hidden="1" customWidth="1"/>
    <col min="509" max="509" width="7.28515625" style="35" hidden="1" customWidth="1"/>
    <col min="510" max="510" width="6.85546875" style="35" hidden="1" customWidth="1"/>
    <col min="511" max="511" width="7.7109375" style="35" hidden="1" customWidth="1"/>
    <col min="512" max="512" width="6.28515625" style="35" hidden="1" customWidth="1"/>
    <col min="513" max="513" width="6.42578125" style="35" hidden="1" customWidth="1"/>
    <col min="514" max="514" width="7.42578125" style="35" hidden="1" customWidth="1"/>
    <col min="515" max="515" width="7.140625" style="35" hidden="1" customWidth="1"/>
    <col min="516" max="516" width="7.7109375" style="35" hidden="1" customWidth="1"/>
    <col min="517" max="517" width="7.28515625" style="35" hidden="1" customWidth="1"/>
    <col min="518" max="518" width="7.7109375" style="35" hidden="1" customWidth="1"/>
    <col min="519" max="519" width="7.85546875" style="35" hidden="1" customWidth="1"/>
    <col min="520" max="520" width="7.42578125" style="35" hidden="1" customWidth="1"/>
    <col min="521" max="521" width="8.5703125" style="35" hidden="1" customWidth="1"/>
    <col min="522" max="522" width="7" style="35" hidden="1" customWidth="1"/>
    <col min="523" max="523" width="9.28515625" style="35" hidden="1" customWidth="1"/>
    <col min="524" max="524" width="8.5703125" style="35" hidden="1" customWidth="1"/>
    <col min="525" max="525" width="8.85546875" style="35" hidden="1" customWidth="1"/>
    <col min="526" max="526" width="8" style="35" hidden="1" customWidth="1"/>
    <col min="527" max="527" width="8.5703125" style="35" hidden="1" customWidth="1"/>
    <col min="528" max="528" width="9.85546875" style="35" hidden="1" customWidth="1"/>
    <col min="529" max="529" width="9" style="35" hidden="1" customWidth="1"/>
    <col min="530" max="530" width="9.140625" style="35" hidden="1" customWidth="1"/>
    <col min="531" max="532" width="8.28515625" style="35" hidden="1" customWidth="1"/>
    <col min="533" max="533" width="8" style="35" hidden="1" customWidth="1"/>
    <col min="534" max="534" width="7.5703125" style="35" hidden="1" customWidth="1"/>
    <col min="535" max="535" width="7.7109375" style="35" hidden="1" customWidth="1"/>
    <col min="536" max="536" width="8.28515625" style="35" hidden="1" customWidth="1"/>
    <col min="537" max="538" width="8.7109375" style="35" hidden="1" customWidth="1"/>
    <col min="539" max="539" width="8" style="35" hidden="1" customWidth="1"/>
    <col min="540" max="540" width="8.5703125" style="35" hidden="1" customWidth="1"/>
    <col min="541" max="541" width="7.7109375" style="35" hidden="1" customWidth="1"/>
    <col min="542" max="542" width="9.28515625" style="35" hidden="1" customWidth="1"/>
    <col min="543" max="543" width="8.7109375" style="35" hidden="1" customWidth="1"/>
    <col min="544" max="544" width="9.28515625" style="35" hidden="1" customWidth="1"/>
    <col min="545" max="545" width="7.7109375" style="35" hidden="1" customWidth="1"/>
    <col min="546" max="546" width="7.42578125" style="35" hidden="1" customWidth="1"/>
    <col min="547" max="547" width="7.7109375" style="35" hidden="1" customWidth="1"/>
    <col min="548" max="548" width="7.140625" style="35" hidden="1" customWidth="1"/>
    <col min="549" max="549" width="7" style="35" hidden="1" customWidth="1"/>
    <col min="550" max="550" width="8" style="35" hidden="1" customWidth="1"/>
    <col min="551" max="551" width="7.28515625" style="35" hidden="1" customWidth="1"/>
    <col min="552" max="552" width="6.85546875" style="35" hidden="1" customWidth="1"/>
    <col min="553" max="553" width="7" style="35" hidden="1" customWidth="1"/>
    <col min="554" max="554" width="8.42578125" style="35" hidden="1" customWidth="1"/>
    <col min="555" max="555" width="7.85546875" style="35" hidden="1" customWidth="1"/>
    <col min="556" max="556" width="9.28515625" style="35" hidden="1" customWidth="1"/>
    <col min="557" max="557" width="9.42578125" style="35" hidden="1" customWidth="1"/>
    <col min="558" max="558" width="10.140625" style="35" hidden="1" customWidth="1"/>
    <col min="559" max="559" width="8.42578125" style="35" hidden="1" customWidth="1"/>
    <col min="560" max="560" width="8.28515625" style="35" hidden="1" customWidth="1"/>
    <col min="561" max="561" width="9.140625" style="35" hidden="1" customWidth="1"/>
    <col min="562" max="562" width="8.28515625" style="35" hidden="1" customWidth="1"/>
    <col min="563" max="564" width="8.42578125" style="35" hidden="1" customWidth="1"/>
    <col min="565" max="565" width="7.28515625" style="35" hidden="1" customWidth="1"/>
    <col min="566" max="566" width="7.5703125" style="35" hidden="1" customWidth="1"/>
    <col min="567" max="567" width="12" style="35" hidden="1" customWidth="1"/>
    <col min="568" max="568" width="12.7109375" style="35" hidden="1" customWidth="1"/>
    <col min="569" max="570" width="10.7109375" style="35" hidden="1" customWidth="1"/>
    <col min="571" max="571" width="10.42578125" style="35" hidden="1" customWidth="1"/>
    <col min="572" max="572" width="7.7109375" style="35" hidden="1" customWidth="1"/>
    <col min="573" max="573" width="6.7109375" style="35" hidden="1" customWidth="1"/>
    <col min="574" max="574" width="12.140625" style="35" hidden="1" customWidth="1"/>
    <col min="575" max="575" width="10.85546875" style="35" hidden="1" customWidth="1"/>
    <col min="576" max="576" width="9.7109375" style="35" hidden="1" customWidth="1"/>
    <col min="577" max="577" width="10.28515625" style="35" hidden="1" customWidth="1"/>
    <col min="578" max="578" width="11.7109375" style="35" hidden="1" customWidth="1"/>
    <col min="579" max="579" width="11.28515625" style="35" hidden="1" customWidth="1"/>
    <col min="580" max="580" width="10.85546875" style="35" hidden="1" customWidth="1"/>
    <col min="581" max="581" width="8.85546875" style="35" hidden="1" customWidth="1"/>
    <col min="582" max="582" width="7.85546875" style="35" hidden="1" customWidth="1"/>
    <col min="583" max="583" width="8.7109375" style="35" hidden="1" customWidth="1"/>
    <col min="584" max="584" width="11.5703125" style="35" hidden="1" customWidth="1"/>
    <col min="585" max="585" width="13.85546875" style="35" hidden="1" customWidth="1"/>
    <col min="586" max="586" width="14" style="35" hidden="1" customWidth="1"/>
    <col min="587" max="587" width="15.28515625" style="35" hidden="1" customWidth="1"/>
    <col min="588" max="588" width="14.42578125" style="35" hidden="1" customWidth="1"/>
    <col min="589" max="589" width="13.140625" style="35" hidden="1" customWidth="1"/>
    <col min="590" max="590" width="14" style="35" hidden="1" customWidth="1"/>
    <col min="591" max="591" width="15.5703125" style="35" hidden="1" customWidth="1"/>
    <col min="592" max="592" width="14.7109375" style="35" hidden="1" customWidth="1"/>
    <col min="593" max="593" width="15.7109375" style="35" hidden="1" customWidth="1"/>
    <col min="594" max="594" width="15.5703125" style="35" hidden="1" customWidth="1"/>
    <col min="595" max="595" width="12.85546875" style="35" hidden="1" customWidth="1"/>
    <col min="596" max="596" width="12.7109375" style="35" hidden="1" customWidth="1"/>
    <col min="597" max="597" width="12" style="35" hidden="1" customWidth="1"/>
    <col min="598" max="598" width="11.5703125" style="35" hidden="1" customWidth="1"/>
    <col min="599" max="599" width="11.28515625" style="35" hidden="1" customWidth="1"/>
    <col min="600" max="600" width="10.7109375" style="35" hidden="1" customWidth="1"/>
    <col min="601" max="601" width="11.140625" style="35" hidden="1" customWidth="1"/>
    <col min="602" max="602" width="13.42578125" style="35" hidden="1" customWidth="1"/>
    <col min="603" max="603" width="10.7109375" style="35" hidden="1" customWidth="1"/>
    <col min="604" max="604" width="12" style="35" hidden="1" customWidth="1"/>
    <col min="605" max="605" width="9.5703125" style="35" hidden="1" customWidth="1"/>
    <col min="606" max="606" width="9.85546875" style="35" hidden="1" customWidth="1"/>
    <col min="607" max="607" width="9" style="35" hidden="1" customWidth="1"/>
    <col min="608" max="608" width="8.28515625" style="35" hidden="1" customWidth="1"/>
    <col min="609" max="609" width="8.42578125" style="35" hidden="1" customWidth="1"/>
    <col min="610" max="610" width="9.7109375" style="35" hidden="1" customWidth="1"/>
    <col min="611" max="611" width="11.28515625" style="35" hidden="1" customWidth="1"/>
    <col min="612" max="612" width="12.5703125" style="35" hidden="1" customWidth="1"/>
    <col min="613" max="613" width="10.42578125" style="35" hidden="1" customWidth="1"/>
    <col min="614" max="614" width="9.42578125" style="35" hidden="1" customWidth="1"/>
    <col min="615" max="615" width="10.42578125" style="35" hidden="1" customWidth="1"/>
    <col min="616" max="616" width="12.28515625" style="35" hidden="1" customWidth="1"/>
    <col min="617" max="617" width="12" style="35" hidden="1" customWidth="1"/>
    <col min="618" max="618" width="12.7109375" style="35" hidden="1" customWidth="1"/>
    <col min="619" max="619" width="10.85546875" style="35" hidden="1" customWidth="1"/>
    <col min="620" max="620" width="12" style="35" hidden="1" customWidth="1"/>
    <col min="621" max="621" width="11.42578125" style="35" hidden="1" customWidth="1"/>
    <col min="622" max="622" width="10.7109375" style="35" hidden="1" customWidth="1"/>
    <col min="623" max="623" width="9.42578125" style="35" hidden="1" customWidth="1"/>
    <col min="624" max="624" width="9.85546875" style="35" hidden="1" customWidth="1"/>
    <col min="625" max="625" width="10" style="35" hidden="1" customWidth="1"/>
    <col min="626" max="626" width="9.7109375" style="35" hidden="1" customWidth="1"/>
    <col min="627" max="627" width="11.85546875" style="35" hidden="1" customWidth="1"/>
    <col min="628" max="628" width="13.28515625" style="35" hidden="1" customWidth="1"/>
    <col min="629" max="629" width="12.85546875" style="35" hidden="1" customWidth="1"/>
    <col min="630" max="630" width="13.5703125" style="35" hidden="1" customWidth="1"/>
    <col min="631" max="631" width="10.85546875" style="35" hidden="1" customWidth="1"/>
    <col min="632" max="632" width="8.85546875" style="35" hidden="1" customWidth="1"/>
    <col min="633" max="633" width="8.7109375" style="35" hidden="1" customWidth="1"/>
    <col min="634" max="634" width="8.5703125" style="35" hidden="1" customWidth="1"/>
    <col min="635" max="635" width="9" style="35" hidden="1" customWidth="1"/>
    <col min="636" max="636" width="9.140625" style="35" hidden="1" customWidth="1"/>
    <col min="637" max="637" width="9.28515625" style="35" hidden="1" customWidth="1"/>
    <col min="638" max="638" width="8.85546875" style="35" hidden="1" customWidth="1"/>
    <col min="639" max="639" width="8.140625" style="35" hidden="1" customWidth="1"/>
    <col min="640" max="640" width="9.140625" style="35" hidden="1" customWidth="1"/>
    <col min="641" max="641" width="9.85546875" style="35" hidden="1" customWidth="1"/>
    <col min="642" max="642" width="9.7109375" style="35" hidden="1" customWidth="1"/>
    <col min="643" max="644" width="10.7109375" style="35" hidden="1" customWidth="1"/>
    <col min="645" max="645" width="10.42578125" style="35" hidden="1" customWidth="1"/>
    <col min="646" max="646" width="9.7109375" style="35" hidden="1" customWidth="1"/>
    <col min="647" max="647" width="8.28515625" style="35" hidden="1" customWidth="1"/>
    <col min="648" max="648" width="8.85546875" style="35" hidden="1" customWidth="1"/>
    <col min="649" max="649" width="8.28515625" style="35" hidden="1" customWidth="1"/>
    <col min="650" max="650" width="8.7109375" style="35" hidden="1" customWidth="1"/>
    <col min="651" max="651" width="8" style="35" hidden="1" customWidth="1"/>
    <col min="652" max="652" width="9.28515625" style="35" hidden="1" customWidth="1"/>
    <col min="653" max="653" width="9.42578125" style="35" hidden="1" customWidth="1"/>
    <col min="654" max="654" width="8.85546875" style="35" hidden="1" customWidth="1"/>
    <col min="655" max="655" width="7.42578125" style="35" hidden="1" customWidth="1"/>
    <col min="656" max="656" width="7" style="35" hidden="1" customWidth="1"/>
    <col min="657" max="657" width="9.28515625" style="35" hidden="1" customWidth="1"/>
    <col min="658" max="658" width="7.7109375" style="35" hidden="1" customWidth="1"/>
    <col min="659" max="659" width="8.28515625" style="35" hidden="1" customWidth="1"/>
    <col min="660" max="660" width="7.42578125" style="35" hidden="1" customWidth="1"/>
    <col min="661" max="661" width="7.85546875" style="35" hidden="1" customWidth="1"/>
    <col min="662" max="662" width="7" style="35" hidden="1" customWidth="1"/>
    <col min="663" max="665" width="8" style="35" hidden="1" customWidth="1"/>
    <col min="666" max="666" width="7.140625" style="35" hidden="1" customWidth="1"/>
    <col min="667" max="667" width="7.42578125" style="35" hidden="1" customWidth="1"/>
    <col min="668" max="668" width="6.7109375" style="35" hidden="1" customWidth="1"/>
    <col min="669" max="669" width="8" style="35" hidden="1" customWidth="1"/>
    <col min="670" max="670" width="8.140625" style="35" hidden="1" customWidth="1"/>
    <col min="671" max="671" width="8" style="35" hidden="1" customWidth="1"/>
    <col min="672" max="672" width="8.28515625" style="35" hidden="1" customWidth="1"/>
    <col min="673" max="673" width="6.42578125" style="35" hidden="1" customWidth="1"/>
    <col min="674" max="674" width="7" style="35" hidden="1" customWidth="1"/>
    <col min="675" max="675" width="6.85546875" style="35" hidden="1" customWidth="1"/>
    <col min="676" max="676" width="7.28515625" style="35" hidden="1" customWidth="1"/>
    <col min="677" max="678" width="6.5703125" style="35" hidden="1" customWidth="1"/>
    <col min="679" max="679" width="5.7109375" style="35" hidden="1" customWidth="1"/>
    <col min="680" max="680" width="4.85546875" style="35" hidden="1" customWidth="1"/>
    <col min="681" max="684" width="5.7109375" style="35" hidden="1" customWidth="1"/>
    <col min="685" max="685" width="5.5703125" style="35" hidden="1" customWidth="1"/>
    <col min="686" max="687" width="5.7109375" style="35" hidden="1" customWidth="1"/>
    <col min="688" max="688" width="11.5703125" style="35" hidden="1" customWidth="1"/>
    <col min="689" max="689" width="11.7109375" style="35" hidden="1" customWidth="1"/>
    <col min="690" max="690" width="10.85546875" style="35" hidden="1" customWidth="1"/>
    <col min="691" max="691" width="11.28515625" style="35" hidden="1" customWidth="1"/>
    <col min="692" max="692" width="10" style="35" hidden="1" customWidth="1"/>
    <col min="693" max="693" width="10.5703125" style="35" hidden="1" customWidth="1"/>
    <col min="694" max="694" width="12.85546875" style="35" hidden="1" customWidth="1"/>
    <col min="695" max="695" width="11.85546875" style="35" hidden="1" customWidth="1"/>
    <col min="696" max="696" width="12.42578125" style="35" hidden="1" customWidth="1"/>
    <col min="697" max="698" width="14.28515625" style="35" hidden="1" customWidth="1"/>
    <col min="699" max="699" width="12" style="35" hidden="1" customWidth="1"/>
    <col min="700" max="700" width="12.7109375" style="35" hidden="1" customWidth="1"/>
    <col min="701" max="701" width="10" style="35" hidden="1" customWidth="1"/>
    <col min="702" max="702" width="11.85546875" style="35" hidden="1" customWidth="1"/>
    <col min="703" max="703" width="11.5703125" style="35" hidden="1" customWidth="1"/>
    <col min="704" max="704" width="10.85546875" style="35" hidden="1" customWidth="1"/>
    <col min="705" max="705" width="11.5703125" style="35" hidden="1" customWidth="1"/>
    <col min="706" max="706" width="11" style="35" hidden="1" customWidth="1"/>
    <col min="707" max="707" width="10.42578125" style="35" hidden="1" customWidth="1"/>
    <col min="708" max="708" width="10.7109375" style="35" hidden="1" customWidth="1"/>
    <col min="709" max="709" width="11" style="35" hidden="1" customWidth="1"/>
    <col min="710" max="710" width="12.140625" style="35" hidden="1" customWidth="1"/>
    <col min="711" max="711" width="9.5703125" style="35" hidden="1" customWidth="1"/>
    <col min="712" max="712" width="11.5703125" style="35" hidden="1" customWidth="1"/>
    <col min="713" max="713" width="9.7109375" style="35" hidden="1" customWidth="1"/>
    <col min="714" max="714" width="11.28515625" style="35" hidden="1" customWidth="1"/>
    <col min="715" max="715" width="10.28515625" style="35" hidden="1" customWidth="1"/>
    <col min="716" max="716" width="10.5703125" style="35" hidden="1" customWidth="1"/>
    <col min="717" max="717" width="12" style="35" hidden="1" customWidth="1"/>
    <col min="718" max="718" width="10.7109375" style="35" hidden="1" customWidth="1"/>
    <col min="719" max="719" width="12.28515625" style="35" hidden="1" customWidth="1"/>
    <col min="720" max="720" width="11.5703125" style="35" hidden="1" customWidth="1"/>
    <col min="721" max="721" width="8.85546875" style="35" hidden="1" customWidth="1"/>
    <col min="722" max="722" width="9.7109375" style="35" hidden="1" customWidth="1"/>
    <col min="723" max="723" width="7" style="35" hidden="1" customWidth="1"/>
    <col min="724" max="724" width="9" style="35" hidden="1" customWidth="1"/>
    <col min="725" max="725" width="7.42578125" style="35" hidden="1" customWidth="1"/>
    <col min="726" max="726" width="7.5703125" style="35" hidden="1" customWidth="1"/>
    <col min="727" max="727" width="8.7109375" style="35" hidden="1" customWidth="1"/>
    <col min="728" max="728" width="8.28515625" style="35" hidden="1" customWidth="1"/>
    <col min="729" max="729" width="7.28515625" style="35" hidden="1" customWidth="1"/>
    <col min="730" max="730" width="8.7109375" style="35" hidden="1" customWidth="1"/>
    <col min="731" max="732" width="8" style="35" hidden="1" customWidth="1"/>
    <col min="733" max="733" width="6.7109375" style="35" hidden="1" customWidth="1"/>
    <col min="734" max="734" width="10.140625" style="35" hidden="1" customWidth="1"/>
    <col min="735" max="735" width="9.7109375" style="35" hidden="1" customWidth="1"/>
    <col min="736" max="736" width="5.7109375" style="35" hidden="1" customWidth="1"/>
    <col min="737" max="737" width="6.140625" style="35" hidden="1" customWidth="1"/>
    <col min="738" max="738" width="3.85546875" style="35" hidden="1" customWidth="1"/>
    <col min="739" max="739" width="4.28515625" style="35" hidden="1" customWidth="1"/>
    <col min="740" max="740" width="4.5703125" style="35" hidden="1" customWidth="1"/>
    <col min="741" max="741" width="5.85546875" style="35" hidden="1" customWidth="1"/>
    <col min="742" max="742" width="5.5703125" style="35" hidden="1" customWidth="1"/>
    <col min="743" max="743" width="5" style="35" hidden="1" customWidth="1"/>
    <col min="744" max="744" width="6" style="35" hidden="1" customWidth="1"/>
    <col min="745" max="745" width="0" style="35" hidden="1" customWidth="1"/>
    <col min="746" max="746" width="3.5703125" style="35" hidden="1" customWidth="1"/>
    <col min="747" max="748" width="0" style="35" hidden="1" customWidth="1"/>
    <col min="749" max="749" width="7.28515625" style="35" hidden="1" customWidth="1"/>
    <col min="750" max="753" width="0" style="35" hidden="1" customWidth="1"/>
    <col min="754" max="754" width="8.85546875" style="35" hidden="1" customWidth="1"/>
    <col min="755" max="755" width="8.42578125" style="35" hidden="1" customWidth="1"/>
    <col min="756" max="756" width="7.28515625" style="35" hidden="1" customWidth="1"/>
    <col min="757" max="757" width="4.42578125" style="35" hidden="1" customWidth="1"/>
    <col min="758" max="758" width="6.5703125" style="35" hidden="1" customWidth="1"/>
    <col min="759" max="767" width="0" style="35" hidden="1" customWidth="1"/>
    <col min="768" max="768" width="8.28515625" style="35" hidden="1" customWidth="1"/>
    <col min="769" max="769" width="0" style="35" hidden="1" customWidth="1"/>
    <col min="770" max="770" width="8.5703125" style="35" hidden="1" customWidth="1"/>
    <col min="771" max="771" width="11.7109375" style="35" hidden="1" customWidth="1"/>
    <col min="772" max="772" width="10.85546875" style="35" hidden="1" customWidth="1"/>
    <col min="773" max="773" width="8.42578125" style="35" hidden="1" customWidth="1"/>
    <col min="774" max="774" width="7.28515625" style="35" hidden="1" customWidth="1"/>
    <col min="775" max="775" width="8.28515625" style="35" hidden="1" customWidth="1"/>
    <col min="776" max="776" width="8.42578125" style="35" hidden="1" customWidth="1"/>
    <col min="777" max="778" width="7.5703125" style="35" hidden="1" customWidth="1"/>
    <col min="779" max="779" width="7" style="35" hidden="1" customWidth="1"/>
    <col min="780" max="780" width="7.140625" style="35" hidden="1" customWidth="1"/>
    <col min="781" max="781" width="6.5703125" style="35" hidden="1" customWidth="1"/>
    <col min="782" max="784" width="0" style="35" hidden="1" customWidth="1"/>
    <col min="785" max="785" width="6.28515625" style="35" hidden="1" customWidth="1"/>
    <col min="786" max="813" width="0" style="35" hidden="1" customWidth="1"/>
    <col min="814" max="814" width="10" style="35" hidden="1" customWidth="1"/>
    <col min="815" max="819" width="0" style="35" hidden="1" customWidth="1"/>
    <col min="820" max="820" width="6.5703125" style="35" hidden="1" customWidth="1"/>
    <col min="821" max="821" width="7.42578125" style="35" hidden="1" customWidth="1"/>
    <col min="822" max="822" width="8.85546875" style="35" hidden="1" customWidth="1"/>
    <col min="823" max="823" width="6.85546875" style="35" hidden="1" customWidth="1"/>
    <col min="824" max="824" width="6.5703125" style="35" hidden="1" customWidth="1"/>
    <col min="825" max="825" width="6.28515625" style="35" hidden="1" customWidth="1"/>
    <col min="826" max="826" width="6.42578125" style="35" hidden="1" customWidth="1"/>
    <col min="827" max="827" width="6.5703125" style="35" hidden="1" customWidth="1"/>
    <col min="828" max="828" width="7.140625" style="35" hidden="1" customWidth="1"/>
    <col min="829" max="829" width="7" style="35" hidden="1" customWidth="1"/>
    <col min="830" max="830" width="6.5703125" style="35" hidden="1" customWidth="1"/>
    <col min="831" max="831" width="6" style="35" hidden="1" customWidth="1"/>
    <col min="832" max="832" width="8.140625" style="35" hidden="1" customWidth="1"/>
    <col min="833" max="840" width="0" style="35" hidden="1" customWidth="1"/>
    <col min="841" max="841" width="5.42578125" style="35" hidden="1" customWidth="1"/>
    <col min="842" max="842" width="9.140625" style="35" hidden="1" customWidth="1"/>
    <col min="843" max="844" width="0" style="35" hidden="1" customWidth="1"/>
    <col min="845" max="845" width="6.140625" style="35" hidden="1" customWidth="1"/>
    <col min="846" max="846" width="9.28515625" style="35" hidden="1" customWidth="1"/>
    <col min="847" max="847" width="0" style="35" hidden="1" customWidth="1"/>
    <col min="848" max="848" width="9.5703125" style="35" hidden="1" customWidth="1"/>
    <col min="849" max="855" width="0" style="35" hidden="1" customWidth="1"/>
    <col min="856" max="856" width="5.7109375" style="35" hidden="1" customWidth="1"/>
    <col min="857" max="862" width="0" style="35" hidden="1" customWidth="1"/>
    <col min="863" max="863" width="9.7109375" style="35" hidden="1" customWidth="1"/>
    <col min="864" max="864" width="7.28515625" style="35" hidden="1" customWidth="1"/>
    <col min="865" max="865" width="8.140625" style="35" hidden="1" customWidth="1"/>
    <col min="866" max="866" width="7.28515625" style="35" hidden="1" customWidth="1"/>
    <col min="867" max="870" width="0" style="35" hidden="1" customWidth="1"/>
    <col min="871" max="871" width="8.140625" style="35" hidden="1" customWidth="1"/>
    <col min="872" max="872" width="9.5703125" style="35" hidden="1" customWidth="1"/>
    <col min="873" max="873" width="0" style="35" hidden="1" customWidth="1"/>
    <col min="874" max="874" width="7.140625" style="35" hidden="1" customWidth="1"/>
    <col min="875" max="875" width="11" style="35" hidden="1" customWidth="1"/>
    <col min="876" max="876" width="7.5703125" style="35" hidden="1" customWidth="1"/>
    <col min="877" max="887" width="0" style="35" hidden="1" customWidth="1"/>
    <col min="888" max="888" width="6.140625" style="35" hidden="1" customWidth="1"/>
    <col min="889" max="892" width="0" style="35" hidden="1" customWidth="1"/>
    <col min="893" max="893" width="6.28515625" style="35" hidden="1" customWidth="1"/>
    <col min="894" max="894" width="9.140625" style="35" hidden="1" customWidth="1"/>
    <col min="895" max="895" width="8.140625" style="35" hidden="1" customWidth="1"/>
    <col min="896" max="896" width="8.28515625" style="35" hidden="1" customWidth="1"/>
    <col min="897" max="897" width="7.5703125" style="35" hidden="1" customWidth="1"/>
    <col min="898" max="898" width="7.85546875" style="35" hidden="1" customWidth="1"/>
    <col min="899" max="900" width="0" style="35" hidden="1" customWidth="1"/>
    <col min="901" max="901" width="10.85546875" style="35" hidden="1" customWidth="1"/>
    <col min="902" max="902" width="9.140625" style="35" hidden="1" customWidth="1"/>
    <col min="903" max="903" width="10.140625" style="35" hidden="1" customWidth="1"/>
    <col min="904" max="904" width="9.7109375" style="35" hidden="1" customWidth="1"/>
    <col min="905" max="905" width="6.7109375" style="35" hidden="1" customWidth="1"/>
    <col min="906" max="906" width="6.5703125" style="35" hidden="1" customWidth="1"/>
    <col min="907" max="907" width="8.7109375" style="35" hidden="1" customWidth="1"/>
    <col min="908" max="908" width="7.85546875" style="35" hidden="1" customWidth="1"/>
    <col min="909" max="909" width="7.42578125" style="35" hidden="1" customWidth="1"/>
    <col min="910" max="910" width="7.5703125" style="35" hidden="1" customWidth="1"/>
    <col min="911" max="911" width="13.28515625" style="35" hidden="1" customWidth="1"/>
    <col min="912" max="912" width="15.140625" style="35" hidden="1" customWidth="1"/>
    <col min="913" max="913" width="12.7109375" style="35" hidden="1" customWidth="1"/>
    <col min="914" max="914" width="13.7109375" style="35" hidden="1" customWidth="1"/>
    <col min="915" max="915" width="14.42578125" style="35" hidden="1" customWidth="1"/>
    <col min="916" max="916" width="13.140625" style="35" hidden="1" customWidth="1"/>
    <col min="917" max="917" width="11.85546875" style="35" hidden="1" customWidth="1"/>
    <col min="918" max="918" width="12.28515625" style="35" hidden="1" customWidth="1"/>
    <col min="919" max="919" width="12.5703125" style="35" hidden="1" customWidth="1"/>
    <col min="920" max="920" width="11.7109375" style="35" hidden="1" customWidth="1"/>
    <col min="921" max="921" width="12" style="35" hidden="1" customWidth="1"/>
    <col min="922" max="922" width="11.5703125" style="35" hidden="1" customWidth="1"/>
    <col min="923" max="923" width="10.5703125" style="35" hidden="1" customWidth="1"/>
    <col min="924" max="924" width="10.42578125" style="35" hidden="1" customWidth="1"/>
    <col min="925" max="925" width="11" style="35" hidden="1" customWidth="1"/>
    <col min="926" max="926" width="12.140625" style="35" hidden="1" customWidth="1"/>
    <col min="927" max="927" width="11" style="35" hidden="1" customWidth="1"/>
    <col min="928" max="928" width="13.28515625" style="35" hidden="1" customWidth="1"/>
    <col min="929" max="929" width="12.5703125" style="35" hidden="1" customWidth="1"/>
    <col min="930" max="930" width="11.28515625" style="35" hidden="1" customWidth="1"/>
    <col min="931" max="931" width="9.5703125" style="35" hidden="1" customWidth="1"/>
    <col min="932" max="932" width="9.28515625" style="35" hidden="1" customWidth="1"/>
    <col min="933" max="933" width="9.5703125" style="35" hidden="1" customWidth="1"/>
    <col min="934" max="934" width="9.140625" style="35" hidden="1" customWidth="1"/>
    <col min="935" max="935" width="9.85546875" style="35" hidden="1" customWidth="1"/>
    <col min="936" max="936" width="9.7109375" style="35" hidden="1" customWidth="1"/>
    <col min="937" max="937" width="8.5703125" style="35" hidden="1" customWidth="1"/>
    <col min="938" max="938" width="8.42578125" style="35" hidden="1" customWidth="1"/>
    <col min="939" max="939" width="12.7109375" style="35" hidden="1" customWidth="1"/>
    <col min="940" max="940" width="14.140625" style="35" hidden="1" customWidth="1"/>
    <col min="941" max="941" width="13.5703125" style="35" hidden="1" customWidth="1"/>
    <col min="942" max="942" width="15.7109375" style="35" hidden="1" customWidth="1"/>
    <col min="943" max="943" width="13.5703125" style="35" hidden="1" customWidth="1"/>
    <col min="944" max="944" width="14.7109375" style="35" hidden="1" customWidth="1"/>
    <col min="945" max="945" width="14.28515625" style="35" hidden="1" customWidth="1"/>
    <col min="946" max="946" width="12.5703125" style="35" hidden="1" customWidth="1"/>
    <col min="947" max="947" width="9.85546875" style="35" hidden="1" customWidth="1"/>
    <col min="948" max="948" width="8.42578125" style="35" hidden="1" customWidth="1"/>
    <col min="949" max="949" width="8.7109375" style="35" hidden="1" customWidth="1"/>
    <col min="950" max="950" width="8.28515625" style="35" hidden="1" customWidth="1"/>
    <col min="951" max="951" width="9.28515625" style="35" hidden="1" customWidth="1"/>
    <col min="952" max="952" width="9.140625" style="35" hidden="1" customWidth="1"/>
    <col min="953" max="953" width="0" style="35" hidden="1" customWidth="1"/>
    <col min="954" max="954" width="8" style="35" hidden="1" customWidth="1"/>
    <col min="955" max="955" width="8.28515625" style="35" hidden="1" customWidth="1"/>
    <col min="956" max="956" width="6" style="35" hidden="1" customWidth="1"/>
    <col min="957" max="959" width="0" style="35" hidden="1" customWidth="1"/>
    <col min="960" max="960" width="8.28515625" style="35" hidden="1" customWidth="1"/>
    <col min="961" max="961" width="8.140625" style="35" hidden="1" customWidth="1"/>
    <col min="962" max="962" width="9.42578125" style="35" hidden="1" customWidth="1"/>
    <col min="963" max="963" width="6.7109375" style="35" hidden="1" customWidth="1"/>
    <col min="964" max="965" width="7.7109375" style="35" hidden="1" customWidth="1"/>
    <col min="966" max="966" width="10" style="35" hidden="1" customWidth="1"/>
    <col min="967" max="967" width="10.28515625" style="35" hidden="1" customWidth="1"/>
    <col min="968" max="968" width="9.7109375" style="35" hidden="1" customWidth="1"/>
    <col min="969" max="969" width="13" style="35" hidden="1" customWidth="1"/>
    <col min="970" max="970" width="11.42578125" style="35" hidden="1" customWidth="1"/>
    <col min="971" max="971" width="9.7109375" style="35" hidden="1" customWidth="1"/>
    <col min="972" max="972" width="8.5703125" style="35" hidden="1" customWidth="1"/>
    <col min="973" max="973" width="8.85546875" style="35" hidden="1" customWidth="1"/>
    <col min="974" max="974" width="9.28515625" style="35" hidden="1" customWidth="1"/>
    <col min="975" max="975" width="8.7109375" style="35" hidden="1" customWidth="1"/>
    <col min="976" max="976" width="8.140625" style="35" hidden="1" customWidth="1"/>
    <col min="977" max="977" width="8.85546875" style="35" hidden="1" customWidth="1"/>
    <col min="978" max="978" width="7.42578125" style="35" hidden="1" customWidth="1"/>
    <col min="979" max="979" width="7.7109375" style="35" hidden="1" customWidth="1"/>
    <col min="980" max="980" width="9" style="35" hidden="1" customWidth="1"/>
    <col min="981" max="981" width="8.85546875" style="35" hidden="1" customWidth="1"/>
    <col min="982" max="982" width="10.140625" style="35" hidden="1" customWidth="1"/>
    <col min="983" max="983" width="10.28515625" style="35" hidden="1" customWidth="1"/>
    <col min="984" max="984" width="9.140625" style="35" hidden="1" customWidth="1"/>
    <col min="985" max="985" width="9.7109375" style="35" hidden="1" customWidth="1"/>
    <col min="986" max="986" width="8.140625" style="35" hidden="1" customWidth="1"/>
    <col min="987" max="987" width="9.28515625" style="35" hidden="1" customWidth="1"/>
    <col min="988" max="988" width="8.5703125" style="35" hidden="1" customWidth="1"/>
    <col min="989" max="990" width="9.42578125" style="35" hidden="1" customWidth="1"/>
    <col min="991" max="991" width="8.28515625" style="35" hidden="1" customWidth="1"/>
    <col min="992" max="992" width="9.5703125" style="35" hidden="1" customWidth="1"/>
    <col min="993" max="993" width="7.42578125" style="35" hidden="1" customWidth="1"/>
    <col min="994" max="994" width="10.140625" style="35" hidden="1" customWidth="1"/>
    <col min="995" max="996" width="9.42578125" style="35" hidden="1" customWidth="1"/>
    <col min="997" max="997" width="10.140625" style="35" hidden="1" customWidth="1"/>
    <col min="998" max="998" width="7.7109375" style="35" hidden="1" customWidth="1"/>
    <col min="999" max="999" width="7.5703125" style="35" hidden="1" customWidth="1"/>
    <col min="1000" max="1000" width="7" style="35" hidden="1" customWidth="1"/>
    <col min="1001" max="1001" width="7.5703125" style="35" hidden="1" customWidth="1"/>
    <col min="1002" max="1002" width="10" style="35" hidden="1" customWidth="1"/>
    <col min="1003" max="1003" width="11.5703125" style="35" hidden="1" customWidth="1"/>
    <col min="1004" max="1004" width="13.28515625" style="35" hidden="1" customWidth="1"/>
    <col min="1005" max="1005" width="10.5703125" style="35" hidden="1" customWidth="1"/>
    <col min="1006" max="1006" width="9.5703125" style="35" hidden="1" customWidth="1"/>
    <col min="1007" max="1007" width="10.7109375" style="35" hidden="1" customWidth="1"/>
    <col min="1008" max="1008" width="12.140625" style="35" hidden="1" customWidth="1"/>
    <col min="1009" max="1009" width="9.42578125" style="35" hidden="1" customWidth="1"/>
    <col min="1010" max="1011" width="10.140625" style="35" hidden="1" customWidth="1"/>
    <col min="1012" max="1012" width="10.85546875" style="35" hidden="1" customWidth="1"/>
    <col min="1013" max="1013" width="9" style="35" hidden="1" customWidth="1"/>
    <col min="1014" max="1014" width="10.85546875" style="35" hidden="1" customWidth="1"/>
    <col min="1015" max="1015" width="10.140625" style="35" hidden="1" customWidth="1"/>
    <col min="1016" max="1016" width="12.5703125" style="35" hidden="1" customWidth="1"/>
    <col min="1017" max="1017" width="9.85546875" style="35" hidden="1" customWidth="1"/>
    <col min="1018" max="1018" width="10.42578125" style="35" hidden="1" customWidth="1"/>
    <col min="1019" max="1019" width="10.85546875" style="35" hidden="1" customWidth="1"/>
    <col min="1020" max="1020" width="10.42578125" style="35" hidden="1" customWidth="1"/>
    <col min="1021" max="1021" width="10.7109375" style="35" hidden="1" customWidth="1"/>
    <col min="1022" max="1022" width="11.5703125" style="35" hidden="1" customWidth="1"/>
    <col min="1023" max="1023" width="11.85546875" style="35" hidden="1" customWidth="1"/>
    <col min="1024" max="1024" width="11.140625" style="35" hidden="1" customWidth="1"/>
    <col min="1025" max="1025" width="11.28515625" style="35" hidden="1" customWidth="1"/>
    <col min="1026" max="1026" width="12" style="35" hidden="1" customWidth="1"/>
    <col min="1027" max="1027" width="11.140625" style="35" hidden="1" customWidth="1"/>
    <col min="1028" max="1028" width="14.140625" style="35" hidden="1" customWidth="1"/>
    <col min="1029" max="1029" width="11.42578125" style="35" hidden="1" customWidth="1"/>
    <col min="1030" max="1030" width="11.5703125" style="35" hidden="1" customWidth="1"/>
    <col min="1031" max="1031" width="12.28515625" style="35" hidden="1" customWidth="1"/>
    <col min="1032" max="1032" width="13" style="35" hidden="1" customWidth="1"/>
    <col min="1033" max="1033" width="13.28515625" style="35" hidden="1" customWidth="1"/>
    <col min="1034" max="1034" width="12" style="35" hidden="1" customWidth="1"/>
    <col min="1035" max="1035" width="11.7109375" style="35" hidden="1" customWidth="1"/>
    <col min="1036" max="1036" width="12.5703125" style="35" hidden="1" customWidth="1"/>
    <col min="1037" max="1037" width="12.28515625" style="35" hidden="1" customWidth="1"/>
    <col min="1038" max="1038" width="12.7109375" style="35" hidden="1" customWidth="1"/>
    <col min="1039" max="1039" width="15" style="35" hidden="1" customWidth="1"/>
    <col min="1040" max="1040" width="16.140625" style="35" hidden="1" customWidth="1"/>
    <col min="1041" max="1041" width="15.42578125" style="35" hidden="1" customWidth="1"/>
    <col min="1042" max="1042" width="12.28515625" style="35" hidden="1" customWidth="1"/>
    <col min="1043" max="1043" width="11" style="35" hidden="1" customWidth="1"/>
    <col min="1044" max="1044" width="11.42578125" style="35" hidden="1" customWidth="1"/>
    <col min="1045" max="1045" width="12" style="35" hidden="1" customWidth="1"/>
    <col min="1046" max="1046" width="11.7109375" style="35" hidden="1" customWidth="1"/>
    <col min="1047" max="1048" width="12.5703125" style="35" hidden="1" customWidth="1"/>
    <col min="1049" max="1049" width="9.85546875" style="35" hidden="1" customWidth="1"/>
    <col min="1050" max="1051" width="10.140625" style="35" hidden="1" customWidth="1"/>
    <col min="1052" max="1052" width="11.42578125" style="35" hidden="1" customWidth="1"/>
    <col min="1053" max="1053" width="11.28515625" style="35" hidden="1" customWidth="1"/>
    <col min="1054" max="1055" width="10.7109375" style="35" hidden="1" customWidth="1"/>
    <col min="1056" max="1056" width="10.140625" style="35" hidden="1" customWidth="1"/>
    <col min="1057" max="1057" width="11.7109375" style="35" hidden="1" customWidth="1"/>
    <col min="1058" max="1059" width="11.5703125" style="35" hidden="1" customWidth="1"/>
    <col min="1060" max="1060" width="13" style="35" hidden="1" customWidth="1"/>
    <col min="1061" max="1061" width="10.28515625" style="35" hidden="1" customWidth="1"/>
    <col min="1062" max="1062" width="10.7109375" style="35" hidden="1" customWidth="1"/>
    <col min="1063" max="1063" width="10.5703125" style="35" hidden="1" customWidth="1"/>
    <col min="1064" max="1064" width="11.140625" style="35" hidden="1" customWidth="1"/>
    <col min="1065" max="1065" width="11.28515625" style="35" hidden="1" customWidth="1"/>
    <col min="1066" max="1066" width="12" style="35" hidden="1" customWidth="1"/>
    <col min="1067" max="1067" width="11.7109375" style="35" hidden="1" customWidth="1"/>
    <col min="1068" max="1068" width="13.7109375" style="35" hidden="1" customWidth="1"/>
    <col min="1069" max="1069" width="15.28515625" style="35" hidden="1" customWidth="1"/>
    <col min="1070" max="1071" width="11.85546875" style="35" hidden="1" customWidth="1"/>
    <col min="1072" max="1072" width="10.5703125" style="35" hidden="1" customWidth="1"/>
    <col min="1073" max="1073" width="11.5703125" style="35" hidden="1" customWidth="1"/>
    <col min="1074" max="1074" width="10.42578125" style="35" hidden="1" customWidth="1"/>
    <col min="1075" max="1075" width="11" style="35" hidden="1" customWidth="1"/>
    <col min="1076" max="1076" width="10.140625" style="35" hidden="1" customWidth="1"/>
    <col min="1077" max="1077" width="10.28515625" style="35" hidden="1" customWidth="1"/>
    <col min="1078" max="1078" width="9.28515625" style="35" hidden="1" customWidth="1"/>
    <col min="1079" max="1079" width="7.42578125" style="35" hidden="1" customWidth="1"/>
    <col min="1080" max="1080" width="9" style="35" hidden="1" customWidth="1"/>
    <col min="1081" max="1081" width="9.42578125" style="35" hidden="1" customWidth="1"/>
    <col min="1082" max="1082" width="9.140625" style="35" hidden="1" customWidth="1"/>
    <col min="1083" max="1083" width="7.7109375" style="35" hidden="1" customWidth="1"/>
    <col min="1084" max="1084" width="6.7109375" style="35" hidden="1" customWidth="1"/>
    <col min="1085" max="1085" width="7.28515625" style="35" hidden="1" customWidth="1"/>
    <col min="1086" max="1086" width="8.28515625" style="35" hidden="1" customWidth="1"/>
    <col min="1087" max="1087" width="9.140625" style="35" hidden="1" customWidth="1"/>
    <col min="1088" max="1088" width="9.28515625" style="35" hidden="1" customWidth="1"/>
    <col min="1089" max="1089" width="8.42578125" style="35" hidden="1" customWidth="1"/>
    <col min="1090" max="1090" width="8.5703125" style="35" hidden="1" customWidth="1"/>
    <col min="1091" max="1091" width="9.140625" style="35" hidden="1" customWidth="1"/>
    <col min="1092" max="1092" width="9" style="35" hidden="1" customWidth="1"/>
    <col min="1093" max="1093" width="8.42578125" style="35" hidden="1" customWidth="1"/>
    <col min="1094" max="1094" width="8" style="35" hidden="1" customWidth="1"/>
    <col min="1095" max="1095" width="8.5703125" style="35" hidden="1" customWidth="1"/>
    <col min="1096" max="1097" width="9.140625" style="35" hidden="1" customWidth="1"/>
    <col min="1098" max="1098" width="7.5703125" style="35" hidden="1" customWidth="1"/>
    <col min="1099" max="1099" width="9.140625" style="35" hidden="1" customWidth="1"/>
    <col min="1100" max="1100" width="8.42578125" style="35" hidden="1" customWidth="1"/>
    <col min="1101" max="1101" width="9.28515625" style="35" hidden="1" customWidth="1"/>
    <col min="1102" max="1102" width="9.140625" style="35" hidden="1" customWidth="1"/>
    <col min="1103" max="1103" width="7.7109375" style="35" hidden="1" customWidth="1"/>
    <col min="1104" max="1104" width="8" style="35" hidden="1" customWidth="1"/>
    <col min="1105" max="1105" width="8.5703125" style="35" hidden="1" customWidth="1"/>
    <col min="1106" max="1106" width="7.85546875" style="35" hidden="1" customWidth="1"/>
    <col min="1107" max="1107" width="9" style="35" hidden="1" customWidth="1"/>
    <col min="1108" max="1108" width="7.85546875" style="35" hidden="1" customWidth="1"/>
    <col min="1109" max="1109" width="7" style="35" hidden="1" customWidth="1"/>
    <col min="1110" max="1110" width="7.7109375" style="35" hidden="1" customWidth="1"/>
    <col min="1111" max="1111" width="8.28515625" style="35" hidden="1" customWidth="1"/>
    <col min="1112" max="1112" width="7.42578125" style="35" hidden="1" customWidth="1"/>
    <col min="1113" max="1113" width="7" style="35" hidden="1" customWidth="1"/>
    <col min="1114" max="1114" width="6.28515625" style="35" hidden="1" customWidth="1"/>
    <col min="1115" max="1116" width="7.7109375" style="35" hidden="1" customWidth="1"/>
    <col min="1117" max="1117" width="8" style="35" hidden="1" customWidth="1"/>
    <col min="1118" max="1119" width="5.85546875" style="35" hidden="1" customWidth="1"/>
    <col min="1120" max="1120" width="7.42578125" style="35" hidden="1" customWidth="1"/>
    <col min="1121" max="1121" width="7.7109375" style="35" hidden="1" customWidth="1"/>
    <col min="1122" max="1122" width="8.42578125" style="35" hidden="1" customWidth="1"/>
    <col min="1123" max="1123" width="8.5703125" style="35" hidden="1" customWidth="1"/>
    <col min="1124" max="1124" width="8.140625" style="35" hidden="1" customWidth="1"/>
    <col min="1125" max="1125" width="9.42578125" style="35" hidden="1" customWidth="1"/>
    <col min="1126" max="1126" width="6.28515625" style="35" hidden="1" customWidth="1"/>
    <col min="1127" max="1127" width="7.7109375" style="35" hidden="1" customWidth="1"/>
    <col min="1128" max="1128" width="8.5703125" style="35" hidden="1" customWidth="1"/>
    <col min="1129" max="1129" width="9.42578125" style="35" hidden="1" customWidth="1"/>
    <col min="1130" max="1130" width="7.7109375" style="35" hidden="1" customWidth="1"/>
    <col min="1131" max="1131" width="8.140625" style="35" hidden="1" customWidth="1"/>
    <col min="1132" max="1132" width="7.85546875" style="35" hidden="1" customWidth="1"/>
    <col min="1133" max="1133" width="9" style="35" hidden="1" customWidth="1"/>
    <col min="1134" max="1134" width="9.42578125" style="35" hidden="1" customWidth="1"/>
    <col min="1135" max="1135" width="9.7109375" style="35" hidden="1" customWidth="1"/>
    <col min="1136" max="1137" width="10.42578125" style="35" hidden="1" customWidth="1"/>
    <col min="1138" max="1138" width="10.85546875" style="35" hidden="1" customWidth="1"/>
    <col min="1139" max="1139" width="11" style="35" hidden="1" customWidth="1"/>
    <col min="1140" max="1140" width="10.28515625" style="35" hidden="1" customWidth="1"/>
    <col min="1141" max="1141" width="10.85546875" style="35" hidden="1" customWidth="1"/>
    <col min="1142" max="1142" width="11.28515625" style="35" hidden="1" customWidth="1"/>
    <col min="1143" max="1143" width="10.85546875" style="35" hidden="1" customWidth="1"/>
    <col min="1144" max="1144" width="9" style="35" hidden="1" customWidth="1"/>
    <col min="1145" max="1145" width="9.140625" style="35" hidden="1" customWidth="1"/>
    <col min="1146" max="1146" width="10.42578125" style="35" hidden="1" customWidth="1"/>
    <col min="1147" max="1147" width="11" style="35" hidden="1" customWidth="1"/>
    <col min="1148" max="1148" width="10.85546875" style="35" hidden="1" customWidth="1"/>
    <col min="1149" max="1149" width="11.85546875" style="35" hidden="1" customWidth="1"/>
    <col min="1150" max="1150" width="10.42578125" style="35" hidden="1" customWidth="1"/>
    <col min="1151" max="1151" width="10.140625" style="35" hidden="1" customWidth="1"/>
    <col min="1152" max="1152" width="10.7109375" style="35" hidden="1" customWidth="1"/>
    <col min="1153" max="1153" width="11.28515625" style="35" hidden="1" customWidth="1"/>
    <col min="1154" max="1154" width="11.85546875" style="35" hidden="1" customWidth="1"/>
    <col min="1155" max="1155" width="11.42578125" style="35" hidden="1" customWidth="1"/>
    <col min="1156" max="1156" width="11.28515625" style="35" hidden="1" customWidth="1"/>
    <col min="1157" max="1157" width="10.5703125" style="35" hidden="1" customWidth="1"/>
    <col min="1158" max="1158" width="12.140625" style="35" hidden="1" customWidth="1"/>
    <col min="1159" max="1159" width="11.7109375" style="35" hidden="1" customWidth="1"/>
    <col min="1160" max="1160" width="10.7109375" style="35" hidden="1" customWidth="1"/>
    <col min="1161" max="1161" width="8.7109375" style="35" hidden="1" customWidth="1"/>
    <col min="1162" max="1164" width="0" style="35" hidden="1" customWidth="1"/>
    <col min="1165" max="1165" width="10.28515625" style="35" hidden="1" customWidth="1"/>
    <col min="1166" max="1166" width="10.140625" style="35" hidden="1" customWidth="1"/>
    <col min="1167" max="1170" width="0" style="35" hidden="1" customWidth="1"/>
    <col min="1171" max="1171" width="11.42578125" style="35" hidden="1" customWidth="1"/>
    <col min="1172" max="1172" width="8.7109375" style="35" hidden="1" customWidth="1"/>
    <col min="1173" max="1173" width="8.5703125" style="35" hidden="1" customWidth="1"/>
    <col min="1174" max="1174" width="8.42578125" style="35" hidden="1" customWidth="1"/>
    <col min="1175" max="1176" width="5.85546875" style="35" hidden="1" customWidth="1"/>
    <col min="1177" max="1177" width="6.42578125" style="35" hidden="1" customWidth="1"/>
    <col min="1178" max="1181" width="5.85546875" style="35" hidden="1" customWidth="1"/>
    <col min="1182" max="1182" width="6.28515625" style="35" hidden="1" customWidth="1"/>
    <col min="1183" max="1183" width="5.85546875" style="35" hidden="1" customWidth="1"/>
    <col min="1184" max="1201" width="6.85546875" style="35" hidden="1" customWidth="1"/>
    <col min="1202" max="1202" width="7.42578125" style="35" hidden="1" customWidth="1"/>
    <col min="1203" max="1204" width="6.85546875" style="35" hidden="1" customWidth="1"/>
    <col min="1205" max="1205" width="8.42578125" style="35" hidden="1" customWidth="1"/>
    <col min="1206" max="1214" width="5.42578125" style="35" hidden="1" customWidth="1"/>
    <col min="1215" max="1234" width="6.42578125" style="35" hidden="1" customWidth="1"/>
    <col min="1235" max="1235" width="8.42578125" style="35" hidden="1" customWidth="1"/>
    <col min="1236" max="1238" width="5.5703125" style="35" hidden="1" customWidth="1"/>
    <col min="1239" max="1239" width="7.42578125" style="35" hidden="1" customWidth="1"/>
    <col min="1240" max="1240" width="6.28515625" style="35" hidden="1" customWidth="1"/>
    <col min="1241" max="1244" width="5.5703125" style="35" hidden="1" customWidth="1"/>
    <col min="1245" max="1250" width="6.5703125" style="35" hidden="1" customWidth="1"/>
    <col min="1251" max="1251" width="8.42578125" style="35" hidden="1" customWidth="1"/>
    <col min="1252" max="1260" width="6.5703125" style="35" hidden="1" customWidth="1"/>
    <col min="1261" max="1261" width="8.28515625" style="35" hidden="1" customWidth="1"/>
    <col min="1262" max="1262" width="8" style="35" hidden="1" customWidth="1"/>
    <col min="1263" max="1263" width="8.85546875" style="35" hidden="1" customWidth="1"/>
    <col min="1264" max="1264" width="8.28515625" style="35" hidden="1" customWidth="1"/>
    <col min="1265" max="1265" width="8.7109375" style="35" hidden="1" customWidth="1"/>
    <col min="1266" max="1266" width="8" style="35" hidden="1" customWidth="1"/>
    <col min="1267" max="1267" width="7.42578125" style="35" hidden="1" customWidth="1"/>
    <col min="1268" max="1268" width="8" style="35" hidden="1" customWidth="1"/>
    <col min="1269" max="1269" width="7.42578125" style="35" hidden="1" customWidth="1"/>
    <col min="1270" max="1270" width="7.28515625" style="35" hidden="1" customWidth="1"/>
    <col min="1271" max="1271" width="8.140625" style="35" hidden="1" customWidth="1"/>
    <col min="1272" max="1272" width="7.7109375" style="35" hidden="1" customWidth="1"/>
    <col min="1273" max="1273" width="6.85546875" style="35" hidden="1" customWidth="1"/>
    <col min="1274" max="1274" width="8.140625" style="35" hidden="1" customWidth="1"/>
    <col min="1275" max="1275" width="8.85546875" style="35" hidden="1" customWidth="1"/>
    <col min="1276" max="1276" width="9" style="35" hidden="1" customWidth="1"/>
    <col min="1277" max="1277" width="8.7109375" style="35" hidden="1" customWidth="1"/>
    <col min="1278" max="1278" width="6.7109375" style="35" hidden="1" customWidth="1"/>
    <col min="1279" max="1279" width="8.140625" style="35" hidden="1" customWidth="1"/>
    <col min="1280" max="1280" width="7.85546875" style="35" hidden="1" customWidth="1"/>
    <col min="1281" max="1281" width="9.85546875" style="35" hidden="1" customWidth="1"/>
    <col min="1282" max="1282" width="9.5703125" style="35" hidden="1" customWidth="1"/>
    <col min="1283" max="1284" width="10.7109375" style="35" hidden="1" customWidth="1"/>
    <col min="1285" max="1285" width="9.42578125" style="35" hidden="1" customWidth="1"/>
    <col min="1286" max="1287" width="10.7109375" style="35" hidden="1" customWidth="1"/>
    <col min="1288" max="1288" width="9.7109375" style="35" hidden="1" customWidth="1"/>
    <col min="1289" max="1289" width="9.140625" style="35" hidden="1" customWidth="1"/>
    <col min="1290" max="1290" width="8.7109375" style="35" hidden="1" customWidth="1"/>
    <col min="1291" max="1291" width="9.28515625" style="35" hidden="1" customWidth="1"/>
    <col min="1292" max="1293" width="9" style="35" hidden="1" customWidth="1"/>
    <col min="1294" max="1294" width="8.7109375" style="35" hidden="1" customWidth="1"/>
    <col min="1295" max="1295" width="9.140625" style="35" hidden="1" customWidth="1"/>
    <col min="1296" max="1296" width="10.7109375" style="35" hidden="1" customWidth="1"/>
    <col min="1297" max="1297" width="10.42578125" style="35" hidden="1" customWidth="1"/>
    <col min="1298" max="1298" width="9.28515625" style="35" hidden="1" customWidth="1"/>
    <col min="1299" max="1299" width="7.85546875" style="35" hidden="1" customWidth="1"/>
    <col min="1300" max="1300" width="8.42578125" style="35" hidden="1" customWidth="1"/>
    <col min="1301" max="1301" width="8.85546875" style="35" hidden="1" customWidth="1"/>
    <col min="1302" max="1303" width="8.5703125" style="35" hidden="1" customWidth="1"/>
    <col min="1304" max="1304" width="7.5703125" style="35" hidden="1" customWidth="1"/>
    <col min="1305" max="1305" width="8.42578125" style="35" hidden="1" customWidth="1"/>
    <col min="1306" max="1307" width="7.28515625" style="35" hidden="1" customWidth="1"/>
    <col min="1308" max="1308" width="6.42578125" style="35" hidden="1" customWidth="1"/>
    <col min="1309" max="1309" width="7" style="35" hidden="1" customWidth="1"/>
    <col min="1310" max="1310" width="7.5703125" style="35" hidden="1" customWidth="1"/>
    <col min="1311" max="1311" width="9.42578125" style="35" hidden="1" customWidth="1"/>
    <col min="1312" max="1312" width="8" style="35" hidden="1" customWidth="1"/>
    <col min="1313" max="1313" width="7.85546875" style="35" hidden="1" customWidth="1"/>
    <col min="1314" max="1314" width="8" style="35" hidden="1" customWidth="1"/>
    <col min="1315" max="1315" width="7.85546875" style="35" hidden="1" customWidth="1"/>
    <col min="1316" max="1316" width="8.85546875" style="35" hidden="1" customWidth="1"/>
    <col min="1317" max="1317" width="9" style="35" hidden="1" customWidth="1"/>
    <col min="1318" max="1318" width="7.7109375" style="35" hidden="1" customWidth="1"/>
    <col min="1319" max="1319" width="6.85546875" style="35" hidden="1" customWidth="1"/>
    <col min="1320" max="1320" width="8" style="35" hidden="1" customWidth="1"/>
    <col min="1321" max="1321" width="8.5703125" style="35" hidden="1" customWidth="1"/>
    <col min="1322" max="1322" width="8.7109375" style="35" hidden="1" customWidth="1"/>
    <col min="1323" max="1323" width="9.42578125" style="35" hidden="1" customWidth="1"/>
    <col min="1324" max="1324" width="11.28515625" style="35" hidden="1" customWidth="1"/>
    <col min="1325" max="1325" width="9.140625" style="35" hidden="1" customWidth="1"/>
    <col min="1326" max="1326" width="7.85546875" style="35" hidden="1" customWidth="1"/>
    <col min="1327" max="1327" width="9.28515625" style="35" hidden="1" customWidth="1"/>
    <col min="1328" max="1328" width="9.5703125" style="35" hidden="1" customWidth="1"/>
    <col min="1329" max="1329" width="11.140625" style="35" hidden="1" customWidth="1"/>
    <col min="1330" max="1331" width="9.140625" style="35" hidden="1" customWidth="1"/>
    <col min="1332" max="1332" width="8.42578125" style="35" hidden="1" customWidth="1"/>
    <col min="1333" max="1333" width="6" style="35" hidden="1" customWidth="1"/>
    <col min="1334" max="1334" width="5.140625" style="35" hidden="1" customWidth="1"/>
    <col min="1335" max="1335" width="6.28515625" style="35" hidden="1" customWidth="1"/>
    <col min="1336" max="1336" width="6.42578125" style="35" hidden="1" customWidth="1"/>
    <col min="1337" max="1373" width="0" style="35" hidden="1" customWidth="1"/>
    <col min="1374" max="16384" width="9.7109375" style="35"/>
  </cols>
  <sheetData>
    <row r="1" spans="1:1453" s="20" customFormat="1" ht="15" customHeight="1" x14ac:dyDescent="0.25">
      <c r="A1" s="11" t="s">
        <v>2</v>
      </c>
      <c r="B1" s="12" t="s">
        <v>0</v>
      </c>
      <c r="C1" s="12" t="s">
        <v>2</v>
      </c>
      <c r="D1" s="12" t="s">
        <v>1</v>
      </c>
      <c r="E1" s="12" t="s">
        <v>3</v>
      </c>
      <c r="F1" s="13" t="s">
        <v>5</v>
      </c>
      <c r="G1" s="14" t="s">
        <v>4</v>
      </c>
      <c r="H1" s="15" t="s">
        <v>6</v>
      </c>
      <c r="I1" s="15" t="s">
        <v>7</v>
      </c>
      <c r="J1" s="16" t="s">
        <v>8</v>
      </c>
      <c r="K1" s="17" t="s">
        <v>21</v>
      </c>
      <c r="L1" s="13" t="s">
        <v>22</v>
      </c>
      <c r="M1" s="18" t="s">
        <v>23</v>
      </c>
      <c r="N1" s="13" t="s">
        <v>9</v>
      </c>
      <c r="O1" s="13" t="s">
        <v>10</v>
      </c>
      <c r="P1" s="13" t="s">
        <v>11</v>
      </c>
      <c r="Q1" s="19">
        <v>43981</v>
      </c>
      <c r="R1" s="19">
        <v>43982</v>
      </c>
      <c r="S1" s="19">
        <v>43983</v>
      </c>
      <c r="T1" s="19">
        <v>43984</v>
      </c>
      <c r="U1" s="19">
        <v>43985</v>
      </c>
      <c r="V1" s="19">
        <v>43986</v>
      </c>
      <c r="W1" s="19">
        <v>43987</v>
      </c>
      <c r="X1" s="19">
        <v>43988</v>
      </c>
      <c r="Y1" s="19">
        <v>43989</v>
      </c>
      <c r="Z1" s="19">
        <v>43990</v>
      </c>
      <c r="AA1" s="19">
        <v>43991</v>
      </c>
      <c r="AB1" s="19">
        <v>43992</v>
      </c>
      <c r="AC1" s="19">
        <v>43993</v>
      </c>
      <c r="AD1" s="19">
        <v>43994</v>
      </c>
      <c r="AE1" s="19">
        <v>43995</v>
      </c>
      <c r="AF1" s="19">
        <v>43996</v>
      </c>
      <c r="AG1" s="19">
        <v>43997</v>
      </c>
      <c r="AH1" s="19">
        <v>43998</v>
      </c>
      <c r="AI1" s="19">
        <v>43999</v>
      </c>
      <c r="AJ1" s="19">
        <v>44000</v>
      </c>
      <c r="AK1" s="19">
        <v>44001</v>
      </c>
      <c r="AL1" s="19">
        <v>44002</v>
      </c>
      <c r="AM1" s="19">
        <v>44003</v>
      </c>
      <c r="AN1" s="19">
        <v>44004</v>
      </c>
      <c r="AO1" s="19">
        <v>44005</v>
      </c>
      <c r="AP1" s="19">
        <v>44006</v>
      </c>
      <c r="AQ1" s="19">
        <v>44007</v>
      </c>
      <c r="AR1" s="19">
        <v>44008</v>
      </c>
      <c r="AS1" s="19">
        <v>44009</v>
      </c>
      <c r="AT1" s="19">
        <v>44010</v>
      </c>
      <c r="AU1" s="19">
        <v>44011</v>
      </c>
      <c r="AV1" s="19">
        <v>44012</v>
      </c>
      <c r="AW1" s="19">
        <v>44013</v>
      </c>
      <c r="AX1" s="19">
        <v>44014</v>
      </c>
      <c r="AY1" s="19">
        <v>44015</v>
      </c>
      <c r="AZ1" s="19">
        <v>44016</v>
      </c>
      <c r="BA1" s="19">
        <v>44017</v>
      </c>
      <c r="BB1" s="19">
        <v>44018</v>
      </c>
      <c r="BC1" s="19">
        <v>44019</v>
      </c>
      <c r="BD1" s="19">
        <v>44020</v>
      </c>
      <c r="BE1" s="19">
        <v>44021</v>
      </c>
      <c r="BF1" s="19">
        <v>44022</v>
      </c>
      <c r="BG1" s="19">
        <v>44023</v>
      </c>
      <c r="BH1" s="19">
        <v>44024</v>
      </c>
      <c r="BI1" s="19">
        <v>44025</v>
      </c>
      <c r="BJ1" s="19">
        <v>44026</v>
      </c>
      <c r="BK1" s="19">
        <v>44027</v>
      </c>
      <c r="BL1" s="19">
        <v>44028</v>
      </c>
      <c r="BM1" s="19">
        <v>44029</v>
      </c>
      <c r="BN1" s="19">
        <v>44030</v>
      </c>
      <c r="BO1" s="19">
        <v>44031</v>
      </c>
      <c r="BP1" s="19">
        <v>44032</v>
      </c>
      <c r="BQ1" s="19">
        <v>44033</v>
      </c>
      <c r="BR1" s="19">
        <v>44034</v>
      </c>
      <c r="BS1" s="19">
        <v>44035</v>
      </c>
      <c r="BT1" s="19">
        <v>44036</v>
      </c>
      <c r="BU1" s="19">
        <v>44037</v>
      </c>
      <c r="BV1" s="19">
        <v>44038</v>
      </c>
      <c r="BW1" s="19">
        <v>44039</v>
      </c>
      <c r="BX1" s="19">
        <v>44040</v>
      </c>
      <c r="BY1" s="19">
        <v>44041</v>
      </c>
      <c r="BZ1" s="19">
        <v>44042</v>
      </c>
      <c r="CA1" s="19">
        <v>44043</v>
      </c>
      <c r="CB1" s="19">
        <v>44044</v>
      </c>
      <c r="CC1" s="19">
        <v>44045</v>
      </c>
      <c r="CD1" s="19">
        <v>44046</v>
      </c>
      <c r="CE1" s="19">
        <v>44047</v>
      </c>
      <c r="CF1" s="19">
        <v>44048</v>
      </c>
      <c r="CG1" s="19">
        <v>44049</v>
      </c>
      <c r="CH1" s="19">
        <v>44050</v>
      </c>
      <c r="CI1" s="19">
        <v>44051</v>
      </c>
      <c r="CJ1" s="19">
        <v>44052</v>
      </c>
      <c r="CK1" s="19">
        <v>44053</v>
      </c>
      <c r="CL1" s="19">
        <v>44054</v>
      </c>
      <c r="CM1" s="19">
        <v>44055</v>
      </c>
      <c r="CN1" s="19">
        <v>44056</v>
      </c>
      <c r="CO1" s="19">
        <v>44057</v>
      </c>
      <c r="CP1" s="19">
        <v>44058</v>
      </c>
      <c r="CQ1" s="19">
        <v>44059</v>
      </c>
      <c r="CR1" s="19">
        <v>44060</v>
      </c>
      <c r="CS1" s="19">
        <v>44061</v>
      </c>
      <c r="CT1" s="19">
        <v>44062</v>
      </c>
      <c r="CU1" s="19">
        <v>44063</v>
      </c>
      <c r="CV1" s="19">
        <v>44064</v>
      </c>
      <c r="CW1" s="19">
        <v>44065</v>
      </c>
      <c r="CX1" s="19">
        <v>44066</v>
      </c>
      <c r="CY1" s="19">
        <v>44067</v>
      </c>
      <c r="CZ1" s="19">
        <v>44068</v>
      </c>
      <c r="DA1" s="19">
        <v>44069</v>
      </c>
      <c r="DB1" s="19">
        <v>44070</v>
      </c>
      <c r="DC1" s="19">
        <v>44071</v>
      </c>
      <c r="DD1" s="19">
        <v>44072</v>
      </c>
      <c r="DE1" s="19">
        <v>44073</v>
      </c>
      <c r="DF1" s="19">
        <v>44074</v>
      </c>
      <c r="DG1" s="19">
        <v>44075</v>
      </c>
      <c r="DH1" s="19">
        <v>44076</v>
      </c>
      <c r="DI1" s="19">
        <v>44077</v>
      </c>
      <c r="DJ1" s="19">
        <v>44078</v>
      </c>
      <c r="DK1" s="19">
        <v>44079</v>
      </c>
      <c r="DL1" s="19">
        <v>44080</v>
      </c>
      <c r="DM1" s="19">
        <v>44081</v>
      </c>
      <c r="DN1" s="19">
        <v>44082</v>
      </c>
      <c r="DO1" s="19">
        <v>44083</v>
      </c>
      <c r="DP1" s="19">
        <v>44084</v>
      </c>
      <c r="DQ1" s="19">
        <v>44085</v>
      </c>
      <c r="DR1" s="19">
        <v>44086</v>
      </c>
      <c r="DS1" s="19">
        <v>44087</v>
      </c>
      <c r="DT1" s="19">
        <v>44088</v>
      </c>
      <c r="DU1" s="19">
        <v>44089</v>
      </c>
      <c r="DV1" s="19">
        <v>44090</v>
      </c>
      <c r="DW1" s="19">
        <v>44091</v>
      </c>
      <c r="DX1" s="19">
        <v>44092</v>
      </c>
      <c r="DY1" s="19">
        <v>44093</v>
      </c>
      <c r="DZ1" s="19">
        <v>44094</v>
      </c>
      <c r="EA1" s="19">
        <v>44095</v>
      </c>
      <c r="EB1" s="19">
        <v>44096</v>
      </c>
      <c r="EC1" s="19">
        <v>44097</v>
      </c>
      <c r="ED1" s="19">
        <v>44098</v>
      </c>
      <c r="EE1" s="19">
        <v>44099</v>
      </c>
      <c r="EF1" s="19">
        <v>44100</v>
      </c>
      <c r="EG1" s="19">
        <v>44101</v>
      </c>
      <c r="EH1" s="19">
        <v>44102</v>
      </c>
      <c r="EI1" s="19">
        <v>44103</v>
      </c>
      <c r="EJ1" s="19">
        <v>44104</v>
      </c>
      <c r="EK1" s="19">
        <v>44105</v>
      </c>
      <c r="EL1" s="19">
        <v>44106</v>
      </c>
      <c r="EM1" s="19">
        <v>44107</v>
      </c>
      <c r="EN1" s="19">
        <v>44108</v>
      </c>
      <c r="EO1" s="19">
        <v>44109</v>
      </c>
      <c r="EP1" s="19">
        <v>44110</v>
      </c>
      <c r="EQ1" s="19">
        <v>44111</v>
      </c>
      <c r="ER1" s="19">
        <v>44112</v>
      </c>
      <c r="ES1" s="19">
        <v>44113</v>
      </c>
      <c r="ET1" s="19">
        <v>44114</v>
      </c>
      <c r="EU1" s="19">
        <v>44115</v>
      </c>
      <c r="EV1" s="19">
        <v>44116</v>
      </c>
      <c r="EW1" s="19">
        <v>44117</v>
      </c>
      <c r="EX1" s="19">
        <v>44118</v>
      </c>
      <c r="EY1" s="19">
        <v>44119</v>
      </c>
      <c r="EZ1" s="19">
        <v>44120</v>
      </c>
      <c r="FA1" s="19">
        <v>44121</v>
      </c>
      <c r="FB1" s="19">
        <v>44122</v>
      </c>
      <c r="FC1" s="19">
        <v>44123</v>
      </c>
      <c r="FD1" s="19">
        <v>44124</v>
      </c>
      <c r="FE1" s="19">
        <v>44125</v>
      </c>
      <c r="FF1" s="19">
        <v>44126</v>
      </c>
      <c r="FG1" s="19">
        <v>44127</v>
      </c>
      <c r="FH1" s="19">
        <v>44128</v>
      </c>
      <c r="FI1" s="19">
        <v>44129</v>
      </c>
      <c r="FJ1" s="19">
        <v>44130</v>
      </c>
      <c r="FK1" s="19">
        <v>44131</v>
      </c>
      <c r="FL1" s="19">
        <v>44132</v>
      </c>
      <c r="FM1" s="19">
        <v>44133</v>
      </c>
      <c r="FN1" s="19">
        <v>44134</v>
      </c>
      <c r="FO1" s="19">
        <v>44135</v>
      </c>
      <c r="FP1" s="19">
        <v>44136</v>
      </c>
      <c r="FQ1" s="19">
        <v>44137</v>
      </c>
      <c r="FR1" s="19">
        <v>44138</v>
      </c>
      <c r="FS1" s="19">
        <v>44139</v>
      </c>
      <c r="FT1" s="19">
        <v>44140</v>
      </c>
      <c r="FU1" s="19">
        <v>44141</v>
      </c>
      <c r="FV1" s="19">
        <v>44142</v>
      </c>
      <c r="FW1" s="19">
        <v>44143</v>
      </c>
      <c r="FX1" s="19">
        <v>44144</v>
      </c>
      <c r="FY1" s="19">
        <v>44145</v>
      </c>
      <c r="FZ1" s="19">
        <v>44146</v>
      </c>
      <c r="GA1" s="19">
        <v>44147</v>
      </c>
      <c r="GB1" s="19">
        <v>44148</v>
      </c>
      <c r="GC1" s="19">
        <v>44149</v>
      </c>
      <c r="GD1" s="19">
        <v>44150</v>
      </c>
      <c r="GE1" s="19">
        <v>44151</v>
      </c>
      <c r="GF1" s="19">
        <v>44152</v>
      </c>
      <c r="GG1" s="19">
        <v>44153</v>
      </c>
      <c r="GH1" s="19">
        <v>44154</v>
      </c>
      <c r="GI1" s="19">
        <v>44155</v>
      </c>
      <c r="GJ1" s="19">
        <v>44156</v>
      </c>
      <c r="GK1" s="19">
        <v>44157</v>
      </c>
      <c r="GL1" s="19">
        <v>44158</v>
      </c>
      <c r="GM1" s="19">
        <v>44159</v>
      </c>
      <c r="GN1" s="19">
        <v>44160</v>
      </c>
      <c r="GO1" s="19">
        <v>44161</v>
      </c>
      <c r="GP1" s="19">
        <v>44162</v>
      </c>
      <c r="GQ1" s="19">
        <v>44163</v>
      </c>
      <c r="GR1" s="19">
        <v>44164</v>
      </c>
      <c r="GS1" s="19">
        <v>44165</v>
      </c>
      <c r="GT1" s="19">
        <v>44166</v>
      </c>
      <c r="GU1" s="19">
        <v>44167</v>
      </c>
      <c r="GV1" s="19">
        <v>44168</v>
      </c>
      <c r="GW1" s="19">
        <v>44169</v>
      </c>
      <c r="GX1" s="19">
        <v>44170</v>
      </c>
      <c r="GY1" s="19">
        <v>44171</v>
      </c>
      <c r="GZ1" s="19">
        <v>44172</v>
      </c>
      <c r="HA1" s="19">
        <v>44173</v>
      </c>
      <c r="HB1" s="19">
        <v>44174</v>
      </c>
      <c r="HC1" s="19">
        <v>44175</v>
      </c>
      <c r="HD1" s="19">
        <v>44176</v>
      </c>
      <c r="HE1" s="19">
        <v>44177</v>
      </c>
      <c r="HF1" s="19">
        <v>44178</v>
      </c>
      <c r="HG1" s="19">
        <v>44179</v>
      </c>
      <c r="HH1" s="19">
        <v>44180</v>
      </c>
      <c r="HI1" s="19">
        <v>44181</v>
      </c>
      <c r="HJ1" s="19">
        <v>44182</v>
      </c>
      <c r="HK1" s="19">
        <v>44183</v>
      </c>
      <c r="HL1" s="19">
        <v>44184</v>
      </c>
      <c r="HM1" s="19">
        <v>44185</v>
      </c>
      <c r="HN1" s="19">
        <v>44186</v>
      </c>
      <c r="HO1" s="19">
        <v>44187</v>
      </c>
      <c r="HP1" s="19">
        <v>44188</v>
      </c>
      <c r="HQ1" s="19">
        <v>44189</v>
      </c>
      <c r="HR1" s="19">
        <v>44190</v>
      </c>
      <c r="HS1" s="19">
        <v>44191</v>
      </c>
      <c r="HT1" s="19">
        <v>44192</v>
      </c>
      <c r="HU1" s="19">
        <v>44193</v>
      </c>
      <c r="HV1" s="19">
        <v>44194</v>
      </c>
      <c r="HW1" s="19">
        <v>44195</v>
      </c>
      <c r="HX1" s="19">
        <v>44196</v>
      </c>
      <c r="HY1" s="19">
        <v>44197</v>
      </c>
      <c r="HZ1" s="19">
        <v>44198</v>
      </c>
      <c r="IA1" s="19">
        <v>44199</v>
      </c>
      <c r="IB1" s="19">
        <v>44200</v>
      </c>
      <c r="IC1" s="19">
        <v>44201</v>
      </c>
      <c r="ID1" s="19">
        <v>44202</v>
      </c>
      <c r="IE1" s="19">
        <v>44203</v>
      </c>
      <c r="IF1" s="19">
        <v>44204</v>
      </c>
      <c r="IG1" s="19">
        <v>44205</v>
      </c>
      <c r="IH1" s="19">
        <v>44206</v>
      </c>
      <c r="II1" s="19">
        <v>44207</v>
      </c>
      <c r="IJ1" s="19">
        <v>44208</v>
      </c>
      <c r="IK1" s="19">
        <v>44209</v>
      </c>
      <c r="IL1" s="19">
        <v>44210</v>
      </c>
      <c r="IM1" s="19">
        <v>44211</v>
      </c>
      <c r="IN1" s="19">
        <v>44212</v>
      </c>
      <c r="IO1" s="19">
        <v>44213</v>
      </c>
      <c r="IP1" s="19">
        <v>44214</v>
      </c>
      <c r="IQ1" s="19">
        <v>44215</v>
      </c>
      <c r="IR1" s="19">
        <v>44216</v>
      </c>
      <c r="IS1" s="19">
        <v>44217</v>
      </c>
      <c r="IT1" s="19">
        <v>44218</v>
      </c>
      <c r="IU1" s="19">
        <v>44219</v>
      </c>
      <c r="IV1" s="19">
        <v>44220</v>
      </c>
      <c r="IW1" s="19">
        <v>44221</v>
      </c>
      <c r="IX1" s="19">
        <v>44222</v>
      </c>
      <c r="IY1" s="19">
        <v>44223</v>
      </c>
      <c r="IZ1" s="19">
        <v>44224</v>
      </c>
      <c r="JA1" s="19">
        <v>44225</v>
      </c>
      <c r="JB1" s="19">
        <v>44226</v>
      </c>
      <c r="JC1" s="19">
        <v>44227</v>
      </c>
      <c r="JD1" s="19">
        <v>44228</v>
      </c>
      <c r="JE1" s="19">
        <v>44229</v>
      </c>
      <c r="JF1" s="19">
        <v>44230</v>
      </c>
      <c r="JG1" s="19">
        <v>44231</v>
      </c>
      <c r="JH1" s="19">
        <v>44232</v>
      </c>
      <c r="JI1" s="19">
        <v>44233</v>
      </c>
      <c r="JJ1" s="19">
        <v>44234</v>
      </c>
      <c r="JK1" s="19">
        <v>44235</v>
      </c>
      <c r="JL1" s="19">
        <v>44236</v>
      </c>
      <c r="JM1" s="19">
        <v>44237</v>
      </c>
      <c r="JN1" s="19">
        <v>44238</v>
      </c>
      <c r="JO1" s="19">
        <v>44239</v>
      </c>
      <c r="JP1" s="19">
        <v>44240</v>
      </c>
      <c r="JQ1" s="19">
        <v>44241</v>
      </c>
      <c r="JR1" s="19">
        <v>44242</v>
      </c>
      <c r="JS1" s="19">
        <v>44243</v>
      </c>
      <c r="JT1" s="19">
        <v>44244</v>
      </c>
      <c r="JU1" s="19">
        <v>44245</v>
      </c>
      <c r="JV1" s="19">
        <v>44246</v>
      </c>
      <c r="JW1" s="19">
        <v>44247</v>
      </c>
      <c r="JX1" s="19">
        <v>44248</v>
      </c>
      <c r="JY1" s="19">
        <v>44249</v>
      </c>
      <c r="JZ1" s="19">
        <v>44250</v>
      </c>
      <c r="KA1" s="19">
        <v>44251</v>
      </c>
      <c r="KB1" s="19">
        <v>44252</v>
      </c>
      <c r="KC1" s="19">
        <v>44253</v>
      </c>
      <c r="KD1" s="19">
        <v>44254</v>
      </c>
      <c r="KE1" s="19">
        <v>44255</v>
      </c>
      <c r="KF1" s="19">
        <v>44256</v>
      </c>
      <c r="KG1" s="19">
        <v>44257</v>
      </c>
      <c r="KH1" s="19">
        <v>44258</v>
      </c>
      <c r="KI1" s="19">
        <v>44259</v>
      </c>
      <c r="KJ1" s="19">
        <v>44260</v>
      </c>
      <c r="KK1" s="19">
        <v>44261</v>
      </c>
      <c r="KL1" s="19">
        <v>44262</v>
      </c>
      <c r="KM1" s="19">
        <v>44263</v>
      </c>
      <c r="KN1" s="19">
        <v>44264</v>
      </c>
      <c r="KO1" s="19">
        <v>44265</v>
      </c>
      <c r="KP1" s="19">
        <v>44266</v>
      </c>
      <c r="KQ1" s="19">
        <v>44267</v>
      </c>
      <c r="KR1" s="19">
        <v>44268</v>
      </c>
      <c r="KS1" s="19">
        <v>44269</v>
      </c>
      <c r="KT1" s="19">
        <v>44270</v>
      </c>
      <c r="KU1" s="19">
        <v>44271</v>
      </c>
      <c r="KV1" s="19">
        <v>44272</v>
      </c>
      <c r="KW1" s="19">
        <v>44273</v>
      </c>
      <c r="KX1" s="19">
        <v>44274</v>
      </c>
      <c r="KY1" s="19">
        <v>44275</v>
      </c>
      <c r="KZ1" s="19">
        <v>44276</v>
      </c>
      <c r="LA1" s="19">
        <v>44277</v>
      </c>
      <c r="LB1" s="19">
        <v>44278</v>
      </c>
      <c r="LC1" s="19">
        <v>44279</v>
      </c>
      <c r="LD1" s="19">
        <v>44280</v>
      </c>
      <c r="LE1" s="19">
        <v>44281</v>
      </c>
      <c r="LF1" s="19">
        <v>44282</v>
      </c>
      <c r="LG1" s="19">
        <v>44283</v>
      </c>
      <c r="LH1" s="19">
        <v>44284</v>
      </c>
      <c r="LI1" s="19">
        <v>44285</v>
      </c>
      <c r="LJ1" s="19">
        <v>44286</v>
      </c>
      <c r="LK1" s="19">
        <v>44287</v>
      </c>
      <c r="LL1" s="19">
        <v>44288</v>
      </c>
      <c r="LM1" s="19">
        <v>44289</v>
      </c>
      <c r="LN1" s="19">
        <v>44290</v>
      </c>
      <c r="LO1" s="19">
        <v>44291</v>
      </c>
      <c r="LP1" s="19">
        <v>44292</v>
      </c>
      <c r="LQ1" s="19">
        <v>44293</v>
      </c>
      <c r="LR1" s="19">
        <v>44294</v>
      </c>
      <c r="LS1" s="19">
        <v>44295</v>
      </c>
      <c r="LT1" s="19">
        <v>44296</v>
      </c>
      <c r="LU1" s="19">
        <v>44297</v>
      </c>
      <c r="LV1" s="19">
        <v>44298</v>
      </c>
      <c r="LW1" s="19">
        <v>44299</v>
      </c>
      <c r="LX1" s="19">
        <v>44300</v>
      </c>
      <c r="LY1" s="19">
        <v>44301</v>
      </c>
      <c r="LZ1" s="19">
        <v>44302</v>
      </c>
      <c r="MA1" s="19">
        <v>44303</v>
      </c>
      <c r="MB1" s="19">
        <v>44304</v>
      </c>
      <c r="MC1" s="19">
        <v>44305</v>
      </c>
      <c r="MD1" s="19">
        <v>44306</v>
      </c>
      <c r="ME1" s="19">
        <v>44307</v>
      </c>
      <c r="MF1" s="19">
        <v>44308</v>
      </c>
      <c r="MG1" s="19">
        <v>44309</v>
      </c>
      <c r="MH1" s="19">
        <v>44310</v>
      </c>
      <c r="MI1" s="19">
        <v>44311</v>
      </c>
      <c r="MJ1" s="19">
        <v>44312</v>
      </c>
      <c r="MK1" s="19">
        <v>44313</v>
      </c>
      <c r="ML1" s="19">
        <v>44314</v>
      </c>
      <c r="MM1" s="19">
        <v>44315</v>
      </c>
      <c r="MN1" s="19">
        <v>44316</v>
      </c>
      <c r="MO1" s="19">
        <v>44317</v>
      </c>
      <c r="MP1" s="19">
        <v>44318</v>
      </c>
      <c r="MQ1" s="19">
        <v>44319</v>
      </c>
      <c r="MR1" s="19">
        <v>44320</v>
      </c>
      <c r="MS1" s="19">
        <v>44321</v>
      </c>
      <c r="MT1" s="19">
        <v>44322</v>
      </c>
      <c r="MU1" s="19">
        <v>44323</v>
      </c>
      <c r="MV1" s="19">
        <v>44324</v>
      </c>
      <c r="MW1" s="19">
        <v>44325</v>
      </c>
      <c r="MX1" s="19">
        <v>44326</v>
      </c>
      <c r="MY1" s="19">
        <v>44327</v>
      </c>
      <c r="MZ1" s="19">
        <v>44328</v>
      </c>
      <c r="NA1" s="19">
        <v>44329</v>
      </c>
      <c r="NB1" s="19">
        <v>44330</v>
      </c>
      <c r="NC1" s="19">
        <v>44331</v>
      </c>
      <c r="ND1" s="19">
        <v>44332</v>
      </c>
      <c r="NE1" s="19">
        <v>44333</v>
      </c>
      <c r="NF1" s="19">
        <v>44334</v>
      </c>
      <c r="NG1" s="19">
        <v>44335</v>
      </c>
      <c r="NH1" s="19">
        <v>44336</v>
      </c>
      <c r="NI1" s="19">
        <v>44337</v>
      </c>
      <c r="NJ1" s="19">
        <v>44338</v>
      </c>
      <c r="NK1" s="19">
        <v>44339</v>
      </c>
      <c r="NL1" s="19">
        <v>44340</v>
      </c>
      <c r="NM1" s="19">
        <v>44341</v>
      </c>
      <c r="NN1" s="19">
        <v>44342</v>
      </c>
      <c r="NO1" s="19">
        <v>44343</v>
      </c>
      <c r="NP1" s="19">
        <v>44344</v>
      </c>
      <c r="NQ1" s="19">
        <v>44345</v>
      </c>
      <c r="NR1" s="19">
        <v>44346</v>
      </c>
      <c r="NS1" s="19">
        <v>44347</v>
      </c>
      <c r="NT1" s="19">
        <v>44348</v>
      </c>
      <c r="NU1" s="19">
        <v>44349</v>
      </c>
      <c r="NV1" s="19">
        <v>44350</v>
      </c>
      <c r="NW1" s="19">
        <v>44351</v>
      </c>
      <c r="NX1" s="19">
        <v>44352</v>
      </c>
      <c r="NY1" s="19">
        <v>44353</v>
      </c>
      <c r="NZ1" s="19">
        <v>44354</v>
      </c>
      <c r="OA1" s="19">
        <v>44355</v>
      </c>
      <c r="OB1" s="19">
        <v>44356</v>
      </c>
      <c r="OC1" s="19">
        <v>44357</v>
      </c>
      <c r="OD1" s="19">
        <v>44358</v>
      </c>
      <c r="OE1" s="19">
        <v>44359</v>
      </c>
      <c r="OF1" s="19">
        <v>44360</v>
      </c>
      <c r="OG1" s="19">
        <v>44361</v>
      </c>
      <c r="OH1" s="19">
        <v>44362</v>
      </c>
      <c r="OI1" s="19">
        <v>44363</v>
      </c>
      <c r="OJ1" s="19">
        <v>44364</v>
      </c>
      <c r="OK1" s="19">
        <v>44365</v>
      </c>
      <c r="OL1" s="19">
        <v>44366</v>
      </c>
      <c r="OM1" s="19">
        <v>44367</v>
      </c>
      <c r="ON1" s="19">
        <v>44368</v>
      </c>
      <c r="OO1" s="19">
        <v>44369</v>
      </c>
      <c r="OP1" s="19">
        <v>44370</v>
      </c>
      <c r="OQ1" s="19">
        <v>44371</v>
      </c>
      <c r="OR1" s="19">
        <v>44372</v>
      </c>
      <c r="OS1" s="19">
        <v>44373</v>
      </c>
      <c r="OT1" s="19">
        <v>44374</v>
      </c>
      <c r="OU1" s="19">
        <v>44375</v>
      </c>
      <c r="OV1" s="19">
        <v>44376</v>
      </c>
      <c r="OW1" s="19">
        <v>44377</v>
      </c>
      <c r="OX1" s="19">
        <v>44378</v>
      </c>
      <c r="OY1" s="19">
        <v>44379</v>
      </c>
      <c r="OZ1" s="19">
        <v>44380</v>
      </c>
      <c r="PA1" s="19">
        <v>44381</v>
      </c>
      <c r="PB1" s="19">
        <v>44382</v>
      </c>
      <c r="PC1" s="19">
        <v>44383</v>
      </c>
      <c r="PD1" s="19">
        <v>44384</v>
      </c>
      <c r="PE1" s="19">
        <v>44385</v>
      </c>
      <c r="PF1" s="19">
        <v>44386</v>
      </c>
      <c r="PG1" s="19">
        <v>44387</v>
      </c>
      <c r="PH1" s="19">
        <v>44388</v>
      </c>
      <c r="PI1" s="19">
        <v>44389</v>
      </c>
      <c r="PJ1" s="19">
        <v>44390</v>
      </c>
      <c r="PK1" s="19">
        <v>44391</v>
      </c>
      <c r="PL1" s="19">
        <v>44392</v>
      </c>
      <c r="PM1" s="19">
        <v>44393</v>
      </c>
      <c r="PN1" s="19">
        <v>44394</v>
      </c>
      <c r="PO1" s="19">
        <v>44395</v>
      </c>
      <c r="PP1" s="19">
        <v>44396</v>
      </c>
      <c r="PQ1" s="19">
        <v>44397</v>
      </c>
      <c r="PR1" s="19">
        <v>44398</v>
      </c>
      <c r="PS1" s="19">
        <v>44399</v>
      </c>
      <c r="PT1" s="19">
        <v>44400</v>
      </c>
      <c r="PU1" s="19">
        <v>44401</v>
      </c>
      <c r="PV1" s="19">
        <v>44402</v>
      </c>
      <c r="PW1" s="19">
        <v>44403</v>
      </c>
      <c r="PX1" s="19">
        <v>44404</v>
      </c>
      <c r="PY1" s="19">
        <v>44405</v>
      </c>
      <c r="PZ1" s="19">
        <v>44406</v>
      </c>
      <c r="QA1" s="19">
        <v>44407</v>
      </c>
      <c r="QB1" s="19">
        <v>44408</v>
      </c>
      <c r="QC1" s="19">
        <v>44409</v>
      </c>
      <c r="QD1" s="19">
        <v>44410</v>
      </c>
      <c r="QE1" s="19">
        <v>44411</v>
      </c>
      <c r="QF1" s="19">
        <v>44412</v>
      </c>
      <c r="QG1" s="19">
        <v>44413</v>
      </c>
      <c r="QH1" s="19">
        <v>44414</v>
      </c>
      <c r="QI1" s="19">
        <v>44415</v>
      </c>
      <c r="QJ1" s="19">
        <v>44416</v>
      </c>
      <c r="QK1" s="19">
        <v>44417</v>
      </c>
      <c r="QL1" s="19">
        <v>44418</v>
      </c>
      <c r="QM1" s="19">
        <v>44419</v>
      </c>
      <c r="QN1" s="19">
        <v>44420</v>
      </c>
      <c r="QO1" s="19">
        <v>44421</v>
      </c>
      <c r="QP1" s="19">
        <v>44422</v>
      </c>
      <c r="QQ1" s="19">
        <v>44423</v>
      </c>
      <c r="QR1" s="19">
        <v>44424</v>
      </c>
      <c r="QS1" s="19">
        <v>44425</v>
      </c>
      <c r="QT1" s="19">
        <v>44426</v>
      </c>
      <c r="QU1" s="19">
        <v>44427</v>
      </c>
      <c r="QV1" s="19">
        <v>44428</v>
      </c>
      <c r="QW1" s="19">
        <v>44429</v>
      </c>
      <c r="QX1" s="19">
        <v>44430</v>
      </c>
      <c r="QY1" s="19">
        <v>44431</v>
      </c>
      <c r="QZ1" s="19">
        <v>44432</v>
      </c>
      <c r="RA1" s="19">
        <v>44433</v>
      </c>
      <c r="RB1" s="19">
        <v>44434</v>
      </c>
      <c r="RC1" s="19">
        <v>44435</v>
      </c>
      <c r="RD1" s="19">
        <v>44436</v>
      </c>
      <c r="RE1" s="19">
        <v>44437</v>
      </c>
      <c r="RF1" s="19">
        <v>44438</v>
      </c>
      <c r="RG1" s="19">
        <v>44439</v>
      </c>
      <c r="RH1" s="19">
        <v>44440</v>
      </c>
      <c r="RI1" s="19">
        <v>44441</v>
      </c>
      <c r="RJ1" s="19">
        <v>44442</v>
      </c>
      <c r="RK1" s="19">
        <v>44443</v>
      </c>
      <c r="RL1" s="19">
        <v>44444</v>
      </c>
      <c r="RM1" s="19">
        <v>44445</v>
      </c>
      <c r="RN1" s="19">
        <v>44446</v>
      </c>
      <c r="RO1" s="19">
        <v>44447</v>
      </c>
      <c r="RP1" s="19">
        <v>44448</v>
      </c>
      <c r="RQ1" s="19">
        <v>44449</v>
      </c>
      <c r="RR1" s="19">
        <v>44450</v>
      </c>
      <c r="RS1" s="19">
        <v>44451</v>
      </c>
      <c r="RT1" s="19">
        <v>44452</v>
      </c>
      <c r="RU1" s="19">
        <v>44453</v>
      </c>
      <c r="RV1" s="19">
        <v>44454</v>
      </c>
      <c r="RW1" s="19">
        <v>44455</v>
      </c>
      <c r="RX1" s="19">
        <v>44456</v>
      </c>
      <c r="RY1" s="19">
        <v>44457</v>
      </c>
      <c r="RZ1" s="19">
        <v>44458</v>
      </c>
      <c r="SA1" s="19">
        <v>44459</v>
      </c>
      <c r="SB1" s="19">
        <v>44460</v>
      </c>
      <c r="SC1" s="19">
        <v>44461</v>
      </c>
      <c r="SD1" s="19">
        <v>44462</v>
      </c>
      <c r="SE1" s="19">
        <v>44463</v>
      </c>
      <c r="SF1" s="19">
        <v>44464</v>
      </c>
      <c r="SG1" s="19">
        <v>44465</v>
      </c>
      <c r="SH1" s="19">
        <v>44466</v>
      </c>
      <c r="SI1" s="19">
        <v>44467</v>
      </c>
      <c r="SJ1" s="19">
        <v>44468</v>
      </c>
      <c r="SK1" s="19">
        <v>44469</v>
      </c>
      <c r="SL1" s="19">
        <v>44470</v>
      </c>
      <c r="SM1" s="19">
        <v>44471</v>
      </c>
      <c r="SN1" s="19">
        <v>44472</v>
      </c>
      <c r="SO1" s="19">
        <v>44473</v>
      </c>
      <c r="SP1" s="19">
        <v>44474</v>
      </c>
      <c r="SQ1" s="19">
        <v>44475</v>
      </c>
      <c r="SR1" s="19">
        <v>44476</v>
      </c>
      <c r="SS1" s="19">
        <v>44477</v>
      </c>
      <c r="ST1" s="19">
        <v>44478</v>
      </c>
      <c r="SU1" s="19">
        <v>44479</v>
      </c>
      <c r="SV1" s="19">
        <v>44480</v>
      </c>
      <c r="SW1" s="19">
        <v>44481</v>
      </c>
      <c r="SX1" s="19">
        <v>44482</v>
      </c>
      <c r="SY1" s="19">
        <v>44483</v>
      </c>
      <c r="SZ1" s="19">
        <v>44484</v>
      </c>
      <c r="TA1" s="19">
        <v>44485</v>
      </c>
      <c r="TB1" s="19">
        <v>44486</v>
      </c>
      <c r="TC1" s="19">
        <v>44487</v>
      </c>
      <c r="TD1" s="19">
        <v>44488</v>
      </c>
      <c r="TE1" s="19">
        <v>44489</v>
      </c>
      <c r="TF1" s="19">
        <v>44490</v>
      </c>
      <c r="TG1" s="19">
        <v>44491</v>
      </c>
      <c r="TH1" s="19">
        <v>44492</v>
      </c>
      <c r="TI1" s="19">
        <v>44493</v>
      </c>
      <c r="TJ1" s="19">
        <v>44494</v>
      </c>
      <c r="TK1" s="19">
        <v>44495</v>
      </c>
      <c r="TL1" s="19">
        <v>44496</v>
      </c>
      <c r="TM1" s="19">
        <v>44497</v>
      </c>
      <c r="TN1" s="19">
        <v>44498</v>
      </c>
      <c r="TO1" s="19">
        <v>44499</v>
      </c>
      <c r="TP1" s="19">
        <v>44500</v>
      </c>
      <c r="TQ1" s="19">
        <v>44501</v>
      </c>
      <c r="TR1" s="19">
        <v>44502</v>
      </c>
      <c r="TS1" s="19">
        <v>44503</v>
      </c>
      <c r="TT1" s="19">
        <v>44504</v>
      </c>
      <c r="TU1" s="19">
        <v>44505</v>
      </c>
      <c r="TV1" s="19">
        <v>44506</v>
      </c>
      <c r="TW1" s="19">
        <v>44507</v>
      </c>
      <c r="TX1" s="19">
        <v>44508</v>
      </c>
      <c r="TY1" s="19">
        <v>44509</v>
      </c>
      <c r="TZ1" s="19">
        <v>44510</v>
      </c>
      <c r="UA1" s="19">
        <v>44511</v>
      </c>
      <c r="UB1" s="19">
        <v>44512</v>
      </c>
      <c r="UC1" s="19">
        <v>44513</v>
      </c>
      <c r="UD1" s="19">
        <v>44514</v>
      </c>
      <c r="UE1" s="19">
        <v>44515</v>
      </c>
      <c r="UF1" s="19">
        <v>44516</v>
      </c>
      <c r="UG1" s="19">
        <v>44517</v>
      </c>
      <c r="UH1" s="19">
        <v>44518</v>
      </c>
      <c r="UI1" s="19">
        <v>44519</v>
      </c>
      <c r="UJ1" s="19">
        <v>44520</v>
      </c>
      <c r="UK1" s="19">
        <v>44521</v>
      </c>
      <c r="UL1" s="19">
        <v>44522</v>
      </c>
      <c r="UM1" s="19">
        <v>44523</v>
      </c>
      <c r="UN1" s="19">
        <v>44524</v>
      </c>
      <c r="UO1" s="19">
        <v>44525</v>
      </c>
      <c r="UP1" s="19">
        <v>44526</v>
      </c>
      <c r="UQ1" s="19">
        <v>44527</v>
      </c>
      <c r="UR1" s="19">
        <v>44528</v>
      </c>
      <c r="US1" s="19">
        <v>44529</v>
      </c>
      <c r="UT1" s="19">
        <v>44530</v>
      </c>
      <c r="UU1" s="19">
        <v>44531</v>
      </c>
      <c r="UV1" s="19">
        <v>44532</v>
      </c>
      <c r="UW1" s="19">
        <v>44533</v>
      </c>
      <c r="UX1" s="19">
        <v>44534</v>
      </c>
      <c r="UY1" s="19">
        <v>44535</v>
      </c>
      <c r="UZ1" s="19">
        <v>44536</v>
      </c>
      <c r="VA1" s="19">
        <v>44537</v>
      </c>
      <c r="VB1" s="19">
        <v>44538</v>
      </c>
      <c r="VC1" s="19">
        <v>44539</v>
      </c>
      <c r="VD1" s="19">
        <v>44540</v>
      </c>
      <c r="VE1" s="19">
        <v>44541</v>
      </c>
      <c r="VF1" s="19">
        <v>44542</v>
      </c>
      <c r="VG1" s="19">
        <v>44543</v>
      </c>
      <c r="VH1" s="19">
        <v>44544</v>
      </c>
      <c r="VI1" s="19">
        <v>44545</v>
      </c>
      <c r="VJ1" s="19">
        <v>44546</v>
      </c>
      <c r="VK1" s="19">
        <v>44547</v>
      </c>
      <c r="VL1" s="19">
        <v>44548</v>
      </c>
      <c r="VM1" s="19">
        <v>44549</v>
      </c>
      <c r="VN1" s="19">
        <v>44550</v>
      </c>
      <c r="VO1" s="19">
        <v>44551</v>
      </c>
      <c r="VP1" s="19">
        <v>44552</v>
      </c>
      <c r="VQ1" s="19">
        <v>44553</v>
      </c>
      <c r="VR1" s="19">
        <v>44554</v>
      </c>
      <c r="VS1" s="19">
        <v>44555</v>
      </c>
      <c r="VT1" s="19">
        <v>44556</v>
      </c>
      <c r="VU1" s="19">
        <v>44557</v>
      </c>
      <c r="VV1" s="19">
        <v>44558</v>
      </c>
      <c r="VW1" s="19">
        <v>44559</v>
      </c>
      <c r="VX1" s="19">
        <v>44560</v>
      </c>
      <c r="VY1" s="19">
        <v>44561</v>
      </c>
      <c r="VZ1" s="19">
        <v>44562</v>
      </c>
      <c r="WA1" s="19">
        <v>44563</v>
      </c>
      <c r="WB1" s="19">
        <v>44564</v>
      </c>
      <c r="WC1" s="19">
        <v>44565</v>
      </c>
      <c r="WD1" s="19">
        <v>44566</v>
      </c>
      <c r="WE1" s="19">
        <v>44567</v>
      </c>
      <c r="WF1" s="19">
        <v>44568</v>
      </c>
      <c r="WG1" s="19">
        <v>44569</v>
      </c>
      <c r="WH1" s="19">
        <v>44570</v>
      </c>
      <c r="WI1" s="19">
        <v>44571</v>
      </c>
      <c r="WJ1" s="19">
        <v>44572</v>
      </c>
      <c r="WK1" s="19">
        <v>44573</v>
      </c>
      <c r="WL1" s="19">
        <v>44574</v>
      </c>
      <c r="WM1" s="19">
        <v>44575</v>
      </c>
      <c r="WN1" s="19">
        <v>44576</v>
      </c>
      <c r="WO1" s="19">
        <v>44577</v>
      </c>
      <c r="WP1" s="19">
        <v>44578</v>
      </c>
      <c r="WQ1" s="19">
        <v>44579</v>
      </c>
      <c r="WR1" s="19">
        <v>44580</v>
      </c>
      <c r="WS1" s="19">
        <v>44581</v>
      </c>
      <c r="WT1" s="19">
        <v>44582</v>
      </c>
      <c r="WU1" s="19">
        <v>44583</v>
      </c>
      <c r="WV1" s="19">
        <v>44584</v>
      </c>
      <c r="WW1" s="19">
        <v>44585</v>
      </c>
      <c r="WX1" s="19">
        <v>44586</v>
      </c>
      <c r="WY1" s="19">
        <v>44587</v>
      </c>
      <c r="WZ1" s="19">
        <v>44588</v>
      </c>
      <c r="XA1" s="19">
        <v>44589</v>
      </c>
      <c r="XB1" s="19">
        <v>44590</v>
      </c>
      <c r="XC1" s="19">
        <v>44591</v>
      </c>
      <c r="XD1" s="19">
        <v>44592</v>
      </c>
      <c r="XE1" s="19">
        <v>44593</v>
      </c>
      <c r="XF1" s="19">
        <v>44594</v>
      </c>
      <c r="XG1" s="19">
        <v>44595</v>
      </c>
      <c r="XH1" s="19">
        <v>44596</v>
      </c>
      <c r="XI1" s="19">
        <v>44597</v>
      </c>
      <c r="XJ1" s="19">
        <v>44598</v>
      </c>
      <c r="XK1" s="19">
        <v>44599</v>
      </c>
      <c r="XL1" s="19">
        <v>44600</v>
      </c>
      <c r="XM1" s="19">
        <v>44601</v>
      </c>
      <c r="XN1" s="19">
        <v>44602</v>
      </c>
      <c r="XO1" s="19">
        <v>44603</v>
      </c>
      <c r="XP1" s="19">
        <v>44604</v>
      </c>
      <c r="XQ1" s="19">
        <v>44605</v>
      </c>
      <c r="XR1" s="19">
        <v>44606</v>
      </c>
      <c r="XS1" s="19">
        <v>44607</v>
      </c>
      <c r="XT1" s="19">
        <v>44608</v>
      </c>
      <c r="XU1" s="19">
        <v>44609</v>
      </c>
      <c r="XV1" s="19">
        <v>44610</v>
      </c>
      <c r="XW1" s="19">
        <v>44611</v>
      </c>
      <c r="XX1" s="19">
        <v>44612</v>
      </c>
      <c r="XY1" s="19">
        <v>44613</v>
      </c>
      <c r="XZ1" s="19">
        <v>44614</v>
      </c>
      <c r="YA1" s="19">
        <v>44615</v>
      </c>
      <c r="YB1" s="19">
        <v>44616</v>
      </c>
      <c r="YC1" s="19">
        <v>44617</v>
      </c>
      <c r="YD1" s="19">
        <v>44618</v>
      </c>
      <c r="YE1" s="19">
        <v>44619</v>
      </c>
      <c r="YF1" s="19">
        <v>44620</v>
      </c>
      <c r="YG1" s="19">
        <v>44621</v>
      </c>
      <c r="YH1" s="19">
        <v>44622</v>
      </c>
      <c r="YI1" s="19">
        <v>44623</v>
      </c>
      <c r="YJ1" s="19">
        <v>44624</v>
      </c>
      <c r="YK1" s="19">
        <v>44625</v>
      </c>
      <c r="YL1" s="19">
        <v>44626</v>
      </c>
      <c r="YM1" s="19">
        <v>44627</v>
      </c>
      <c r="YN1" s="19">
        <v>44628</v>
      </c>
      <c r="YO1" s="19">
        <v>44629</v>
      </c>
      <c r="YP1" s="19">
        <v>44630</v>
      </c>
      <c r="YQ1" s="19">
        <v>44631</v>
      </c>
      <c r="YR1" s="19">
        <v>44632</v>
      </c>
      <c r="YS1" s="19">
        <v>44633</v>
      </c>
      <c r="YT1" s="19">
        <v>44634</v>
      </c>
      <c r="YU1" s="19">
        <v>44635</v>
      </c>
      <c r="YV1" s="19">
        <v>44636</v>
      </c>
      <c r="YW1" s="19">
        <v>44637</v>
      </c>
      <c r="YX1" s="19">
        <v>44638</v>
      </c>
      <c r="YY1" s="19">
        <v>44639</v>
      </c>
      <c r="YZ1" s="19">
        <v>44640</v>
      </c>
      <c r="ZA1" s="19">
        <v>44641</v>
      </c>
      <c r="ZB1" s="19">
        <v>44642</v>
      </c>
      <c r="ZC1" s="19">
        <v>44643</v>
      </c>
      <c r="ZD1" s="19">
        <v>44644</v>
      </c>
      <c r="ZE1" s="19">
        <v>44645</v>
      </c>
      <c r="ZF1" s="19">
        <v>44646</v>
      </c>
      <c r="ZG1" s="19">
        <v>44647</v>
      </c>
      <c r="ZH1" s="19">
        <v>44648</v>
      </c>
      <c r="ZI1" s="19">
        <v>44649</v>
      </c>
      <c r="ZJ1" s="19">
        <v>44650</v>
      </c>
      <c r="ZK1" s="19">
        <v>44651</v>
      </c>
      <c r="ZL1" s="19">
        <v>44652</v>
      </c>
      <c r="ZM1" s="19">
        <v>44653</v>
      </c>
      <c r="ZN1" s="19">
        <v>44654</v>
      </c>
      <c r="ZO1" s="19">
        <v>44655</v>
      </c>
      <c r="ZP1" s="19">
        <v>44656</v>
      </c>
      <c r="ZQ1" s="19">
        <v>44657</v>
      </c>
      <c r="ZR1" s="19">
        <v>44658</v>
      </c>
      <c r="ZS1" s="19">
        <v>44659</v>
      </c>
      <c r="ZT1" s="19">
        <v>44660</v>
      </c>
      <c r="ZU1" s="19">
        <v>44661</v>
      </c>
      <c r="ZV1" s="19">
        <v>44662</v>
      </c>
      <c r="ZW1" s="19">
        <v>44663</v>
      </c>
      <c r="ZX1" s="19">
        <v>44664</v>
      </c>
      <c r="ZY1" s="19">
        <v>44665</v>
      </c>
      <c r="ZZ1" s="19">
        <v>44666</v>
      </c>
      <c r="AAA1" s="19">
        <v>44667</v>
      </c>
      <c r="AAB1" s="19">
        <v>44668</v>
      </c>
      <c r="AAC1" s="19">
        <v>44669</v>
      </c>
      <c r="AAD1" s="19">
        <v>44670</v>
      </c>
      <c r="AAE1" s="19">
        <v>44671</v>
      </c>
      <c r="AAF1" s="19">
        <v>44672</v>
      </c>
      <c r="AAG1" s="19">
        <v>44673</v>
      </c>
      <c r="AAH1" s="19">
        <v>44674</v>
      </c>
      <c r="AAI1" s="19">
        <v>44675</v>
      </c>
      <c r="AAJ1" s="19">
        <v>44676</v>
      </c>
      <c r="AAK1" s="19">
        <v>44677</v>
      </c>
      <c r="AAL1" s="19">
        <v>44678</v>
      </c>
      <c r="AAM1" s="19">
        <v>44679</v>
      </c>
      <c r="AAN1" s="19">
        <v>44680</v>
      </c>
      <c r="AAO1" s="19">
        <v>44681</v>
      </c>
      <c r="AAP1" s="19">
        <v>44682</v>
      </c>
      <c r="AAQ1" s="19">
        <v>44683</v>
      </c>
      <c r="AAR1" s="19">
        <v>44684</v>
      </c>
      <c r="AAS1" s="19">
        <v>44685</v>
      </c>
      <c r="AAT1" s="19">
        <v>44686</v>
      </c>
      <c r="AAU1" s="19">
        <v>44687</v>
      </c>
      <c r="AAV1" s="19">
        <v>44688</v>
      </c>
      <c r="AAW1" s="19">
        <v>44689</v>
      </c>
      <c r="AAX1" s="19">
        <v>44690</v>
      </c>
      <c r="AAY1" s="19">
        <v>44691</v>
      </c>
      <c r="AAZ1" s="19">
        <v>44692</v>
      </c>
      <c r="ABA1" s="19">
        <v>44693</v>
      </c>
      <c r="ABB1" s="19">
        <v>44694</v>
      </c>
      <c r="ABC1" s="19">
        <v>44695</v>
      </c>
      <c r="ABD1" s="19">
        <v>44696</v>
      </c>
      <c r="ABE1" s="19">
        <v>44697</v>
      </c>
      <c r="ABF1" s="19">
        <v>44698</v>
      </c>
      <c r="ABG1" s="19">
        <v>44699</v>
      </c>
      <c r="ABH1" s="19">
        <v>44700</v>
      </c>
      <c r="ABI1" s="19">
        <v>44701</v>
      </c>
      <c r="ABJ1" s="19">
        <v>44702</v>
      </c>
      <c r="ABK1" s="19">
        <v>44703</v>
      </c>
      <c r="ABL1" s="19">
        <v>44704</v>
      </c>
      <c r="ABM1" s="19">
        <v>44705</v>
      </c>
      <c r="ABN1" s="19">
        <v>44706</v>
      </c>
      <c r="ABO1" s="19">
        <v>44707</v>
      </c>
      <c r="ABP1" s="19">
        <v>44708</v>
      </c>
      <c r="ABQ1" s="19">
        <v>44709</v>
      </c>
      <c r="ABR1" s="19">
        <v>44710</v>
      </c>
      <c r="ABS1" s="19">
        <v>44711</v>
      </c>
      <c r="ABT1" s="19">
        <v>44712</v>
      </c>
      <c r="ABU1" s="19">
        <v>44713</v>
      </c>
      <c r="ABV1" s="19">
        <v>44714</v>
      </c>
      <c r="ABW1" s="19">
        <v>44715</v>
      </c>
      <c r="ABX1" s="19">
        <v>44716</v>
      </c>
      <c r="ABY1" s="19">
        <v>44717</v>
      </c>
      <c r="ABZ1" s="19">
        <v>44718</v>
      </c>
      <c r="ACA1" s="19">
        <v>44719</v>
      </c>
      <c r="ACB1" s="19">
        <v>44720</v>
      </c>
      <c r="ACC1" s="19">
        <v>44721</v>
      </c>
      <c r="ACD1" s="19">
        <v>44722</v>
      </c>
      <c r="ACE1" s="19">
        <v>44723</v>
      </c>
      <c r="ACF1" s="19">
        <v>44724</v>
      </c>
      <c r="ACG1" s="19">
        <v>44725</v>
      </c>
      <c r="ACH1" s="19">
        <v>44726</v>
      </c>
      <c r="ACI1" s="19">
        <v>44727</v>
      </c>
      <c r="ACJ1" s="19">
        <v>44728</v>
      </c>
      <c r="ACK1" s="19">
        <v>44729</v>
      </c>
      <c r="ACL1" s="19">
        <v>44730</v>
      </c>
      <c r="ACM1" s="19">
        <v>44731</v>
      </c>
      <c r="ACN1" s="19">
        <v>44732</v>
      </c>
      <c r="ACO1" s="19">
        <v>44733</v>
      </c>
      <c r="ACP1" s="19">
        <v>44734</v>
      </c>
      <c r="ACQ1" s="19">
        <v>44735</v>
      </c>
      <c r="ACR1" s="19">
        <v>44736</v>
      </c>
      <c r="ACS1" s="19">
        <v>44737</v>
      </c>
      <c r="ACT1" s="19">
        <v>44738</v>
      </c>
      <c r="ACU1" s="19">
        <v>44739</v>
      </c>
      <c r="ACV1" s="19">
        <v>44740</v>
      </c>
      <c r="ACW1" s="19">
        <v>44741</v>
      </c>
      <c r="ACX1" s="19">
        <v>44742</v>
      </c>
      <c r="ACY1" s="19">
        <v>44743</v>
      </c>
      <c r="ACZ1" s="19">
        <v>44744</v>
      </c>
      <c r="ADA1" s="19">
        <v>44745</v>
      </c>
      <c r="ADB1" s="19">
        <v>44746</v>
      </c>
      <c r="ADC1" s="19">
        <v>44747</v>
      </c>
      <c r="ADD1" s="19">
        <v>44748</v>
      </c>
      <c r="ADE1" s="19">
        <v>44749</v>
      </c>
      <c r="ADF1" s="19">
        <v>44750</v>
      </c>
      <c r="ADG1" s="19">
        <v>44751</v>
      </c>
      <c r="ADH1" s="19">
        <v>44752</v>
      </c>
      <c r="ADI1" s="19">
        <v>44753</v>
      </c>
      <c r="ADJ1" s="19">
        <v>44754</v>
      </c>
      <c r="ADK1" s="19">
        <v>44755</v>
      </c>
      <c r="ADL1" s="19">
        <v>44756</v>
      </c>
      <c r="ADM1" s="19">
        <v>44757</v>
      </c>
      <c r="ADN1" s="19">
        <v>44758</v>
      </c>
      <c r="ADO1" s="19">
        <v>44759</v>
      </c>
      <c r="ADP1" s="19">
        <v>44760</v>
      </c>
      <c r="ADQ1" s="19">
        <v>44761</v>
      </c>
      <c r="ADR1" s="19">
        <v>44762</v>
      </c>
      <c r="ADS1" s="19">
        <v>44763</v>
      </c>
      <c r="ADT1" s="19">
        <v>44764</v>
      </c>
      <c r="ADU1" s="19">
        <v>44765</v>
      </c>
      <c r="ADV1" s="19">
        <v>44766</v>
      </c>
      <c r="ADW1" s="19">
        <v>44767</v>
      </c>
      <c r="ADX1" s="19">
        <v>44768</v>
      </c>
      <c r="ADY1" s="19">
        <v>44769</v>
      </c>
      <c r="ADZ1" s="19">
        <v>44770</v>
      </c>
      <c r="AEA1" s="19">
        <v>44771</v>
      </c>
      <c r="AEB1" s="19">
        <v>44772</v>
      </c>
      <c r="AEC1" s="19">
        <v>44773</v>
      </c>
      <c r="AED1" s="19">
        <v>44774</v>
      </c>
      <c r="AEE1" s="19">
        <v>44775</v>
      </c>
      <c r="AEF1" s="19">
        <v>44776</v>
      </c>
      <c r="AEG1" s="19">
        <v>44777</v>
      </c>
      <c r="AEH1" s="19">
        <v>44778</v>
      </c>
      <c r="AEI1" s="19">
        <v>44779</v>
      </c>
      <c r="AEJ1" s="19">
        <v>44780</v>
      </c>
      <c r="AEK1" s="19">
        <v>44781</v>
      </c>
      <c r="AEL1" s="19">
        <v>44782</v>
      </c>
      <c r="AEM1" s="19">
        <v>44783</v>
      </c>
      <c r="AEN1" s="19">
        <v>44784</v>
      </c>
      <c r="AEO1" s="19">
        <v>44785</v>
      </c>
      <c r="AEP1" s="19">
        <v>44786</v>
      </c>
      <c r="AEQ1" s="19">
        <v>44787</v>
      </c>
      <c r="AER1" s="19">
        <v>44788</v>
      </c>
      <c r="AES1" s="19">
        <v>44789</v>
      </c>
      <c r="AET1" s="19">
        <v>44790</v>
      </c>
      <c r="AEU1" s="19">
        <v>44791</v>
      </c>
      <c r="AEV1" s="19">
        <v>44792</v>
      </c>
      <c r="AEW1" s="19">
        <v>44793</v>
      </c>
      <c r="AEX1" s="19">
        <v>44794</v>
      </c>
      <c r="AEY1" s="19">
        <v>44795</v>
      </c>
      <c r="AEZ1" s="19">
        <v>44796</v>
      </c>
      <c r="AFA1" s="19">
        <v>44797</v>
      </c>
      <c r="AFB1" s="19">
        <v>44798</v>
      </c>
      <c r="AFC1" s="19">
        <v>44799</v>
      </c>
      <c r="AFD1" s="19">
        <v>44800</v>
      </c>
      <c r="AFE1" s="19">
        <v>44801</v>
      </c>
      <c r="AFF1" s="19">
        <v>44802</v>
      </c>
      <c r="AFG1" s="19">
        <v>44803</v>
      </c>
      <c r="AFH1" s="19">
        <v>44804</v>
      </c>
      <c r="AFI1" s="19">
        <v>44805</v>
      </c>
      <c r="AFJ1" s="19">
        <v>44806</v>
      </c>
      <c r="AFK1" s="19">
        <v>44807</v>
      </c>
      <c r="AFL1" s="19">
        <v>44808</v>
      </c>
      <c r="AFM1" s="19">
        <v>44809</v>
      </c>
      <c r="AFN1" s="19">
        <v>44810</v>
      </c>
      <c r="AFO1" s="19">
        <v>44811</v>
      </c>
      <c r="AFP1" s="19">
        <v>44812</v>
      </c>
      <c r="AFQ1" s="19">
        <v>44813</v>
      </c>
      <c r="AFR1" s="19">
        <v>44814</v>
      </c>
      <c r="AFS1" s="19">
        <v>44815</v>
      </c>
      <c r="AFT1" s="19">
        <v>44816</v>
      </c>
      <c r="AFU1" s="19">
        <v>44817</v>
      </c>
      <c r="AFV1" s="19">
        <v>44818</v>
      </c>
      <c r="AFW1" s="19">
        <v>44819</v>
      </c>
      <c r="AFX1" s="19">
        <v>44820</v>
      </c>
      <c r="AFY1" s="19">
        <v>44821</v>
      </c>
      <c r="AFZ1" s="19">
        <v>44822</v>
      </c>
      <c r="AGA1" s="19">
        <v>44823</v>
      </c>
      <c r="AGB1" s="19">
        <v>44824</v>
      </c>
      <c r="AGC1" s="19">
        <v>44825</v>
      </c>
      <c r="AGD1" s="19">
        <v>44826</v>
      </c>
      <c r="AGE1" s="19">
        <v>44827</v>
      </c>
      <c r="AGF1" s="19">
        <v>44828</v>
      </c>
      <c r="AGG1" s="19">
        <v>44829</v>
      </c>
      <c r="AGH1" s="19">
        <v>44830</v>
      </c>
      <c r="AGI1" s="19">
        <v>44831</v>
      </c>
      <c r="AGJ1" s="19">
        <v>44832</v>
      </c>
      <c r="AGK1" s="19">
        <v>44833</v>
      </c>
      <c r="AGL1" s="19">
        <v>44834</v>
      </c>
      <c r="AGM1" s="19">
        <v>44835</v>
      </c>
      <c r="AGN1" s="19">
        <v>44836</v>
      </c>
      <c r="AGO1" s="19">
        <v>44837</v>
      </c>
      <c r="AGP1" s="19">
        <v>44838</v>
      </c>
      <c r="AGQ1" s="19">
        <v>44839</v>
      </c>
      <c r="AGR1" s="19">
        <v>44840</v>
      </c>
      <c r="AGS1" s="19">
        <v>44841</v>
      </c>
      <c r="AGT1" s="19">
        <v>44842</v>
      </c>
      <c r="AGU1" s="19">
        <v>44843</v>
      </c>
      <c r="AGV1" s="19">
        <v>44844</v>
      </c>
      <c r="AGW1" s="19">
        <v>44845</v>
      </c>
      <c r="AGX1" s="19">
        <v>44846</v>
      </c>
      <c r="AGY1" s="19">
        <v>44847</v>
      </c>
      <c r="AGZ1" s="19">
        <v>44848</v>
      </c>
      <c r="AHA1" s="19">
        <v>44849</v>
      </c>
      <c r="AHB1" s="19">
        <v>44850</v>
      </c>
      <c r="AHC1" s="19">
        <v>44851</v>
      </c>
      <c r="AHD1" s="19">
        <v>44852</v>
      </c>
      <c r="AHE1" s="19">
        <v>44853</v>
      </c>
      <c r="AHF1" s="19">
        <v>44854</v>
      </c>
      <c r="AHG1" s="19">
        <v>44855</v>
      </c>
      <c r="AHH1" s="19">
        <v>44856</v>
      </c>
      <c r="AHI1" s="19">
        <v>44857</v>
      </c>
      <c r="AHJ1" s="19">
        <v>44858</v>
      </c>
      <c r="AHK1" s="19">
        <v>44859</v>
      </c>
      <c r="AHL1" s="19">
        <v>44860</v>
      </c>
      <c r="AHM1" s="19">
        <v>44861</v>
      </c>
      <c r="AHN1" s="19">
        <v>44862</v>
      </c>
      <c r="AHO1" s="19">
        <v>44863</v>
      </c>
      <c r="AHP1" s="19">
        <v>44864</v>
      </c>
      <c r="AHQ1" s="19">
        <v>44865</v>
      </c>
      <c r="AHR1" s="19">
        <v>44866</v>
      </c>
      <c r="AHS1" s="19">
        <v>44867</v>
      </c>
      <c r="AHT1" s="19">
        <v>44868</v>
      </c>
      <c r="AHU1" s="19">
        <v>44869</v>
      </c>
      <c r="AHV1" s="19">
        <v>44870</v>
      </c>
      <c r="AHW1" s="19">
        <v>44871</v>
      </c>
      <c r="AHX1" s="19">
        <v>44872</v>
      </c>
      <c r="AHY1" s="19">
        <v>44873</v>
      </c>
      <c r="AHZ1" s="19">
        <v>44874</v>
      </c>
      <c r="AIA1" s="19">
        <v>44875</v>
      </c>
      <c r="AIB1" s="19">
        <v>44876</v>
      </c>
      <c r="AIC1" s="19">
        <v>44877</v>
      </c>
      <c r="AID1" s="19">
        <v>44878</v>
      </c>
      <c r="AIE1" s="19">
        <v>44879</v>
      </c>
      <c r="AIF1" s="19">
        <v>44880</v>
      </c>
      <c r="AIG1" s="19">
        <v>44881</v>
      </c>
      <c r="AIH1" s="19">
        <v>44882</v>
      </c>
      <c r="AII1" s="19">
        <v>44883</v>
      </c>
      <c r="AIJ1" s="19">
        <v>44884</v>
      </c>
      <c r="AIK1" s="19">
        <v>44885</v>
      </c>
      <c r="AIL1" s="19">
        <v>44886</v>
      </c>
      <c r="AIM1" s="19">
        <v>44887</v>
      </c>
      <c r="AIN1" s="19">
        <v>44888</v>
      </c>
      <c r="AIO1" s="19">
        <v>44889</v>
      </c>
      <c r="AIP1" s="19">
        <v>44890</v>
      </c>
      <c r="AIQ1" s="19">
        <v>44891</v>
      </c>
      <c r="AIR1" s="19">
        <v>44892</v>
      </c>
      <c r="AIS1" s="19">
        <v>44893</v>
      </c>
      <c r="AIT1" s="19">
        <v>44894</v>
      </c>
      <c r="AIU1" s="19">
        <v>44895</v>
      </c>
      <c r="AIV1" s="19">
        <v>44896</v>
      </c>
      <c r="AIW1" s="19">
        <v>44897</v>
      </c>
      <c r="AIX1" s="19">
        <v>44898</v>
      </c>
      <c r="AIY1" s="19">
        <v>44899</v>
      </c>
      <c r="AIZ1" s="19">
        <v>44900</v>
      </c>
      <c r="AJA1" s="19">
        <v>44901</v>
      </c>
      <c r="AJB1" s="19">
        <v>44902</v>
      </c>
      <c r="AJC1" s="19">
        <v>44903</v>
      </c>
      <c r="AJD1" s="19">
        <v>44904</v>
      </c>
      <c r="AJE1" s="19">
        <v>44905</v>
      </c>
      <c r="AJF1" s="19">
        <v>44906</v>
      </c>
      <c r="AJG1" s="19">
        <v>44907</v>
      </c>
      <c r="AJH1" s="19">
        <v>44908</v>
      </c>
      <c r="AJI1" s="19">
        <v>44909</v>
      </c>
      <c r="AJJ1" s="19">
        <v>44910</v>
      </c>
      <c r="AJK1" s="19">
        <v>44911</v>
      </c>
      <c r="AJL1" s="19">
        <v>44912</v>
      </c>
      <c r="AJM1" s="19">
        <v>44913</v>
      </c>
      <c r="AJN1" s="19">
        <v>44914</v>
      </c>
      <c r="AJO1" s="19">
        <v>44915</v>
      </c>
      <c r="AJP1" s="19">
        <v>44916</v>
      </c>
      <c r="AJQ1" s="19">
        <v>44917</v>
      </c>
      <c r="AJR1" s="19">
        <v>44918</v>
      </c>
      <c r="AJS1" s="19">
        <v>44919</v>
      </c>
      <c r="AJT1" s="19">
        <v>44920</v>
      </c>
      <c r="AJU1" s="19">
        <v>44921</v>
      </c>
      <c r="AJV1" s="19">
        <v>44922</v>
      </c>
      <c r="AJW1" s="19">
        <v>44923</v>
      </c>
      <c r="AJX1" s="19">
        <v>44924</v>
      </c>
      <c r="AJY1" s="19">
        <v>44925</v>
      </c>
      <c r="AJZ1" s="19">
        <v>44926</v>
      </c>
      <c r="AKA1" s="19">
        <v>44927</v>
      </c>
      <c r="AKB1" s="19">
        <v>44928</v>
      </c>
      <c r="AKC1" s="19">
        <v>44929</v>
      </c>
      <c r="AKD1" s="19">
        <v>44930</v>
      </c>
      <c r="AKE1" s="19">
        <v>44931</v>
      </c>
      <c r="AKF1" s="19">
        <v>44932</v>
      </c>
      <c r="AKG1" s="19">
        <v>44933</v>
      </c>
      <c r="AKH1" s="19">
        <v>44934</v>
      </c>
      <c r="AKI1" s="19">
        <v>44935</v>
      </c>
      <c r="AKJ1" s="19">
        <v>44936</v>
      </c>
      <c r="AKK1" s="19">
        <v>44937</v>
      </c>
      <c r="AKL1" s="19">
        <v>44938</v>
      </c>
      <c r="AKM1" s="19">
        <v>44939</v>
      </c>
      <c r="AKN1" s="19">
        <v>44940</v>
      </c>
      <c r="AKO1" s="19">
        <v>44941</v>
      </c>
      <c r="AKP1" s="19">
        <v>44942</v>
      </c>
      <c r="AKQ1" s="19">
        <v>44943</v>
      </c>
      <c r="AKR1" s="19">
        <v>44944</v>
      </c>
      <c r="AKS1" s="19">
        <v>44945</v>
      </c>
      <c r="AKT1" s="19">
        <v>44946</v>
      </c>
      <c r="AKU1" s="19">
        <v>44947</v>
      </c>
      <c r="AKV1" s="19">
        <v>44948</v>
      </c>
      <c r="AKW1" s="19">
        <v>44949</v>
      </c>
      <c r="AKX1" s="19">
        <v>44950</v>
      </c>
      <c r="AKY1" s="19">
        <v>44951</v>
      </c>
      <c r="AKZ1" s="19">
        <v>44952</v>
      </c>
      <c r="ALA1" s="19">
        <v>44953</v>
      </c>
      <c r="ALB1" s="19">
        <v>44954</v>
      </c>
      <c r="ALC1" s="19">
        <v>44955</v>
      </c>
      <c r="ALD1" s="19">
        <v>44956</v>
      </c>
      <c r="ALE1" s="19">
        <v>44957</v>
      </c>
      <c r="ALF1" s="19">
        <v>44958</v>
      </c>
      <c r="ALG1" s="19">
        <v>44959</v>
      </c>
      <c r="ALH1" s="19">
        <v>44960</v>
      </c>
      <c r="ALI1" s="19">
        <v>44961</v>
      </c>
      <c r="ALJ1" s="19">
        <v>44962</v>
      </c>
      <c r="ALK1" s="19">
        <v>44963</v>
      </c>
      <c r="ALL1" s="19">
        <v>44964</v>
      </c>
      <c r="ALM1" s="19">
        <v>44965</v>
      </c>
      <c r="ALN1" s="19">
        <v>44966</v>
      </c>
      <c r="ALO1" s="19">
        <v>44967</v>
      </c>
      <c r="ALP1" s="19">
        <v>44968</v>
      </c>
      <c r="ALQ1" s="19">
        <v>44969</v>
      </c>
      <c r="ALR1" s="19">
        <v>44970</v>
      </c>
      <c r="ALS1" s="19">
        <v>44971</v>
      </c>
      <c r="ALT1" s="19">
        <v>44972</v>
      </c>
      <c r="ALU1" s="19">
        <v>44973</v>
      </c>
      <c r="ALV1" s="19">
        <v>44974</v>
      </c>
      <c r="ALW1" s="19">
        <v>44975</v>
      </c>
      <c r="ALX1" s="19">
        <v>44976</v>
      </c>
      <c r="ALY1" s="19">
        <v>44977</v>
      </c>
      <c r="ALZ1" s="19">
        <v>44978</v>
      </c>
      <c r="AMA1" s="19">
        <v>44979</v>
      </c>
      <c r="AMB1" s="19">
        <v>44980</v>
      </c>
      <c r="AMC1" s="19">
        <v>44981</v>
      </c>
      <c r="AMD1" s="19">
        <v>44982</v>
      </c>
      <c r="AME1" s="19">
        <v>44983</v>
      </c>
      <c r="AMF1" s="19">
        <v>44984</v>
      </c>
      <c r="AMG1" s="19">
        <v>44985</v>
      </c>
      <c r="AMH1" s="19">
        <v>44986</v>
      </c>
      <c r="AMI1" s="19">
        <v>44987</v>
      </c>
      <c r="AMJ1" s="19">
        <v>44988</v>
      </c>
      <c r="AMK1" s="19">
        <v>44989</v>
      </c>
      <c r="AML1" s="19">
        <v>44990</v>
      </c>
      <c r="AMM1" s="19">
        <v>44991</v>
      </c>
      <c r="AMN1" s="19">
        <v>44992</v>
      </c>
      <c r="AMO1" s="19">
        <v>44993</v>
      </c>
      <c r="AMP1" s="19">
        <v>44994</v>
      </c>
      <c r="AMQ1" s="19">
        <v>44995</v>
      </c>
      <c r="AMR1" s="19">
        <v>44996</v>
      </c>
      <c r="AMS1" s="19">
        <v>44997</v>
      </c>
      <c r="AMT1" s="19">
        <v>44998</v>
      </c>
      <c r="AMU1" s="19">
        <v>44999</v>
      </c>
      <c r="AMV1" s="19">
        <v>45000</v>
      </c>
      <c r="AMW1" s="19">
        <v>45001</v>
      </c>
      <c r="AMX1" s="19">
        <v>45002</v>
      </c>
      <c r="AMY1" s="19">
        <v>45003</v>
      </c>
      <c r="AMZ1" s="19">
        <v>45004</v>
      </c>
      <c r="ANA1" s="19">
        <v>45005</v>
      </c>
      <c r="ANB1" s="19">
        <v>45006</v>
      </c>
      <c r="ANC1" s="19">
        <v>45007</v>
      </c>
      <c r="AND1" s="19">
        <v>45008</v>
      </c>
      <c r="ANE1" s="19">
        <v>45009</v>
      </c>
      <c r="ANF1" s="19">
        <v>45010</v>
      </c>
      <c r="ANG1" s="19">
        <v>45011</v>
      </c>
      <c r="ANH1" s="19">
        <v>45012</v>
      </c>
      <c r="ANI1" s="19">
        <v>45013</v>
      </c>
      <c r="ANJ1" s="19">
        <v>45014</v>
      </c>
      <c r="ANK1" s="19">
        <v>45015</v>
      </c>
      <c r="ANL1" s="19">
        <v>45016</v>
      </c>
      <c r="ANM1" s="19">
        <v>45017</v>
      </c>
      <c r="ANN1" s="19">
        <v>45018</v>
      </c>
      <c r="ANO1" s="19">
        <v>45019</v>
      </c>
      <c r="ANP1" s="19">
        <v>45020</v>
      </c>
      <c r="ANQ1" s="19">
        <v>45021</v>
      </c>
      <c r="ANR1" s="19">
        <v>45022</v>
      </c>
      <c r="ANS1" s="19">
        <v>45023</v>
      </c>
      <c r="ANT1" s="19">
        <v>45024</v>
      </c>
      <c r="ANU1" s="19">
        <v>45025</v>
      </c>
      <c r="ANV1" s="19">
        <v>45026</v>
      </c>
      <c r="ANW1" s="19">
        <v>45027</v>
      </c>
      <c r="ANX1" s="19">
        <v>45028</v>
      </c>
      <c r="ANY1" s="19">
        <v>45029</v>
      </c>
      <c r="ANZ1" s="19">
        <v>45030</v>
      </c>
      <c r="AOA1" s="19">
        <v>45031</v>
      </c>
      <c r="AOB1" s="19">
        <v>45032</v>
      </c>
      <c r="AOC1" s="19">
        <v>45033</v>
      </c>
      <c r="AOD1" s="19">
        <v>45034</v>
      </c>
      <c r="AOE1" s="19">
        <v>45035</v>
      </c>
      <c r="AOF1" s="19">
        <v>45036</v>
      </c>
      <c r="AOG1" s="19">
        <v>45037</v>
      </c>
      <c r="AOH1" s="19">
        <v>45038</v>
      </c>
      <c r="AOI1" s="19">
        <v>45039</v>
      </c>
      <c r="AOJ1" s="19">
        <v>45040</v>
      </c>
      <c r="AOK1" s="19">
        <v>45041</v>
      </c>
      <c r="AOL1" s="19">
        <v>45042</v>
      </c>
      <c r="AOM1" s="19">
        <v>45043</v>
      </c>
      <c r="AON1" s="19">
        <v>45044</v>
      </c>
      <c r="AOO1" s="19">
        <v>45045</v>
      </c>
      <c r="AOP1" s="19">
        <v>45046</v>
      </c>
      <c r="AOQ1" s="19">
        <v>45047</v>
      </c>
      <c r="AOR1" s="19">
        <v>45048</v>
      </c>
      <c r="AOS1" s="19">
        <v>45049</v>
      </c>
      <c r="AOT1" s="19">
        <v>45050</v>
      </c>
      <c r="AOU1" s="19">
        <v>45051</v>
      </c>
      <c r="AOV1" s="19">
        <v>45052</v>
      </c>
      <c r="AOW1" s="19">
        <v>45053</v>
      </c>
      <c r="AOX1" s="19">
        <v>45054</v>
      </c>
      <c r="AOY1" s="19">
        <v>45055</v>
      </c>
      <c r="AOZ1" s="19">
        <v>45056</v>
      </c>
      <c r="APA1" s="19">
        <v>45057</v>
      </c>
      <c r="APB1" s="19">
        <v>45058</v>
      </c>
      <c r="APC1" s="19">
        <v>45059</v>
      </c>
      <c r="APD1" s="19">
        <v>45060</v>
      </c>
      <c r="APE1" s="19">
        <v>45061</v>
      </c>
      <c r="APF1" s="19">
        <v>45062</v>
      </c>
      <c r="APG1" s="19">
        <v>45063</v>
      </c>
      <c r="APH1" s="19">
        <v>45064</v>
      </c>
      <c r="API1" s="19">
        <v>45065</v>
      </c>
      <c r="APJ1" s="19">
        <v>45066</v>
      </c>
      <c r="APK1" s="19">
        <v>45067</v>
      </c>
      <c r="APL1" s="19">
        <v>45068</v>
      </c>
      <c r="APM1" s="19">
        <v>45069</v>
      </c>
      <c r="APN1" s="19">
        <v>45070</v>
      </c>
      <c r="APO1" s="19">
        <v>45071</v>
      </c>
      <c r="APP1" s="19">
        <v>45072</v>
      </c>
      <c r="APQ1" s="19">
        <v>45073</v>
      </c>
      <c r="APR1" s="19">
        <v>45074</v>
      </c>
      <c r="APS1" s="19">
        <v>45075</v>
      </c>
      <c r="APT1" s="19">
        <v>45076</v>
      </c>
      <c r="APU1" s="19">
        <v>45077</v>
      </c>
      <c r="APV1" s="19">
        <v>45078</v>
      </c>
      <c r="APW1" s="19">
        <v>45079</v>
      </c>
      <c r="APX1" s="19">
        <v>45080</v>
      </c>
      <c r="APY1" s="19">
        <v>45081</v>
      </c>
      <c r="APZ1" s="19">
        <v>45082</v>
      </c>
      <c r="AQA1" s="19">
        <v>45083</v>
      </c>
      <c r="AQB1" s="19">
        <v>45084</v>
      </c>
      <c r="AQC1" s="19">
        <v>45085</v>
      </c>
      <c r="AQD1" s="19">
        <v>45086</v>
      </c>
      <c r="AQE1" s="19">
        <v>45087</v>
      </c>
      <c r="AQF1" s="19">
        <v>45088</v>
      </c>
      <c r="AQG1" s="19">
        <v>45089</v>
      </c>
      <c r="AQH1" s="19">
        <v>45090</v>
      </c>
      <c r="AQI1" s="19">
        <v>45091</v>
      </c>
      <c r="AQJ1" s="19">
        <v>45092</v>
      </c>
      <c r="AQK1" s="19">
        <v>45093</v>
      </c>
      <c r="AQL1" s="19">
        <v>45094</v>
      </c>
      <c r="AQM1" s="19">
        <v>45095</v>
      </c>
      <c r="AQN1" s="19">
        <v>45096</v>
      </c>
      <c r="AQO1" s="19">
        <v>45097</v>
      </c>
      <c r="AQP1" s="19">
        <v>45098</v>
      </c>
      <c r="AQQ1" s="19">
        <v>45099</v>
      </c>
      <c r="AQR1" s="19">
        <v>45100</v>
      </c>
      <c r="AQS1" s="19">
        <v>45101</v>
      </c>
      <c r="AQT1" s="19">
        <v>45102</v>
      </c>
      <c r="AQU1" s="19">
        <v>45103</v>
      </c>
      <c r="AQV1" s="19">
        <v>45104</v>
      </c>
      <c r="AQW1" s="19">
        <v>45105</v>
      </c>
      <c r="AQX1" s="19">
        <v>45106</v>
      </c>
      <c r="AQY1" s="19">
        <v>45107</v>
      </c>
      <c r="AQZ1" s="19">
        <v>45108</v>
      </c>
      <c r="ARA1" s="19">
        <v>45109</v>
      </c>
      <c r="ARB1" s="19">
        <v>45110</v>
      </c>
      <c r="ARC1" s="19">
        <v>45111</v>
      </c>
      <c r="ARD1" s="19">
        <v>45112</v>
      </c>
      <c r="ARE1" s="19">
        <v>45113</v>
      </c>
      <c r="ARF1" s="19">
        <v>45114</v>
      </c>
      <c r="ARG1" s="19">
        <v>45115</v>
      </c>
      <c r="ARH1" s="19">
        <v>45116</v>
      </c>
      <c r="ARI1" s="19">
        <v>45117</v>
      </c>
      <c r="ARJ1" s="19">
        <v>45118</v>
      </c>
      <c r="ARK1" s="19">
        <v>45119</v>
      </c>
      <c r="ARL1" s="19">
        <v>45120</v>
      </c>
      <c r="ARM1" s="19">
        <v>45121</v>
      </c>
      <c r="ARN1" s="19">
        <v>45122</v>
      </c>
      <c r="ARO1" s="19">
        <v>45123</v>
      </c>
      <c r="ARP1" s="19">
        <v>45124</v>
      </c>
      <c r="ARQ1" s="19">
        <v>45125</v>
      </c>
      <c r="ARR1" s="19">
        <v>45126</v>
      </c>
      <c r="ARS1" s="19">
        <v>45127</v>
      </c>
      <c r="ART1" s="19">
        <v>45128</v>
      </c>
      <c r="ARU1" s="19">
        <v>45129</v>
      </c>
      <c r="ARV1" s="19">
        <v>45130</v>
      </c>
      <c r="ARW1" s="19">
        <v>45131</v>
      </c>
      <c r="ARX1" s="19">
        <v>45132</v>
      </c>
      <c r="ARY1" s="19">
        <v>45133</v>
      </c>
      <c r="ARZ1" s="19">
        <v>45134</v>
      </c>
      <c r="ASA1" s="19">
        <v>45135</v>
      </c>
      <c r="ASB1" s="19">
        <v>45136</v>
      </c>
      <c r="ASC1" s="19">
        <v>45137</v>
      </c>
      <c r="ASD1" s="19">
        <v>45138</v>
      </c>
      <c r="ASE1" s="19">
        <v>45139</v>
      </c>
      <c r="ASF1" s="19">
        <v>45140</v>
      </c>
      <c r="ASG1" s="19">
        <v>45141</v>
      </c>
      <c r="ASH1" s="19">
        <v>45142</v>
      </c>
      <c r="ASI1" s="19">
        <v>45143</v>
      </c>
      <c r="ASJ1" s="19">
        <v>45144</v>
      </c>
      <c r="ASK1" s="19">
        <v>45145</v>
      </c>
      <c r="ASL1" s="19">
        <v>45146</v>
      </c>
      <c r="ASM1" s="19">
        <v>45147</v>
      </c>
      <c r="ASN1" s="19">
        <v>45148</v>
      </c>
      <c r="ASO1" s="19">
        <v>45149</v>
      </c>
      <c r="ASP1" s="19">
        <v>45150</v>
      </c>
      <c r="ASQ1" s="19">
        <v>45151</v>
      </c>
      <c r="ASR1" s="19">
        <v>45152</v>
      </c>
      <c r="ASS1" s="19">
        <v>45153</v>
      </c>
      <c r="AST1" s="19">
        <v>45154</v>
      </c>
      <c r="ASU1" s="19">
        <v>45155</v>
      </c>
      <c r="ASV1" s="19">
        <v>45156</v>
      </c>
      <c r="ASW1" s="19">
        <v>45157</v>
      </c>
      <c r="ASX1" s="19">
        <v>45158</v>
      </c>
      <c r="ASY1" s="19">
        <v>45159</v>
      </c>
      <c r="ASZ1" s="19">
        <v>45160</v>
      </c>
      <c r="ATA1" s="19">
        <v>45161</v>
      </c>
      <c r="ATB1" s="19">
        <v>45162</v>
      </c>
      <c r="ATC1" s="19">
        <v>45163</v>
      </c>
      <c r="ATD1" s="19">
        <v>45164</v>
      </c>
      <c r="ATE1" s="19">
        <v>45165</v>
      </c>
      <c r="ATF1" s="19">
        <v>45166</v>
      </c>
      <c r="ATG1" s="19">
        <v>45167</v>
      </c>
      <c r="ATH1" s="19">
        <v>45168</v>
      </c>
      <c r="ATI1" s="19">
        <v>45169</v>
      </c>
      <c r="ATJ1" s="19">
        <v>45170</v>
      </c>
      <c r="ATK1" s="19">
        <v>45171</v>
      </c>
      <c r="ATL1" s="19">
        <v>45172</v>
      </c>
      <c r="ATM1" s="19">
        <v>45173</v>
      </c>
      <c r="ATN1" s="19">
        <v>45174</v>
      </c>
      <c r="ATO1" s="19">
        <v>45175</v>
      </c>
      <c r="ATP1" s="19">
        <v>45176</v>
      </c>
      <c r="ATQ1" s="19">
        <v>45177</v>
      </c>
      <c r="ATR1" s="19">
        <v>45178</v>
      </c>
      <c r="ATS1" s="19">
        <v>45179</v>
      </c>
      <c r="ATT1" s="19">
        <v>45180</v>
      </c>
      <c r="ATU1" s="19">
        <v>45181</v>
      </c>
      <c r="ATV1" s="19">
        <v>45182</v>
      </c>
      <c r="ATW1" s="19">
        <v>45183</v>
      </c>
      <c r="ATX1" s="19">
        <v>45184</v>
      </c>
      <c r="ATY1" s="19">
        <v>45185</v>
      </c>
      <c r="ATZ1" s="19">
        <v>45186</v>
      </c>
      <c r="AUA1" s="19">
        <v>45187</v>
      </c>
      <c r="AUB1" s="19">
        <v>45188</v>
      </c>
      <c r="AUC1" s="19">
        <v>45189</v>
      </c>
      <c r="AUD1" s="19">
        <v>45190</v>
      </c>
      <c r="AUE1" s="19">
        <v>45191</v>
      </c>
      <c r="AUF1" s="19">
        <v>45192</v>
      </c>
      <c r="AUG1" s="19">
        <v>45193</v>
      </c>
      <c r="AUH1" s="19">
        <v>45194</v>
      </c>
      <c r="AUI1" s="19">
        <v>45195</v>
      </c>
      <c r="AUJ1" s="19">
        <v>45196</v>
      </c>
      <c r="AUK1" s="19">
        <v>45197</v>
      </c>
      <c r="AUL1" s="19">
        <v>45198</v>
      </c>
      <c r="AUM1" s="19">
        <v>45199</v>
      </c>
      <c r="AUN1" s="19">
        <v>45200</v>
      </c>
      <c r="AUO1" s="19">
        <v>45201</v>
      </c>
      <c r="AUP1" s="19">
        <v>45202</v>
      </c>
      <c r="AUQ1" s="19">
        <v>45203</v>
      </c>
      <c r="AUR1" s="19">
        <v>45204</v>
      </c>
      <c r="AUS1" s="19">
        <v>45205</v>
      </c>
      <c r="AUT1" s="19">
        <v>45206</v>
      </c>
      <c r="AUU1" s="19">
        <v>45207</v>
      </c>
      <c r="AUV1" s="19">
        <v>45208</v>
      </c>
      <c r="AUW1" s="19">
        <v>45209</v>
      </c>
      <c r="AUX1" s="19">
        <v>45210</v>
      </c>
      <c r="AUY1" s="19">
        <v>45211</v>
      </c>
      <c r="AUZ1" s="19">
        <v>45212</v>
      </c>
      <c r="AVA1" s="19">
        <v>45213</v>
      </c>
      <c r="AVB1" s="19">
        <v>45214</v>
      </c>
      <c r="AVC1" s="19">
        <v>45215</v>
      </c>
      <c r="AVD1" s="19">
        <v>45216</v>
      </c>
      <c r="AVE1" s="19">
        <v>45217</v>
      </c>
      <c r="AVF1" s="19">
        <v>45218</v>
      </c>
      <c r="AVG1" s="19">
        <v>45219</v>
      </c>
      <c r="AVH1" s="19">
        <v>45220</v>
      </c>
      <c r="AVI1" s="19">
        <v>45221</v>
      </c>
      <c r="AVJ1" s="19">
        <v>45222</v>
      </c>
      <c r="AVK1" s="19">
        <v>45223</v>
      </c>
      <c r="AVL1" s="19">
        <v>45224</v>
      </c>
      <c r="AVM1" s="19">
        <v>45225</v>
      </c>
      <c r="AVN1" s="19">
        <v>45226</v>
      </c>
      <c r="AVO1" s="19">
        <v>45227</v>
      </c>
      <c r="AVP1" s="19">
        <v>45228</v>
      </c>
      <c r="AVQ1" s="19">
        <v>45229</v>
      </c>
      <c r="AVR1" s="19">
        <v>45230</v>
      </c>
      <c r="AVS1" s="19">
        <v>45231</v>
      </c>
      <c r="AVT1" s="19">
        <v>45232</v>
      </c>
      <c r="AVU1" s="19">
        <v>45233</v>
      </c>
      <c r="AVV1" s="19">
        <v>45234</v>
      </c>
      <c r="AVW1" s="19">
        <v>45235</v>
      </c>
      <c r="AVX1" s="19">
        <v>45236</v>
      </c>
      <c r="AVY1" s="19">
        <v>45237</v>
      </c>
      <c r="AVZ1" s="19">
        <v>45238</v>
      </c>
      <c r="AWA1" s="19">
        <v>45239</v>
      </c>
      <c r="AWB1" s="19">
        <v>45240</v>
      </c>
      <c r="AWC1" s="19">
        <v>45241</v>
      </c>
      <c r="AWD1" s="19">
        <v>45242</v>
      </c>
      <c r="AWE1" s="19">
        <v>45243</v>
      </c>
      <c r="AWF1" s="19">
        <v>45244</v>
      </c>
      <c r="AWG1" s="19">
        <v>45245</v>
      </c>
      <c r="AWH1" s="19">
        <v>45246</v>
      </c>
      <c r="AWI1" s="19">
        <v>45247</v>
      </c>
      <c r="AWJ1" s="19">
        <v>45248</v>
      </c>
      <c r="AWK1" s="19">
        <v>45249</v>
      </c>
      <c r="AWL1" s="19">
        <v>45250</v>
      </c>
      <c r="AWM1" s="19">
        <v>45251</v>
      </c>
      <c r="AWN1" s="19">
        <v>45252</v>
      </c>
      <c r="AWO1" s="19">
        <v>45253</v>
      </c>
      <c r="AWP1" s="19">
        <v>45254</v>
      </c>
      <c r="AWQ1" s="19">
        <v>45255</v>
      </c>
      <c r="AWR1" s="19">
        <v>45256</v>
      </c>
      <c r="AWS1" s="19">
        <v>45257</v>
      </c>
      <c r="AWT1" s="19">
        <v>45258</v>
      </c>
      <c r="AWU1" s="19">
        <v>45259</v>
      </c>
      <c r="AWV1" s="19">
        <v>45260</v>
      </c>
      <c r="AWW1" s="19">
        <v>45261</v>
      </c>
      <c r="AWX1" s="19">
        <v>45262</v>
      </c>
      <c r="AWY1" s="19">
        <v>45263</v>
      </c>
      <c r="AWZ1" s="19">
        <v>45264</v>
      </c>
      <c r="AXA1" s="19">
        <v>45265</v>
      </c>
      <c r="AXB1" s="19">
        <v>45266</v>
      </c>
      <c r="AXC1" s="19">
        <v>45267</v>
      </c>
      <c r="AXD1" s="19">
        <v>45268</v>
      </c>
      <c r="AXE1" s="19">
        <v>45269</v>
      </c>
      <c r="AXF1" s="19">
        <v>45270</v>
      </c>
      <c r="AXG1" s="19">
        <v>45271</v>
      </c>
      <c r="AXH1" s="19">
        <v>45272</v>
      </c>
      <c r="AXI1" s="19">
        <v>45273</v>
      </c>
      <c r="AXJ1" s="19">
        <v>45274</v>
      </c>
      <c r="AXK1" s="19">
        <v>45275</v>
      </c>
      <c r="AXL1" s="19">
        <v>45276</v>
      </c>
      <c r="AXM1" s="19">
        <v>45277</v>
      </c>
      <c r="AXN1" s="19">
        <v>45278</v>
      </c>
      <c r="AXO1" s="19">
        <v>45279</v>
      </c>
      <c r="AXP1" s="19">
        <v>45280</v>
      </c>
      <c r="AXQ1" s="19">
        <v>45281</v>
      </c>
      <c r="AXR1" s="19">
        <v>45282</v>
      </c>
      <c r="AXS1" s="19">
        <v>45283</v>
      </c>
      <c r="AXT1" s="19">
        <v>45284</v>
      </c>
      <c r="AXU1" s="19">
        <v>45285</v>
      </c>
      <c r="AXV1" s="19">
        <v>45286</v>
      </c>
      <c r="AXW1" s="19">
        <v>45287</v>
      </c>
      <c r="AXX1" s="19">
        <v>45288</v>
      </c>
      <c r="AXY1" s="19">
        <v>45289</v>
      </c>
      <c r="AXZ1" s="19">
        <v>45290</v>
      </c>
      <c r="AYA1" s="19">
        <v>45291</v>
      </c>
      <c r="AYB1" s="19">
        <v>45292</v>
      </c>
      <c r="AYC1" s="19">
        <v>45293</v>
      </c>
      <c r="AYD1" s="19">
        <v>45294</v>
      </c>
      <c r="AYE1" s="19">
        <v>45295</v>
      </c>
      <c r="AYF1" s="19">
        <v>45296</v>
      </c>
      <c r="AYG1" s="19">
        <v>45297</v>
      </c>
      <c r="AYH1" s="19">
        <v>45298</v>
      </c>
      <c r="AYI1" s="19">
        <v>45299</v>
      </c>
      <c r="AYJ1" s="19">
        <v>45300</v>
      </c>
      <c r="AYK1" s="19">
        <v>45301</v>
      </c>
      <c r="AYL1" s="19">
        <v>45302</v>
      </c>
      <c r="AYM1" s="19">
        <v>45303</v>
      </c>
      <c r="AYN1" s="19">
        <v>45304</v>
      </c>
      <c r="AYO1" s="19">
        <v>45305</v>
      </c>
      <c r="AYP1" s="19">
        <v>45306</v>
      </c>
      <c r="AYQ1" s="19">
        <v>45307</v>
      </c>
      <c r="AYR1" s="19">
        <v>45308</v>
      </c>
      <c r="AYS1" s="19">
        <v>45309</v>
      </c>
      <c r="AYT1" s="19">
        <v>45310</v>
      </c>
      <c r="AYU1" s="19">
        <v>45311</v>
      </c>
      <c r="AYV1" s="19">
        <v>45312</v>
      </c>
      <c r="AYW1" s="19">
        <v>45313</v>
      </c>
      <c r="AYX1" s="19">
        <v>45314</v>
      </c>
      <c r="AYY1" s="19">
        <v>45315</v>
      </c>
      <c r="AYZ1" s="19">
        <v>45316</v>
      </c>
      <c r="AZA1" s="19">
        <v>45317</v>
      </c>
      <c r="AZB1" s="19">
        <v>45318</v>
      </c>
      <c r="AZC1" s="19">
        <v>45319</v>
      </c>
      <c r="AZD1" s="19">
        <v>45320</v>
      </c>
      <c r="AZE1" s="19">
        <v>45321</v>
      </c>
      <c r="AZF1" s="19">
        <v>45322</v>
      </c>
      <c r="AZG1" s="19">
        <v>45323</v>
      </c>
      <c r="AZH1" s="19">
        <v>45324</v>
      </c>
      <c r="AZI1" s="19">
        <v>45325</v>
      </c>
      <c r="AZJ1" s="19">
        <v>45326</v>
      </c>
      <c r="AZK1" s="19">
        <v>45327</v>
      </c>
      <c r="AZL1" s="19">
        <v>45328</v>
      </c>
      <c r="AZM1" s="19">
        <v>45329</v>
      </c>
      <c r="AZN1" s="19">
        <v>45330</v>
      </c>
      <c r="AZO1" s="19">
        <v>45331</v>
      </c>
      <c r="AZP1" s="19">
        <v>45332</v>
      </c>
      <c r="AZQ1" s="19">
        <v>45333</v>
      </c>
      <c r="AZR1" s="19">
        <v>45334</v>
      </c>
      <c r="AZS1" s="19">
        <v>45335</v>
      </c>
      <c r="AZT1" s="19">
        <v>45336</v>
      </c>
      <c r="AZU1" s="19">
        <v>45337</v>
      </c>
      <c r="AZV1" s="19">
        <v>45338</v>
      </c>
      <c r="AZW1" s="19">
        <v>45339</v>
      </c>
      <c r="AZX1" s="19">
        <v>45340</v>
      </c>
      <c r="AZY1" s="19">
        <v>45341</v>
      </c>
      <c r="AZZ1" s="19">
        <v>45342</v>
      </c>
    </row>
    <row r="2" spans="1:1453" ht="15" customHeight="1" x14ac:dyDescent="0.2">
      <c r="A2" s="21" t="s">
        <v>24</v>
      </c>
      <c r="B2" s="22">
        <v>944484674</v>
      </c>
      <c r="C2" s="23" t="s">
        <v>12</v>
      </c>
      <c r="D2" s="24" t="s">
        <v>25</v>
      </c>
      <c r="E2" s="24" t="s">
        <v>26</v>
      </c>
      <c r="F2" s="25" t="s">
        <v>27</v>
      </c>
      <c r="G2" s="26">
        <v>1000</v>
      </c>
      <c r="H2" s="27">
        <v>30</v>
      </c>
      <c r="I2" s="27">
        <v>20</v>
      </c>
      <c r="J2" s="28">
        <f>+N2/H2</f>
        <v>40</v>
      </c>
      <c r="K2" s="29">
        <v>43981</v>
      </c>
      <c r="L2" s="30">
        <f>+H2+K2</f>
        <v>44011</v>
      </c>
      <c r="M2" s="31"/>
      <c r="N2" s="32">
        <f t="shared" ref="N2:N65" si="0">+G2*1.2</f>
        <v>1200</v>
      </c>
      <c r="O2" s="33">
        <f t="shared" ref="O2:O38" si="1">SUM(Q2:EC2)</f>
        <v>1200</v>
      </c>
      <c r="P2" s="34">
        <f t="shared" ref="P2:P65" si="2">O2-N2</f>
        <v>0</v>
      </c>
      <c r="Q2" s="35">
        <v>75</v>
      </c>
      <c r="R2" s="36"/>
      <c r="S2" s="37">
        <v>15</v>
      </c>
      <c r="T2" s="37">
        <v>20</v>
      </c>
      <c r="U2" s="37">
        <v>15</v>
      </c>
      <c r="V2" s="36">
        <v>20</v>
      </c>
      <c r="W2" s="37">
        <v>20</v>
      </c>
      <c r="X2" s="36"/>
      <c r="Y2" s="36"/>
      <c r="Z2" s="37">
        <v>20</v>
      </c>
      <c r="AA2" s="36"/>
      <c r="AB2" s="36">
        <v>15</v>
      </c>
      <c r="AC2" s="36">
        <v>20</v>
      </c>
      <c r="AD2" s="37">
        <v>20</v>
      </c>
      <c r="AE2" s="37">
        <v>20</v>
      </c>
      <c r="AF2" s="36"/>
      <c r="AG2" s="36">
        <v>13</v>
      </c>
      <c r="AH2" s="36">
        <v>15</v>
      </c>
      <c r="AI2" s="36">
        <v>20</v>
      </c>
      <c r="AJ2" s="36">
        <v>20</v>
      </c>
      <c r="AK2" s="36"/>
      <c r="AL2" s="36">
        <v>14</v>
      </c>
      <c r="AM2" s="36"/>
      <c r="AN2" s="36">
        <v>20</v>
      </c>
      <c r="AO2" s="36">
        <v>20</v>
      </c>
      <c r="AP2" s="36"/>
      <c r="AQ2" s="36">
        <v>20</v>
      </c>
      <c r="AR2" s="36">
        <v>20</v>
      </c>
      <c r="AS2" s="35">
        <v>12</v>
      </c>
      <c r="AU2" s="36"/>
      <c r="AV2" s="36">
        <v>20</v>
      </c>
      <c r="AW2" s="35">
        <v>20</v>
      </c>
      <c r="AX2" s="35">
        <v>20</v>
      </c>
      <c r="AY2" s="35">
        <v>15</v>
      </c>
      <c r="AZ2" s="35">
        <v>16</v>
      </c>
      <c r="BB2" s="3"/>
      <c r="BC2" s="3">
        <v>20</v>
      </c>
      <c r="BD2" s="3">
        <v>20</v>
      </c>
      <c r="BE2" s="3">
        <v>20</v>
      </c>
      <c r="BF2" s="3">
        <v>15</v>
      </c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>
        <v>10</v>
      </c>
      <c r="BT2" s="3">
        <v>20</v>
      </c>
      <c r="BU2" s="3">
        <v>20</v>
      </c>
      <c r="BV2" s="3"/>
      <c r="BW2" s="3">
        <v>20</v>
      </c>
      <c r="BX2" s="3">
        <v>10</v>
      </c>
      <c r="BY2" s="3">
        <v>20</v>
      </c>
      <c r="BZ2" s="3"/>
      <c r="CA2" s="3">
        <v>20</v>
      </c>
      <c r="CB2" s="3"/>
      <c r="CC2" s="3"/>
      <c r="CD2" s="3">
        <v>20</v>
      </c>
      <c r="CE2" s="3">
        <v>20</v>
      </c>
      <c r="CF2" s="3">
        <v>15</v>
      </c>
      <c r="CG2" s="3">
        <v>20</v>
      </c>
      <c r="CH2" s="3">
        <v>405</v>
      </c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</row>
    <row r="3" spans="1:1453" s="44" customFormat="1" ht="15" customHeight="1" x14ac:dyDescent="0.2">
      <c r="A3" s="21" t="s">
        <v>28</v>
      </c>
      <c r="B3" s="38">
        <v>988192975</v>
      </c>
      <c r="C3" s="39" t="s">
        <v>13</v>
      </c>
      <c r="D3" s="40" t="s">
        <v>29</v>
      </c>
      <c r="E3" s="40" t="s">
        <v>29</v>
      </c>
      <c r="F3" s="41" t="s">
        <v>30</v>
      </c>
      <c r="G3" s="26">
        <v>400</v>
      </c>
      <c r="H3" s="27">
        <v>30</v>
      </c>
      <c r="I3" s="27">
        <v>20</v>
      </c>
      <c r="J3" s="28">
        <f t="shared" ref="J3:J66" si="3">+N3/H3</f>
        <v>16</v>
      </c>
      <c r="K3" s="29">
        <v>43981</v>
      </c>
      <c r="L3" s="30">
        <f t="shared" ref="L3:L81" si="4">+H3+K3</f>
        <v>44011</v>
      </c>
      <c r="M3" s="31"/>
      <c r="N3" s="32">
        <f t="shared" si="0"/>
        <v>480</v>
      </c>
      <c r="O3" s="32">
        <f t="shared" si="1"/>
        <v>480</v>
      </c>
      <c r="P3" s="34">
        <f t="shared" si="2"/>
        <v>0</v>
      </c>
      <c r="Q3" s="3">
        <v>75</v>
      </c>
      <c r="R3" s="42"/>
      <c r="S3" s="43">
        <v>20</v>
      </c>
      <c r="T3" s="43"/>
      <c r="U3" s="43">
        <v>10</v>
      </c>
      <c r="V3" s="42">
        <v>20</v>
      </c>
      <c r="W3" s="43">
        <v>20</v>
      </c>
      <c r="X3" s="42"/>
      <c r="Y3" s="42"/>
      <c r="Z3" s="43">
        <v>14</v>
      </c>
      <c r="AA3" s="42">
        <v>10</v>
      </c>
      <c r="AB3" s="42">
        <v>10</v>
      </c>
      <c r="AC3" s="42"/>
      <c r="AD3" s="43">
        <v>20</v>
      </c>
      <c r="AE3" s="43"/>
      <c r="AF3" s="42"/>
      <c r="AG3" s="42">
        <v>10</v>
      </c>
      <c r="AH3" s="42">
        <v>10</v>
      </c>
      <c r="AI3" s="42">
        <v>10</v>
      </c>
      <c r="AJ3" s="42"/>
      <c r="AK3" s="42"/>
      <c r="AL3" s="42"/>
      <c r="AM3" s="42"/>
      <c r="AN3" s="42"/>
      <c r="AO3" s="42"/>
      <c r="AP3" s="42"/>
      <c r="AQ3" s="42">
        <v>10</v>
      </c>
      <c r="AR3" s="42"/>
      <c r="AS3" s="42"/>
      <c r="AT3" s="42"/>
      <c r="AU3" s="42">
        <v>10</v>
      </c>
      <c r="AV3" s="42">
        <v>10</v>
      </c>
      <c r="AW3" s="42"/>
      <c r="AX3" s="42">
        <v>10</v>
      </c>
      <c r="AY3" s="3"/>
      <c r="AZ3" s="3"/>
      <c r="BA3" s="3"/>
      <c r="BB3" s="3"/>
      <c r="BC3" s="3">
        <v>10</v>
      </c>
      <c r="BD3" s="3"/>
      <c r="BE3" s="3">
        <v>10</v>
      </c>
      <c r="BF3" s="3"/>
      <c r="BG3" s="3">
        <v>10</v>
      </c>
      <c r="BH3" s="3"/>
      <c r="BI3" s="3"/>
      <c r="BJ3" s="3"/>
      <c r="BK3" s="3"/>
      <c r="BL3" s="3"/>
      <c r="BM3" s="3">
        <v>10</v>
      </c>
      <c r="BN3" s="3"/>
      <c r="BO3" s="3"/>
      <c r="BP3" s="3">
        <v>10</v>
      </c>
      <c r="BQ3" s="3"/>
      <c r="BR3" s="3">
        <v>100</v>
      </c>
      <c r="BS3" s="3"/>
      <c r="BT3" s="3"/>
      <c r="BU3" s="3"/>
      <c r="BV3" s="3"/>
      <c r="BW3" s="3">
        <v>10</v>
      </c>
      <c r="BX3" s="3"/>
      <c r="BY3" s="3">
        <v>10</v>
      </c>
      <c r="BZ3" s="3"/>
      <c r="CA3" s="3"/>
      <c r="CB3" s="3"/>
      <c r="CC3" s="3"/>
      <c r="CD3" s="3"/>
      <c r="CE3" s="3">
        <v>20</v>
      </c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>
        <v>21</v>
      </c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</row>
    <row r="4" spans="1:1453" s="44" customFormat="1" ht="15" customHeight="1" x14ac:dyDescent="0.2">
      <c r="A4" s="21" t="s">
        <v>31</v>
      </c>
      <c r="B4" s="45"/>
      <c r="C4" s="46" t="s">
        <v>13</v>
      </c>
      <c r="D4" s="47" t="s">
        <v>32</v>
      </c>
      <c r="E4" s="47" t="s">
        <v>32</v>
      </c>
      <c r="F4" s="41" t="s">
        <v>33</v>
      </c>
      <c r="G4" s="26">
        <v>700</v>
      </c>
      <c r="H4" s="27">
        <v>30</v>
      </c>
      <c r="I4" s="27">
        <v>20</v>
      </c>
      <c r="J4" s="28">
        <f t="shared" si="3"/>
        <v>28</v>
      </c>
      <c r="K4" s="29">
        <v>43981</v>
      </c>
      <c r="L4" s="30">
        <f t="shared" si="4"/>
        <v>44011</v>
      </c>
      <c r="M4" s="31"/>
      <c r="N4" s="32">
        <f t="shared" si="0"/>
        <v>840</v>
      </c>
      <c r="O4" s="32">
        <f t="shared" si="1"/>
        <v>840</v>
      </c>
      <c r="P4" s="34">
        <f t="shared" si="2"/>
        <v>0</v>
      </c>
      <c r="Q4" s="3">
        <v>160</v>
      </c>
      <c r="R4" s="42"/>
      <c r="S4" s="43">
        <v>80</v>
      </c>
      <c r="T4" s="43">
        <v>15</v>
      </c>
      <c r="U4" s="43">
        <v>20</v>
      </c>
      <c r="V4" s="42"/>
      <c r="W4" s="43">
        <v>10</v>
      </c>
      <c r="X4" s="42"/>
      <c r="Y4" s="42"/>
      <c r="Z4" s="43">
        <v>10</v>
      </c>
      <c r="AA4" s="42">
        <v>20</v>
      </c>
      <c r="AB4" s="42"/>
      <c r="AC4" s="42">
        <v>15</v>
      </c>
      <c r="AD4" s="43"/>
      <c r="AE4" s="43">
        <v>20</v>
      </c>
      <c r="AF4" s="42"/>
      <c r="AG4" s="42">
        <v>25</v>
      </c>
      <c r="AH4" s="42">
        <v>20</v>
      </c>
      <c r="AI4" s="42">
        <v>25</v>
      </c>
      <c r="AJ4" s="42">
        <v>20</v>
      </c>
      <c r="AK4" s="42">
        <v>25</v>
      </c>
      <c r="AL4" s="42">
        <v>25</v>
      </c>
      <c r="AM4" s="42"/>
      <c r="AN4" s="42"/>
      <c r="AO4" s="42">
        <v>350</v>
      </c>
      <c r="AP4" s="42"/>
      <c r="AQ4" s="42"/>
      <c r="AR4" s="42"/>
      <c r="AS4" s="42"/>
      <c r="AT4" s="42"/>
      <c r="AU4" s="42"/>
      <c r="AV4" s="42"/>
      <c r="AW4" s="42"/>
      <c r="AX4" s="42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</row>
    <row r="5" spans="1:1453" ht="15" customHeight="1" x14ac:dyDescent="0.2">
      <c r="A5" s="21" t="s">
        <v>34</v>
      </c>
      <c r="B5" s="45"/>
      <c r="C5" s="46" t="s">
        <v>12</v>
      </c>
      <c r="D5" s="47" t="s">
        <v>35</v>
      </c>
      <c r="E5" s="47" t="s">
        <v>35</v>
      </c>
      <c r="F5" s="41" t="s">
        <v>36</v>
      </c>
      <c r="G5" s="26">
        <v>1000</v>
      </c>
      <c r="H5" s="27">
        <v>30</v>
      </c>
      <c r="I5" s="27">
        <v>20</v>
      </c>
      <c r="J5" s="28">
        <f t="shared" si="3"/>
        <v>40</v>
      </c>
      <c r="K5" s="29">
        <v>43983</v>
      </c>
      <c r="L5" s="30">
        <f t="shared" si="4"/>
        <v>44013</v>
      </c>
      <c r="M5" s="31"/>
      <c r="N5" s="32">
        <f t="shared" si="0"/>
        <v>1200</v>
      </c>
      <c r="O5" s="32">
        <f t="shared" si="1"/>
        <v>1200</v>
      </c>
      <c r="P5" s="34">
        <f t="shared" si="2"/>
        <v>0</v>
      </c>
      <c r="Q5" s="3">
        <v>300</v>
      </c>
      <c r="R5" s="42"/>
      <c r="S5" s="43"/>
      <c r="T5" s="43">
        <v>50</v>
      </c>
      <c r="U5" s="43">
        <v>50</v>
      </c>
      <c r="V5" s="42"/>
      <c r="W5" s="48"/>
      <c r="X5" s="42"/>
      <c r="Y5" s="42"/>
      <c r="Z5" s="43">
        <v>50</v>
      </c>
      <c r="AA5" s="42"/>
      <c r="AB5" s="42">
        <v>50</v>
      </c>
      <c r="AC5" s="42"/>
      <c r="AD5" s="43">
        <v>50</v>
      </c>
      <c r="AE5" s="43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>
        <v>50</v>
      </c>
      <c r="BQ5" s="3"/>
      <c r="BR5" s="3"/>
      <c r="BS5" s="3">
        <v>50</v>
      </c>
      <c r="BT5" s="3">
        <v>50</v>
      </c>
      <c r="BU5" s="3"/>
      <c r="BV5" s="3"/>
      <c r="BW5" s="3">
        <v>100</v>
      </c>
      <c r="BX5" s="3"/>
      <c r="BY5" s="3">
        <v>400</v>
      </c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</row>
    <row r="6" spans="1:1453" ht="15" customHeight="1" x14ac:dyDescent="0.2">
      <c r="A6" s="21" t="s">
        <v>37</v>
      </c>
      <c r="B6" s="45"/>
      <c r="C6" s="39" t="s">
        <v>12</v>
      </c>
      <c r="D6" s="40" t="s">
        <v>35</v>
      </c>
      <c r="E6" s="40" t="s">
        <v>35</v>
      </c>
      <c r="F6" s="41" t="s">
        <v>38</v>
      </c>
      <c r="G6" s="26">
        <v>700</v>
      </c>
      <c r="H6" s="27">
        <v>30</v>
      </c>
      <c r="I6" s="27">
        <v>20</v>
      </c>
      <c r="J6" s="28">
        <f t="shared" si="3"/>
        <v>28</v>
      </c>
      <c r="K6" s="29">
        <v>43984</v>
      </c>
      <c r="L6" s="30">
        <f t="shared" si="4"/>
        <v>44014</v>
      </c>
      <c r="M6" s="31"/>
      <c r="N6" s="32">
        <f t="shared" si="0"/>
        <v>840</v>
      </c>
      <c r="O6" s="33">
        <f t="shared" si="1"/>
        <v>840</v>
      </c>
      <c r="P6" s="34">
        <f t="shared" si="2"/>
        <v>0</v>
      </c>
      <c r="Q6" s="35">
        <v>302.5</v>
      </c>
      <c r="R6" s="36"/>
      <c r="S6" s="37"/>
      <c r="T6" s="37"/>
      <c r="U6" s="37">
        <v>20</v>
      </c>
      <c r="V6" s="36"/>
      <c r="Y6" s="36"/>
      <c r="Z6" s="37"/>
      <c r="AA6" s="36"/>
      <c r="AB6" s="36"/>
      <c r="AC6" s="36"/>
      <c r="AD6" s="37"/>
      <c r="AE6" s="37"/>
      <c r="AF6" s="36"/>
      <c r="AG6" s="36">
        <v>40</v>
      </c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BB6" s="3"/>
      <c r="BC6" s="3"/>
      <c r="BD6" s="3"/>
      <c r="BE6" s="3"/>
      <c r="BF6" s="3"/>
      <c r="BG6" s="3"/>
      <c r="BH6" s="3"/>
      <c r="BI6" s="3"/>
      <c r="BJ6" s="3"/>
      <c r="BK6" s="3">
        <v>10</v>
      </c>
      <c r="BL6" s="3"/>
      <c r="BM6" s="3"/>
      <c r="BN6" s="3"/>
      <c r="BO6" s="3"/>
      <c r="BP6" s="3"/>
      <c r="BQ6" s="3"/>
      <c r="BR6" s="3"/>
      <c r="BS6" s="3"/>
      <c r="BT6" s="3"/>
      <c r="BU6" s="3">
        <v>10</v>
      </c>
      <c r="BV6" s="3"/>
      <c r="BW6" s="3"/>
      <c r="BX6" s="3"/>
      <c r="BY6" s="3">
        <v>457.5</v>
      </c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</row>
    <row r="7" spans="1:1453" ht="15" customHeight="1" x14ac:dyDescent="0.2">
      <c r="A7" s="21" t="s">
        <v>39</v>
      </c>
      <c r="B7" s="45">
        <v>934251090</v>
      </c>
      <c r="C7" s="39" t="s">
        <v>12</v>
      </c>
      <c r="D7" s="40" t="s">
        <v>40</v>
      </c>
      <c r="E7" s="40" t="s">
        <v>40</v>
      </c>
      <c r="F7" s="41" t="s">
        <v>41</v>
      </c>
      <c r="G7" s="26">
        <v>800</v>
      </c>
      <c r="H7" s="27">
        <v>30</v>
      </c>
      <c r="I7" s="27">
        <v>20</v>
      </c>
      <c r="J7" s="28">
        <f t="shared" si="3"/>
        <v>32</v>
      </c>
      <c r="K7" s="29">
        <v>43984</v>
      </c>
      <c r="L7" s="30">
        <f t="shared" si="4"/>
        <v>44014</v>
      </c>
      <c r="M7" s="31"/>
      <c r="N7" s="32">
        <f t="shared" si="0"/>
        <v>960</v>
      </c>
      <c r="O7" s="33">
        <f t="shared" si="1"/>
        <v>960</v>
      </c>
      <c r="P7" s="34">
        <f t="shared" si="2"/>
        <v>0</v>
      </c>
      <c r="Q7" s="35">
        <v>670</v>
      </c>
      <c r="R7" s="36"/>
      <c r="S7" s="37"/>
      <c r="T7" s="37"/>
      <c r="U7" s="37">
        <v>80</v>
      </c>
      <c r="V7" s="36"/>
      <c r="W7" s="49">
        <v>50</v>
      </c>
      <c r="X7" s="35">
        <v>100</v>
      </c>
      <c r="Y7" s="36"/>
      <c r="Z7" s="37"/>
      <c r="AA7" s="36">
        <v>60</v>
      </c>
      <c r="AB7" s="36"/>
      <c r="AC7" s="36"/>
      <c r="AD7" s="37"/>
      <c r="AE7" s="37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X7" s="36"/>
      <c r="AY7" s="36"/>
      <c r="AZ7" s="36"/>
      <c r="BA7" s="36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</row>
    <row r="8" spans="1:1453" ht="15" customHeight="1" x14ac:dyDescent="0.2">
      <c r="A8" s="21" t="s">
        <v>42</v>
      </c>
      <c r="B8" s="38"/>
      <c r="C8" s="38">
        <v>9226267829</v>
      </c>
      <c r="D8" s="50" t="s">
        <v>43</v>
      </c>
      <c r="E8" s="51" t="s">
        <v>43</v>
      </c>
      <c r="F8" s="52" t="s">
        <v>44</v>
      </c>
      <c r="G8" s="53">
        <v>900</v>
      </c>
      <c r="H8" s="27">
        <v>30</v>
      </c>
      <c r="I8" s="27">
        <v>20</v>
      </c>
      <c r="J8" s="28">
        <f t="shared" si="3"/>
        <v>36</v>
      </c>
      <c r="K8" s="29">
        <v>43890</v>
      </c>
      <c r="L8" s="30">
        <f t="shared" si="4"/>
        <v>43920</v>
      </c>
      <c r="M8" s="31"/>
      <c r="N8" s="32">
        <f t="shared" si="0"/>
        <v>1080</v>
      </c>
      <c r="O8" s="32">
        <f>SUM(Q8:NP8)</f>
        <v>1080</v>
      </c>
      <c r="P8" s="34">
        <f t="shared" si="2"/>
        <v>0</v>
      </c>
      <c r="Q8" s="3"/>
      <c r="R8" s="42"/>
      <c r="S8" s="43"/>
      <c r="T8" s="43"/>
      <c r="U8" s="43"/>
      <c r="V8" s="42"/>
      <c r="W8" s="48"/>
      <c r="X8" s="3"/>
      <c r="Y8" s="3"/>
      <c r="Z8" s="48"/>
      <c r="AA8" s="42"/>
      <c r="AB8" s="3"/>
      <c r="AC8" s="3"/>
      <c r="AD8" s="43"/>
      <c r="AE8" s="48"/>
      <c r="AF8" s="3"/>
      <c r="AG8" s="3"/>
      <c r="AH8" s="3"/>
      <c r="AI8" s="3"/>
      <c r="AK8" s="3"/>
      <c r="AL8" s="3"/>
      <c r="AM8" s="3"/>
      <c r="AN8" s="3"/>
      <c r="AO8" s="3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>
        <v>45</v>
      </c>
      <c r="CG8" s="36">
        <v>45</v>
      </c>
      <c r="CH8" s="36"/>
      <c r="CI8" s="36"/>
      <c r="CJ8" s="36"/>
      <c r="CK8" s="36"/>
      <c r="CO8" s="35">
        <v>50</v>
      </c>
      <c r="CP8" s="35">
        <v>40</v>
      </c>
      <c r="MQ8" s="35">
        <v>100</v>
      </c>
      <c r="NO8" s="35">
        <v>800</v>
      </c>
    </row>
    <row r="9" spans="1:1453" ht="15" customHeight="1" x14ac:dyDescent="0.3">
      <c r="A9" s="21"/>
      <c r="B9" s="22"/>
      <c r="C9" s="38"/>
      <c r="D9" s="54" t="s">
        <v>45</v>
      </c>
      <c r="E9" s="55" t="s">
        <v>46</v>
      </c>
      <c r="F9" s="56" t="s">
        <v>47</v>
      </c>
      <c r="G9" s="53">
        <v>1000</v>
      </c>
      <c r="H9" s="27">
        <v>30</v>
      </c>
      <c r="I9" s="27">
        <v>20</v>
      </c>
      <c r="J9" s="28">
        <f t="shared" si="3"/>
        <v>40</v>
      </c>
      <c r="K9" s="29">
        <v>43890</v>
      </c>
      <c r="L9" s="30">
        <f t="shared" si="4"/>
        <v>43920</v>
      </c>
      <c r="M9" s="31"/>
      <c r="N9" s="32">
        <f>+G9*1.2</f>
        <v>1200</v>
      </c>
      <c r="O9" s="32">
        <f>SUM(Q9:OA9)</f>
        <v>100</v>
      </c>
      <c r="P9" s="34">
        <f t="shared" si="2"/>
        <v>-1100</v>
      </c>
      <c r="Q9" s="3"/>
      <c r="R9" s="42"/>
      <c r="S9" s="43"/>
      <c r="T9" s="43"/>
      <c r="U9" s="43"/>
      <c r="V9" s="42"/>
      <c r="W9" s="48"/>
      <c r="X9" s="3"/>
      <c r="Y9" s="3"/>
      <c r="Z9" s="48"/>
      <c r="AA9" s="42"/>
      <c r="AB9" s="3"/>
      <c r="AC9" s="3"/>
      <c r="AD9" s="43"/>
      <c r="AE9" s="48"/>
      <c r="AF9" s="3"/>
      <c r="AG9" s="3"/>
      <c r="AH9" s="3"/>
      <c r="AI9" s="3"/>
      <c r="AK9" s="3"/>
      <c r="AL9" s="3"/>
      <c r="AM9" s="3"/>
      <c r="AN9" s="3"/>
      <c r="AO9" s="3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OA9" s="35">
        <v>100</v>
      </c>
      <c r="AQZ9"/>
    </row>
    <row r="10" spans="1:1453" ht="15" customHeight="1" x14ac:dyDescent="0.3">
      <c r="A10" s="21"/>
      <c r="B10" s="22"/>
      <c r="C10" s="39"/>
      <c r="D10" s="57" t="s">
        <v>48</v>
      </c>
      <c r="E10" s="57"/>
      <c r="F10" s="56" t="s">
        <v>49</v>
      </c>
      <c r="G10" s="26">
        <v>1100</v>
      </c>
      <c r="H10" s="27">
        <v>30</v>
      </c>
      <c r="I10" s="27">
        <v>20</v>
      </c>
      <c r="J10" s="28">
        <f t="shared" si="3"/>
        <v>44</v>
      </c>
      <c r="K10" s="29">
        <v>43919</v>
      </c>
      <c r="L10" s="30">
        <f t="shared" si="4"/>
        <v>43949</v>
      </c>
      <c r="M10" s="31"/>
      <c r="N10" s="32">
        <f>+G10*1.2</f>
        <v>1320</v>
      </c>
      <c r="O10" s="33">
        <v>1200</v>
      </c>
      <c r="P10" s="58">
        <f>O10-N10</f>
        <v>-120</v>
      </c>
      <c r="R10" s="36"/>
      <c r="S10" s="37"/>
      <c r="T10" s="37"/>
      <c r="U10" s="37"/>
      <c r="V10" s="36"/>
      <c r="Y10" s="36"/>
      <c r="Z10" s="37"/>
      <c r="AA10" s="36"/>
      <c r="AB10" s="36"/>
      <c r="AC10" s="36"/>
      <c r="AD10" s="37"/>
      <c r="AE10" s="37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X10" s="36"/>
      <c r="AY10" s="36"/>
      <c r="AZ10" s="36"/>
      <c r="BA10" s="36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>
        <v>300</v>
      </c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59"/>
      <c r="NW10" s="3"/>
      <c r="NX10" s="3"/>
      <c r="NY10" s="3"/>
      <c r="NZ10" s="3">
        <v>200</v>
      </c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UN10" s="35">
        <v>100</v>
      </c>
      <c r="WJ10" s="35">
        <v>100</v>
      </c>
      <c r="ADC10" s="35">
        <v>100</v>
      </c>
      <c r="AFM10" s="35">
        <v>100</v>
      </c>
      <c r="AHH10" s="35">
        <v>100</v>
      </c>
      <c r="AJC10" s="35">
        <v>100</v>
      </c>
      <c r="AQZ10"/>
    </row>
    <row r="11" spans="1:1453" ht="15" customHeight="1" x14ac:dyDescent="0.3">
      <c r="A11" s="60" t="s">
        <v>50</v>
      </c>
      <c r="B11" s="61">
        <v>933565952</v>
      </c>
      <c r="C11" s="62" t="s">
        <v>12</v>
      </c>
      <c r="D11" s="61" t="s">
        <v>51</v>
      </c>
      <c r="E11" s="61" t="s">
        <v>51</v>
      </c>
      <c r="F11" s="63" t="s">
        <v>52</v>
      </c>
      <c r="G11" s="26">
        <v>2471.1999999999998</v>
      </c>
      <c r="H11" s="27">
        <v>30</v>
      </c>
      <c r="I11" s="27">
        <v>20</v>
      </c>
      <c r="J11" s="28">
        <f t="shared" si="3"/>
        <v>98.847999999999985</v>
      </c>
      <c r="K11" s="4">
        <v>43881</v>
      </c>
      <c r="L11" s="30">
        <f t="shared" si="4"/>
        <v>43911</v>
      </c>
      <c r="M11" s="31"/>
      <c r="N11" s="32">
        <f>+G11*1.2</f>
        <v>2965.4399999999996</v>
      </c>
      <c r="O11" s="33">
        <f>SUM(Q11:ABJ11)</f>
        <v>2965.44</v>
      </c>
      <c r="P11" s="64">
        <f>O11-N11</f>
        <v>0</v>
      </c>
      <c r="Q11" s="3"/>
      <c r="R11" s="42"/>
      <c r="S11" s="43"/>
      <c r="T11" s="43"/>
      <c r="U11" s="43"/>
      <c r="V11" s="42"/>
      <c r="W11" s="48"/>
      <c r="X11" s="3"/>
      <c r="Y11" s="3"/>
      <c r="Z11" s="48"/>
      <c r="AA11" s="42"/>
      <c r="AB11" s="3"/>
      <c r="AC11" s="3"/>
      <c r="AD11" s="43"/>
      <c r="AE11" s="48"/>
      <c r="AF11" s="3"/>
      <c r="AG11" s="3"/>
      <c r="AH11" s="3"/>
      <c r="AI11" s="3"/>
      <c r="AK11" s="3"/>
      <c r="AL11" s="3"/>
      <c r="AM11" s="3"/>
      <c r="AN11" s="3"/>
      <c r="AO11" s="3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JR11" s="35">
        <v>250</v>
      </c>
      <c r="KD11" s="35">
        <v>250</v>
      </c>
      <c r="LF11" s="35">
        <v>150</v>
      </c>
      <c r="LX11" s="35">
        <v>100</v>
      </c>
      <c r="MJ11" s="35">
        <v>300</v>
      </c>
      <c r="MQ11" s="35">
        <v>200</v>
      </c>
      <c r="MU11" s="35">
        <v>100</v>
      </c>
      <c r="NV11" s="65">
        <v>200</v>
      </c>
      <c r="NX11" s="35">
        <v>150</v>
      </c>
      <c r="PR11" s="35">
        <v>143.5</v>
      </c>
      <c r="QF11" s="35">
        <v>150</v>
      </c>
      <c r="QV11" s="35">
        <v>100</v>
      </c>
      <c r="RG11" s="35">
        <v>150</v>
      </c>
      <c r="SF11" s="35">
        <v>100</v>
      </c>
      <c r="UX11" s="35">
        <v>116.94</v>
      </c>
      <c r="WJ11" s="35">
        <v>100</v>
      </c>
      <c r="XD11" s="35">
        <v>105</v>
      </c>
      <c r="YQ11" s="35">
        <v>150</v>
      </c>
      <c r="ABI11" s="35">
        <v>150</v>
      </c>
      <c r="AQZ11"/>
    </row>
    <row r="12" spans="1:1453" ht="15" customHeight="1" x14ac:dyDescent="0.3">
      <c r="A12" s="60" t="s">
        <v>53</v>
      </c>
      <c r="B12" s="39"/>
      <c r="C12" s="55"/>
      <c r="D12" s="66"/>
      <c r="E12" s="66"/>
      <c r="F12" s="56" t="s">
        <v>54</v>
      </c>
      <c r="G12" s="67">
        <v>328</v>
      </c>
      <c r="H12" s="27">
        <v>30</v>
      </c>
      <c r="I12" s="27">
        <v>20</v>
      </c>
      <c r="J12" s="28">
        <f t="shared" si="3"/>
        <v>13.12</v>
      </c>
      <c r="K12" s="29">
        <v>43876</v>
      </c>
      <c r="L12" s="30">
        <f t="shared" si="4"/>
        <v>43906</v>
      </c>
      <c r="M12" s="31"/>
      <c r="N12" s="32">
        <f>+G12*1.2</f>
        <v>393.59999999999997</v>
      </c>
      <c r="O12" s="32">
        <f>SUM(Q12:GU12)</f>
        <v>393.6</v>
      </c>
      <c r="P12" s="58">
        <f t="shared" si="2"/>
        <v>0</v>
      </c>
      <c r="Q12" s="3"/>
      <c r="R12" s="42"/>
      <c r="S12" s="43"/>
      <c r="T12" s="43"/>
      <c r="U12" s="43"/>
      <c r="V12" s="42"/>
      <c r="W12" s="48"/>
      <c r="X12" s="3"/>
      <c r="Y12" s="3"/>
      <c r="Z12" s="48"/>
      <c r="AA12" s="42"/>
      <c r="AB12" s="3"/>
      <c r="AC12" s="3"/>
      <c r="AD12" s="43"/>
      <c r="AE12" s="48"/>
      <c r="AF12" s="3"/>
      <c r="AG12" s="3"/>
      <c r="AH12" s="3"/>
      <c r="AI12" s="3"/>
      <c r="AK12" s="3"/>
      <c r="AL12" s="3"/>
      <c r="AM12" s="3"/>
      <c r="AN12" s="3"/>
      <c r="AO12" s="3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>
        <v>100</v>
      </c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ES12" s="35">
        <v>100</v>
      </c>
      <c r="FS12" s="35">
        <v>63</v>
      </c>
      <c r="GF12" s="35">
        <v>70</v>
      </c>
      <c r="GS12" s="35">
        <v>60.6</v>
      </c>
      <c r="NV12" s="65"/>
      <c r="AQZ12"/>
    </row>
    <row r="13" spans="1:1453" ht="15" customHeight="1" x14ac:dyDescent="0.3">
      <c r="A13" s="60" t="s">
        <v>55</v>
      </c>
      <c r="B13" s="39">
        <v>997420332</v>
      </c>
      <c r="C13" s="68" t="s">
        <v>56</v>
      </c>
      <c r="D13" s="68" t="s">
        <v>57</v>
      </c>
      <c r="E13" s="68" t="s">
        <v>57</v>
      </c>
      <c r="F13" s="69" t="s">
        <v>58</v>
      </c>
      <c r="G13" s="67">
        <v>200</v>
      </c>
      <c r="H13" s="27">
        <v>30</v>
      </c>
      <c r="I13" s="27">
        <v>20</v>
      </c>
      <c r="J13" s="28">
        <f t="shared" si="3"/>
        <v>8</v>
      </c>
      <c r="K13" s="29">
        <v>43876</v>
      </c>
      <c r="L13" s="30">
        <f t="shared" si="4"/>
        <v>43906</v>
      </c>
      <c r="M13" s="31"/>
      <c r="N13" s="32">
        <f>+G13*1.2</f>
        <v>240</v>
      </c>
      <c r="O13" s="32">
        <f>SUM(Q13:AAN13)</f>
        <v>240</v>
      </c>
      <c r="P13" s="58">
        <f t="shared" si="2"/>
        <v>0</v>
      </c>
      <c r="Q13" s="3"/>
      <c r="R13" s="42"/>
      <c r="S13" s="43"/>
      <c r="T13" s="43"/>
      <c r="U13" s="43"/>
      <c r="V13" s="42"/>
      <c r="W13" s="48"/>
      <c r="X13" s="3"/>
      <c r="Y13" s="3"/>
      <c r="Z13" s="48"/>
      <c r="AA13" s="42"/>
      <c r="AB13" s="3"/>
      <c r="AC13" s="3"/>
      <c r="AD13" s="43"/>
      <c r="AE13" s="48"/>
      <c r="AF13" s="3"/>
      <c r="AG13" s="3"/>
      <c r="AH13" s="3"/>
      <c r="AI13" s="3"/>
      <c r="AK13" s="3"/>
      <c r="AL13" s="3"/>
      <c r="AM13" s="3"/>
      <c r="AN13" s="3"/>
      <c r="AO13" s="3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>
        <v>30</v>
      </c>
      <c r="BY13" s="36"/>
      <c r="BZ13" s="36">
        <v>30</v>
      </c>
      <c r="CA13" s="36"/>
      <c r="CB13" s="36"/>
      <c r="CC13" s="36"/>
      <c r="CD13" s="36"/>
      <c r="CE13" s="36"/>
      <c r="CF13" s="36"/>
      <c r="CG13" s="36"/>
      <c r="CH13" s="36"/>
      <c r="CI13" s="36">
        <v>60</v>
      </c>
      <c r="CJ13" s="36"/>
      <c r="CK13" s="36"/>
      <c r="NV13" s="65"/>
      <c r="AAL13" s="35">
        <v>120</v>
      </c>
      <c r="AQZ13"/>
    </row>
    <row r="14" spans="1:1453" ht="15" customHeight="1" x14ac:dyDescent="0.3">
      <c r="A14" s="60" t="s">
        <v>59</v>
      </c>
      <c r="B14" s="70" t="s">
        <v>60</v>
      </c>
      <c r="C14" s="39" t="s">
        <v>12</v>
      </c>
      <c r="D14" s="71" t="s">
        <v>61</v>
      </c>
      <c r="E14" s="71" t="s">
        <v>61</v>
      </c>
      <c r="F14" s="56" t="s">
        <v>62</v>
      </c>
      <c r="G14" s="53">
        <v>435.6</v>
      </c>
      <c r="H14" s="27">
        <v>30</v>
      </c>
      <c r="I14" s="27">
        <v>20</v>
      </c>
      <c r="J14" s="28">
        <f t="shared" si="3"/>
        <v>17.423999999999999</v>
      </c>
      <c r="K14" s="29">
        <v>43890</v>
      </c>
      <c r="L14" s="30">
        <f t="shared" si="4"/>
        <v>43920</v>
      </c>
      <c r="M14" s="31"/>
      <c r="N14" s="32">
        <f t="shared" si="0"/>
        <v>522.72</v>
      </c>
      <c r="O14" s="32">
        <f>SUM(Q14:LH14)</f>
        <v>522.72</v>
      </c>
      <c r="P14" s="34">
        <f t="shared" si="2"/>
        <v>0</v>
      </c>
      <c r="Q14" s="3"/>
      <c r="R14" s="42"/>
      <c r="S14" s="43"/>
      <c r="T14" s="43"/>
      <c r="U14" s="43"/>
      <c r="V14" s="42"/>
      <c r="W14" s="48"/>
      <c r="X14" s="3"/>
      <c r="Y14" s="3"/>
      <c r="Z14" s="48"/>
      <c r="AA14" s="42"/>
      <c r="AB14" s="3"/>
      <c r="AC14" s="3"/>
      <c r="AD14" s="43"/>
      <c r="AE14" s="48"/>
      <c r="AF14" s="3"/>
      <c r="AG14" s="3"/>
      <c r="AH14" s="3"/>
      <c r="AI14" s="3"/>
      <c r="AK14" s="3"/>
      <c r="AL14" s="3"/>
      <c r="AM14" s="3"/>
      <c r="AN14" s="3"/>
      <c r="AO14" s="3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M14" s="35">
        <v>20</v>
      </c>
      <c r="CO14" s="35">
        <v>10</v>
      </c>
      <c r="FR14" s="35">
        <v>150</v>
      </c>
      <c r="IB14" s="35">
        <v>43</v>
      </c>
      <c r="IT14" s="35">
        <v>50</v>
      </c>
      <c r="KO14" s="35">
        <v>50</v>
      </c>
      <c r="LB14" s="35">
        <v>199.72</v>
      </c>
      <c r="NV14" s="65"/>
      <c r="AQZ14"/>
    </row>
    <row r="15" spans="1:1453" ht="15" customHeight="1" x14ac:dyDescent="0.3">
      <c r="A15" s="60"/>
      <c r="B15" s="39">
        <v>922829573</v>
      </c>
      <c r="C15" s="39"/>
      <c r="D15" s="71"/>
      <c r="E15" s="39"/>
      <c r="F15" s="56" t="s">
        <v>63</v>
      </c>
      <c r="G15" s="53">
        <v>408.8</v>
      </c>
      <c r="H15" s="27">
        <v>30</v>
      </c>
      <c r="I15" s="27">
        <v>20</v>
      </c>
      <c r="J15" s="28">
        <f t="shared" si="3"/>
        <v>16.352</v>
      </c>
      <c r="K15" s="29">
        <v>43861</v>
      </c>
      <c r="L15" s="30">
        <f t="shared" si="4"/>
        <v>43891</v>
      </c>
      <c r="M15" s="31"/>
      <c r="N15" s="32">
        <f t="shared" si="0"/>
        <v>490.56</v>
      </c>
      <c r="O15" s="32">
        <f>SUM(EC15:AXH15)</f>
        <v>490.56</v>
      </c>
      <c r="P15" s="34">
        <f t="shared" si="2"/>
        <v>0</v>
      </c>
      <c r="Q15" s="3"/>
      <c r="R15" s="42"/>
      <c r="S15" s="43"/>
      <c r="T15" s="43"/>
      <c r="U15" s="43"/>
      <c r="V15" s="42"/>
      <c r="W15" s="48"/>
      <c r="X15" s="3"/>
      <c r="Y15" s="3"/>
      <c r="Z15" s="48"/>
      <c r="AA15" s="42"/>
      <c r="AB15" s="3"/>
      <c r="AC15" s="3"/>
      <c r="AD15" s="43"/>
      <c r="AE15" s="48"/>
      <c r="AF15" s="3"/>
      <c r="AG15" s="3"/>
      <c r="AH15" s="3"/>
      <c r="AI15" s="3"/>
      <c r="AK15" s="3"/>
      <c r="AL15" s="3"/>
      <c r="AM15" s="3"/>
      <c r="AN15" s="3"/>
      <c r="AO15" s="3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>
        <v>20</v>
      </c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NV15" s="65"/>
      <c r="UK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>
        <v>100</v>
      </c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LR15" s="35">
        <v>50</v>
      </c>
      <c r="AMN15" s="35">
        <v>50</v>
      </c>
      <c r="AOR15" s="35">
        <v>50</v>
      </c>
      <c r="AQZ15"/>
      <c r="ASE15" s="35">
        <v>15.56</v>
      </c>
      <c r="ASL15" s="35">
        <v>50</v>
      </c>
      <c r="ATU15" s="35">
        <v>30</v>
      </c>
      <c r="AUM15" s="35">
        <v>35</v>
      </c>
      <c r="AUS15" s="35">
        <v>10</v>
      </c>
      <c r="AXB15" s="35">
        <v>100</v>
      </c>
    </row>
    <row r="16" spans="1:1453" s="44" customFormat="1" ht="15" customHeight="1" x14ac:dyDescent="0.3">
      <c r="A16" s="60"/>
      <c r="B16" s="68"/>
      <c r="C16" s="68"/>
      <c r="D16" s="68" t="s">
        <v>64</v>
      </c>
      <c r="E16" s="68" t="s">
        <v>64</v>
      </c>
      <c r="F16" s="56" t="s">
        <v>65</v>
      </c>
      <c r="G16" s="26">
        <v>474.08</v>
      </c>
      <c r="H16" s="27">
        <v>30</v>
      </c>
      <c r="I16" s="27">
        <v>20</v>
      </c>
      <c r="J16" s="28">
        <f t="shared" si="3"/>
        <v>18.963199999999997</v>
      </c>
      <c r="K16" s="29">
        <v>43831</v>
      </c>
      <c r="L16" s="30">
        <f t="shared" si="4"/>
        <v>43861</v>
      </c>
      <c r="M16" s="31"/>
      <c r="N16" s="32">
        <f t="shared" si="0"/>
        <v>568.89599999999996</v>
      </c>
      <c r="O16" s="32">
        <f>SUM(Q16:MU16)</f>
        <v>170</v>
      </c>
      <c r="P16" s="34">
        <f t="shared" si="2"/>
        <v>-398.89599999999996</v>
      </c>
      <c r="Q16" s="3"/>
      <c r="R16" s="42"/>
      <c r="S16" s="43"/>
      <c r="T16" s="43"/>
      <c r="U16" s="43"/>
      <c r="V16" s="42"/>
      <c r="W16" s="43"/>
      <c r="X16" s="42"/>
      <c r="Y16" s="42"/>
      <c r="Z16" s="43"/>
      <c r="AA16" s="42"/>
      <c r="AB16" s="42"/>
      <c r="AC16" s="42"/>
      <c r="AD16" s="43"/>
      <c r="AE16" s="43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>
        <v>20</v>
      </c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>
        <v>50</v>
      </c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>
        <v>100</v>
      </c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59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5"/>
      <c r="VK16" s="35"/>
      <c r="VL16" s="35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5"/>
      <c r="XW16" s="35"/>
      <c r="XX16" s="35"/>
      <c r="XY16" s="35"/>
      <c r="XZ16" s="35"/>
      <c r="YA16" s="35"/>
      <c r="YB16" s="35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  <c r="AQB16" s="3"/>
      <c r="AQC16" s="3"/>
      <c r="AQD16" s="3"/>
      <c r="AQE16" s="3"/>
      <c r="AQF16" s="3"/>
      <c r="AQG16" s="3"/>
      <c r="AQH16" s="3"/>
      <c r="AQI16" s="3"/>
      <c r="AQJ16" s="3"/>
      <c r="AQK16" s="3"/>
      <c r="AQL16" s="3"/>
      <c r="AQM16" s="3"/>
      <c r="AQN16" s="3"/>
      <c r="AQO16" s="3"/>
      <c r="AQP16" s="3"/>
      <c r="AQQ16" s="3"/>
      <c r="AQR16" s="3"/>
      <c r="AQS16" s="3"/>
      <c r="AQT16" s="3"/>
      <c r="AQU16" s="3"/>
      <c r="AQV16" s="3"/>
      <c r="AQW16" s="3"/>
      <c r="AQX16" s="3"/>
      <c r="AQY16" s="3"/>
      <c r="AQZ16" s="3"/>
      <c r="ARA16" s="3"/>
      <c r="ARB16" s="3"/>
      <c r="ARC16" s="3"/>
      <c r="ARD16" s="3"/>
      <c r="ARE16" s="3"/>
      <c r="ARF16" s="3"/>
      <c r="ARG16" s="3"/>
      <c r="ARH16" s="3"/>
      <c r="ARI16" s="3"/>
      <c r="ARJ16" s="3"/>
      <c r="ARK16" s="3"/>
      <c r="ARL16" s="3"/>
      <c r="ARM16" s="3"/>
      <c r="ARN16" s="3"/>
      <c r="ARO16" s="3"/>
      <c r="ARP16" s="3"/>
      <c r="ARQ16" s="3"/>
      <c r="ARR16" s="3"/>
      <c r="ARS16" s="3"/>
      <c r="ART16" s="3"/>
      <c r="ARU16" s="3"/>
      <c r="ARV16" s="3"/>
      <c r="ARW16" s="3"/>
      <c r="ARX16" s="3"/>
      <c r="ARY16" s="3"/>
      <c r="ARZ16" s="3"/>
      <c r="ASA16" s="3"/>
      <c r="ASB16" s="3"/>
      <c r="ASC16" s="3"/>
      <c r="ASD16" s="3"/>
      <c r="ASE16" s="3"/>
      <c r="ASF16" s="3"/>
      <c r="ASG16" s="3"/>
      <c r="ASH16" s="3"/>
      <c r="ASI16" s="3"/>
      <c r="ASJ16" s="3"/>
      <c r="ASK16" s="3"/>
      <c r="ASL16" s="3"/>
      <c r="ASM16" s="3"/>
      <c r="ASN16" s="3"/>
      <c r="ASO16" s="3"/>
      <c r="ASP16" s="3"/>
      <c r="ASQ16" s="3"/>
      <c r="ASR16" s="3"/>
      <c r="ASS16" s="3"/>
      <c r="AST16" s="3"/>
      <c r="ASU16" s="3"/>
      <c r="ASV16" s="3"/>
      <c r="ASW16" s="3"/>
      <c r="ASX16" s="3"/>
      <c r="ASY16" s="3"/>
      <c r="ASZ16" s="3"/>
      <c r="ATA16" s="3"/>
      <c r="ATB16" s="3"/>
      <c r="ATC16" s="3"/>
      <c r="ATD16" s="3"/>
      <c r="ATE16" s="3"/>
      <c r="ATF16" s="3"/>
      <c r="ATG16" s="3"/>
      <c r="ATH16" s="3"/>
      <c r="ATI16" s="3"/>
      <c r="ATJ16" s="3"/>
      <c r="ATK16" s="3"/>
      <c r="ATL16" s="3"/>
      <c r="ATM16" s="3"/>
      <c r="ATN16" s="3"/>
      <c r="ATO16" s="3"/>
      <c r="ATP16" s="3"/>
      <c r="ATQ16" s="3"/>
      <c r="ATR16" s="3"/>
      <c r="ATS16" s="3"/>
      <c r="ATT16" s="3"/>
      <c r="ATU16" s="3"/>
      <c r="ATV16" s="3"/>
      <c r="ATW16" s="3"/>
      <c r="ATX16" s="3"/>
      <c r="ATY16" s="3"/>
      <c r="ATZ16" s="3"/>
      <c r="AUA16" s="3"/>
      <c r="AUB16" s="3"/>
      <c r="AUC16" s="3"/>
      <c r="AUD16" s="3"/>
      <c r="AUE16" s="3"/>
      <c r="AUF16" s="3"/>
      <c r="AUG16" s="3"/>
      <c r="AUH16" s="3"/>
      <c r="AUI16" s="3"/>
      <c r="AUJ16" s="3"/>
      <c r="AUK16" s="3"/>
      <c r="AUL16" s="3"/>
      <c r="AUM16" s="3"/>
      <c r="AUN16" s="3"/>
      <c r="AUO16" s="3"/>
      <c r="AUP16" s="3"/>
      <c r="AUQ16" s="3"/>
      <c r="AUR16" s="3"/>
      <c r="AUS16" s="3"/>
      <c r="AUT16" s="3"/>
      <c r="AUU16" s="3"/>
      <c r="AUV16" s="3"/>
      <c r="AUW16" s="3"/>
      <c r="AUX16" s="3"/>
      <c r="AUY16" s="3"/>
      <c r="AUZ16" s="3"/>
      <c r="AVA16" s="3"/>
      <c r="AVB16" s="3"/>
      <c r="AVC16" s="3"/>
      <c r="AVD16" s="3"/>
      <c r="AVE16" s="3"/>
      <c r="AVF16" s="3"/>
      <c r="AVG16" s="3"/>
      <c r="AVH16" s="3"/>
      <c r="AVI16" s="3"/>
      <c r="AVJ16" s="3"/>
      <c r="AVK16" s="3"/>
      <c r="AVL16" s="3"/>
      <c r="AVM16" s="3"/>
      <c r="AVN16" s="3"/>
      <c r="AVO16" s="3"/>
      <c r="AVP16" s="3"/>
      <c r="AVQ16" s="3"/>
      <c r="AVR16" s="3"/>
      <c r="AVS16" s="3"/>
      <c r="AVT16" s="3"/>
      <c r="AVU16" s="3"/>
      <c r="AVV16" s="3"/>
      <c r="AVW16" s="3"/>
      <c r="AVX16" s="3"/>
      <c r="AVY16" s="3"/>
      <c r="AVZ16" s="3"/>
      <c r="AWA16" s="3"/>
      <c r="AWB16" s="3"/>
      <c r="AWC16" s="3"/>
      <c r="AWD16" s="3"/>
      <c r="AWE16" s="3"/>
      <c r="AWF16" s="3"/>
      <c r="AWG16" s="3"/>
      <c r="AWH16" s="3"/>
      <c r="AWI16" s="3"/>
      <c r="AWJ16" s="3"/>
      <c r="AWK16" s="3"/>
      <c r="AWL16" s="3"/>
      <c r="AWM16" s="3"/>
      <c r="AWN16" s="3"/>
      <c r="AWO16" s="3"/>
      <c r="AWP16" s="3"/>
      <c r="AWQ16" s="3"/>
      <c r="AWR16" s="3"/>
      <c r="AWS16" s="3"/>
      <c r="AWT16" s="3"/>
      <c r="AWU16" s="3"/>
      <c r="AWV16" s="3"/>
      <c r="AWW16" s="3"/>
      <c r="AWX16" s="3"/>
      <c r="AWY16" s="3"/>
      <c r="AWZ16" s="3"/>
      <c r="AXA16" s="3"/>
      <c r="AXB16" s="3"/>
      <c r="AXC16" s="3"/>
      <c r="AXD16" s="3"/>
      <c r="AXE16" s="3"/>
      <c r="AXF16" s="3"/>
      <c r="AXG16" s="3"/>
      <c r="AXH16" s="3"/>
      <c r="AXI16" s="3"/>
      <c r="AXJ16" s="3"/>
      <c r="AXK16" s="3"/>
      <c r="AXL16" s="3"/>
      <c r="AXM16" s="3"/>
      <c r="AXN16" s="3"/>
      <c r="AXO16" s="3"/>
      <c r="AXP16" s="3"/>
      <c r="AXQ16" s="3"/>
      <c r="AXR16" s="3"/>
      <c r="AXS16" s="3"/>
      <c r="AXT16" s="3"/>
      <c r="AXU16" s="3"/>
      <c r="AXV16" s="3"/>
      <c r="AXW16" s="3"/>
      <c r="AXX16" s="3"/>
      <c r="AXY16" s="3"/>
      <c r="AXZ16" s="3"/>
      <c r="AYA16" s="3"/>
      <c r="AYB16" s="3"/>
      <c r="AYC16" s="3"/>
      <c r="AYD16" s="3"/>
      <c r="AYE16" s="3"/>
      <c r="AYF16" s="3"/>
      <c r="AYG16" s="3"/>
      <c r="AYH16" s="3"/>
      <c r="AYI16" s="3"/>
      <c r="AYJ16" s="3"/>
      <c r="AYK16" s="3"/>
      <c r="AYL16" s="3"/>
      <c r="AYM16" s="3"/>
      <c r="AYN16" s="3"/>
      <c r="AYO16" s="3"/>
      <c r="AYP16" s="3"/>
      <c r="AYQ16" s="3"/>
      <c r="AYR16" s="3"/>
      <c r="AYS16" s="3"/>
      <c r="AYT16" s="3"/>
      <c r="AYU16" s="3"/>
      <c r="AYV16" s="3"/>
      <c r="AYW16" s="3"/>
      <c r="AYX16" s="3"/>
      <c r="AYY16" s="3"/>
      <c r="AYZ16" s="3"/>
      <c r="AZA16" s="3"/>
      <c r="AZB16" s="3"/>
      <c r="AZC16" s="3"/>
      <c r="AZD16" s="3"/>
      <c r="AZE16" s="3"/>
      <c r="AZF16" s="3"/>
      <c r="AZG16" s="3"/>
      <c r="AZH16" s="3"/>
      <c r="AZI16" s="3"/>
      <c r="AZJ16" s="3"/>
      <c r="AZK16" s="3"/>
      <c r="AZL16" s="3"/>
      <c r="AZM16" s="3"/>
      <c r="AZN16" s="3"/>
      <c r="AZO16" s="3"/>
      <c r="AZP16" s="3"/>
      <c r="AZQ16" s="3"/>
      <c r="AZR16" s="3"/>
      <c r="AZS16" s="3"/>
      <c r="AZT16" s="3"/>
      <c r="AZU16" s="3"/>
      <c r="AZV16" s="3"/>
      <c r="AZW16" s="3"/>
      <c r="AZX16" s="3"/>
      <c r="AZY16" s="3"/>
      <c r="AZZ16" s="3"/>
      <c r="BAA16" s="3"/>
      <c r="BAB16" s="3"/>
      <c r="BAC16" s="3"/>
      <c r="BAD16" s="3"/>
      <c r="BAE16" s="3"/>
      <c r="BAF16" s="3"/>
      <c r="BAG16" s="3"/>
      <c r="BAH16" s="3"/>
      <c r="BAI16" s="3"/>
      <c r="BAJ16" s="3"/>
      <c r="BAK16" s="3"/>
      <c r="BAL16" s="3"/>
      <c r="BAM16" s="3"/>
      <c r="BAN16" s="3"/>
      <c r="BAO16" s="3"/>
      <c r="BAP16" s="3"/>
      <c r="BAQ16" s="3"/>
      <c r="BAR16" s="3"/>
      <c r="BAS16" s="3"/>
      <c r="BAT16" s="3"/>
      <c r="BAU16" s="3"/>
      <c r="BAV16" s="3"/>
      <c r="BAW16" s="3"/>
      <c r="BAX16" s="3"/>
      <c r="BAY16" s="3"/>
      <c r="BAZ16" s="3"/>
      <c r="BBA16" s="3"/>
      <c r="BBB16" s="3"/>
      <c r="BBC16" s="3"/>
      <c r="BBD16" s="3"/>
      <c r="BBE16" s="3"/>
      <c r="BBF16" s="3"/>
      <c r="BBG16" s="3"/>
      <c r="BBH16" s="3"/>
      <c r="BBI16" s="3"/>
      <c r="BBJ16" s="3"/>
      <c r="BBK16" s="3"/>
      <c r="BBL16" s="3"/>
      <c r="BBM16" s="3"/>
      <c r="BBN16" s="3"/>
      <c r="BBO16" s="3"/>
      <c r="BBP16" s="3"/>
      <c r="BBQ16" s="3"/>
      <c r="BBR16" s="3"/>
      <c r="BBS16" s="3"/>
      <c r="BBT16" s="3"/>
      <c r="BBU16" s="3"/>
      <c r="BBV16" s="3"/>
      <c r="BBW16" s="3"/>
      <c r="BBX16" s="3"/>
      <c r="BBY16" s="3"/>
      <c r="BBZ16" s="3"/>
      <c r="BCA16" s="3"/>
      <c r="BCB16" s="3"/>
      <c r="BCC16" s="3"/>
      <c r="BCD16" s="3"/>
      <c r="BCE16" s="3"/>
      <c r="BCF16" s="3"/>
      <c r="BCG16" s="3"/>
      <c r="BCH16" s="3"/>
      <c r="BCI16" s="3"/>
      <c r="BCJ16" s="3"/>
      <c r="BCK16" s="3"/>
      <c r="BCL16" s="3"/>
      <c r="BCM16" s="3"/>
      <c r="BCN16" s="3"/>
      <c r="BCO16" s="3"/>
      <c r="BCP16" s="3"/>
      <c r="BCQ16" s="3"/>
      <c r="BCR16" s="3"/>
      <c r="BCS16" s="3"/>
      <c r="BCT16" s="3"/>
      <c r="BCU16" s="3"/>
      <c r="BCV16" s="3"/>
      <c r="BCW16" s="3"/>
    </row>
    <row r="17" spans="1:1453" s="3" customFormat="1" ht="15" customHeight="1" x14ac:dyDescent="0.3">
      <c r="A17" s="60"/>
      <c r="B17" s="61">
        <v>998743083</v>
      </c>
      <c r="C17" s="72" t="s">
        <v>12</v>
      </c>
      <c r="D17" s="54" t="s">
        <v>66</v>
      </c>
      <c r="E17" s="54" t="s">
        <v>66</v>
      </c>
      <c r="F17" s="69" t="s">
        <v>67</v>
      </c>
      <c r="G17" s="73">
        <v>500</v>
      </c>
      <c r="H17" s="27">
        <v>30</v>
      </c>
      <c r="I17" s="27">
        <v>20</v>
      </c>
      <c r="J17" s="28">
        <f t="shared" si="3"/>
        <v>20</v>
      </c>
      <c r="K17" s="74">
        <v>43986</v>
      </c>
      <c r="L17" s="30">
        <f t="shared" si="4"/>
        <v>44016</v>
      </c>
      <c r="M17" s="31"/>
      <c r="N17" s="32">
        <f t="shared" si="0"/>
        <v>600</v>
      </c>
      <c r="O17" s="32">
        <f>SUM(Q17:VL17)</f>
        <v>550</v>
      </c>
      <c r="P17" s="58">
        <f t="shared" si="2"/>
        <v>-50</v>
      </c>
      <c r="R17" s="42"/>
      <c r="S17" s="43"/>
      <c r="T17" s="43"/>
      <c r="U17" s="43"/>
      <c r="V17" s="42"/>
      <c r="W17" s="48"/>
      <c r="Z17" s="48"/>
      <c r="AA17" s="42"/>
      <c r="AD17" s="43"/>
      <c r="AE17" s="48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>
        <v>25</v>
      </c>
      <c r="BV17" s="42"/>
      <c r="BW17" s="42">
        <v>25</v>
      </c>
      <c r="BX17" s="42">
        <v>25</v>
      </c>
      <c r="BY17" s="42"/>
      <c r="BZ17" s="42"/>
      <c r="CA17" s="42">
        <v>50</v>
      </c>
      <c r="CB17" s="42">
        <v>25</v>
      </c>
      <c r="CC17" s="42"/>
      <c r="CD17" s="42"/>
      <c r="CE17" s="42">
        <v>25</v>
      </c>
      <c r="CF17" s="42">
        <v>25</v>
      </c>
      <c r="CG17" s="42"/>
      <c r="CH17" s="42"/>
      <c r="CI17" s="42"/>
      <c r="CJ17" s="42"/>
      <c r="CK17" s="42">
        <v>25</v>
      </c>
      <c r="CM17" s="3">
        <v>25</v>
      </c>
      <c r="CP17" s="3">
        <v>25</v>
      </c>
      <c r="CR17" s="3">
        <v>25</v>
      </c>
      <c r="FS17" s="3">
        <v>100</v>
      </c>
      <c r="NV17" s="59"/>
      <c r="OI17" s="3">
        <v>100</v>
      </c>
      <c r="VJ17" s="35">
        <v>50</v>
      </c>
      <c r="VK17" s="35"/>
      <c r="VL17" s="35"/>
      <c r="XV17" s="35"/>
      <c r="XW17" s="35"/>
      <c r="XX17" s="35"/>
      <c r="XY17" s="35"/>
      <c r="XZ17" s="35"/>
      <c r="YA17" s="35"/>
      <c r="YB17" s="35"/>
    </row>
    <row r="18" spans="1:1453" s="44" customFormat="1" ht="15" customHeight="1" x14ac:dyDescent="0.3">
      <c r="A18" s="60"/>
      <c r="B18" s="68">
        <v>42584777</v>
      </c>
      <c r="C18" s="68" t="s">
        <v>13</v>
      </c>
      <c r="D18" s="68" t="s">
        <v>68</v>
      </c>
      <c r="E18" s="68" t="s">
        <v>68</v>
      </c>
      <c r="F18" s="56" t="s">
        <v>69</v>
      </c>
      <c r="G18" s="26">
        <v>1780</v>
      </c>
      <c r="H18" s="27">
        <v>30</v>
      </c>
      <c r="I18" s="27">
        <v>20</v>
      </c>
      <c r="J18" s="28">
        <f t="shared" si="3"/>
        <v>71.2</v>
      </c>
      <c r="K18" s="29">
        <v>43985</v>
      </c>
      <c r="L18" s="30">
        <f t="shared" si="4"/>
        <v>44015</v>
      </c>
      <c r="M18" s="31"/>
      <c r="N18" s="32">
        <f t="shared" si="0"/>
        <v>2136</v>
      </c>
      <c r="O18" s="33">
        <f>SUM(Q18:FD18)</f>
        <v>2136</v>
      </c>
      <c r="P18" s="34">
        <f>O18-N18</f>
        <v>0</v>
      </c>
      <c r="Q18" s="3">
        <v>40</v>
      </c>
      <c r="R18" s="42"/>
      <c r="S18" s="43"/>
      <c r="T18" s="43"/>
      <c r="U18" s="43"/>
      <c r="V18" s="42">
        <v>20</v>
      </c>
      <c r="W18" s="43"/>
      <c r="X18" s="42">
        <v>30</v>
      </c>
      <c r="Y18" s="42"/>
      <c r="Z18" s="43"/>
      <c r="AA18" s="42">
        <v>30</v>
      </c>
      <c r="AB18" s="42"/>
      <c r="AC18" s="42">
        <v>10</v>
      </c>
      <c r="AD18" s="43"/>
      <c r="AE18" s="43">
        <v>20</v>
      </c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>
        <v>40</v>
      </c>
      <c r="CO18" s="42"/>
      <c r="CP18" s="42"/>
      <c r="CQ18" s="42"/>
      <c r="CR18" s="42">
        <v>60</v>
      </c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>
        <v>50</v>
      </c>
      <c r="DG18" s="42"/>
      <c r="DH18" s="42"/>
      <c r="DI18" s="42"/>
      <c r="DJ18" s="42"/>
      <c r="DK18" s="42"/>
      <c r="DL18" s="42"/>
      <c r="DM18" s="42"/>
      <c r="DN18" s="42">
        <v>50</v>
      </c>
      <c r="DO18" s="42"/>
      <c r="DP18" s="42"/>
      <c r="DQ18" s="42"/>
      <c r="DR18" s="42"/>
      <c r="DS18" s="42"/>
      <c r="DT18" s="42">
        <v>30</v>
      </c>
      <c r="DU18" s="42"/>
      <c r="DV18" s="42"/>
      <c r="DW18" s="42"/>
      <c r="DX18" s="42">
        <v>50</v>
      </c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>
        <v>30</v>
      </c>
      <c r="EN18" s="42"/>
      <c r="EO18" s="42">
        <v>50</v>
      </c>
      <c r="EP18" s="42"/>
      <c r="EQ18" s="42"/>
      <c r="ER18" s="42"/>
      <c r="ES18" s="42">
        <v>30</v>
      </c>
      <c r="ET18" s="42"/>
      <c r="EU18" s="42"/>
      <c r="EV18" s="42"/>
      <c r="EW18" s="42">
        <v>50</v>
      </c>
      <c r="EX18" s="42">
        <v>33</v>
      </c>
      <c r="EY18" s="42"/>
      <c r="EZ18" s="42">
        <v>20</v>
      </c>
      <c r="FA18" s="42"/>
      <c r="FB18" s="42"/>
      <c r="FC18" s="42"/>
      <c r="FD18" s="42">
        <v>1493</v>
      </c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59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5"/>
      <c r="VK18" s="35"/>
      <c r="VL18" s="35"/>
      <c r="VM18" s="3"/>
      <c r="VN18" s="3"/>
      <c r="VO18" s="3"/>
      <c r="VP18" s="3"/>
      <c r="VQ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5"/>
      <c r="XW18" s="35"/>
      <c r="XX18" s="35"/>
      <c r="XY18" s="35"/>
      <c r="XZ18" s="35"/>
      <c r="YA18" s="35"/>
      <c r="YB18" s="35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/>
      <c r="AJX18" s="3"/>
      <c r="AJY18" s="3"/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  <c r="AQB18" s="3"/>
      <c r="AQC18" s="3"/>
      <c r="AQD18" s="3"/>
      <c r="AQE18" s="3"/>
      <c r="AQF18" s="3"/>
      <c r="AQG18" s="3"/>
      <c r="AQH18" s="3"/>
      <c r="AQI18" s="3"/>
      <c r="AQJ18" s="3"/>
      <c r="AQK18" s="3"/>
      <c r="AQL18" s="3"/>
      <c r="AQM18" s="3"/>
      <c r="AQN18" s="3"/>
      <c r="AQO18" s="3"/>
      <c r="AQP18" s="3"/>
      <c r="AQQ18" s="3"/>
      <c r="AQR18" s="3"/>
      <c r="AQS18" s="3"/>
      <c r="AQT18" s="3"/>
      <c r="AQU18" s="3"/>
      <c r="AQV18" s="3"/>
      <c r="AQW18" s="3"/>
      <c r="AQX18" s="3"/>
      <c r="AQY18" s="3"/>
      <c r="AQZ18" s="3"/>
      <c r="ARA18" s="3"/>
      <c r="ARB18" s="3"/>
      <c r="ARC18" s="3"/>
      <c r="ARD18" s="3"/>
      <c r="ARE18" s="3"/>
      <c r="ARF18" s="3"/>
      <c r="ARG18" s="3"/>
      <c r="ARH18" s="3"/>
      <c r="ARI18" s="3"/>
      <c r="ARJ18" s="3"/>
      <c r="ARK18" s="3"/>
      <c r="ARL18" s="3"/>
      <c r="ARM18" s="3"/>
      <c r="ARN18" s="3"/>
      <c r="ARO18" s="3"/>
      <c r="ARP18" s="3"/>
      <c r="ARQ18" s="3"/>
      <c r="ARR18" s="3"/>
      <c r="ARS18" s="3"/>
      <c r="ART18" s="3"/>
      <c r="ARU18" s="3"/>
      <c r="ARV18" s="3"/>
      <c r="ARW18" s="3"/>
      <c r="ARX18" s="3"/>
      <c r="ARY18" s="3"/>
      <c r="ARZ18" s="3"/>
      <c r="ASA18" s="3"/>
      <c r="ASB18" s="3"/>
      <c r="ASC18" s="3"/>
      <c r="ASD18" s="3"/>
      <c r="ASE18" s="3"/>
      <c r="ASF18" s="3"/>
      <c r="ASG18" s="3"/>
      <c r="ASH18" s="3"/>
      <c r="ASI18" s="3"/>
      <c r="ASJ18" s="3"/>
      <c r="ASK18" s="3"/>
      <c r="ASL18" s="3"/>
      <c r="ASM18" s="3"/>
      <c r="ASN18" s="3"/>
      <c r="ASO18" s="3"/>
      <c r="ASP18" s="3"/>
      <c r="ASQ18" s="3"/>
      <c r="ASR18" s="3"/>
      <c r="ASS18" s="3"/>
      <c r="AST18" s="3"/>
      <c r="ASU18" s="3"/>
      <c r="ASV18" s="3"/>
      <c r="ASW18" s="3"/>
      <c r="ASX18" s="3"/>
      <c r="ASY18" s="3"/>
      <c r="ASZ18" s="3"/>
      <c r="ATA18" s="3"/>
      <c r="ATB18" s="3"/>
      <c r="ATC18" s="3"/>
      <c r="ATD18" s="3"/>
      <c r="ATE18" s="3"/>
      <c r="ATF18" s="3"/>
      <c r="ATG18" s="3"/>
      <c r="ATH18" s="3"/>
      <c r="ATI18" s="3"/>
      <c r="ATJ18" s="3"/>
      <c r="ATK18" s="3"/>
      <c r="ATL18" s="3"/>
      <c r="ATM18" s="3"/>
      <c r="ATN18" s="3"/>
      <c r="ATO18" s="3"/>
      <c r="ATP18" s="3"/>
      <c r="ATQ18" s="3"/>
      <c r="ATR18" s="3"/>
      <c r="ATS18" s="3"/>
      <c r="ATT18" s="3"/>
      <c r="ATU18" s="3"/>
      <c r="ATV18" s="3"/>
      <c r="ATW18" s="3"/>
      <c r="ATX18" s="3"/>
      <c r="ATY18" s="3"/>
      <c r="ATZ18" s="3"/>
      <c r="AUA18" s="3"/>
      <c r="AUB18" s="3"/>
      <c r="AUC18" s="3"/>
      <c r="AUD18" s="3"/>
      <c r="AUE18" s="3"/>
      <c r="AUF18" s="3"/>
      <c r="AUG18" s="3"/>
      <c r="AUH18" s="3"/>
      <c r="AUI18" s="3"/>
      <c r="AUJ18" s="3"/>
      <c r="AUK18" s="3"/>
      <c r="AUL18" s="3"/>
      <c r="AUM18" s="3"/>
      <c r="AUN18" s="3"/>
      <c r="AUO18" s="3"/>
      <c r="AUP18" s="3"/>
      <c r="AUQ18" s="3"/>
      <c r="AUR18" s="3"/>
      <c r="AUS18" s="3"/>
      <c r="AUT18" s="3"/>
      <c r="AUU18" s="3"/>
      <c r="AUV18" s="3"/>
      <c r="AUW18" s="3"/>
      <c r="AUX18" s="3"/>
      <c r="AUY18" s="3"/>
      <c r="AUZ18" s="3"/>
      <c r="AVA18" s="3"/>
      <c r="AVB18" s="3"/>
      <c r="AVC18" s="3"/>
      <c r="AVD18" s="3"/>
      <c r="AVE18" s="3"/>
      <c r="AVF18" s="3"/>
      <c r="AVG18" s="3"/>
      <c r="AVH18" s="3"/>
      <c r="AVI18" s="3"/>
      <c r="AVJ18" s="3"/>
      <c r="AVK18" s="3"/>
      <c r="AVL18" s="3"/>
      <c r="AVM18" s="3"/>
      <c r="AVN18" s="3"/>
      <c r="AVO18" s="3"/>
      <c r="AVP18" s="3"/>
      <c r="AVQ18" s="3"/>
      <c r="AVR18" s="3"/>
      <c r="AVS18" s="3"/>
      <c r="AVT18" s="3"/>
      <c r="AVU18" s="3"/>
      <c r="AVV18" s="3"/>
      <c r="AVW18" s="3"/>
      <c r="AVX18" s="3"/>
      <c r="AVY18" s="3"/>
      <c r="AVZ18" s="3"/>
      <c r="AWA18" s="3"/>
      <c r="AWB18" s="3"/>
      <c r="AWC18" s="3"/>
      <c r="AWD18" s="3"/>
      <c r="AWE18" s="3"/>
      <c r="AWF18" s="3"/>
      <c r="AWG18" s="3"/>
      <c r="AWH18" s="3"/>
      <c r="AWI18" s="3"/>
      <c r="AWJ18" s="3"/>
      <c r="AWK18" s="3"/>
      <c r="AWL18" s="3"/>
      <c r="AWM18" s="3"/>
      <c r="AWN18" s="3"/>
      <c r="AWO18" s="3"/>
      <c r="AWP18" s="3"/>
      <c r="AWQ18" s="3"/>
      <c r="AWR18" s="3"/>
      <c r="AWS18" s="3"/>
      <c r="AWT18" s="3"/>
      <c r="AWU18" s="3"/>
      <c r="AWV18" s="3"/>
      <c r="AWW18" s="3"/>
      <c r="AWX18" s="3"/>
      <c r="AWY18" s="3"/>
      <c r="AWZ18" s="3"/>
      <c r="AXA18" s="3"/>
      <c r="AXB18" s="3"/>
      <c r="AXC18" s="3"/>
      <c r="AXD18" s="3"/>
      <c r="AXE18" s="3"/>
      <c r="AXF18" s="3"/>
      <c r="AXG18" s="3"/>
      <c r="AXH18" s="3"/>
      <c r="AXI18" s="3"/>
      <c r="AXJ18" s="3"/>
      <c r="AXK18" s="3"/>
      <c r="AXL18" s="3"/>
      <c r="AXM18" s="3"/>
      <c r="AXN18" s="3"/>
      <c r="AXO18" s="3"/>
      <c r="AXP18" s="3"/>
      <c r="AXQ18" s="3"/>
      <c r="AXR18" s="3"/>
      <c r="AXS18" s="3"/>
      <c r="AXT18" s="3"/>
      <c r="AXU18" s="3"/>
      <c r="AXV18" s="3"/>
      <c r="AXW18" s="3"/>
      <c r="AXX18" s="3"/>
      <c r="AXY18" s="3"/>
      <c r="AXZ18" s="3"/>
      <c r="AYA18" s="3"/>
      <c r="AYB18" s="3"/>
      <c r="AYC18" s="3"/>
      <c r="AYD18" s="3"/>
      <c r="AYE18" s="3"/>
      <c r="AYF18" s="3"/>
      <c r="AYG18" s="3"/>
      <c r="AYH18" s="3"/>
      <c r="AYI18" s="3"/>
      <c r="AYJ18" s="3"/>
      <c r="AYK18" s="3"/>
      <c r="AYL18" s="3"/>
      <c r="AYM18" s="3"/>
      <c r="AYN18" s="3"/>
      <c r="AYO18" s="3"/>
      <c r="AYP18" s="3"/>
      <c r="AYQ18" s="3"/>
      <c r="AYR18" s="3"/>
      <c r="AYS18" s="3"/>
      <c r="AYT18" s="3"/>
      <c r="AYU18" s="3"/>
      <c r="AYV18" s="3"/>
      <c r="AYW18" s="3"/>
      <c r="AYX18" s="3"/>
      <c r="AYY18" s="3"/>
      <c r="AYZ18" s="3"/>
      <c r="AZA18" s="3"/>
      <c r="AZB18" s="3"/>
      <c r="AZC18" s="3"/>
      <c r="AZD18" s="3"/>
      <c r="AZE18" s="3"/>
      <c r="AZF18" s="3"/>
      <c r="AZG18" s="3"/>
      <c r="AZH18" s="3"/>
      <c r="AZI18" s="3"/>
      <c r="AZJ18" s="3"/>
      <c r="AZK18" s="3"/>
      <c r="AZL18" s="3"/>
      <c r="AZM18" s="3"/>
      <c r="AZN18" s="3"/>
      <c r="AZO18" s="3"/>
      <c r="AZP18" s="3"/>
      <c r="AZQ18" s="3"/>
      <c r="AZR18" s="3"/>
      <c r="AZS18" s="3"/>
      <c r="AZT18" s="3"/>
      <c r="AZU18" s="3"/>
      <c r="AZV18" s="3"/>
      <c r="AZW18" s="3"/>
      <c r="AZX18" s="3"/>
      <c r="AZY18" s="3"/>
      <c r="AZZ18" s="3"/>
      <c r="BAA18" s="3"/>
      <c r="BAB18" s="3"/>
      <c r="BAC18" s="3"/>
      <c r="BAD18" s="3"/>
      <c r="BAE18" s="3"/>
      <c r="BAF18" s="3"/>
      <c r="BAG18" s="3"/>
      <c r="BAH18" s="3"/>
      <c r="BAI18" s="3"/>
      <c r="BAJ18" s="3"/>
      <c r="BAK18" s="3"/>
      <c r="BAL18" s="3"/>
      <c r="BAM18" s="3"/>
      <c r="BAN18" s="3"/>
      <c r="BAO18" s="3"/>
      <c r="BAP18" s="3"/>
      <c r="BAQ18" s="3"/>
      <c r="BAR18" s="3"/>
      <c r="BAS18" s="3"/>
      <c r="BAT18" s="3"/>
      <c r="BAU18" s="3"/>
      <c r="BAV18" s="3"/>
      <c r="BAW18" s="3"/>
      <c r="BAX18" s="3"/>
      <c r="BAY18" s="3"/>
      <c r="BAZ18" s="3"/>
      <c r="BBA18" s="3"/>
      <c r="BBB18" s="3"/>
      <c r="BBC18" s="3"/>
      <c r="BBD18" s="3"/>
      <c r="BBE18" s="3"/>
      <c r="BBF18" s="3"/>
      <c r="BBG18" s="3"/>
      <c r="BBH18" s="3"/>
      <c r="BBI18" s="3"/>
      <c r="BBJ18" s="3"/>
      <c r="BBK18" s="3"/>
      <c r="BBL18" s="3"/>
      <c r="BBM18" s="3"/>
      <c r="BBN18" s="3"/>
      <c r="BBO18" s="3"/>
      <c r="BBP18" s="3"/>
      <c r="BBQ18" s="3"/>
      <c r="BBR18" s="3"/>
      <c r="BBS18" s="3"/>
      <c r="BBT18" s="3"/>
      <c r="BBU18" s="3"/>
      <c r="BBV18" s="3"/>
      <c r="BBW18" s="3"/>
      <c r="BBX18" s="3"/>
      <c r="BBY18" s="3"/>
      <c r="BBZ18" s="3"/>
      <c r="BCA18" s="3"/>
      <c r="BCB18" s="3"/>
      <c r="BCC18" s="3"/>
      <c r="BCD18" s="3"/>
      <c r="BCE18" s="3"/>
      <c r="BCF18" s="3"/>
      <c r="BCG18" s="3"/>
      <c r="BCH18" s="3"/>
      <c r="BCI18" s="3"/>
      <c r="BCJ18" s="3"/>
      <c r="BCK18" s="3"/>
      <c r="BCL18" s="3"/>
      <c r="BCM18" s="3"/>
      <c r="BCN18" s="3"/>
      <c r="BCO18" s="3"/>
      <c r="BCP18" s="3"/>
      <c r="BCQ18" s="3"/>
      <c r="BCR18" s="3"/>
      <c r="BCS18" s="3"/>
      <c r="BCT18" s="3"/>
      <c r="BCU18" s="3"/>
      <c r="BCV18" s="3"/>
      <c r="BCW18" s="3"/>
    </row>
    <row r="19" spans="1:1453" ht="15" customHeight="1" x14ac:dyDescent="0.3">
      <c r="A19" s="60"/>
      <c r="B19" s="68">
        <v>944861925</v>
      </c>
      <c r="C19" s="39" t="s">
        <v>13</v>
      </c>
      <c r="D19" s="40" t="s">
        <v>70</v>
      </c>
      <c r="E19" s="40" t="s">
        <v>70</v>
      </c>
      <c r="F19" s="56" t="s">
        <v>71</v>
      </c>
      <c r="G19" s="26">
        <v>600</v>
      </c>
      <c r="H19" s="27">
        <v>30</v>
      </c>
      <c r="I19" s="27">
        <v>20</v>
      </c>
      <c r="J19" s="28">
        <f t="shared" si="3"/>
        <v>24</v>
      </c>
      <c r="K19" s="29">
        <v>43986</v>
      </c>
      <c r="L19" s="30">
        <f t="shared" si="4"/>
        <v>44016</v>
      </c>
      <c r="M19" s="31"/>
      <c r="N19" s="32">
        <f t="shared" si="0"/>
        <v>720</v>
      </c>
      <c r="O19" s="32">
        <f>SUM(Q19:FO19)</f>
        <v>720</v>
      </c>
      <c r="P19" s="34">
        <f t="shared" si="2"/>
        <v>0</v>
      </c>
      <c r="Q19" s="3">
        <v>50</v>
      </c>
      <c r="R19" s="42"/>
      <c r="S19" s="43"/>
      <c r="T19" s="43"/>
      <c r="U19" s="43"/>
      <c r="V19" s="42"/>
      <c r="W19" s="43">
        <v>10</v>
      </c>
      <c r="X19" s="42"/>
      <c r="Y19" s="42"/>
      <c r="Z19" s="43"/>
      <c r="AA19" s="42"/>
      <c r="AB19" s="42"/>
      <c r="AC19" s="42"/>
      <c r="AD19" s="43"/>
      <c r="AE19" s="43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>
        <v>10</v>
      </c>
      <c r="AX19" s="42"/>
      <c r="AY19" s="42"/>
      <c r="AZ19" s="42">
        <v>10</v>
      </c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>
        <v>5</v>
      </c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>
        <v>10</v>
      </c>
      <c r="CC19" s="42"/>
      <c r="CD19" s="42"/>
      <c r="CE19" s="42"/>
      <c r="CF19" s="42"/>
      <c r="CG19" s="42"/>
      <c r="CH19" s="42"/>
      <c r="CI19" s="42"/>
      <c r="CJ19" s="42"/>
      <c r="CK19" s="42">
        <v>10</v>
      </c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>
        <v>10</v>
      </c>
      <c r="DI19" s="42">
        <v>10</v>
      </c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>
        <v>10</v>
      </c>
      <c r="DZ19" s="42"/>
      <c r="EA19" s="42"/>
      <c r="EB19" s="42"/>
      <c r="EC19" s="42"/>
      <c r="ED19" s="42"/>
      <c r="EE19" s="42"/>
      <c r="EF19" s="42">
        <v>15</v>
      </c>
      <c r="EG19" s="42"/>
      <c r="EH19" s="42"/>
      <c r="EI19" s="42"/>
      <c r="EJ19" s="42"/>
      <c r="EK19" s="42">
        <v>570</v>
      </c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59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M19" s="3"/>
      <c r="VN19" s="3"/>
      <c r="VO19" s="3"/>
      <c r="VP19" s="3"/>
      <c r="VQ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/>
      <c r="AAI19" s="3"/>
      <c r="AAJ19" s="3"/>
      <c r="AAK19" s="3"/>
      <c r="AAL19" s="3"/>
      <c r="AAM19" s="3"/>
      <c r="AAN19" s="3"/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/>
      <c r="ABQ19" s="3"/>
      <c r="ABR19" s="3"/>
      <c r="ABS19" s="3"/>
      <c r="ABT19" s="3"/>
      <c r="ABU19" s="3"/>
      <c r="ABV19" s="3"/>
      <c r="ABW19" s="3"/>
      <c r="ABX19" s="3"/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/>
      <c r="ACK19" s="3"/>
      <c r="ACL19" s="3"/>
      <c r="ACM19" s="3"/>
      <c r="ACN19" s="3"/>
      <c r="ACO19" s="3"/>
      <c r="ACP19" s="3"/>
      <c r="ACQ19" s="3"/>
      <c r="ACR19" s="3"/>
      <c r="ACS19" s="3"/>
      <c r="ACT19" s="3"/>
      <c r="ACU19" s="3"/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/>
      <c r="ADG19" s="3"/>
      <c r="ADH19" s="3"/>
      <c r="ADI19" s="3"/>
      <c r="ADJ19" s="3"/>
      <c r="ADK19" s="3"/>
      <c r="ADL19" s="3"/>
      <c r="ADM19" s="3"/>
      <c r="ADN19" s="3"/>
      <c r="ADO19" s="3"/>
      <c r="ADP19" s="3"/>
      <c r="ADQ19" s="3"/>
      <c r="ADR19" s="3"/>
      <c r="ADS19" s="3"/>
      <c r="ADT19" s="3"/>
      <c r="ADU19" s="3"/>
      <c r="ADV19" s="3"/>
      <c r="ADW19" s="3"/>
      <c r="ADX19" s="3"/>
      <c r="ADY19" s="3"/>
      <c r="ADZ19" s="3"/>
      <c r="AEA19" s="3"/>
      <c r="AEB19" s="3"/>
      <c r="AEC19" s="3"/>
      <c r="AED19" s="3"/>
      <c r="AEE19" s="3"/>
      <c r="AEF19" s="3"/>
      <c r="AEG19" s="3"/>
      <c r="AEH19" s="3"/>
      <c r="AEI19" s="3"/>
      <c r="AEJ19" s="3"/>
      <c r="AEK19" s="3"/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/>
      <c r="AEW19" s="3"/>
      <c r="AEX19" s="3"/>
      <c r="AEY19" s="3"/>
      <c r="AEZ19" s="3"/>
      <c r="AFA19" s="3"/>
      <c r="AFB19" s="3"/>
      <c r="AFC19" s="3"/>
      <c r="AFD19" s="3"/>
      <c r="AFE19" s="3"/>
      <c r="AFF19" s="3"/>
      <c r="AFG19" s="3"/>
      <c r="AFH19" s="3"/>
      <c r="AFI19" s="3"/>
      <c r="AFJ19" s="3"/>
      <c r="AFK19" s="3"/>
      <c r="AFL19" s="3"/>
      <c r="AFM19" s="3"/>
      <c r="AFN19" s="3"/>
      <c r="AFO19" s="3"/>
      <c r="AFP19" s="3"/>
      <c r="AFQ19" s="3"/>
      <c r="AFR19" s="3"/>
      <c r="AFS19" s="3"/>
      <c r="AFT19" s="3"/>
      <c r="AFU19" s="3"/>
      <c r="AFV19" s="3"/>
      <c r="AFW19" s="3"/>
      <c r="AFX19" s="3"/>
      <c r="AFY19" s="3"/>
      <c r="AFZ19" s="3"/>
      <c r="AGA19" s="3"/>
      <c r="AGB19" s="3"/>
      <c r="AGC19" s="3"/>
      <c r="AGD19" s="3"/>
      <c r="AGE19" s="3"/>
      <c r="AGF19" s="3"/>
      <c r="AGG19" s="3"/>
      <c r="AGH19" s="3"/>
      <c r="AGI19" s="3"/>
      <c r="AGJ19" s="3"/>
      <c r="AGK19" s="3"/>
      <c r="AGL19" s="3"/>
      <c r="AGM19" s="3"/>
      <c r="AGN19" s="3"/>
      <c r="AGO19" s="3"/>
      <c r="AGP19" s="3"/>
      <c r="AGQ19" s="3"/>
      <c r="AGR19" s="3"/>
      <c r="AGS19" s="3"/>
      <c r="AGT19" s="3"/>
      <c r="AGU19" s="3"/>
      <c r="AGV19" s="3"/>
      <c r="AGW19" s="3"/>
      <c r="AGX19" s="3"/>
      <c r="AGY19" s="3"/>
      <c r="AGZ19" s="3"/>
      <c r="AHA19" s="3"/>
      <c r="AHB19" s="3"/>
      <c r="AHC19" s="3"/>
      <c r="AHD19" s="3"/>
      <c r="AHE19" s="3"/>
      <c r="AHF19" s="3"/>
      <c r="AHG19" s="3"/>
      <c r="AHH19" s="3"/>
      <c r="AHI19" s="3"/>
      <c r="AHJ19" s="3"/>
      <c r="AHK19" s="3"/>
      <c r="AHL19" s="3"/>
      <c r="AHM19" s="3"/>
      <c r="AHN19" s="3"/>
      <c r="AHO19" s="3"/>
      <c r="AHP19" s="3"/>
      <c r="AHQ19" s="3"/>
      <c r="AHR19" s="3"/>
      <c r="AHS19" s="3"/>
      <c r="AHT19" s="3"/>
      <c r="AHU19" s="3"/>
      <c r="AHV19" s="3"/>
      <c r="AHW19" s="3"/>
      <c r="AHX19" s="3"/>
      <c r="AHY19" s="3"/>
      <c r="AHZ19" s="3"/>
      <c r="AIA19" s="3"/>
      <c r="AIB19" s="3"/>
      <c r="AIC19" s="3"/>
      <c r="AID19" s="3"/>
      <c r="AIE19" s="3"/>
      <c r="AIF19" s="3"/>
      <c r="AIG19" s="3"/>
      <c r="AIH19" s="3"/>
      <c r="AII19" s="3"/>
      <c r="AIJ19" s="3"/>
      <c r="AIK19" s="3"/>
      <c r="AIL19" s="3"/>
      <c r="AIM19" s="3"/>
      <c r="AIN19" s="3"/>
      <c r="AIO19" s="3"/>
      <c r="AIP19" s="3"/>
      <c r="AIQ19" s="3"/>
      <c r="AIR19" s="3"/>
      <c r="AIS19" s="3"/>
      <c r="AIT19" s="3"/>
      <c r="AIU19" s="3"/>
      <c r="AIV19" s="3"/>
      <c r="AIW19" s="3"/>
      <c r="AIX19" s="3"/>
      <c r="AIY19" s="3"/>
      <c r="AIZ19" s="3"/>
      <c r="AJA19" s="3"/>
      <c r="AJB19" s="3"/>
      <c r="AJC19" s="3"/>
      <c r="AJD19" s="3"/>
      <c r="AJE19" s="3"/>
      <c r="AJF19" s="3"/>
      <c r="AJG19" s="3"/>
      <c r="AJH19" s="3"/>
      <c r="AJI19" s="3"/>
      <c r="AJJ19" s="3"/>
      <c r="AJK19" s="3"/>
      <c r="AJL19" s="3"/>
      <c r="AJM19" s="3"/>
      <c r="AJN19" s="3"/>
      <c r="AJO19" s="3"/>
      <c r="AJP19" s="3"/>
      <c r="AJQ19" s="3"/>
      <c r="AJR19" s="3"/>
      <c r="AJS19" s="3"/>
      <c r="AJT19" s="3"/>
      <c r="AJU19" s="3"/>
      <c r="AJV19" s="3"/>
      <c r="AJW19" s="3"/>
      <c r="AJX19" s="3"/>
      <c r="AJY19" s="3"/>
      <c r="AJZ19" s="3"/>
      <c r="AKA19" s="3"/>
      <c r="AKB19" s="3"/>
      <c r="AKC19" s="3"/>
      <c r="AKD19" s="3"/>
      <c r="AKE19" s="3"/>
      <c r="AKF19" s="3"/>
      <c r="AKG19" s="3"/>
      <c r="AKH19" s="3"/>
      <c r="AKI19" s="3"/>
      <c r="AKJ19" s="3"/>
      <c r="AKK19" s="3"/>
      <c r="AKL19" s="3"/>
      <c r="AKM19" s="3"/>
      <c r="AKN19" s="3"/>
      <c r="AKO19" s="3"/>
      <c r="AKP19" s="3"/>
      <c r="AKQ19" s="3"/>
      <c r="AKR19" s="3"/>
      <c r="AKS19" s="3"/>
      <c r="AKT19" s="3"/>
      <c r="AKU19" s="3"/>
      <c r="AKV19" s="3"/>
      <c r="AKW19" s="3"/>
      <c r="AKX19" s="3"/>
      <c r="AKY19" s="3"/>
      <c r="AKZ19" s="3"/>
      <c r="ALA19" s="3"/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  <c r="AQB19" s="3"/>
      <c r="AQC19" s="3"/>
      <c r="AQD19" s="3"/>
      <c r="AQE19" s="3"/>
      <c r="AQF19" s="3"/>
      <c r="AQG19" s="3"/>
      <c r="AQH19" s="3"/>
      <c r="AQI19" s="3"/>
      <c r="AQJ19" s="3"/>
      <c r="AQK19" s="3"/>
      <c r="AQL19" s="3"/>
      <c r="AQM19" s="3"/>
      <c r="AQN19" s="3"/>
      <c r="AQO19" s="3"/>
      <c r="AQP19" s="3"/>
      <c r="AQQ19" s="3"/>
      <c r="AQR19" s="3"/>
      <c r="AQS19" s="3"/>
      <c r="AQT19" s="3"/>
      <c r="AQU19" s="3"/>
      <c r="AQV19" s="3"/>
      <c r="AQW19" s="3"/>
      <c r="AQX19" s="3"/>
      <c r="AQY19" s="3"/>
      <c r="AQZ19" s="3"/>
      <c r="ARA19" s="3"/>
      <c r="ARB19" s="3"/>
      <c r="ARC19" s="3"/>
      <c r="ARD19" s="3"/>
      <c r="ARE19" s="3"/>
      <c r="ARF19" s="3"/>
      <c r="ARG19" s="3"/>
      <c r="ARH19" s="3"/>
      <c r="ARI19" s="3"/>
      <c r="ARJ19" s="3"/>
      <c r="ARK19" s="3"/>
      <c r="ARL19" s="3"/>
      <c r="ARM19" s="3"/>
      <c r="ARN19" s="3"/>
      <c r="ARO19" s="3"/>
      <c r="ARP19" s="3"/>
      <c r="ARQ19" s="3"/>
      <c r="ARR19" s="3"/>
      <c r="ARS19" s="3"/>
      <c r="ART19" s="3"/>
      <c r="ARU19" s="3"/>
      <c r="ARV19" s="3"/>
      <c r="ARW19" s="3"/>
      <c r="ARX19" s="3"/>
      <c r="ARY19" s="3"/>
      <c r="ARZ19" s="3"/>
      <c r="ASA19" s="3"/>
      <c r="ASB19" s="3"/>
      <c r="ASC19" s="3"/>
      <c r="ASD19" s="3"/>
      <c r="ASE19" s="3"/>
      <c r="ASF19" s="3"/>
      <c r="ASG19" s="3"/>
      <c r="ASH19" s="3"/>
      <c r="ASI19" s="3"/>
      <c r="ASJ19" s="3"/>
      <c r="ASK19" s="3"/>
      <c r="ASL19" s="3"/>
      <c r="ASM19" s="3"/>
      <c r="ASN19" s="3"/>
      <c r="ASO19" s="3"/>
      <c r="ASP19" s="3"/>
      <c r="ASQ19" s="3"/>
      <c r="ASR19" s="3"/>
      <c r="ASS19" s="3"/>
      <c r="AST19" s="3"/>
      <c r="ASU19" s="3"/>
      <c r="ASV19" s="3"/>
      <c r="ASW19" s="3"/>
      <c r="ASX19" s="3"/>
      <c r="ASY19" s="3"/>
      <c r="ASZ19" s="3"/>
      <c r="ATA19" s="3"/>
      <c r="ATB19" s="3"/>
      <c r="ATC19" s="3"/>
      <c r="ATD19" s="3"/>
      <c r="ATE19" s="3"/>
      <c r="ATF19" s="3"/>
      <c r="ATG19" s="3"/>
      <c r="ATH19" s="3"/>
      <c r="ATI19" s="3"/>
      <c r="ATJ19" s="3"/>
      <c r="ATK19" s="3"/>
      <c r="ATL19" s="3"/>
      <c r="ATM19" s="3"/>
      <c r="ATN19" s="3"/>
      <c r="ATO19" s="3"/>
      <c r="ATP19" s="3"/>
      <c r="ATQ19" s="3"/>
      <c r="ATR19" s="3"/>
      <c r="ATS19" s="3"/>
      <c r="ATT19" s="3"/>
      <c r="ATU19" s="3"/>
      <c r="ATV19" s="3"/>
      <c r="ATW19" s="3"/>
      <c r="ATX19" s="3"/>
      <c r="ATY19" s="3"/>
      <c r="ATZ19" s="3"/>
      <c r="AUA19" s="3"/>
      <c r="AUB19" s="3"/>
      <c r="AUC19" s="3"/>
      <c r="AUD19" s="3"/>
      <c r="AUE19" s="3"/>
      <c r="AUF19" s="3"/>
      <c r="AUG19" s="3"/>
      <c r="AUH19" s="3"/>
      <c r="AUI19" s="3"/>
      <c r="AUJ19" s="3"/>
      <c r="AUK19" s="3"/>
      <c r="AUL19" s="3"/>
      <c r="AUM19" s="3"/>
      <c r="AUN19" s="3"/>
      <c r="AUO19" s="3"/>
      <c r="AUP19" s="3"/>
      <c r="AUQ19" s="3"/>
      <c r="AUR19" s="3"/>
      <c r="AUS19" s="3"/>
      <c r="AUT19" s="3"/>
      <c r="AUU19" s="3"/>
      <c r="AUV19" s="3"/>
      <c r="AUW19" s="3"/>
      <c r="AUX19" s="3"/>
      <c r="AUY19" s="3"/>
      <c r="AUZ19" s="3"/>
      <c r="AVA19" s="3"/>
      <c r="AVB19" s="3"/>
      <c r="AVC19" s="3"/>
      <c r="AVD19" s="3"/>
      <c r="AVE19" s="3"/>
      <c r="AVF19" s="3"/>
      <c r="AVG19" s="3"/>
      <c r="AVH19" s="3"/>
      <c r="AVI19" s="3"/>
      <c r="AVJ19" s="3"/>
      <c r="AVK19" s="3"/>
      <c r="AVL19" s="3"/>
      <c r="AVM19" s="3"/>
      <c r="AVN19" s="3"/>
      <c r="AVO19" s="3"/>
      <c r="AVP19" s="3"/>
      <c r="AVQ19" s="3"/>
      <c r="AVR19" s="3"/>
      <c r="AVS19" s="3"/>
      <c r="AVT19" s="3"/>
      <c r="AVU19" s="3"/>
      <c r="AVV19" s="3"/>
      <c r="AVW19" s="3"/>
      <c r="AVX19" s="3"/>
      <c r="AVY19" s="3"/>
      <c r="AVZ19" s="3"/>
      <c r="AWA19" s="3"/>
      <c r="AWB19" s="3"/>
      <c r="AWC19" s="3"/>
      <c r="AWD19" s="3"/>
      <c r="AWE19" s="3"/>
      <c r="AWF19" s="3"/>
      <c r="AWG19" s="3"/>
      <c r="AWH19" s="3"/>
      <c r="AWI19" s="3"/>
      <c r="AWJ19" s="3"/>
      <c r="AWK19" s="3"/>
      <c r="AWL19" s="3"/>
      <c r="AWM19" s="3"/>
      <c r="AWN19" s="3"/>
      <c r="AWO19" s="3"/>
      <c r="AWP19" s="3"/>
      <c r="AWQ19" s="3"/>
      <c r="AWR19" s="3"/>
      <c r="AWS19" s="3"/>
      <c r="AWT19" s="3"/>
      <c r="AWU19" s="3"/>
      <c r="AWV19" s="3"/>
      <c r="AWW19" s="3"/>
      <c r="AWX19" s="3"/>
      <c r="AWY19" s="3"/>
      <c r="AWZ19" s="3"/>
      <c r="AXA19" s="3"/>
      <c r="AXB19" s="3"/>
      <c r="AXC19" s="3"/>
      <c r="AXD19" s="3"/>
      <c r="AXE19" s="3"/>
      <c r="AXF19" s="3"/>
      <c r="AXG19" s="3"/>
      <c r="AXH19" s="3"/>
      <c r="AXI19" s="3"/>
      <c r="AXJ19" s="3"/>
      <c r="AXK19" s="3"/>
      <c r="AXL19" s="3"/>
      <c r="AXM19" s="3"/>
      <c r="AXN19" s="3"/>
      <c r="AXO19" s="3"/>
      <c r="AXP19" s="3"/>
      <c r="AXQ19" s="3"/>
      <c r="AXR19" s="3"/>
      <c r="AXS19" s="3"/>
      <c r="AXT19" s="3"/>
      <c r="AXU19" s="3"/>
      <c r="AXV19" s="3"/>
      <c r="AXW19" s="3"/>
      <c r="AXX19" s="3"/>
      <c r="AXY19" s="3"/>
      <c r="AXZ19" s="3"/>
      <c r="AYA19" s="3"/>
      <c r="AYB19" s="3"/>
      <c r="AYC19" s="3"/>
      <c r="AYD19" s="3"/>
      <c r="AYE19" s="3"/>
      <c r="AYF19" s="3"/>
      <c r="AYG19" s="3"/>
      <c r="AYH19" s="3"/>
      <c r="AYI19" s="3"/>
      <c r="AYJ19" s="3"/>
      <c r="AYK19" s="3"/>
      <c r="AYL19" s="3"/>
      <c r="AYM19" s="3"/>
      <c r="AYN19" s="3"/>
      <c r="AYO19" s="3"/>
      <c r="AYP19" s="3"/>
      <c r="AYQ19" s="3"/>
      <c r="AYR19" s="3"/>
      <c r="AYS19" s="3"/>
      <c r="AYT19" s="3"/>
      <c r="AYU19" s="3"/>
      <c r="AYV19" s="3"/>
      <c r="AYW19" s="3"/>
      <c r="AYX19" s="3"/>
      <c r="AYY19" s="3"/>
      <c r="AYZ19" s="3"/>
      <c r="AZA19" s="3"/>
      <c r="AZB19" s="3"/>
      <c r="AZC19" s="3"/>
      <c r="AZD19" s="3"/>
      <c r="AZE19" s="3"/>
      <c r="AZF19" s="3"/>
      <c r="AZG19" s="3"/>
      <c r="AZH19" s="3"/>
      <c r="AZI19" s="3"/>
      <c r="AZJ19" s="3"/>
      <c r="AZK19" s="3"/>
      <c r="AZL19" s="3"/>
      <c r="AZM19" s="3"/>
      <c r="AZN19" s="3"/>
      <c r="AZO19" s="3"/>
      <c r="AZP19" s="3"/>
      <c r="AZQ19" s="3"/>
      <c r="AZR19" s="3"/>
      <c r="AZS19" s="3"/>
      <c r="AZT19" s="3"/>
      <c r="AZU19" s="3"/>
      <c r="AZV19" s="3"/>
      <c r="AZW19" s="3"/>
      <c r="AZX19" s="3"/>
      <c r="AZY19" s="3"/>
      <c r="AZZ19" s="3"/>
      <c r="BAA19" s="3"/>
      <c r="BAB19" s="3"/>
      <c r="BAC19" s="3"/>
      <c r="BAD19" s="3"/>
      <c r="BAE19" s="3"/>
      <c r="BAF19" s="3"/>
      <c r="BAG19" s="3"/>
      <c r="BAH19" s="3"/>
      <c r="BAI19" s="3"/>
      <c r="BAJ19" s="3"/>
      <c r="BAK19" s="3"/>
      <c r="BAL19" s="3"/>
      <c r="BAM19" s="3"/>
      <c r="BAN19" s="3"/>
      <c r="BAO19" s="3"/>
      <c r="BAP19" s="3"/>
      <c r="BAQ19" s="3"/>
      <c r="BAR19" s="3"/>
      <c r="BAS19" s="3"/>
      <c r="BAT19" s="3"/>
      <c r="BAU19" s="3"/>
      <c r="BAV19" s="3"/>
      <c r="BAW19" s="3"/>
      <c r="BAX19" s="3"/>
      <c r="BAY19" s="3"/>
      <c r="BAZ19" s="3"/>
      <c r="BBA19" s="3"/>
      <c r="BBB19" s="3"/>
      <c r="BBC19" s="3"/>
      <c r="BBD19" s="3"/>
      <c r="BBE19" s="3"/>
      <c r="BBF19" s="3"/>
      <c r="BBG19" s="3"/>
      <c r="BBH19" s="3"/>
      <c r="BBI19" s="3"/>
      <c r="BBJ19" s="3"/>
      <c r="BBK19" s="3"/>
      <c r="BBL19" s="3"/>
      <c r="BBM19" s="3"/>
      <c r="BBN19" s="3"/>
      <c r="BBO19" s="3"/>
      <c r="BBP19" s="3"/>
      <c r="BBQ19" s="3"/>
      <c r="BBR19" s="3"/>
      <c r="BBS19" s="3"/>
      <c r="BBT19" s="3"/>
      <c r="BBU19" s="3"/>
      <c r="BBV19" s="3"/>
      <c r="BBW19" s="3"/>
      <c r="BBX19" s="3"/>
      <c r="BBY19" s="3"/>
      <c r="BBZ19" s="3"/>
      <c r="BCA19" s="3"/>
      <c r="BCB19" s="3"/>
      <c r="BCC19" s="3"/>
      <c r="BCD19" s="3"/>
      <c r="BCE19" s="3"/>
      <c r="BCF19" s="3"/>
      <c r="BCG19" s="3"/>
      <c r="BCH19" s="3"/>
      <c r="BCI19" s="3"/>
      <c r="BCJ19" s="3"/>
      <c r="BCK19" s="3"/>
      <c r="BCL19" s="3"/>
      <c r="BCM19" s="3"/>
      <c r="BCN19" s="3"/>
      <c r="BCO19" s="3"/>
      <c r="BCP19" s="3"/>
      <c r="BCQ19" s="3"/>
      <c r="BCR19" s="3"/>
      <c r="BCS19" s="3"/>
      <c r="BCT19" s="3"/>
      <c r="BCU19" s="3"/>
      <c r="BCV19" s="3"/>
      <c r="BCW19" s="3"/>
    </row>
    <row r="20" spans="1:1453" s="44" customFormat="1" ht="15" customHeight="1" x14ac:dyDescent="0.3">
      <c r="A20" s="60"/>
      <c r="B20" s="68">
        <v>966034395</v>
      </c>
      <c r="C20" s="55"/>
      <c r="D20" s="55" t="s">
        <v>72</v>
      </c>
      <c r="E20" s="55" t="s">
        <v>72</v>
      </c>
      <c r="F20" s="56" t="s">
        <v>73</v>
      </c>
      <c r="G20" s="26">
        <v>500</v>
      </c>
      <c r="H20" s="27">
        <v>30</v>
      </c>
      <c r="I20" s="27">
        <v>20</v>
      </c>
      <c r="J20" s="28">
        <f t="shared" si="3"/>
        <v>20</v>
      </c>
      <c r="K20" s="29">
        <v>43987</v>
      </c>
      <c r="L20" s="30">
        <f t="shared" si="4"/>
        <v>44017</v>
      </c>
      <c r="M20" s="31"/>
      <c r="N20" s="32">
        <f t="shared" si="0"/>
        <v>600</v>
      </c>
      <c r="O20" s="32">
        <f>SUM(Q20:FK20)</f>
        <v>600</v>
      </c>
      <c r="P20" s="34">
        <f t="shared" si="2"/>
        <v>0</v>
      </c>
      <c r="Q20" s="3">
        <v>100</v>
      </c>
      <c r="R20" s="42"/>
      <c r="S20" s="43"/>
      <c r="T20" s="43"/>
      <c r="U20" s="43"/>
      <c r="V20" s="42"/>
      <c r="W20" s="43"/>
      <c r="X20" s="42">
        <v>20</v>
      </c>
      <c r="Y20" s="42"/>
      <c r="Z20" s="43"/>
      <c r="AA20" s="42"/>
      <c r="AB20" s="42"/>
      <c r="AC20" s="42"/>
      <c r="AD20" s="43"/>
      <c r="AE20" s="43">
        <v>10</v>
      </c>
      <c r="AF20" s="42"/>
      <c r="AG20" s="42"/>
      <c r="AH20" s="42"/>
      <c r="AI20" s="42"/>
      <c r="AJ20" s="42"/>
      <c r="AK20" s="42"/>
      <c r="AL20" s="42">
        <v>20</v>
      </c>
      <c r="AM20" s="42"/>
      <c r="AN20" s="42"/>
      <c r="AO20" s="42"/>
      <c r="AP20" s="42"/>
      <c r="AQ20" s="42"/>
      <c r="AR20" s="42"/>
      <c r="AS20" s="42">
        <v>20</v>
      </c>
      <c r="AT20" s="42"/>
      <c r="AU20" s="42"/>
      <c r="AV20" s="42"/>
      <c r="AW20" s="42"/>
      <c r="AX20" s="42"/>
      <c r="AY20" s="42"/>
      <c r="AZ20" s="42">
        <v>20</v>
      </c>
      <c r="BA20" s="42"/>
      <c r="BB20" s="42"/>
      <c r="BC20" s="42"/>
      <c r="BD20" s="42"/>
      <c r="BE20" s="42"/>
      <c r="BF20" s="42"/>
      <c r="BG20" s="42"/>
      <c r="BH20" s="42"/>
      <c r="BI20" s="42">
        <v>10</v>
      </c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>
        <v>20</v>
      </c>
      <c r="DS20" s="42"/>
      <c r="DT20" s="42"/>
      <c r="DU20" s="42"/>
      <c r="DV20" s="42"/>
      <c r="DW20" s="42"/>
      <c r="DX20" s="42"/>
      <c r="DY20" s="42"/>
      <c r="DZ20" s="42"/>
      <c r="EA20" s="42">
        <v>20</v>
      </c>
      <c r="EB20" s="42"/>
      <c r="EC20" s="42"/>
      <c r="ED20" s="42"/>
      <c r="EE20" s="42"/>
      <c r="EF20" s="42"/>
      <c r="EG20" s="42"/>
      <c r="EH20" s="42">
        <v>20</v>
      </c>
      <c r="EI20" s="42"/>
      <c r="EJ20" s="42"/>
      <c r="EK20" s="42"/>
      <c r="EL20" s="42"/>
      <c r="EM20" s="42"/>
      <c r="EN20" s="42"/>
      <c r="EO20" s="42">
        <v>340</v>
      </c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59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5"/>
      <c r="VK20" s="35"/>
      <c r="VL20" s="35"/>
      <c r="VM20" s="3"/>
      <c r="VN20" s="3"/>
      <c r="VO20" s="3"/>
      <c r="VP20" s="3"/>
      <c r="VQ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5"/>
      <c r="XW20" s="35"/>
      <c r="XX20" s="35"/>
      <c r="XY20" s="35"/>
      <c r="XZ20" s="35"/>
      <c r="YA20" s="35"/>
      <c r="YB20" s="35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  <c r="AQB20" s="3"/>
      <c r="AQC20" s="3"/>
      <c r="AQD20" s="3"/>
      <c r="AQE20" s="3"/>
      <c r="AQF20" s="3"/>
      <c r="AQG20" s="3"/>
      <c r="AQH20" s="3"/>
      <c r="AQI20" s="3"/>
      <c r="AQJ20" s="3"/>
      <c r="AQK20" s="3"/>
      <c r="AQL20" s="3"/>
      <c r="AQM20" s="3"/>
      <c r="AQN20" s="3"/>
      <c r="AQO20" s="3"/>
      <c r="AQP20" s="3"/>
      <c r="AQQ20" s="3"/>
      <c r="AQR20" s="3"/>
      <c r="AQS20" s="3"/>
      <c r="AQT20" s="3"/>
      <c r="AQU20" s="3"/>
      <c r="AQV20" s="3"/>
      <c r="AQW20" s="3"/>
      <c r="AQX20" s="3"/>
      <c r="AQY20" s="3"/>
      <c r="AQZ20" s="3"/>
      <c r="ARA20" s="3"/>
      <c r="ARB20" s="3"/>
      <c r="ARC20" s="3"/>
      <c r="ARD20" s="3"/>
      <c r="ARE20" s="3"/>
      <c r="ARF20" s="3"/>
      <c r="ARG20" s="3"/>
      <c r="ARH20" s="3"/>
      <c r="ARI20" s="3"/>
      <c r="ARJ20" s="3"/>
      <c r="ARK20" s="3"/>
      <c r="ARL20" s="3"/>
      <c r="ARM20" s="3"/>
      <c r="ARN20" s="3"/>
      <c r="ARO20" s="3"/>
      <c r="ARP20" s="3"/>
      <c r="ARQ20" s="3"/>
      <c r="ARR20" s="3"/>
      <c r="ARS20" s="3"/>
      <c r="ART20" s="3"/>
      <c r="ARU20" s="3"/>
      <c r="ARV20" s="3"/>
      <c r="ARW20" s="3"/>
      <c r="ARX20" s="3"/>
      <c r="ARY20" s="3"/>
      <c r="ARZ20" s="3"/>
      <c r="ASA20" s="3"/>
      <c r="ASB20" s="3"/>
      <c r="ASC20" s="3"/>
      <c r="ASD20" s="3"/>
      <c r="ASE20" s="3"/>
      <c r="ASF20" s="3"/>
      <c r="ASG20" s="3"/>
      <c r="ASH20" s="3"/>
      <c r="ASI20" s="3"/>
      <c r="ASJ20" s="3"/>
      <c r="ASK20" s="3"/>
      <c r="ASL20" s="3"/>
      <c r="ASM20" s="3"/>
      <c r="ASN20" s="3"/>
      <c r="ASO20" s="3"/>
      <c r="ASP20" s="3"/>
      <c r="ASQ20" s="3"/>
      <c r="ASR20" s="3"/>
      <c r="ASS20" s="3"/>
      <c r="AST20" s="3"/>
      <c r="ASU20" s="3"/>
      <c r="ASV20" s="3"/>
      <c r="ASW20" s="3"/>
      <c r="ASX20" s="3"/>
      <c r="ASY20" s="3"/>
      <c r="ASZ20" s="3"/>
      <c r="ATA20" s="3"/>
      <c r="ATB20" s="3"/>
      <c r="ATC20" s="3"/>
      <c r="ATD20" s="3"/>
      <c r="ATE20" s="3"/>
      <c r="ATF20" s="3"/>
      <c r="ATG20" s="3"/>
      <c r="ATH20" s="3"/>
      <c r="ATI20" s="3"/>
      <c r="ATJ20" s="3"/>
      <c r="ATK20" s="3"/>
      <c r="ATL20" s="3"/>
      <c r="ATM20" s="3"/>
      <c r="ATN20" s="3"/>
      <c r="ATO20" s="3"/>
      <c r="ATP20" s="3"/>
      <c r="ATQ20" s="3"/>
      <c r="ATR20" s="3"/>
      <c r="ATS20" s="3"/>
      <c r="ATT20" s="3"/>
      <c r="ATU20" s="3"/>
      <c r="ATV20" s="3"/>
      <c r="ATW20" s="3"/>
      <c r="ATX20" s="3"/>
      <c r="ATY20" s="3"/>
      <c r="ATZ20" s="3"/>
      <c r="AUA20" s="3"/>
      <c r="AUB20" s="3"/>
      <c r="AUC20" s="3"/>
      <c r="AUD20" s="3"/>
      <c r="AUE20" s="3"/>
      <c r="AUF20" s="3"/>
      <c r="AUG20" s="3"/>
      <c r="AUH20" s="3"/>
      <c r="AUI20" s="3"/>
      <c r="AUJ20" s="3"/>
      <c r="AUK20" s="3"/>
      <c r="AUL20" s="3"/>
      <c r="AUM20" s="3"/>
      <c r="AUN20" s="3"/>
      <c r="AUO20" s="3"/>
      <c r="AUP20" s="3"/>
      <c r="AUQ20" s="3"/>
      <c r="AUR20" s="3"/>
      <c r="AUS20" s="3"/>
      <c r="AUT20" s="3"/>
      <c r="AUU20" s="3"/>
      <c r="AUV20" s="3"/>
      <c r="AUW20" s="3"/>
      <c r="AUX20" s="3"/>
      <c r="AUY20" s="3"/>
      <c r="AUZ20" s="3"/>
      <c r="AVA20" s="3"/>
      <c r="AVB20" s="3"/>
      <c r="AVC20" s="3"/>
      <c r="AVD20" s="3"/>
      <c r="AVE20" s="3"/>
      <c r="AVF20" s="3"/>
      <c r="AVG20" s="3"/>
      <c r="AVH20" s="3"/>
      <c r="AVI20" s="3"/>
      <c r="AVJ20" s="3"/>
      <c r="AVK20" s="3"/>
      <c r="AVL20" s="3"/>
      <c r="AVM20" s="3"/>
      <c r="AVN20" s="3"/>
      <c r="AVO20" s="3"/>
      <c r="AVP20" s="3"/>
      <c r="AVQ20" s="3"/>
      <c r="AVR20" s="3"/>
      <c r="AVS20" s="3"/>
      <c r="AVT20" s="3"/>
      <c r="AVU20" s="3"/>
      <c r="AVV20" s="3"/>
      <c r="AVW20" s="3"/>
      <c r="AVX20" s="3"/>
      <c r="AVY20" s="3"/>
      <c r="AVZ20" s="3"/>
      <c r="AWA20" s="3"/>
      <c r="AWB20" s="3"/>
      <c r="AWC20" s="3"/>
      <c r="AWD20" s="3"/>
      <c r="AWE20" s="3"/>
      <c r="AWF20" s="3"/>
      <c r="AWG20" s="3"/>
      <c r="AWH20" s="3"/>
      <c r="AWI20" s="3"/>
      <c r="AWJ20" s="3"/>
      <c r="AWK20" s="3"/>
      <c r="AWL20" s="3"/>
      <c r="AWM20" s="3"/>
      <c r="AWN20" s="3"/>
      <c r="AWO20" s="3"/>
      <c r="AWP20" s="3"/>
      <c r="AWQ20" s="3"/>
      <c r="AWR20" s="3"/>
      <c r="AWS20" s="3"/>
      <c r="AWT20" s="3"/>
      <c r="AWU20" s="3"/>
      <c r="AWV20" s="3"/>
      <c r="AWW20" s="3"/>
      <c r="AWX20" s="3"/>
      <c r="AWY20" s="3"/>
      <c r="AWZ20" s="3"/>
      <c r="AXA20" s="3"/>
      <c r="AXB20" s="3"/>
      <c r="AXC20" s="3"/>
      <c r="AXD20" s="3"/>
      <c r="AXE20" s="3"/>
      <c r="AXF20" s="3"/>
      <c r="AXG20" s="3"/>
      <c r="AXH20" s="3"/>
      <c r="AXI20" s="3"/>
      <c r="AXJ20" s="3"/>
      <c r="AXK20" s="3"/>
      <c r="AXL20" s="3"/>
      <c r="AXM20" s="3"/>
      <c r="AXN20" s="3"/>
      <c r="AXO20" s="3"/>
      <c r="AXP20" s="3"/>
      <c r="AXQ20" s="3"/>
      <c r="AXR20" s="3"/>
      <c r="AXS20" s="3"/>
      <c r="AXT20" s="3"/>
      <c r="AXU20" s="3"/>
      <c r="AXV20" s="3"/>
      <c r="AXW20" s="3"/>
      <c r="AXX20" s="3"/>
      <c r="AXY20" s="3"/>
      <c r="AXZ20" s="3"/>
      <c r="AYA20" s="3"/>
      <c r="AYB20" s="3"/>
      <c r="AYC20" s="3"/>
      <c r="AYD20" s="3"/>
      <c r="AYE20" s="3"/>
      <c r="AYF20" s="3"/>
      <c r="AYG20" s="3"/>
      <c r="AYH20" s="3"/>
      <c r="AYI20" s="3"/>
      <c r="AYJ20" s="3"/>
      <c r="AYK20" s="3"/>
      <c r="AYL20" s="3"/>
      <c r="AYM20" s="3"/>
      <c r="AYN20" s="3"/>
      <c r="AYO20" s="3"/>
      <c r="AYP20" s="3"/>
      <c r="AYQ20" s="3"/>
      <c r="AYR20" s="3"/>
      <c r="AYS20" s="3"/>
      <c r="AYT20" s="3"/>
      <c r="AYU20" s="3"/>
      <c r="AYV20" s="3"/>
      <c r="AYW20" s="3"/>
      <c r="AYX20" s="3"/>
      <c r="AYY20" s="3"/>
      <c r="AYZ20" s="3"/>
      <c r="AZA20" s="3"/>
      <c r="AZB20" s="3"/>
      <c r="AZC20" s="3"/>
      <c r="AZD20" s="3"/>
      <c r="AZE20" s="3"/>
      <c r="AZF20" s="3"/>
      <c r="AZG20" s="3"/>
      <c r="AZH20" s="3"/>
      <c r="AZI20" s="3"/>
      <c r="AZJ20" s="3"/>
      <c r="AZK20" s="3"/>
      <c r="AZL20" s="3"/>
      <c r="AZM20" s="3"/>
      <c r="AZN20" s="3"/>
      <c r="AZO20" s="3"/>
      <c r="AZP20" s="3"/>
      <c r="AZQ20" s="3"/>
      <c r="AZR20" s="3"/>
      <c r="AZS20" s="3"/>
      <c r="AZT20" s="3"/>
      <c r="AZU20" s="3"/>
      <c r="AZV20" s="3"/>
      <c r="AZW20" s="3"/>
      <c r="AZX20" s="3"/>
      <c r="AZY20" s="3"/>
      <c r="AZZ20" s="3"/>
      <c r="BAA20" s="3"/>
      <c r="BAB20" s="3"/>
      <c r="BAC20" s="3"/>
      <c r="BAD20" s="3"/>
      <c r="BAE20" s="3"/>
      <c r="BAF20" s="3"/>
      <c r="BAG20" s="3"/>
      <c r="BAH20" s="3"/>
      <c r="BAI20" s="3"/>
      <c r="BAJ20" s="3"/>
      <c r="BAK20" s="3"/>
      <c r="BAL20" s="3"/>
      <c r="BAM20" s="3"/>
      <c r="BAN20" s="3"/>
      <c r="BAO20" s="3"/>
      <c r="BAP20" s="3"/>
      <c r="BAQ20" s="3"/>
      <c r="BAR20" s="3"/>
      <c r="BAS20" s="3"/>
      <c r="BAT20" s="3"/>
      <c r="BAU20" s="3"/>
      <c r="BAV20" s="3"/>
      <c r="BAW20" s="3"/>
      <c r="BAX20" s="3"/>
      <c r="BAY20" s="3"/>
      <c r="BAZ20" s="3"/>
      <c r="BBA20" s="3"/>
      <c r="BBB20" s="3"/>
      <c r="BBC20" s="3"/>
      <c r="BBD20" s="3"/>
      <c r="BBE20" s="3"/>
      <c r="BBF20" s="3"/>
      <c r="BBG20" s="3"/>
      <c r="BBH20" s="3"/>
      <c r="BBI20" s="3"/>
      <c r="BBJ20" s="3"/>
      <c r="BBK20" s="3"/>
      <c r="BBL20" s="3"/>
      <c r="BBM20" s="3"/>
      <c r="BBN20" s="3"/>
      <c r="BBO20" s="3"/>
      <c r="BBP20" s="3"/>
      <c r="BBQ20" s="3"/>
      <c r="BBR20" s="3"/>
      <c r="BBS20" s="3"/>
      <c r="BBT20" s="3"/>
      <c r="BBU20" s="3"/>
      <c r="BBV20" s="3"/>
      <c r="BBW20" s="3"/>
      <c r="BBX20" s="3"/>
      <c r="BBY20" s="3"/>
      <c r="BBZ20" s="3"/>
      <c r="BCA20" s="3"/>
      <c r="BCB20" s="3"/>
      <c r="BCC20" s="3"/>
      <c r="BCD20" s="3"/>
      <c r="BCE20" s="3"/>
      <c r="BCF20" s="3"/>
      <c r="BCG20" s="3"/>
      <c r="BCH20" s="3"/>
      <c r="BCI20" s="3"/>
      <c r="BCJ20" s="3"/>
      <c r="BCK20" s="3"/>
      <c r="BCL20" s="3"/>
      <c r="BCM20" s="3"/>
      <c r="BCN20" s="3"/>
      <c r="BCO20" s="3"/>
      <c r="BCP20" s="3"/>
      <c r="BCQ20" s="3"/>
      <c r="BCR20" s="3"/>
      <c r="BCS20" s="3"/>
      <c r="BCT20" s="3"/>
      <c r="BCU20" s="3"/>
      <c r="BCV20" s="3"/>
      <c r="BCW20" s="3"/>
    </row>
    <row r="21" spans="1:1453" s="44" customFormat="1" ht="15" customHeight="1" x14ac:dyDescent="0.3">
      <c r="A21" s="60"/>
      <c r="B21" s="68"/>
      <c r="C21" s="68"/>
      <c r="D21" s="68" t="s">
        <v>74</v>
      </c>
      <c r="E21" s="68" t="s">
        <v>74</v>
      </c>
      <c r="F21" s="56" t="s">
        <v>75</v>
      </c>
      <c r="G21" s="26">
        <v>1500</v>
      </c>
      <c r="H21" s="27">
        <v>30</v>
      </c>
      <c r="I21" s="27">
        <v>20</v>
      </c>
      <c r="J21" s="28">
        <f t="shared" si="3"/>
        <v>57.499999999999993</v>
      </c>
      <c r="K21" s="29">
        <v>43990</v>
      </c>
      <c r="L21" s="30">
        <f t="shared" si="4"/>
        <v>44020</v>
      </c>
      <c r="M21" s="31"/>
      <c r="N21" s="32">
        <f>+G21*1.15</f>
        <v>1724.9999999999998</v>
      </c>
      <c r="O21" s="32">
        <f t="shared" si="1"/>
        <v>1725</v>
      </c>
      <c r="P21" s="34">
        <f t="shared" si="2"/>
        <v>0</v>
      </c>
      <c r="Q21" s="3">
        <v>430</v>
      </c>
      <c r="R21" s="42"/>
      <c r="S21" s="43"/>
      <c r="T21" s="43"/>
      <c r="U21" s="43"/>
      <c r="V21" s="42"/>
      <c r="W21" s="43"/>
      <c r="X21" s="42"/>
      <c r="Y21" s="42"/>
      <c r="Z21" s="43">
        <v>370</v>
      </c>
      <c r="AA21" s="42"/>
      <c r="AB21" s="42"/>
      <c r="AC21" s="42"/>
      <c r="AD21" s="43"/>
      <c r="AE21" s="43"/>
      <c r="AF21" s="42"/>
      <c r="AG21" s="42"/>
      <c r="AH21" s="42"/>
      <c r="AI21" s="42"/>
      <c r="AJ21" s="42"/>
      <c r="AK21" s="42"/>
      <c r="AL21" s="42"/>
      <c r="AM21" s="42"/>
      <c r="AN21" s="42">
        <v>925</v>
      </c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  <c r="FK21" s="42"/>
      <c r="FL21" s="42"/>
      <c r="FM21" s="42"/>
      <c r="FN21" s="42"/>
      <c r="FO21" s="42"/>
      <c r="FP21" s="42"/>
      <c r="FQ21" s="42"/>
      <c r="FR21" s="42"/>
      <c r="FS21" s="42"/>
      <c r="FT21" s="42"/>
      <c r="FU21" s="42"/>
      <c r="FV21" s="42"/>
      <c r="FW21" s="42"/>
      <c r="FX21" s="42"/>
      <c r="FY21" s="42"/>
      <c r="FZ21" s="42"/>
      <c r="GA21" s="42"/>
      <c r="GB21" s="42"/>
      <c r="GC21" s="42"/>
      <c r="GD21" s="42"/>
      <c r="GE21" s="42"/>
      <c r="GF21" s="42"/>
      <c r="GG21" s="42"/>
      <c r="GH21" s="42"/>
      <c r="GI21" s="42"/>
      <c r="GJ21" s="42"/>
      <c r="GK21" s="42"/>
      <c r="GL21" s="42"/>
      <c r="GM21" s="42"/>
      <c r="GN21" s="42"/>
      <c r="GO21" s="42"/>
      <c r="GP21" s="42"/>
      <c r="GQ21" s="42"/>
      <c r="GR21" s="42"/>
      <c r="GS21" s="42"/>
      <c r="GT21" s="42"/>
      <c r="GU21" s="42"/>
      <c r="GV21" s="42"/>
      <c r="GW21" s="42"/>
      <c r="GX21" s="42"/>
      <c r="GY21" s="42"/>
      <c r="GZ21" s="42"/>
      <c r="HA21" s="42"/>
      <c r="HB21" s="42"/>
      <c r="HC21" s="42"/>
      <c r="HD21" s="42"/>
      <c r="HE21" s="42"/>
      <c r="HF21" s="42"/>
      <c r="HG21" s="42"/>
      <c r="HH21" s="42"/>
      <c r="HI21" s="42"/>
      <c r="HJ21" s="42"/>
      <c r="HK21" s="42"/>
      <c r="HL21" s="42"/>
      <c r="HM21" s="42"/>
      <c r="HN21" s="42"/>
      <c r="HO21" s="42"/>
      <c r="HP21" s="42"/>
      <c r="HQ21" s="42"/>
      <c r="HR21" s="42"/>
      <c r="HS21" s="42"/>
      <c r="HT21" s="42"/>
      <c r="HU21" s="42"/>
      <c r="HV21" s="42"/>
      <c r="HW21" s="42"/>
      <c r="HX21" s="42"/>
      <c r="HY21" s="42"/>
      <c r="HZ21" s="42"/>
      <c r="IA21" s="42"/>
      <c r="IB21" s="42"/>
      <c r="IC21" s="42"/>
      <c r="ID21" s="42"/>
      <c r="IE21" s="42"/>
      <c r="IF21" s="42"/>
      <c r="IG21" s="42"/>
      <c r="IH21" s="42"/>
      <c r="II21" s="42"/>
      <c r="IJ21" s="42"/>
      <c r="IK21" s="42"/>
      <c r="IL21" s="42"/>
      <c r="IM21" s="42"/>
      <c r="IN21" s="42"/>
      <c r="IO21" s="42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59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5"/>
      <c r="VK21" s="35"/>
      <c r="VL21" s="35"/>
      <c r="VM21" s="3"/>
      <c r="VN21" s="3"/>
      <c r="VO21" s="3"/>
      <c r="VP21" s="3"/>
      <c r="VQ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5"/>
      <c r="XW21" s="35"/>
      <c r="XX21" s="35"/>
      <c r="XY21" s="35"/>
      <c r="XZ21" s="35"/>
      <c r="YA21" s="35"/>
      <c r="YB21" s="35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  <c r="AQB21" s="3"/>
      <c r="AQC21" s="3"/>
      <c r="AQD21" s="3"/>
      <c r="AQE21" s="3"/>
      <c r="AQF21" s="3"/>
      <c r="AQG21" s="3"/>
      <c r="AQH21" s="3"/>
      <c r="AQI21" s="3"/>
      <c r="AQJ21" s="3"/>
      <c r="AQK21" s="3"/>
      <c r="AQL21" s="3"/>
      <c r="AQM21" s="3"/>
      <c r="AQN21" s="3"/>
      <c r="AQO21" s="3"/>
      <c r="AQP21" s="3"/>
      <c r="AQQ21" s="3"/>
      <c r="AQR21" s="3"/>
      <c r="AQS21" s="3"/>
      <c r="AQT21" s="3"/>
      <c r="AQU21" s="3"/>
      <c r="AQV21" s="3"/>
      <c r="AQW21" s="3"/>
      <c r="AQX21" s="3"/>
      <c r="AQY21" s="3"/>
      <c r="AQZ21" s="3"/>
      <c r="ARA21" s="3"/>
      <c r="ARB21" s="3"/>
      <c r="ARC21" s="3"/>
      <c r="ARD21" s="3"/>
      <c r="ARE21" s="3"/>
      <c r="ARF21" s="3"/>
      <c r="ARG21" s="3"/>
      <c r="ARH21" s="3"/>
      <c r="ARI21" s="3"/>
      <c r="ARJ21" s="3"/>
      <c r="ARK21" s="3"/>
      <c r="ARL21" s="3"/>
      <c r="ARM21" s="3"/>
      <c r="ARN21" s="3"/>
      <c r="ARO21" s="3"/>
      <c r="ARP21" s="3"/>
      <c r="ARQ21" s="3"/>
      <c r="ARR21" s="3"/>
      <c r="ARS21" s="3"/>
      <c r="ART21" s="3"/>
      <c r="ARU21" s="3"/>
      <c r="ARV21" s="3"/>
      <c r="ARW21" s="3"/>
      <c r="ARX21" s="3"/>
      <c r="ARY21" s="3"/>
      <c r="ARZ21" s="3"/>
      <c r="ASA21" s="3"/>
      <c r="ASB21" s="3"/>
      <c r="ASC21" s="3"/>
      <c r="ASD21" s="3"/>
      <c r="ASE21" s="3"/>
      <c r="ASF21" s="3"/>
      <c r="ASG21" s="3"/>
      <c r="ASH21" s="3"/>
      <c r="ASI21" s="3"/>
      <c r="ASJ21" s="3"/>
      <c r="ASK21" s="3"/>
      <c r="ASL21" s="3"/>
      <c r="ASM21" s="3"/>
      <c r="ASN21" s="3"/>
      <c r="ASO21" s="3"/>
      <c r="ASP21" s="3"/>
      <c r="ASQ21" s="3"/>
      <c r="ASR21" s="3"/>
      <c r="ASS21" s="3"/>
      <c r="AST21" s="3"/>
      <c r="ASU21" s="3"/>
      <c r="ASV21" s="3"/>
      <c r="ASW21" s="3"/>
      <c r="ASX21" s="3"/>
      <c r="ASY21" s="3"/>
      <c r="ASZ21" s="3"/>
      <c r="ATA21" s="3"/>
      <c r="ATB21" s="3"/>
      <c r="ATC21" s="3"/>
      <c r="ATD21" s="3"/>
      <c r="ATE21" s="3"/>
      <c r="ATF21" s="3"/>
      <c r="ATG21" s="3"/>
      <c r="ATH21" s="3"/>
      <c r="ATI21" s="3"/>
      <c r="ATJ21" s="3"/>
      <c r="ATK21" s="3"/>
      <c r="ATL21" s="3"/>
      <c r="ATM21" s="3"/>
      <c r="ATN21" s="3"/>
      <c r="ATO21" s="3"/>
      <c r="ATP21" s="3"/>
      <c r="ATQ21" s="3"/>
      <c r="ATR21" s="3"/>
      <c r="ATS21" s="3"/>
      <c r="ATT21" s="3"/>
      <c r="ATU21" s="3"/>
      <c r="ATV21" s="3"/>
      <c r="ATW21" s="3"/>
      <c r="ATX21" s="3"/>
      <c r="ATY21" s="3"/>
      <c r="ATZ21" s="3"/>
      <c r="AUA21" s="3"/>
      <c r="AUB21" s="3"/>
      <c r="AUC21" s="3"/>
      <c r="AUD21" s="3"/>
      <c r="AUE21" s="3"/>
      <c r="AUF21" s="3"/>
      <c r="AUG21" s="3"/>
      <c r="AUH21" s="3"/>
      <c r="AUI21" s="3"/>
      <c r="AUJ21" s="3"/>
      <c r="AUK21" s="3"/>
      <c r="AUL21" s="3"/>
      <c r="AUM21" s="3"/>
      <c r="AUN21" s="3"/>
      <c r="AUO21" s="3"/>
      <c r="AUP21" s="3"/>
      <c r="AUQ21" s="3"/>
      <c r="AUR21" s="3"/>
      <c r="AUS21" s="3"/>
      <c r="AUT21" s="3"/>
      <c r="AUU21" s="3"/>
      <c r="AUV21" s="3"/>
      <c r="AUW21" s="3"/>
      <c r="AUX21" s="3"/>
      <c r="AUY21" s="3"/>
      <c r="AUZ21" s="3"/>
      <c r="AVA21" s="3"/>
      <c r="AVB21" s="3"/>
      <c r="AVC21" s="3"/>
      <c r="AVD21" s="3"/>
      <c r="AVE21" s="3"/>
      <c r="AVF21" s="3"/>
      <c r="AVG21" s="3"/>
      <c r="AVH21" s="3"/>
      <c r="AVI21" s="3"/>
      <c r="AVJ21" s="3"/>
      <c r="AVK21" s="3"/>
      <c r="AVL21" s="3"/>
      <c r="AVM21" s="3"/>
      <c r="AVN21" s="3"/>
      <c r="AVO21" s="3"/>
      <c r="AVP21" s="3"/>
      <c r="AVQ21" s="3"/>
      <c r="AVR21" s="3"/>
      <c r="AVS21" s="3"/>
      <c r="AVT21" s="3"/>
      <c r="AVU21" s="3"/>
      <c r="AVV21" s="3"/>
      <c r="AVW21" s="3"/>
      <c r="AVX21" s="3"/>
      <c r="AVY21" s="3"/>
      <c r="AVZ21" s="3"/>
      <c r="AWA21" s="3"/>
      <c r="AWB21" s="3"/>
      <c r="AWC21" s="3"/>
      <c r="AWD21" s="3"/>
      <c r="AWE21" s="3"/>
      <c r="AWF21" s="3"/>
      <c r="AWG21" s="3"/>
      <c r="AWH21" s="3"/>
      <c r="AWI21" s="3"/>
      <c r="AWJ21" s="3"/>
      <c r="AWK21" s="3"/>
      <c r="AWL21" s="3"/>
      <c r="AWM21" s="3"/>
      <c r="AWN21" s="3"/>
      <c r="AWO21" s="3"/>
      <c r="AWP21" s="3"/>
      <c r="AWQ21" s="3"/>
      <c r="AWR21" s="3"/>
      <c r="AWS21" s="3"/>
      <c r="AWT21" s="3"/>
      <c r="AWU21" s="3"/>
      <c r="AWV21" s="3"/>
      <c r="AWW21" s="3"/>
      <c r="AWX21" s="3"/>
      <c r="AWY21" s="3"/>
      <c r="AWZ21" s="3"/>
      <c r="AXA21" s="3"/>
      <c r="AXB21" s="3"/>
      <c r="AXC21" s="3"/>
      <c r="AXD21" s="3"/>
      <c r="AXE21" s="3"/>
      <c r="AXF21" s="3"/>
      <c r="AXG21" s="3"/>
      <c r="AXH21" s="3"/>
      <c r="AXI21" s="3"/>
      <c r="AXJ21" s="3"/>
      <c r="AXK21" s="3"/>
      <c r="AXL21" s="3"/>
      <c r="AXM21" s="3"/>
      <c r="AXN21" s="3"/>
      <c r="AXO21" s="3"/>
      <c r="AXP21" s="3"/>
      <c r="AXQ21" s="3"/>
      <c r="AXR21" s="3"/>
      <c r="AXS21" s="3"/>
      <c r="AXT21" s="3"/>
      <c r="AXU21" s="3"/>
      <c r="AXV21" s="3"/>
      <c r="AXW21" s="3"/>
      <c r="AXX21" s="3"/>
      <c r="AXY21" s="3"/>
      <c r="AXZ21" s="3"/>
      <c r="AYA21" s="3"/>
      <c r="AYB21" s="3"/>
      <c r="AYC21" s="3"/>
      <c r="AYD21" s="3"/>
      <c r="AYE21" s="3"/>
      <c r="AYF21" s="3"/>
      <c r="AYG21" s="3"/>
      <c r="AYH21" s="3"/>
      <c r="AYI21" s="3"/>
      <c r="AYJ21" s="3"/>
      <c r="AYK21" s="3"/>
      <c r="AYL21" s="3"/>
      <c r="AYM21" s="3"/>
      <c r="AYN21" s="3"/>
      <c r="AYO21" s="3"/>
      <c r="AYP21" s="3"/>
      <c r="AYQ21" s="3"/>
      <c r="AYR21" s="3"/>
      <c r="AYS21" s="3"/>
      <c r="AYT21" s="3"/>
      <c r="AYU21" s="3"/>
      <c r="AYV21" s="3"/>
      <c r="AYW21" s="3"/>
      <c r="AYX21" s="3"/>
      <c r="AYY21" s="3"/>
      <c r="AYZ21" s="3"/>
      <c r="AZA21" s="3"/>
      <c r="AZB21" s="3"/>
      <c r="AZC21" s="3"/>
      <c r="AZD21" s="3"/>
      <c r="AZE21" s="3"/>
      <c r="AZF21" s="3"/>
      <c r="AZG21" s="3"/>
      <c r="AZH21" s="3"/>
      <c r="AZI21" s="3"/>
      <c r="AZJ21" s="3"/>
      <c r="AZK21" s="3"/>
      <c r="AZL21" s="3"/>
      <c r="AZM21" s="3"/>
      <c r="AZN21" s="3"/>
      <c r="AZO21" s="3"/>
      <c r="AZP21" s="3"/>
      <c r="AZQ21" s="3"/>
      <c r="AZR21" s="3"/>
      <c r="AZS21" s="3"/>
      <c r="AZT21" s="3"/>
      <c r="AZU21" s="3"/>
      <c r="AZV21" s="3"/>
      <c r="AZW21" s="3"/>
      <c r="AZX21" s="3"/>
      <c r="AZY21" s="3"/>
      <c r="AZZ21" s="3"/>
      <c r="BAA21" s="3"/>
      <c r="BAB21" s="3"/>
      <c r="BAC21" s="3"/>
      <c r="BAD21" s="3"/>
      <c r="BAE21" s="3"/>
      <c r="BAF21" s="3"/>
      <c r="BAG21" s="3"/>
      <c r="BAH21" s="3"/>
      <c r="BAI21" s="3"/>
      <c r="BAJ21" s="3"/>
      <c r="BAK21" s="3"/>
      <c r="BAL21" s="3"/>
      <c r="BAM21" s="3"/>
      <c r="BAN21" s="3"/>
      <c r="BAO21" s="3"/>
      <c r="BAP21" s="3"/>
      <c r="BAQ21" s="3"/>
      <c r="BAR21" s="3"/>
      <c r="BAS21" s="3"/>
      <c r="BAT21" s="3"/>
      <c r="BAU21" s="3"/>
      <c r="BAV21" s="3"/>
      <c r="BAW21" s="3"/>
      <c r="BAX21" s="3"/>
      <c r="BAY21" s="3"/>
      <c r="BAZ21" s="3"/>
      <c r="BBA21" s="3"/>
      <c r="BBB21" s="3"/>
      <c r="BBC21" s="3"/>
      <c r="BBD21" s="3"/>
      <c r="BBE21" s="3"/>
      <c r="BBF21" s="3"/>
      <c r="BBG21" s="3"/>
      <c r="BBH21" s="3"/>
      <c r="BBI21" s="3"/>
      <c r="BBJ21" s="3"/>
      <c r="BBK21" s="3"/>
      <c r="BBL21" s="3"/>
      <c r="BBM21" s="3"/>
      <c r="BBN21" s="3"/>
      <c r="BBO21" s="3"/>
      <c r="BBP21" s="3"/>
      <c r="BBQ21" s="3"/>
      <c r="BBR21" s="3"/>
      <c r="BBS21" s="3"/>
      <c r="BBT21" s="3"/>
      <c r="BBU21" s="3"/>
      <c r="BBV21" s="3"/>
      <c r="BBW21" s="3"/>
      <c r="BBX21" s="3"/>
      <c r="BBY21" s="3"/>
      <c r="BBZ21" s="3"/>
      <c r="BCA21" s="3"/>
      <c r="BCB21" s="3"/>
      <c r="BCC21" s="3"/>
      <c r="BCD21" s="3"/>
      <c r="BCE21" s="3"/>
      <c r="BCF21" s="3"/>
      <c r="BCG21" s="3"/>
      <c r="BCH21" s="3"/>
      <c r="BCI21" s="3"/>
      <c r="BCJ21" s="3"/>
      <c r="BCK21" s="3"/>
      <c r="BCL21" s="3"/>
      <c r="BCM21" s="3"/>
      <c r="BCN21" s="3"/>
      <c r="BCO21" s="3"/>
      <c r="BCP21" s="3"/>
      <c r="BCQ21" s="3"/>
      <c r="BCR21" s="3"/>
      <c r="BCS21" s="3"/>
      <c r="BCT21" s="3"/>
      <c r="BCU21" s="3"/>
      <c r="BCV21" s="3"/>
      <c r="BCW21" s="3"/>
    </row>
    <row r="22" spans="1:1453" s="44" customFormat="1" ht="15" customHeight="1" x14ac:dyDescent="0.3">
      <c r="A22" s="60"/>
      <c r="B22" s="68">
        <v>934251090</v>
      </c>
      <c r="C22" s="39" t="s">
        <v>12</v>
      </c>
      <c r="D22" s="40" t="s">
        <v>40</v>
      </c>
      <c r="E22" s="40" t="s">
        <v>40</v>
      </c>
      <c r="F22" s="56" t="s">
        <v>41</v>
      </c>
      <c r="G22" s="26">
        <v>800</v>
      </c>
      <c r="H22" s="27">
        <v>30</v>
      </c>
      <c r="I22" s="27">
        <v>20</v>
      </c>
      <c r="J22" s="28">
        <f t="shared" si="3"/>
        <v>32</v>
      </c>
      <c r="K22" s="29">
        <v>43991</v>
      </c>
      <c r="L22" s="30">
        <f t="shared" si="4"/>
        <v>44021</v>
      </c>
      <c r="M22" s="31"/>
      <c r="N22" s="32">
        <f t="shared" si="0"/>
        <v>960</v>
      </c>
      <c r="O22" s="33">
        <f t="shared" si="1"/>
        <v>960</v>
      </c>
      <c r="P22" s="34">
        <f t="shared" si="2"/>
        <v>0</v>
      </c>
      <c r="Q22" s="3"/>
      <c r="R22" s="42"/>
      <c r="S22" s="43"/>
      <c r="T22" s="43"/>
      <c r="U22" s="43"/>
      <c r="V22" s="42"/>
      <c r="W22" s="43"/>
      <c r="X22" s="42"/>
      <c r="Y22" s="42"/>
      <c r="Z22" s="43"/>
      <c r="AA22" s="42"/>
      <c r="AB22" s="42">
        <v>40</v>
      </c>
      <c r="AC22" s="42"/>
      <c r="AD22" s="43">
        <v>40</v>
      </c>
      <c r="AE22" s="43"/>
      <c r="AF22" s="42"/>
      <c r="AG22" s="42"/>
      <c r="AH22" s="42">
        <v>100</v>
      </c>
      <c r="AI22" s="42"/>
      <c r="AJ22" s="42"/>
      <c r="AK22" s="42">
        <v>50</v>
      </c>
      <c r="AL22" s="42"/>
      <c r="AM22" s="42"/>
      <c r="AN22" s="42"/>
      <c r="AO22" s="42"/>
      <c r="AP22" s="42"/>
      <c r="AQ22" s="42">
        <v>20</v>
      </c>
      <c r="AR22" s="42"/>
      <c r="AS22" s="42"/>
      <c r="AT22" s="42"/>
      <c r="AU22" s="42"/>
      <c r="AV22" s="42"/>
      <c r="AW22" s="42"/>
      <c r="AX22" s="42"/>
      <c r="AY22" s="42">
        <v>50</v>
      </c>
      <c r="AZ22" s="42"/>
      <c r="BA22" s="42"/>
      <c r="BB22" s="42"/>
      <c r="BC22" s="42">
        <v>50</v>
      </c>
      <c r="BD22" s="42"/>
      <c r="BE22" s="42">
        <v>610</v>
      </c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2"/>
      <c r="FH22" s="42"/>
      <c r="FI22" s="42"/>
      <c r="FJ22" s="42"/>
      <c r="FK22" s="42"/>
      <c r="FL22" s="42"/>
      <c r="FM22" s="42"/>
      <c r="FN22" s="42"/>
      <c r="FO22" s="42"/>
      <c r="FP22" s="42"/>
      <c r="FQ22" s="42"/>
      <c r="FR22" s="42"/>
      <c r="FS22" s="42"/>
      <c r="FT22" s="42"/>
      <c r="FU22" s="42"/>
      <c r="FV22" s="42"/>
      <c r="FW22" s="42"/>
      <c r="FX22" s="42"/>
      <c r="FY22" s="42"/>
      <c r="FZ22" s="42"/>
      <c r="GA22" s="42"/>
      <c r="GB22" s="42"/>
      <c r="GC22" s="42"/>
      <c r="GD22" s="42"/>
      <c r="GE22" s="42"/>
      <c r="GF22" s="42"/>
      <c r="GG22" s="42"/>
      <c r="GH22" s="42"/>
      <c r="GI22" s="42"/>
      <c r="GJ22" s="42"/>
      <c r="GK22" s="42"/>
      <c r="GL22" s="42"/>
      <c r="GM22" s="42"/>
      <c r="GN22" s="42"/>
      <c r="GO22" s="42"/>
      <c r="GP22" s="42"/>
      <c r="GQ22" s="42"/>
      <c r="GR22" s="42"/>
      <c r="GS22" s="42"/>
      <c r="GT22" s="42"/>
      <c r="GU22" s="42"/>
      <c r="GV22" s="42"/>
      <c r="GW22" s="42"/>
      <c r="GX22" s="42"/>
      <c r="GY22" s="42"/>
      <c r="GZ22" s="42"/>
      <c r="HA22" s="42"/>
      <c r="HB22" s="42"/>
      <c r="HC22" s="42"/>
      <c r="HD22" s="42"/>
      <c r="HE22" s="42"/>
      <c r="HF22" s="42"/>
      <c r="HG22" s="42"/>
      <c r="HH22" s="42"/>
      <c r="HI22" s="42"/>
      <c r="HJ22" s="42"/>
      <c r="HK22" s="42"/>
      <c r="HL22" s="42"/>
      <c r="HM22" s="42"/>
      <c r="HN22" s="42"/>
      <c r="HO22" s="42"/>
      <c r="HP22" s="42"/>
      <c r="HQ22" s="42"/>
      <c r="HR22" s="42"/>
      <c r="HS22" s="42"/>
      <c r="HT22" s="42"/>
      <c r="HU22" s="42"/>
      <c r="HV22" s="42"/>
      <c r="HW22" s="42"/>
      <c r="HX22" s="42"/>
      <c r="HY22" s="42"/>
      <c r="HZ22" s="42"/>
      <c r="IA22" s="42"/>
      <c r="IB22" s="42"/>
      <c r="IC22" s="42"/>
      <c r="ID22" s="42"/>
      <c r="IE22" s="42"/>
      <c r="IF22" s="42"/>
      <c r="IG22" s="42"/>
      <c r="IH22" s="42"/>
      <c r="II22" s="42"/>
      <c r="IJ22" s="42"/>
      <c r="IK22" s="42"/>
      <c r="IL22" s="42"/>
      <c r="IM22" s="42"/>
      <c r="IN22" s="42"/>
      <c r="IO22" s="42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59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5"/>
      <c r="VK22" s="35"/>
      <c r="VL22" s="35"/>
      <c r="VM22" s="3"/>
      <c r="VN22" s="3"/>
      <c r="VO22" s="3"/>
      <c r="VP22" s="3"/>
      <c r="VQ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5"/>
      <c r="XW22" s="35"/>
      <c r="XX22" s="35"/>
      <c r="XY22" s="35"/>
      <c r="XZ22" s="35"/>
      <c r="YA22" s="35"/>
      <c r="YB22" s="35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/>
      <c r="AGJ22" s="3"/>
      <c r="AGK22" s="3"/>
      <c r="AGL22" s="3"/>
      <c r="AGM22" s="3"/>
      <c r="AGN22" s="3"/>
      <c r="AGO22" s="3"/>
      <c r="AGP22" s="3"/>
      <c r="AGQ22" s="3"/>
      <c r="AGR22" s="3"/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/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/>
      <c r="AIC22" s="3"/>
      <c r="AID22" s="3"/>
      <c r="AIE22" s="3"/>
      <c r="AIF22" s="3"/>
      <c r="AIG22" s="3"/>
      <c r="AIH22" s="3"/>
      <c r="AII22" s="3"/>
      <c r="AIJ22" s="3"/>
      <c r="AIK22" s="3"/>
      <c r="AIL22" s="3"/>
      <c r="AIM22" s="3"/>
      <c r="AIN22" s="3"/>
      <c r="AIO22" s="3"/>
      <c r="AIP22" s="3"/>
      <c r="AIQ22" s="3"/>
      <c r="AIR22" s="3"/>
      <c r="AIS22" s="3"/>
      <c r="AIT22" s="3"/>
      <c r="AIU22" s="3"/>
      <c r="AIV22" s="3"/>
      <c r="AIW22" s="3"/>
      <c r="AIX22" s="3"/>
      <c r="AIY22" s="3"/>
      <c r="AIZ22" s="3"/>
      <c r="AJA22" s="3"/>
      <c r="AJB22" s="3"/>
      <c r="AJC22" s="3"/>
      <c r="AJD22" s="3"/>
      <c r="AJE22" s="3"/>
      <c r="AJF22" s="3"/>
      <c r="AJG22" s="3"/>
      <c r="AJH22" s="3"/>
      <c r="AJI22" s="3"/>
      <c r="AJJ22" s="3"/>
      <c r="AJK22" s="3"/>
      <c r="AJL22" s="3"/>
      <c r="AJM22" s="3"/>
      <c r="AJN22" s="3"/>
      <c r="AJO22" s="3"/>
      <c r="AJP22" s="3"/>
      <c r="AJQ22" s="3"/>
      <c r="AJR22" s="3"/>
      <c r="AJS22" s="3"/>
      <c r="AJT22" s="3"/>
      <c r="AJU22" s="3"/>
      <c r="AJV22" s="3"/>
      <c r="AJW22" s="3"/>
      <c r="AJX22" s="3"/>
      <c r="AJY22" s="3"/>
      <c r="AJZ22" s="3"/>
      <c r="AKA22" s="3"/>
      <c r="AKB22" s="3"/>
      <c r="AKC22" s="3"/>
      <c r="AKD22" s="3"/>
      <c r="AKE22" s="3"/>
      <c r="AKF22" s="3"/>
      <c r="AKG22" s="3"/>
      <c r="AKH22" s="3"/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  <c r="AKY22" s="3"/>
      <c r="AKZ22" s="3"/>
      <c r="ALA22" s="3"/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  <c r="AQB22" s="3"/>
      <c r="AQC22" s="3"/>
      <c r="AQD22" s="3"/>
      <c r="AQE22" s="3"/>
      <c r="AQF22" s="3"/>
      <c r="AQG22" s="3"/>
      <c r="AQH22" s="3"/>
      <c r="AQI22" s="3"/>
      <c r="AQJ22" s="3"/>
      <c r="AQK22" s="3"/>
      <c r="AQL22" s="3"/>
      <c r="AQM22" s="3"/>
      <c r="AQN22" s="3"/>
      <c r="AQO22" s="3"/>
      <c r="AQP22" s="3"/>
      <c r="AQQ22" s="3"/>
      <c r="AQR22" s="3"/>
      <c r="AQS22" s="3"/>
      <c r="AQT22" s="3"/>
      <c r="AQU22" s="3"/>
      <c r="AQV22" s="3"/>
      <c r="AQW22" s="3"/>
      <c r="AQX22" s="3"/>
      <c r="AQY22" s="3"/>
      <c r="AQZ22" s="3"/>
      <c r="ARA22" s="3"/>
      <c r="ARB22" s="3"/>
      <c r="ARC22" s="3"/>
      <c r="ARD22" s="3"/>
      <c r="ARE22" s="3"/>
      <c r="ARF22" s="3"/>
      <c r="ARG22" s="3"/>
      <c r="ARH22" s="3"/>
      <c r="ARI22" s="3"/>
      <c r="ARJ22" s="3"/>
      <c r="ARK22" s="3"/>
      <c r="ARL22" s="3"/>
      <c r="ARM22" s="3"/>
      <c r="ARN22" s="3"/>
      <c r="ARO22" s="3"/>
      <c r="ARP22" s="3"/>
      <c r="ARQ22" s="3"/>
      <c r="ARR22" s="3"/>
      <c r="ARS22" s="3"/>
      <c r="ART22" s="3"/>
      <c r="ARU22" s="3"/>
      <c r="ARV22" s="3"/>
      <c r="ARW22" s="3"/>
      <c r="ARX22" s="3"/>
      <c r="ARY22" s="3"/>
      <c r="ARZ22" s="3"/>
      <c r="ASA22" s="3"/>
      <c r="ASB22" s="3"/>
      <c r="ASC22" s="3"/>
      <c r="ASD22" s="3"/>
      <c r="ASE22" s="3"/>
      <c r="ASF22" s="3"/>
      <c r="ASG22" s="3"/>
      <c r="ASH22" s="3"/>
      <c r="ASI22" s="3"/>
      <c r="ASJ22" s="3"/>
      <c r="ASK22" s="3"/>
      <c r="ASL22" s="3"/>
      <c r="ASM22" s="3"/>
      <c r="ASN22" s="3"/>
      <c r="ASO22" s="3"/>
      <c r="ASP22" s="3"/>
      <c r="ASQ22" s="3"/>
      <c r="ASR22" s="3"/>
      <c r="ASS22" s="3"/>
      <c r="AST22" s="3"/>
      <c r="ASU22" s="3"/>
      <c r="ASV22" s="3"/>
      <c r="ASW22" s="3"/>
      <c r="ASX22" s="3"/>
      <c r="ASY22" s="3"/>
      <c r="ASZ22" s="3"/>
      <c r="ATA22" s="3"/>
      <c r="ATB22" s="3"/>
      <c r="ATC22" s="3"/>
      <c r="ATD22" s="3"/>
      <c r="ATE22" s="3"/>
      <c r="ATF22" s="3"/>
      <c r="ATG22" s="3"/>
      <c r="ATH22" s="3"/>
      <c r="ATI22" s="3"/>
      <c r="ATJ22" s="3"/>
      <c r="ATK22" s="3"/>
      <c r="ATL22" s="3"/>
      <c r="ATM22" s="3"/>
      <c r="ATN22" s="3"/>
      <c r="ATO22" s="3"/>
      <c r="ATP22" s="3"/>
      <c r="ATQ22" s="3"/>
      <c r="ATR22" s="3"/>
      <c r="ATS22" s="3"/>
      <c r="ATT22" s="3"/>
      <c r="ATU22" s="3"/>
      <c r="ATV22" s="3"/>
      <c r="ATW22" s="3"/>
      <c r="ATX22" s="3"/>
      <c r="ATY22" s="3"/>
      <c r="ATZ22" s="3"/>
      <c r="AUA22" s="3"/>
      <c r="AUB22" s="3"/>
      <c r="AUC22" s="3"/>
      <c r="AUD22" s="3"/>
      <c r="AUE22" s="3"/>
      <c r="AUF22" s="3"/>
      <c r="AUG22" s="3"/>
      <c r="AUH22" s="3"/>
      <c r="AUI22" s="3"/>
      <c r="AUJ22" s="3"/>
      <c r="AUK22" s="3"/>
      <c r="AUL22" s="3"/>
      <c r="AUM22" s="3"/>
      <c r="AUN22" s="3"/>
      <c r="AUO22" s="3"/>
      <c r="AUP22" s="3"/>
      <c r="AUQ22" s="3"/>
      <c r="AUR22" s="3"/>
      <c r="AUS22" s="3"/>
      <c r="AUT22" s="3"/>
      <c r="AUU22" s="3"/>
      <c r="AUV22" s="3"/>
      <c r="AUW22" s="3"/>
      <c r="AUX22" s="3"/>
      <c r="AUY22" s="3"/>
      <c r="AUZ22" s="3"/>
      <c r="AVA22" s="3"/>
      <c r="AVB22" s="3"/>
      <c r="AVC22" s="3"/>
      <c r="AVD22" s="3"/>
      <c r="AVE22" s="3"/>
      <c r="AVF22" s="3"/>
      <c r="AVG22" s="3"/>
      <c r="AVH22" s="3"/>
      <c r="AVI22" s="3"/>
      <c r="AVJ22" s="3"/>
      <c r="AVK22" s="3"/>
      <c r="AVL22" s="3"/>
      <c r="AVM22" s="3"/>
      <c r="AVN22" s="3"/>
      <c r="AVO22" s="3"/>
      <c r="AVP22" s="3"/>
      <c r="AVQ22" s="3"/>
      <c r="AVR22" s="3"/>
      <c r="AVS22" s="3"/>
      <c r="AVT22" s="3"/>
      <c r="AVU22" s="3"/>
      <c r="AVV22" s="3"/>
      <c r="AVW22" s="3"/>
      <c r="AVX22" s="3"/>
      <c r="AVY22" s="3"/>
      <c r="AVZ22" s="3"/>
      <c r="AWA22" s="3"/>
      <c r="AWB22" s="3"/>
      <c r="AWC22" s="3"/>
      <c r="AWD22" s="3"/>
      <c r="AWE22" s="3"/>
      <c r="AWF22" s="3"/>
      <c r="AWG22" s="3"/>
      <c r="AWH22" s="3"/>
      <c r="AWI22" s="3"/>
      <c r="AWJ22" s="3"/>
      <c r="AWK22" s="3"/>
      <c r="AWL22" s="3"/>
      <c r="AWM22" s="3"/>
      <c r="AWN22" s="3"/>
      <c r="AWO22" s="3"/>
      <c r="AWP22" s="3"/>
      <c r="AWQ22" s="3"/>
      <c r="AWR22" s="3"/>
      <c r="AWS22" s="3"/>
      <c r="AWT22" s="3"/>
      <c r="AWU22" s="3"/>
      <c r="AWV22" s="3"/>
      <c r="AWW22" s="3"/>
      <c r="AWX22" s="3"/>
      <c r="AWY22" s="3"/>
      <c r="AWZ22" s="3"/>
      <c r="AXA22" s="3"/>
      <c r="AXB22" s="3"/>
      <c r="AXC22" s="3"/>
      <c r="AXD22" s="3"/>
      <c r="AXE22" s="3"/>
      <c r="AXF22" s="3"/>
      <c r="AXG22" s="3"/>
      <c r="AXH22" s="3"/>
      <c r="AXI22" s="3"/>
      <c r="AXJ22" s="3"/>
      <c r="AXK22" s="3"/>
      <c r="AXL22" s="3"/>
      <c r="AXM22" s="3"/>
      <c r="AXN22" s="3"/>
      <c r="AXO22" s="3"/>
      <c r="AXP22" s="3"/>
      <c r="AXQ22" s="3"/>
      <c r="AXR22" s="3"/>
      <c r="AXS22" s="3"/>
      <c r="AXT22" s="3"/>
      <c r="AXU22" s="3"/>
      <c r="AXV22" s="3"/>
      <c r="AXW22" s="3"/>
      <c r="AXX22" s="3"/>
      <c r="AXY22" s="3"/>
      <c r="AXZ22" s="3"/>
      <c r="AYA22" s="3"/>
      <c r="AYB22" s="3"/>
      <c r="AYC22" s="3"/>
      <c r="AYD22" s="3"/>
      <c r="AYE22" s="3"/>
      <c r="AYF22" s="3"/>
      <c r="AYG22" s="3"/>
      <c r="AYH22" s="3"/>
      <c r="AYI22" s="3"/>
      <c r="AYJ22" s="3"/>
      <c r="AYK22" s="3"/>
      <c r="AYL22" s="3"/>
      <c r="AYM22" s="3"/>
      <c r="AYN22" s="3"/>
      <c r="AYO22" s="3"/>
      <c r="AYP22" s="3"/>
      <c r="AYQ22" s="3"/>
      <c r="AYR22" s="3"/>
      <c r="AYS22" s="3"/>
      <c r="AYT22" s="3"/>
      <c r="AYU22" s="3"/>
      <c r="AYV22" s="3"/>
      <c r="AYW22" s="3"/>
      <c r="AYX22" s="3"/>
      <c r="AYY22" s="3"/>
      <c r="AYZ22" s="3"/>
      <c r="AZA22" s="3"/>
      <c r="AZB22" s="3"/>
      <c r="AZC22" s="3"/>
      <c r="AZD22" s="3"/>
      <c r="AZE22" s="3"/>
      <c r="AZF22" s="3"/>
      <c r="AZG22" s="3"/>
      <c r="AZH22" s="3"/>
      <c r="AZI22" s="3"/>
      <c r="AZJ22" s="3"/>
      <c r="AZK22" s="3"/>
      <c r="AZL22" s="3"/>
      <c r="AZM22" s="3"/>
      <c r="AZN22" s="3"/>
      <c r="AZO22" s="3"/>
      <c r="AZP22" s="3"/>
      <c r="AZQ22" s="3"/>
      <c r="AZR22" s="3"/>
      <c r="AZS22" s="3"/>
      <c r="AZT22" s="3"/>
      <c r="AZU22" s="3"/>
      <c r="AZV22" s="3"/>
      <c r="AZW22" s="3"/>
      <c r="AZX22" s="3"/>
      <c r="AZY22" s="3"/>
      <c r="AZZ22" s="3"/>
      <c r="BAA22" s="3"/>
      <c r="BAB22" s="3"/>
      <c r="BAC22" s="3"/>
      <c r="BAD22" s="3"/>
      <c r="BAE22" s="3"/>
      <c r="BAF22" s="3"/>
      <c r="BAG22" s="3"/>
      <c r="BAH22" s="3"/>
      <c r="BAI22" s="3"/>
      <c r="BAJ22" s="3"/>
      <c r="BAK22" s="3"/>
      <c r="BAL22" s="3"/>
      <c r="BAM22" s="3"/>
      <c r="BAN22" s="3"/>
      <c r="BAO22" s="3"/>
      <c r="BAP22" s="3"/>
      <c r="BAQ22" s="3"/>
      <c r="BAR22" s="3"/>
      <c r="BAS22" s="3"/>
      <c r="BAT22" s="3"/>
      <c r="BAU22" s="3"/>
      <c r="BAV22" s="3"/>
      <c r="BAW22" s="3"/>
      <c r="BAX22" s="3"/>
      <c r="BAY22" s="3"/>
      <c r="BAZ22" s="3"/>
      <c r="BBA22" s="3"/>
      <c r="BBB22" s="3"/>
      <c r="BBC22" s="3"/>
      <c r="BBD22" s="3"/>
      <c r="BBE22" s="3"/>
      <c r="BBF22" s="3"/>
      <c r="BBG22" s="3"/>
      <c r="BBH22" s="3"/>
      <c r="BBI22" s="3"/>
      <c r="BBJ22" s="3"/>
      <c r="BBK22" s="3"/>
      <c r="BBL22" s="3"/>
      <c r="BBM22" s="3"/>
      <c r="BBN22" s="3"/>
      <c r="BBO22" s="3"/>
      <c r="BBP22" s="3"/>
      <c r="BBQ22" s="3"/>
      <c r="BBR22" s="3"/>
      <c r="BBS22" s="3"/>
      <c r="BBT22" s="3"/>
      <c r="BBU22" s="3"/>
      <c r="BBV22" s="3"/>
      <c r="BBW22" s="3"/>
      <c r="BBX22" s="3"/>
      <c r="BBY22" s="3"/>
      <c r="BBZ22" s="3"/>
      <c r="BCA22" s="3"/>
      <c r="BCB22" s="3"/>
      <c r="BCC22" s="3"/>
      <c r="BCD22" s="3"/>
      <c r="BCE22" s="3"/>
      <c r="BCF22" s="3"/>
      <c r="BCG22" s="3"/>
      <c r="BCH22" s="3"/>
      <c r="BCI22" s="3"/>
      <c r="BCJ22" s="3"/>
      <c r="BCK22" s="3"/>
      <c r="BCL22" s="3"/>
      <c r="BCM22" s="3"/>
      <c r="BCN22" s="3"/>
      <c r="BCO22" s="3"/>
      <c r="BCP22" s="3"/>
      <c r="BCQ22" s="3"/>
      <c r="BCR22" s="3"/>
      <c r="BCS22" s="3"/>
      <c r="BCT22" s="3"/>
      <c r="BCU22" s="3"/>
      <c r="BCV22" s="3"/>
      <c r="BCW22" s="3"/>
    </row>
    <row r="23" spans="1:1453" s="44" customFormat="1" ht="15" customHeight="1" x14ac:dyDescent="0.3">
      <c r="A23" s="60"/>
      <c r="B23" s="68">
        <v>950099936</v>
      </c>
      <c r="C23" s="39" t="s">
        <v>13</v>
      </c>
      <c r="D23" s="40" t="s">
        <v>76</v>
      </c>
      <c r="E23" s="40" t="s">
        <v>76</v>
      </c>
      <c r="F23" s="56" t="s">
        <v>77</v>
      </c>
      <c r="G23" s="26">
        <v>500</v>
      </c>
      <c r="H23" s="27">
        <v>30</v>
      </c>
      <c r="I23" s="27">
        <v>20</v>
      </c>
      <c r="J23" s="28">
        <f t="shared" si="3"/>
        <v>20</v>
      </c>
      <c r="K23" s="29">
        <v>43991</v>
      </c>
      <c r="L23" s="30">
        <f t="shared" si="4"/>
        <v>44021</v>
      </c>
      <c r="M23" s="31"/>
      <c r="N23" s="32">
        <f t="shared" si="0"/>
        <v>600</v>
      </c>
      <c r="O23" s="33">
        <f t="shared" si="1"/>
        <v>600</v>
      </c>
      <c r="P23" s="34">
        <f t="shared" si="2"/>
        <v>0</v>
      </c>
      <c r="Q23" s="3"/>
      <c r="R23" s="42"/>
      <c r="S23" s="43"/>
      <c r="T23" s="43"/>
      <c r="U23" s="43"/>
      <c r="V23" s="42"/>
      <c r="W23" s="43"/>
      <c r="X23" s="42"/>
      <c r="Y23" s="42"/>
      <c r="Z23" s="43"/>
      <c r="AA23" s="42"/>
      <c r="AB23" s="42"/>
      <c r="AC23" s="42">
        <v>25</v>
      </c>
      <c r="AD23" s="43">
        <v>25</v>
      </c>
      <c r="AE23" s="43">
        <v>25</v>
      </c>
      <c r="AF23" s="42"/>
      <c r="AG23" s="42">
        <v>25</v>
      </c>
      <c r="AH23" s="42">
        <v>25</v>
      </c>
      <c r="AI23" s="42">
        <v>25</v>
      </c>
      <c r="AJ23" s="42"/>
      <c r="AK23" s="42"/>
      <c r="AL23" s="42">
        <v>75</v>
      </c>
      <c r="AM23" s="42"/>
      <c r="AN23" s="42"/>
      <c r="AO23" s="42">
        <v>50</v>
      </c>
      <c r="AP23" s="42"/>
      <c r="AQ23" s="42">
        <v>35</v>
      </c>
      <c r="AR23" s="42">
        <v>30</v>
      </c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>
        <v>150</v>
      </c>
      <c r="BD23" s="42"/>
      <c r="BE23" s="42">
        <v>110</v>
      </c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42"/>
      <c r="FH23" s="42"/>
      <c r="FI23" s="42"/>
      <c r="FJ23" s="42"/>
      <c r="FK23" s="42"/>
      <c r="FL23" s="42"/>
      <c r="FM23" s="42"/>
      <c r="FN23" s="42"/>
      <c r="FO23" s="42"/>
      <c r="FP23" s="42"/>
      <c r="FQ23" s="42"/>
      <c r="FR23" s="42"/>
      <c r="FS23" s="42"/>
      <c r="FT23" s="42"/>
      <c r="FU23" s="42"/>
      <c r="FV23" s="42"/>
      <c r="FW23" s="42"/>
      <c r="FX23" s="42"/>
      <c r="FY23" s="42"/>
      <c r="FZ23" s="42"/>
      <c r="GA23" s="42"/>
      <c r="GB23" s="42"/>
      <c r="GC23" s="42"/>
      <c r="GD23" s="42"/>
      <c r="GE23" s="42"/>
      <c r="GF23" s="42"/>
      <c r="GG23" s="42"/>
      <c r="GH23" s="42"/>
      <c r="GI23" s="42"/>
      <c r="GJ23" s="42"/>
      <c r="GK23" s="42"/>
      <c r="GL23" s="42"/>
      <c r="GM23" s="42"/>
      <c r="GN23" s="42"/>
      <c r="GO23" s="42"/>
      <c r="GP23" s="42"/>
      <c r="GQ23" s="42"/>
      <c r="GR23" s="42"/>
      <c r="GS23" s="42"/>
      <c r="GT23" s="42"/>
      <c r="GU23" s="42"/>
      <c r="GV23" s="42"/>
      <c r="GW23" s="42"/>
      <c r="GX23" s="42"/>
      <c r="GY23" s="42"/>
      <c r="GZ23" s="42"/>
      <c r="HA23" s="42"/>
      <c r="HB23" s="42"/>
      <c r="HC23" s="42"/>
      <c r="HD23" s="42"/>
      <c r="HE23" s="42"/>
      <c r="HF23" s="42"/>
      <c r="HG23" s="42"/>
      <c r="HH23" s="42"/>
      <c r="HI23" s="42"/>
      <c r="HJ23" s="42"/>
      <c r="HK23" s="42"/>
      <c r="HL23" s="42"/>
      <c r="HM23" s="42"/>
      <c r="HN23" s="42"/>
      <c r="HO23" s="42"/>
      <c r="HP23" s="42"/>
      <c r="HQ23" s="42"/>
      <c r="HR23" s="42"/>
      <c r="HS23" s="42"/>
      <c r="HT23" s="42"/>
      <c r="HU23" s="42"/>
      <c r="HV23" s="42"/>
      <c r="HW23" s="42"/>
      <c r="HX23" s="42"/>
      <c r="HY23" s="42"/>
      <c r="HZ23" s="42"/>
      <c r="IA23" s="42"/>
      <c r="IB23" s="42"/>
      <c r="IC23" s="42"/>
      <c r="ID23" s="42"/>
      <c r="IE23" s="42"/>
      <c r="IF23" s="42"/>
      <c r="IG23" s="42"/>
      <c r="IH23" s="42"/>
      <c r="II23" s="42"/>
      <c r="IJ23" s="42"/>
      <c r="IK23" s="42"/>
      <c r="IL23" s="42"/>
      <c r="IM23" s="42"/>
      <c r="IN23" s="42"/>
      <c r="IO23" s="42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59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5"/>
      <c r="VK23" s="35"/>
      <c r="VL23" s="35"/>
      <c r="VM23" s="3"/>
      <c r="VN23" s="3"/>
      <c r="VO23" s="3"/>
      <c r="VP23" s="3"/>
      <c r="VQ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5"/>
      <c r="XW23" s="35"/>
      <c r="XX23" s="35"/>
      <c r="XY23" s="35"/>
      <c r="XZ23" s="35"/>
      <c r="YA23" s="35"/>
      <c r="YB23" s="35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/>
      <c r="ZD23" s="3"/>
      <c r="ZE23" s="3"/>
      <c r="ZF23" s="3"/>
      <c r="ZG23" s="3"/>
      <c r="ZH23" s="3"/>
      <c r="ZI23" s="3"/>
      <c r="ZJ23" s="3"/>
      <c r="ZK23" s="3"/>
      <c r="ZL23" s="3"/>
      <c r="ZM23" s="3"/>
      <c r="ZN23" s="3"/>
      <c r="ZO23" s="3"/>
      <c r="ZP23" s="3"/>
      <c r="ZQ23" s="3"/>
      <c r="ZR23" s="3"/>
      <c r="ZS23" s="3"/>
      <c r="ZT23" s="3"/>
      <c r="ZU23" s="3"/>
      <c r="ZV23" s="3"/>
      <c r="ZW23" s="3"/>
      <c r="ZX23" s="3"/>
      <c r="ZY23" s="3"/>
      <c r="ZZ23" s="3"/>
      <c r="AAA23" s="3"/>
      <c r="AAB23" s="3"/>
      <c r="AAC23" s="3"/>
      <c r="AAD23" s="3"/>
      <c r="AAE23" s="3"/>
      <c r="AAF23" s="3"/>
      <c r="AAG23" s="3"/>
      <c r="AAH23" s="3"/>
      <c r="AAI23" s="3"/>
      <c r="AAJ23" s="3"/>
      <c r="AAK23" s="3"/>
      <c r="AAL23" s="3"/>
      <c r="AAM23" s="3"/>
      <c r="AAN23" s="3"/>
      <c r="AAO23" s="3"/>
      <c r="AAP23" s="3"/>
      <c r="AAQ23" s="3"/>
      <c r="AAR23" s="3"/>
      <c r="AAS23" s="3"/>
      <c r="AAT23" s="3"/>
      <c r="AAU23" s="3"/>
      <c r="AAV23" s="3"/>
      <c r="AAW23" s="3"/>
      <c r="AAX23" s="3"/>
      <c r="AAY23" s="3"/>
      <c r="AAZ23" s="3"/>
      <c r="ABA23" s="3"/>
      <c r="ABB23" s="3"/>
      <c r="ABC23" s="3"/>
      <c r="ABD23" s="3"/>
      <c r="ABE23" s="3"/>
      <c r="ABF23" s="3"/>
      <c r="ABG23" s="3"/>
      <c r="ABH23" s="3"/>
      <c r="ABI23" s="3"/>
      <c r="ABJ23" s="3"/>
      <c r="ABK23" s="3"/>
      <c r="ABL23" s="3"/>
      <c r="ABM23" s="3"/>
      <c r="ABN23" s="3"/>
      <c r="ABO23" s="3"/>
      <c r="ABP23" s="3"/>
      <c r="ABQ23" s="3"/>
      <c r="ABR23" s="3"/>
      <c r="ABS23" s="3"/>
      <c r="ABT23" s="3"/>
      <c r="ABU23" s="3"/>
      <c r="ABV23" s="3"/>
      <c r="ABW23" s="3"/>
      <c r="ABX23" s="3"/>
      <c r="ABY23" s="3"/>
      <c r="ABZ23" s="3"/>
      <c r="ACA23" s="3"/>
      <c r="ACB23" s="3"/>
      <c r="ACC23" s="3"/>
      <c r="ACD23" s="3"/>
      <c r="ACE23" s="3"/>
      <c r="ACF23" s="3"/>
      <c r="ACG23" s="3"/>
      <c r="ACH23" s="3"/>
      <c r="ACI23" s="3"/>
      <c r="ACJ23" s="3"/>
      <c r="ACK23" s="3"/>
      <c r="ACL23" s="3"/>
      <c r="ACM23" s="3"/>
      <c r="ACN23" s="3"/>
      <c r="ACO23" s="3"/>
      <c r="ACP23" s="3"/>
      <c r="ACQ23" s="3"/>
      <c r="ACR23" s="3"/>
      <c r="ACS23" s="3"/>
      <c r="ACT23" s="3"/>
      <c r="ACU23" s="3"/>
      <c r="ACV23" s="3"/>
      <c r="ACW23" s="3"/>
      <c r="ACX23" s="3"/>
      <c r="ACY23" s="3"/>
      <c r="ACZ23" s="3"/>
      <c r="ADA23" s="3"/>
      <c r="ADB23" s="3"/>
      <c r="ADC23" s="3"/>
      <c r="ADD23" s="3"/>
      <c r="ADE23" s="3"/>
      <c r="ADF23" s="3"/>
      <c r="ADG23" s="3"/>
      <c r="ADH23" s="3"/>
      <c r="ADI23" s="3"/>
      <c r="ADJ23" s="3"/>
      <c r="ADK23" s="3"/>
      <c r="ADL23" s="3"/>
      <c r="ADM23" s="3"/>
      <c r="ADN23" s="3"/>
      <c r="ADO23" s="3"/>
      <c r="ADP23" s="3"/>
      <c r="ADQ23" s="3"/>
      <c r="ADR23" s="3"/>
      <c r="ADS23" s="3"/>
      <c r="ADT23" s="3"/>
      <c r="ADU23" s="3"/>
      <c r="ADV23" s="3"/>
      <c r="ADW23" s="3"/>
      <c r="ADX23" s="3"/>
      <c r="ADY23" s="3"/>
      <c r="ADZ23" s="3"/>
      <c r="AEA23" s="3"/>
      <c r="AEB23" s="3"/>
      <c r="AEC23" s="3"/>
      <c r="AED23" s="3"/>
      <c r="AEE23" s="3"/>
      <c r="AEF23" s="3"/>
      <c r="AEG23" s="3"/>
      <c r="AEH23" s="3"/>
      <c r="AEI23" s="3"/>
      <c r="AEJ23" s="3"/>
      <c r="AEK23" s="3"/>
      <c r="AEL23" s="3"/>
      <c r="AEM23" s="3"/>
      <c r="AEN23" s="3"/>
      <c r="AEO23" s="3"/>
      <c r="AEP23" s="3"/>
      <c r="AEQ23" s="3"/>
      <c r="AER23" s="3"/>
      <c r="AES23" s="3"/>
      <c r="AET23" s="3"/>
      <c r="AEU23" s="3"/>
      <c r="AEV23" s="3"/>
      <c r="AEW23" s="3"/>
      <c r="AEX23" s="3"/>
      <c r="AEY23" s="3"/>
      <c r="AEZ23" s="3"/>
      <c r="AFA23" s="3"/>
      <c r="AFB23" s="3"/>
      <c r="AFC23" s="3"/>
      <c r="AFD23" s="3"/>
      <c r="AFE23" s="3"/>
      <c r="AFF23" s="3"/>
      <c r="AFG23" s="3"/>
      <c r="AFH23" s="3"/>
      <c r="AFI23" s="3"/>
      <c r="AFJ23" s="3"/>
      <c r="AFK23" s="3"/>
      <c r="AFL23" s="3"/>
      <c r="AFM23" s="3"/>
      <c r="AFN23" s="3"/>
      <c r="AFO23" s="3"/>
      <c r="AFP23" s="3"/>
      <c r="AFQ23" s="3"/>
      <c r="AFR23" s="3"/>
      <c r="AFS23" s="3"/>
      <c r="AFT23" s="3"/>
      <c r="AFU23" s="3"/>
      <c r="AFV23" s="3"/>
      <c r="AFW23" s="3"/>
      <c r="AFX23" s="3"/>
      <c r="AFY23" s="3"/>
      <c r="AFZ23" s="3"/>
      <c r="AGA23" s="3"/>
      <c r="AGB23" s="3"/>
      <c r="AGC23" s="3"/>
      <c r="AGD23" s="3"/>
      <c r="AGE23" s="3"/>
      <c r="AGF23" s="3"/>
      <c r="AGG23" s="3"/>
      <c r="AGH23" s="3"/>
      <c r="AGI23" s="3"/>
      <c r="AGJ23" s="3"/>
      <c r="AGK23" s="3"/>
      <c r="AGL23" s="3"/>
      <c r="AGM23" s="3"/>
      <c r="AGN23" s="3"/>
      <c r="AGO23" s="3"/>
      <c r="AGP23" s="3"/>
      <c r="AGQ23" s="3"/>
      <c r="AGR23" s="3"/>
      <c r="AGS23" s="3"/>
      <c r="AGT23" s="3"/>
      <c r="AGU23" s="3"/>
      <c r="AGV23" s="3"/>
      <c r="AGW23" s="3"/>
      <c r="AGX23" s="3"/>
      <c r="AGY23" s="3"/>
      <c r="AGZ23" s="3"/>
      <c r="AHA23" s="3"/>
      <c r="AHB23" s="3"/>
      <c r="AHC23" s="3"/>
      <c r="AHD23" s="3"/>
      <c r="AHE23" s="3"/>
      <c r="AHF23" s="3"/>
      <c r="AHG23" s="3"/>
      <c r="AHH23" s="3"/>
      <c r="AHI23" s="3"/>
      <c r="AHJ23" s="3"/>
      <c r="AHK23" s="3"/>
      <c r="AHL23" s="3"/>
      <c r="AHM23" s="3"/>
      <c r="AHN23" s="3"/>
      <c r="AHO23" s="3"/>
      <c r="AHP23" s="3"/>
      <c r="AHQ23" s="3"/>
      <c r="AHR23" s="3"/>
      <c r="AHS23" s="3"/>
      <c r="AHT23" s="3"/>
      <c r="AHU23" s="3"/>
      <c r="AHV23" s="3"/>
      <c r="AHW23" s="3"/>
      <c r="AHX23" s="3"/>
      <c r="AHY23" s="3"/>
      <c r="AHZ23" s="3"/>
      <c r="AIA23" s="3"/>
      <c r="AIB23" s="3"/>
      <c r="AIC23" s="3"/>
      <c r="AID23" s="3"/>
      <c r="AIE23" s="3"/>
      <c r="AIF23" s="3"/>
      <c r="AIG23" s="3"/>
      <c r="AIH23" s="3"/>
      <c r="AII23" s="3"/>
      <c r="AIJ23" s="3"/>
      <c r="AIK23" s="3"/>
      <c r="AIL23" s="3"/>
      <c r="AIM23" s="3"/>
      <c r="AIN23" s="3"/>
      <c r="AIO23" s="3"/>
      <c r="AIP23" s="3"/>
      <c r="AIQ23" s="3"/>
      <c r="AIR23" s="3"/>
      <c r="AIS23" s="3"/>
      <c r="AIT23" s="3"/>
      <c r="AIU23" s="3"/>
      <c r="AIV23" s="3"/>
      <c r="AIW23" s="3"/>
      <c r="AIX23" s="3"/>
      <c r="AIY23" s="3"/>
      <c r="AIZ23" s="3"/>
      <c r="AJA23" s="3"/>
      <c r="AJB23" s="3"/>
      <c r="AJC23" s="3"/>
      <c r="AJD23" s="3"/>
      <c r="AJE23" s="3"/>
      <c r="AJF23" s="3"/>
      <c r="AJG23" s="3"/>
      <c r="AJH23" s="3"/>
      <c r="AJI23" s="3"/>
      <c r="AJJ23" s="3"/>
      <c r="AJK23" s="3"/>
      <c r="AJL23" s="3"/>
      <c r="AJM23" s="3"/>
      <c r="AJN23" s="3"/>
      <c r="AJO23" s="3"/>
      <c r="AJP23" s="3"/>
      <c r="AJQ23" s="3"/>
      <c r="AJR23" s="3"/>
      <c r="AJS23" s="3"/>
      <c r="AJT23" s="3"/>
      <c r="AJU23" s="3"/>
      <c r="AJV23" s="3"/>
      <c r="AJW23" s="3"/>
      <c r="AJX23" s="3"/>
      <c r="AJY23" s="3"/>
      <c r="AJZ23" s="3"/>
      <c r="AKA23" s="3"/>
      <c r="AKB23" s="3"/>
      <c r="AKC23" s="3"/>
      <c r="AKD23" s="3"/>
      <c r="AKE23" s="3"/>
      <c r="AKF23" s="3"/>
      <c r="AKG23" s="3"/>
      <c r="AKH23" s="3"/>
      <c r="AKI23" s="3"/>
      <c r="AKJ23" s="3"/>
      <c r="AKK23" s="3"/>
      <c r="AKL23" s="3"/>
      <c r="AKM23" s="3"/>
      <c r="AKN23" s="3"/>
      <c r="AKO23" s="3"/>
      <c r="AKP23" s="3"/>
      <c r="AKQ23" s="3"/>
      <c r="AKR23" s="3"/>
      <c r="AKS23" s="3"/>
      <c r="AKT23" s="3"/>
      <c r="AKU23" s="3"/>
      <c r="AKV23" s="3"/>
      <c r="AKW23" s="3"/>
      <c r="AKX23" s="3"/>
      <c r="AKY23" s="3"/>
      <c r="AKZ23" s="3"/>
      <c r="ALA23" s="3"/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  <c r="AQB23" s="3"/>
      <c r="AQC23" s="3"/>
      <c r="AQD23" s="3"/>
      <c r="AQE23" s="3"/>
      <c r="AQF23" s="3"/>
      <c r="AQG23" s="3"/>
      <c r="AQH23" s="3"/>
      <c r="AQI23" s="3"/>
      <c r="AQJ23" s="3"/>
      <c r="AQK23" s="3"/>
      <c r="AQL23" s="3"/>
      <c r="AQM23" s="3"/>
      <c r="AQN23" s="3"/>
      <c r="AQO23" s="3"/>
      <c r="AQP23" s="3"/>
      <c r="AQQ23" s="3"/>
      <c r="AQR23" s="3"/>
      <c r="AQS23" s="3"/>
      <c r="AQT23" s="3"/>
      <c r="AQU23" s="3"/>
      <c r="AQV23" s="3"/>
      <c r="AQW23" s="3"/>
      <c r="AQX23" s="3"/>
      <c r="AQY23" s="3"/>
      <c r="AQZ23" s="3"/>
      <c r="ARA23" s="3"/>
      <c r="ARB23" s="3"/>
      <c r="ARC23" s="3"/>
      <c r="ARD23" s="3"/>
      <c r="ARE23" s="3"/>
      <c r="ARF23" s="3"/>
      <c r="ARG23" s="3"/>
      <c r="ARH23" s="3"/>
      <c r="ARI23" s="3"/>
      <c r="ARJ23" s="3"/>
      <c r="ARK23" s="3"/>
      <c r="ARL23" s="3"/>
      <c r="ARM23" s="3"/>
      <c r="ARN23" s="3"/>
      <c r="ARO23" s="3"/>
      <c r="ARP23" s="3"/>
      <c r="ARQ23" s="3"/>
      <c r="ARR23" s="3"/>
      <c r="ARS23" s="3"/>
      <c r="ART23" s="3"/>
      <c r="ARU23" s="3"/>
      <c r="ARV23" s="3"/>
      <c r="ARW23" s="3"/>
      <c r="ARX23" s="3"/>
      <c r="ARY23" s="3"/>
      <c r="ARZ23" s="3"/>
      <c r="ASA23" s="3"/>
      <c r="ASB23" s="3"/>
      <c r="ASC23" s="3"/>
      <c r="ASD23" s="3"/>
      <c r="ASE23" s="3"/>
      <c r="ASF23" s="3"/>
      <c r="ASG23" s="3"/>
      <c r="ASH23" s="3"/>
      <c r="ASI23" s="3"/>
      <c r="ASJ23" s="3"/>
      <c r="ASK23" s="3"/>
      <c r="ASL23" s="3"/>
      <c r="ASM23" s="3"/>
      <c r="ASN23" s="3"/>
      <c r="ASO23" s="3"/>
      <c r="ASP23" s="3"/>
      <c r="ASQ23" s="3"/>
      <c r="ASR23" s="3"/>
      <c r="ASS23" s="3"/>
      <c r="AST23" s="3"/>
      <c r="ASU23" s="3"/>
      <c r="ASV23" s="3"/>
      <c r="ASW23" s="3"/>
      <c r="ASX23" s="3"/>
      <c r="ASY23" s="3"/>
      <c r="ASZ23" s="3"/>
      <c r="ATA23" s="3"/>
      <c r="ATB23" s="3"/>
      <c r="ATC23" s="3"/>
      <c r="ATD23" s="3"/>
      <c r="ATE23" s="3"/>
      <c r="ATF23" s="3"/>
      <c r="ATG23" s="3"/>
      <c r="ATH23" s="3"/>
      <c r="ATI23" s="3"/>
      <c r="ATJ23" s="3"/>
      <c r="ATK23" s="3"/>
      <c r="ATL23" s="3"/>
      <c r="ATM23" s="3"/>
      <c r="ATN23" s="3"/>
      <c r="ATO23" s="3"/>
      <c r="ATP23" s="3"/>
      <c r="ATQ23" s="3"/>
      <c r="ATR23" s="3"/>
      <c r="ATS23" s="3"/>
      <c r="ATT23" s="3"/>
      <c r="ATU23" s="3"/>
      <c r="ATV23" s="3"/>
      <c r="ATW23" s="3"/>
      <c r="ATX23" s="3"/>
      <c r="ATY23" s="3"/>
      <c r="ATZ23" s="3"/>
      <c r="AUA23" s="3"/>
      <c r="AUB23" s="3"/>
      <c r="AUC23" s="3"/>
      <c r="AUD23" s="3"/>
      <c r="AUE23" s="3"/>
      <c r="AUF23" s="3"/>
      <c r="AUG23" s="3"/>
      <c r="AUH23" s="3"/>
      <c r="AUI23" s="3"/>
      <c r="AUJ23" s="3"/>
      <c r="AUK23" s="3"/>
      <c r="AUL23" s="3"/>
      <c r="AUM23" s="3"/>
      <c r="AUN23" s="3"/>
      <c r="AUO23" s="3"/>
      <c r="AUP23" s="3"/>
      <c r="AUQ23" s="3"/>
      <c r="AUR23" s="3"/>
      <c r="AUS23" s="3"/>
      <c r="AUT23" s="3"/>
      <c r="AUU23" s="3"/>
      <c r="AUV23" s="3"/>
      <c r="AUW23" s="3"/>
      <c r="AUX23" s="3"/>
      <c r="AUY23" s="3"/>
      <c r="AUZ23" s="3"/>
      <c r="AVA23" s="3"/>
      <c r="AVB23" s="3"/>
      <c r="AVC23" s="3"/>
      <c r="AVD23" s="3"/>
      <c r="AVE23" s="3"/>
      <c r="AVF23" s="3"/>
      <c r="AVG23" s="3"/>
      <c r="AVH23" s="3"/>
      <c r="AVI23" s="3"/>
      <c r="AVJ23" s="3"/>
      <c r="AVK23" s="3"/>
      <c r="AVL23" s="3"/>
      <c r="AVM23" s="3"/>
      <c r="AVN23" s="3"/>
      <c r="AVO23" s="3"/>
      <c r="AVP23" s="3"/>
      <c r="AVQ23" s="3"/>
      <c r="AVR23" s="3"/>
      <c r="AVS23" s="3"/>
      <c r="AVT23" s="3"/>
      <c r="AVU23" s="3"/>
      <c r="AVV23" s="3"/>
      <c r="AVW23" s="3"/>
      <c r="AVX23" s="3"/>
      <c r="AVY23" s="3"/>
      <c r="AVZ23" s="3"/>
      <c r="AWA23" s="3"/>
      <c r="AWB23" s="3"/>
      <c r="AWC23" s="3"/>
      <c r="AWD23" s="3"/>
      <c r="AWE23" s="3"/>
      <c r="AWF23" s="3"/>
      <c r="AWG23" s="3"/>
      <c r="AWH23" s="3"/>
      <c r="AWI23" s="3"/>
      <c r="AWJ23" s="3"/>
      <c r="AWK23" s="3"/>
      <c r="AWL23" s="3"/>
      <c r="AWM23" s="3"/>
      <c r="AWN23" s="3"/>
      <c r="AWO23" s="3"/>
      <c r="AWP23" s="3"/>
      <c r="AWQ23" s="3"/>
      <c r="AWR23" s="3"/>
      <c r="AWS23" s="3"/>
      <c r="AWT23" s="3"/>
      <c r="AWU23" s="3"/>
      <c r="AWV23" s="3"/>
      <c r="AWW23" s="3"/>
      <c r="AWX23" s="3"/>
      <c r="AWY23" s="3"/>
      <c r="AWZ23" s="3"/>
      <c r="AXA23" s="3"/>
      <c r="AXB23" s="3"/>
      <c r="AXC23" s="3"/>
      <c r="AXD23" s="3"/>
      <c r="AXE23" s="3"/>
      <c r="AXF23" s="3"/>
      <c r="AXG23" s="3"/>
      <c r="AXH23" s="3"/>
      <c r="AXI23" s="3"/>
      <c r="AXJ23" s="3"/>
      <c r="AXK23" s="3"/>
      <c r="AXL23" s="3"/>
      <c r="AXM23" s="3"/>
      <c r="AXN23" s="3"/>
      <c r="AXO23" s="3"/>
      <c r="AXP23" s="3"/>
      <c r="AXQ23" s="3"/>
      <c r="AXR23" s="3"/>
      <c r="AXS23" s="3"/>
      <c r="AXT23" s="3"/>
      <c r="AXU23" s="3"/>
      <c r="AXV23" s="3"/>
      <c r="AXW23" s="3"/>
      <c r="AXX23" s="3"/>
      <c r="AXY23" s="3"/>
      <c r="AXZ23" s="3"/>
      <c r="AYA23" s="3"/>
      <c r="AYB23" s="3"/>
      <c r="AYC23" s="3"/>
      <c r="AYD23" s="3"/>
      <c r="AYE23" s="3"/>
      <c r="AYF23" s="3"/>
      <c r="AYG23" s="3"/>
      <c r="AYH23" s="3"/>
      <c r="AYI23" s="3"/>
      <c r="AYJ23" s="3"/>
      <c r="AYK23" s="3"/>
      <c r="AYL23" s="3"/>
      <c r="AYM23" s="3"/>
      <c r="AYN23" s="3"/>
      <c r="AYO23" s="3"/>
      <c r="AYP23" s="3"/>
      <c r="AYQ23" s="3"/>
      <c r="AYR23" s="3"/>
      <c r="AYS23" s="3"/>
      <c r="AYT23" s="3"/>
      <c r="AYU23" s="3"/>
      <c r="AYV23" s="3"/>
      <c r="AYW23" s="3"/>
      <c r="AYX23" s="3"/>
      <c r="AYY23" s="3"/>
      <c r="AYZ23" s="3"/>
      <c r="AZA23" s="3"/>
      <c r="AZB23" s="3"/>
      <c r="AZC23" s="3"/>
      <c r="AZD23" s="3"/>
      <c r="AZE23" s="3"/>
      <c r="AZF23" s="3"/>
      <c r="AZG23" s="3"/>
      <c r="AZH23" s="3"/>
      <c r="AZI23" s="3"/>
      <c r="AZJ23" s="3"/>
      <c r="AZK23" s="3"/>
      <c r="AZL23" s="3"/>
      <c r="AZM23" s="3"/>
      <c r="AZN23" s="3"/>
      <c r="AZO23" s="3"/>
      <c r="AZP23" s="3"/>
      <c r="AZQ23" s="3"/>
      <c r="AZR23" s="3"/>
      <c r="AZS23" s="3"/>
      <c r="AZT23" s="3"/>
      <c r="AZU23" s="3"/>
      <c r="AZV23" s="3"/>
      <c r="AZW23" s="3"/>
      <c r="AZX23" s="3"/>
      <c r="AZY23" s="3"/>
      <c r="AZZ23" s="3"/>
      <c r="BAA23" s="3"/>
      <c r="BAB23" s="3"/>
      <c r="BAC23" s="3"/>
      <c r="BAD23" s="3"/>
      <c r="BAE23" s="3"/>
      <c r="BAF23" s="3"/>
      <c r="BAG23" s="3"/>
      <c r="BAH23" s="3"/>
      <c r="BAI23" s="3"/>
      <c r="BAJ23" s="3"/>
      <c r="BAK23" s="3"/>
      <c r="BAL23" s="3"/>
      <c r="BAM23" s="3"/>
      <c r="BAN23" s="3"/>
      <c r="BAO23" s="3"/>
      <c r="BAP23" s="3"/>
      <c r="BAQ23" s="3"/>
      <c r="BAR23" s="3"/>
      <c r="BAS23" s="3"/>
      <c r="BAT23" s="3"/>
      <c r="BAU23" s="3"/>
      <c r="BAV23" s="3"/>
      <c r="BAW23" s="3"/>
      <c r="BAX23" s="3"/>
      <c r="BAY23" s="3"/>
      <c r="BAZ23" s="3"/>
      <c r="BBA23" s="3"/>
      <c r="BBB23" s="3"/>
      <c r="BBC23" s="3"/>
      <c r="BBD23" s="3"/>
      <c r="BBE23" s="3"/>
      <c r="BBF23" s="3"/>
      <c r="BBG23" s="3"/>
      <c r="BBH23" s="3"/>
      <c r="BBI23" s="3"/>
      <c r="BBJ23" s="3"/>
      <c r="BBK23" s="3"/>
      <c r="BBL23" s="3"/>
      <c r="BBM23" s="3"/>
      <c r="BBN23" s="3"/>
      <c r="BBO23" s="3"/>
      <c r="BBP23" s="3"/>
      <c r="BBQ23" s="3"/>
      <c r="BBR23" s="3"/>
      <c r="BBS23" s="3"/>
      <c r="BBT23" s="3"/>
      <c r="BBU23" s="3"/>
      <c r="BBV23" s="3"/>
      <c r="BBW23" s="3"/>
      <c r="BBX23" s="3"/>
      <c r="BBY23" s="3"/>
      <c r="BBZ23" s="3"/>
      <c r="BCA23" s="3"/>
      <c r="BCB23" s="3"/>
      <c r="BCC23" s="3"/>
      <c r="BCD23" s="3"/>
      <c r="BCE23" s="3"/>
      <c r="BCF23" s="3"/>
      <c r="BCG23" s="3"/>
      <c r="BCH23" s="3"/>
      <c r="BCI23" s="3"/>
      <c r="BCJ23" s="3"/>
      <c r="BCK23" s="3"/>
      <c r="BCL23" s="3"/>
      <c r="BCM23" s="3"/>
      <c r="BCN23" s="3"/>
      <c r="BCO23" s="3"/>
      <c r="BCP23" s="3"/>
      <c r="BCQ23" s="3"/>
      <c r="BCR23" s="3"/>
      <c r="BCS23" s="3"/>
      <c r="BCT23" s="3"/>
      <c r="BCU23" s="3"/>
      <c r="BCV23" s="3"/>
      <c r="BCW23" s="3"/>
    </row>
    <row r="24" spans="1:1453" s="44" customFormat="1" ht="15" customHeight="1" x14ac:dyDescent="0.3">
      <c r="A24" s="60"/>
      <c r="B24" s="68"/>
      <c r="C24" s="62"/>
      <c r="D24" s="68" t="s">
        <v>74</v>
      </c>
      <c r="E24" s="68" t="s">
        <v>74</v>
      </c>
      <c r="F24" s="56" t="s">
        <v>75</v>
      </c>
      <c r="G24" s="26">
        <v>5000</v>
      </c>
      <c r="H24" s="27">
        <v>30</v>
      </c>
      <c r="I24" s="27">
        <v>15</v>
      </c>
      <c r="J24" s="28">
        <f t="shared" si="3"/>
        <v>191.66666666666666</v>
      </c>
      <c r="K24" s="29">
        <v>43994</v>
      </c>
      <c r="L24" s="30">
        <f t="shared" si="4"/>
        <v>44024</v>
      </c>
      <c r="M24" s="31"/>
      <c r="N24" s="32">
        <f>+G24*1.15</f>
        <v>5750</v>
      </c>
      <c r="O24" s="33">
        <f t="shared" si="1"/>
        <v>5750</v>
      </c>
      <c r="P24" s="34">
        <f t="shared" si="2"/>
        <v>0</v>
      </c>
      <c r="Q24" s="3">
        <v>2480</v>
      </c>
      <c r="R24" s="42"/>
      <c r="S24" s="43"/>
      <c r="T24" s="43"/>
      <c r="U24" s="43"/>
      <c r="V24" s="42"/>
      <c r="W24" s="43"/>
      <c r="X24" s="42"/>
      <c r="Y24" s="42"/>
      <c r="Z24" s="43"/>
      <c r="AA24" s="42"/>
      <c r="AB24" s="42"/>
      <c r="AC24" s="42"/>
      <c r="AD24" s="43"/>
      <c r="AE24" s="43">
        <v>1000</v>
      </c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>
        <v>300</v>
      </c>
      <c r="AS24" s="42">
        <v>1000</v>
      </c>
      <c r="AT24" s="42"/>
      <c r="AU24" s="42">
        <v>200</v>
      </c>
      <c r="AV24" s="42"/>
      <c r="AW24" s="42">
        <v>270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>
        <v>300</v>
      </c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>
        <v>200</v>
      </c>
      <c r="DN24" s="42"/>
      <c r="DO24" s="42"/>
      <c r="DP24" s="42"/>
      <c r="DQ24" s="42"/>
      <c r="DR24" s="42"/>
      <c r="DS24" s="42"/>
      <c r="DT24" s="42"/>
      <c r="DU24" s="42"/>
      <c r="DV24" s="42"/>
      <c r="DW24" s="42"/>
      <c r="DX24" s="42"/>
      <c r="DY24" s="42"/>
      <c r="DZ24" s="42"/>
      <c r="EA24" s="42"/>
      <c r="EB24" s="42"/>
      <c r="EC24" s="42"/>
      <c r="ED24" s="42"/>
      <c r="EE24" s="42"/>
      <c r="EF24" s="42"/>
      <c r="EG24" s="42"/>
      <c r="EH24" s="42"/>
      <c r="EI24" s="42"/>
      <c r="EJ24" s="42"/>
      <c r="EK24" s="42"/>
      <c r="EL24" s="42"/>
      <c r="EM24" s="42"/>
      <c r="EN24" s="42"/>
      <c r="EO24" s="42"/>
      <c r="EP24" s="42"/>
      <c r="EQ24" s="42"/>
      <c r="ER24" s="42"/>
      <c r="ES24" s="42"/>
      <c r="ET24" s="42"/>
      <c r="EU24" s="42"/>
      <c r="EV24" s="42"/>
      <c r="EW24" s="42"/>
      <c r="EX24" s="42"/>
      <c r="EY24" s="42"/>
      <c r="EZ24" s="42"/>
      <c r="FA24" s="42"/>
      <c r="FB24" s="42"/>
      <c r="FC24" s="42"/>
      <c r="FD24" s="42"/>
      <c r="FE24" s="42"/>
      <c r="FF24" s="42"/>
      <c r="FG24" s="42"/>
      <c r="FH24" s="42"/>
      <c r="FI24" s="42"/>
      <c r="FJ24" s="42"/>
      <c r="FK24" s="42"/>
      <c r="FL24" s="42"/>
      <c r="FM24" s="42"/>
      <c r="FN24" s="42"/>
      <c r="FO24" s="42"/>
      <c r="FP24" s="42"/>
      <c r="FQ24" s="42"/>
      <c r="FR24" s="42"/>
      <c r="FS24" s="42"/>
      <c r="FT24" s="42"/>
      <c r="FU24" s="42"/>
      <c r="FV24" s="42"/>
      <c r="FW24" s="42"/>
      <c r="FX24" s="42"/>
      <c r="FY24" s="42"/>
      <c r="FZ24" s="42"/>
      <c r="GA24" s="42"/>
      <c r="GB24" s="42"/>
      <c r="GC24" s="42"/>
      <c r="GD24" s="42"/>
      <c r="GE24" s="42"/>
      <c r="GF24" s="42"/>
      <c r="GG24" s="42"/>
      <c r="GH24" s="42"/>
      <c r="GI24" s="42"/>
      <c r="GJ24" s="42"/>
      <c r="GK24" s="42"/>
      <c r="GL24" s="42"/>
      <c r="GM24" s="42"/>
      <c r="GN24" s="42"/>
      <c r="GO24" s="42"/>
      <c r="GP24" s="42"/>
      <c r="GQ24" s="42"/>
      <c r="GR24" s="42"/>
      <c r="GS24" s="42"/>
      <c r="GT24" s="42"/>
      <c r="GU24" s="42"/>
      <c r="GV24" s="42"/>
      <c r="GW24" s="42"/>
      <c r="GX24" s="42"/>
      <c r="GY24" s="42"/>
      <c r="GZ24" s="42"/>
      <c r="HA24" s="42"/>
      <c r="HB24" s="42"/>
      <c r="HC24" s="42"/>
      <c r="HD24" s="42"/>
      <c r="HE24" s="42"/>
      <c r="HF24" s="42"/>
      <c r="HG24" s="42"/>
      <c r="HH24" s="42"/>
      <c r="HI24" s="42"/>
      <c r="HJ24" s="42"/>
      <c r="HK24" s="42"/>
      <c r="HL24" s="42"/>
      <c r="HM24" s="42"/>
      <c r="HN24" s="42"/>
      <c r="HO24" s="42"/>
      <c r="HP24" s="42"/>
      <c r="HQ24" s="42"/>
      <c r="HR24" s="42"/>
      <c r="HS24" s="42"/>
      <c r="HT24" s="42"/>
      <c r="HU24" s="42"/>
      <c r="HV24" s="42"/>
      <c r="HW24" s="42"/>
      <c r="HX24" s="42"/>
      <c r="HY24" s="42"/>
      <c r="HZ24" s="42"/>
      <c r="IA24" s="42"/>
      <c r="IB24" s="42"/>
      <c r="IC24" s="42"/>
      <c r="ID24" s="42"/>
      <c r="IE24" s="42"/>
      <c r="IF24" s="42"/>
      <c r="IG24" s="42"/>
      <c r="IH24" s="42"/>
      <c r="II24" s="42"/>
      <c r="IJ24" s="42"/>
      <c r="IK24" s="42"/>
      <c r="IL24" s="42"/>
      <c r="IM24" s="42"/>
      <c r="IN24" s="42"/>
      <c r="IO24" s="42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59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5"/>
      <c r="VK24" s="35"/>
      <c r="VL24" s="35"/>
      <c r="VM24" s="3"/>
      <c r="VN24" s="3"/>
      <c r="VO24" s="3"/>
      <c r="VP24" s="3"/>
      <c r="VQ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/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5"/>
      <c r="XW24" s="35"/>
      <c r="XX24" s="35"/>
      <c r="XY24" s="35"/>
      <c r="XZ24" s="35"/>
      <c r="YA24" s="35"/>
      <c r="YB24" s="35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/>
      <c r="ZM24" s="3"/>
      <c r="ZN24" s="3"/>
      <c r="ZO24" s="3"/>
      <c r="ZP24" s="3"/>
      <c r="ZQ24" s="3"/>
      <c r="ZR24" s="3"/>
      <c r="ZS24" s="3"/>
      <c r="ZT24" s="3"/>
      <c r="ZU24" s="3"/>
      <c r="ZV24" s="3"/>
      <c r="ZW24" s="3"/>
      <c r="ZX24" s="3"/>
      <c r="ZY24" s="3"/>
      <c r="ZZ24" s="3"/>
      <c r="AAA24" s="3"/>
      <c r="AAB24" s="3"/>
      <c r="AAC24" s="3"/>
      <c r="AAD24" s="3"/>
      <c r="AAE24" s="3"/>
      <c r="AAF24" s="3"/>
      <c r="AAG24" s="3"/>
      <c r="AAH24" s="3"/>
      <c r="AAI24" s="3"/>
      <c r="AAJ24" s="3"/>
      <c r="AAK24" s="3"/>
      <c r="AAL24" s="3"/>
      <c r="AAM24" s="3"/>
      <c r="AAN24" s="3"/>
      <c r="AAO24" s="3"/>
      <c r="AAP24" s="3"/>
      <c r="AAQ24" s="3"/>
      <c r="AAR24" s="3"/>
      <c r="AAS24" s="3"/>
      <c r="AAT24" s="3"/>
      <c r="AAU24" s="3"/>
      <c r="AAV24" s="3"/>
      <c r="AAW24" s="3"/>
      <c r="AAX24" s="3"/>
      <c r="AAY24" s="3"/>
      <c r="AAZ24" s="3"/>
      <c r="ABA24" s="3"/>
      <c r="ABB24" s="3"/>
      <c r="ABC24" s="3"/>
      <c r="ABD24" s="3"/>
      <c r="ABE24" s="3"/>
      <c r="ABF24" s="3"/>
      <c r="ABG24" s="3"/>
      <c r="ABH24" s="3"/>
      <c r="ABI24" s="3"/>
      <c r="ABJ24" s="3"/>
      <c r="ABK24" s="3"/>
      <c r="ABL24" s="3"/>
      <c r="ABM24" s="3"/>
      <c r="ABN24" s="3"/>
      <c r="ABO24" s="3"/>
      <c r="ABP24" s="3"/>
      <c r="ABQ24" s="3"/>
      <c r="ABR24" s="3"/>
      <c r="ABS24" s="3"/>
      <c r="ABT24" s="3"/>
      <c r="ABU24" s="3"/>
      <c r="ABV24" s="3"/>
      <c r="ABW24" s="3"/>
      <c r="ABX24" s="3"/>
      <c r="ABY24" s="3"/>
      <c r="ABZ24" s="3"/>
      <c r="ACA24" s="3"/>
      <c r="ACB24" s="3"/>
      <c r="ACC24" s="3"/>
      <c r="ACD24" s="3"/>
      <c r="ACE24" s="3"/>
      <c r="ACF24" s="3"/>
      <c r="ACG24" s="3"/>
      <c r="ACH24" s="3"/>
      <c r="ACI24" s="3"/>
      <c r="ACJ24" s="3"/>
      <c r="ACK24" s="3"/>
      <c r="ACL24" s="3"/>
      <c r="ACM24" s="3"/>
      <c r="ACN24" s="3"/>
      <c r="ACO24" s="3"/>
      <c r="ACP24" s="3"/>
      <c r="ACQ24" s="3"/>
      <c r="ACR24" s="3"/>
      <c r="ACS24" s="3"/>
      <c r="ACT24" s="3"/>
      <c r="ACU24" s="3"/>
      <c r="ACV24" s="3"/>
      <c r="ACW24" s="3"/>
      <c r="ACX24" s="3"/>
      <c r="ACY24" s="3"/>
      <c r="ACZ24" s="3"/>
      <c r="ADA24" s="3"/>
      <c r="ADB24" s="3"/>
      <c r="ADC24" s="3"/>
      <c r="ADD24" s="3"/>
      <c r="ADE24" s="3"/>
      <c r="ADF24" s="3"/>
      <c r="ADG24" s="3"/>
      <c r="ADH24" s="3"/>
      <c r="ADI24" s="3"/>
      <c r="ADJ24" s="3"/>
      <c r="ADK24" s="3"/>
      <c r="ADL24" s="3"/>
      <c r="ADM24" s="3"/>
      <c r="ADN24" s="3"/>
      <c r="ADO24" s="3"/>
      <c r="ADP24" s="3"/>
      <c r="ADQ24" s="3"/>
      <c r="ADR24" s="3"/>
      <c r="ADS24" s="3"/>
      <c r="ADT24" s="3"/>
      <c r="ADU24" s="3"/>
      <c r="ADV24" s="3"/>
      <c r="ADW24" s="3"/>
      <c r="ADX24" s="3"/>
      <c r="ADY24" s="3"/>
      <c r="ADZ24" s="3"/>
      <c r="AEA24" s="3"/>
      <c r="AEB24" s="3"/>
      <c r="AEC24" s="3"/>
      <c r="AED24" s="3"/>
      <c r="AEE24" s="3"/>
      <c r="AEF24" s="3"/>
      <c r="AEG24" s="3"/>
      <c r="AEH24" s="3"/>
      <c r="AEI24" s="3"/>
      <c r="AEJ24" s="3"/>
      <c r="AEK24" s="3"/>
      <c r="AEL24" s="3"/>
      <c r="AEM24" s="3"/>
      <c r="AEN24" s="3"/>
      <c r="AEO24" s="3"/>
      <c r="AEP24" s="3"/>
      <c r="AEQ24" s="3"/>
      <c r="AER24" s="3"/>
      <c r="AES24" s="3"/>
      <c r="AET24" s="3"/>
      <c r="AEU24" s="3"/>
      <c r="AEV24" s="3"/>
      <c r="AEW24" s="3"/>
      <c r="AEX24" s="3"/>
      <c r="AEY24" s="3"/>
      <c r="AEZ24" s="3"/>
      <c r="AFA24" s="3"/>
      <c r="AFB24" s="3"/>
      <c r="AFC24" s="3"/>
      <c r="AFD24" s="3"/>
      <c r="AFE24" s="3"/>
      <c r="AFF24" s="3"/>
      <c r="AFG24" s="3"/>
      <c r="AFH24" s="3"/>
      <c r="AFI24" s="3"/>
      <c r="AFJ24" s="3"/>
      <c r="AFK24" s="3"/>
      <c r="AFL24" s="3"/>
      <c r="AFM24" s="3"/>
      <c r="AFN24" s="3"/>
      <c r="AFO24" s="3"/>
      <c r="AFP24" s="3"/>
      <c r="AFQ24" s="3"/>
      <c r="AFR24" s="3"/>
      <c r="AFS24" s="3"/>
      <c r="AFT24" s="3"/>
      <c r="AFU24" s="3"/>
      <c r="AFV24" s="3"/>
      <c r="AFW24" s="3"/>
      <c r="AFX24" s="3"/>
      <c r="AFY24" s="3"/>
      <c r="AFZ24" s="3"/>
      <c r="AGA24" s="3"/>
      <c r="AGB24" s="3"/>
      <c r="AGC24" s="3"/>
      <c r="AGD24" s="3"/>
      <c r="AGE24" s="3"/>
      <c r="AGF24" s="3"/>
      <c r="AGG24" s="3"/>
      <c r="AGH24" s="3"/>
      <c r="AGI24" s="3"/>
      <c r="AGJ24" s="3"/>
      <c r="AGK24" s="3"/>
      <c r="AGL24" s="3"/>
      <c r="AGM24" s="3"/>
      <c r="AGN24" s="3"/>
      <c r="AGO24" s="3"/>
      <c r="AGP24" s="3"/>
      <c r="AGQ24" s="3"/>
      <c r="AGR24" s="3"/>
      <c r="AGS24" s="3"/>
      <c r="AGT24" s="3"/>
      <c r="AGU24" s="3"/>
      <c r="AGV24" s="3"/>
      <c r="AGW24" s="3"/>
      <c r="AGX24" s="3"/>
      <c r="AGY24" s="3"/>
      <c r="AGZ24" s="3"/>
      <c r="AHA24" s="3"/>
      <c r="AHB24" s="3"/>
      <c r="AHC24" s="3"/>
      <c r="AHD24" s="3"/>
      <c r="AHE24" s="3"/>
      <c r="AHF24" s="3"/>
      <c r="AHG24" s="3"/>
      <c r="AHH24" s="3"/>
      <c r="AHI24" s="3"/>
      <c r="AHJ24" s="3"/>
      <c r="AHK24" s="3"/>
      <c r="AHL24" s="3"/>
      <c r="AHM24" s="3"/>
      <c r="AHN24" s="3"/>
      <c r="AHO24" s="3"/>
      <c r="AHP24" s="3"/>
      <c r="AHQ24" s="3"/>
      <c r="AHR24" s="3"/>
      <c r="AHS24" s="3"/>
      <c r="AHT24" s="3"/>
      <c r="AHU24" s="3"/>
      <c r="AHV24" s="3"/>
      <c r="AHW24" s="3"/>
      <c r="AHX24" s="3"/>
      <c r="AHY24" s="3"/>
      <c r="AHZ24" s="3"/>
      <c r="AIA24" s="3"/>
      <c r="AIB24" s="3"/>
      <c r="AIC24" s="3"/>
      <c r="AID24" s="3"/>
      <c r="AIE24" s="3"/>
      <c r="AIF24" s="3"/>
      <c r="AIG24" s="3"/>
      <c r="AIH24" s="3"/>
      <c r="AII24" s="3"/>
      <c r="AIJ24" s="3"/>
      <c r="AIK24" s="3"/>
      <c r="AIL24" s="3"/>
      <c r="AIM24" s="3"/>
      <c r="AIN24" s="3"/>
      <c r="AIO24" s="3"/>
      <c r="AIP24" s="3"/>
      <c r="AIQ24" s="3"/>
      <c r="AIR24" s="3"/>
      <c r="AIS24" s="3"/>
      <c r="AIT24" s="3"/>
      <c r="AIU24" s="3"/>
      <c r="AIV24" s="3"/>
      <c r="AIW24" s="3"/>
      <c r="AIX24" s="3"/>
      <c r="AIY24" s="3"/>
      <c r="AIZ24" s="3"/>
      <c r="AJA24" s="3"/>
      <c r="AJB24" s="3"/>
      <c r="AJC24" s="3"/>
      <c r="AJD24" s="3"/>
      <c r="AJE24" s="3"/>
      <c r="AJF24" s="3"/>
      <c r="AJG24" s="3"/>
      <c r="AJH24" s="3"/>
      <c r="AJI24" s="3"/>
      <c r="AJJ24" s="3"/>
      <c r="AJK24" s="3"/>
      <c r="AJL24" s="3"/>
      <c r="AJM24" s="3"/>
      <c r="AJN24" s="3"/>
      <c r="AJO24" s="3"/>
      <c r="AJP24" s="3"/>
      <c r="AJQ24" s="3"/>
      <c r="AJR24" s="3"/>
      <c r="AJS24" s="3"/>
      <c r="AJT24" s="3"/>
      <c r="AJU24" s="3"/>
      <c r="AJV24" s="3"/>
      <c r="AJW24" s="3"/>
      <c r="AJX24" s="3"/>
      <c r="AJY24" s="3"/>
      <c r="AJZ24" s="3"/>
      <c r="AKA24" s="3"/>
      <c r="AKB24" s="3"/>
      <c r="AKC24" s="3"/>
      <c r="AKD24" s="3"/>
      <c r="AKE24" s="3"/>
      <c r="AKF24" s="3"/>
      <c r="AKG24" s="3"/>
      <c r="AKH24" s="3"/>
      <c r="AKI24" s="3"/>
      <c r="AKJ24" s="3"/>
      <c r="AKK24" s="3"/>
      <c r="AKL24" s="3"/>
      <c r="AKM24" s="3"/>
      <c r="AKN24" s="3"/>
      <c r="AKO24" s="3"/>
      <c r="AKP24" s="3"/>
      <c r="AKQ24" s="3"/>
      <c r="AKR24" s="3"/>
      <c r="AKS24" s="3"/>
      <c r="AKT24" s="3"/>
      <c r="AKU24" s="3"/>
      <c r="AKV24" s="3"/>
      <c r="AKW24" s="3"/>
      <c r="AKX24" s="3"/>
      <c r="AKY24" s="3"/>
      <c r="AKZ24" s="3"/>
      <c r="ALA24" s="3"/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  <c r="AQB24" s="3"/>
      <c r="AQC24" s="3"/>
      <c r="AQD24" s="3"/>
      <c r="AQE24" s="3"/>
      <c r="AQF24" s="3"/>
      <c r="AQG24" s="3"/>
      <c r="AQH24" s="3"/>
      <c r="AQI24" s="3"/>
      <c r="AQJ24" s="3"/>
      <c r="AQK24" s="3"/>
      <c r="AQL24" s="3"/>
      <c r="AQM24" s="3"/>
      <c r="AQN24" s="3"/>
      <c r="AQO24" s="3"/>
      <c r="AQP24" s="3"/>
      <c r="AQQ24" s="3"/>
      <c r="AQR24" s="3"/>
      <c r="AQS24" s="3"/>
      <c r="AQT24" s="3"/>
      <c r="AQU24" s="3"/>
      <c r="AQV24" s="3"/>
      <c r="AQW24" s="3"/>
      <c r="AQX24" s="3"/>
      <c r="AQY24" s="3"/>
      <c r="AQZ24" s="3"/>
      <c r="ARA24" s="3"/>
      <c r="ARB24" s="3"/>
      <c r="ARC24" s="3"/>
      <c r="ARD24" s="3"/>
      <c r="ARE24" s="3"/>
      <c r="ARF24" s="3"/>
      <c r="ARG24" s="3"/>
      <c r="ARH24" s="3"/>
      <c r="ARI24" s="3"/>
      <c r="ARJ24" s="3"/>
      <c r="ARK24" s="3"/>
      <c r="ARL24" s="3"/>
      <c r="ARM24" s="3"/>
      <c r="ARN24" s="3"/>
      <c r="ARO24" s="3"/>
      <c r="ARP24" s="3"/>
      <c r="ARQ24" s="3"/>
      <c r="ARR24" s="3"/>
      <c r="ARS24" s="3"/>
      <c r="ART24" s="3"/>
      <c r="ARU24" s="3"/>
      <c r="ARV24" s="3"/>
      <c r="ARW24" s="3"/>
      <c r="ARX24" s="3"/>
      <c r="ARY24" s="3"/>
      <c r="ARZ24" s="3"/>
      <c r="ASA24" s="3"/>
      <c r="ASB24" s="3"/>
      <c r="ASC24" s="3"/>
      <c r="ASD24" s="3"/>
      <c r="ASE24" s="3"/>
      <c r="ASF24" s="3"/>
      <c r="ASG24" s="3"/>
      <c r="ASH24" s="3"/>
      <c r="ASI24" s="3"/>
      <c r="ASJ24" s="3"/>
      <c r="ASK24" s="3"/>
      <c r="ASL24" s="3"/>
      <c r="ASM24" s="3"/>
      <c r="ASN24" s="3"/>
      <c r="ASO24" s="3"/>
      <c r="ASP24" s="3"/>
      <c r="ASQ24" s="3"/>
      <c r="ASR24" s="3"/>
      <c r="ASS24" s="3"/>
      <c r="AST24" s="3"/>
      <c r="ASU24" s="3"/>
      <c r="ASV24" s="3"/>
      <c r="ASW24" s="3"/>
      <c r="ASX24" s="3"/>
      <c r="ASY24" s="3"/>
      <c r="ASZ24" s="3"/>
      <c r="ATA24" s="3"/>
      <c r="ATB24" s="3"/>
      <c r="ATC24" s="3"/>
      <c r="ATD24" s="3"/>
      <c r="ATE24" s="3"/>
      <c r="ATF24" s="3"/>
      <c r="ATG24" s="3"/>
      <c r="ATH24" s="3"/>
      <c r="ATI24" s="3"/>
      <c r="ATJ24" s="3"/>
      <c r="ATK24" s="3"/>
      <c r="ATL24" s="3"/>
      <c r="ATM24" s="3"/>
      <c r="ATN24" s="3"/>
      <c r="ATO24" s="3"/>
      <c r="ATP24" s="3"/>
      <c r="ATQ24" s="3"/>
      <c r="ATR24" s="3"/>
      <c r="ATS24" s="3"/>
      <c r="ATT24" s="3"/>
      <c r="ATU24" s="3"/>
      <c r="ATV24" s="3"/>
      <c r="ATW24" s="3"/>
      <c r="ATX24" s="3"/>
      <c r="ATY24" s="3"/>
      <c r="ATZ24" s="3"/>
      <c r="AUA24" s="3"/>
      <c r="AUB24" s="3"/>
      <c r="AUC24" s="3"/>
      <c r="AUD24" s="3"/>
      <c r="AUE24" s="3"/>
      <c r="AUF24" s="3"/>
      <c r="AUG24" s="3"/>
      <c r="AUH24" s="3"/>
      <c r="AUI24" s="3"/>
      <c r="AUJ24" s="3"/>
      <c r="AUK24" s="3"/>
      <c r="AUL24" s="3"/>
      <c r="AUM24" s="3"/>
      <c r="AUN24" s="3"/>
      <c r="AUO24" s="3"/>
      <c r="AUP24" s="3"/>
      <c r="AUQ24" s="3"/>
      <c r="AUR24" s="3"/>
      <c r="AUS24" s="3"/>
      <c r="AUT24" s="3"/>
      <c r="AUU24" s="3"/>
      <c r="AUV24" s="3"/>
      <c r="AUW24" s="3"/>
      <c r="AUX24" s="3"/>
      <c r="AUY24" s="3"/>
      <c r="AUZ24" s="3"/>
      <c r="AVA24" s="3"/>
      <c r="AVB24" s="3"/>
      <c r="AVC24" s="3"/>
      <c r="AVD24" s="3"/>
      <c r="AVE24" s="3"/>
      <c r="AVF24" s="3"/>
      <c r="AVG24" s="3"/>
      <c r="AVH24" s="3"/>
      <c r="AVI24" s="3"/>
      <c r="AVJ24" s="3"/>
      <c r="AVK24" s="3"/>
      <c r="AVL24" s="3"/>
      <c r="AVM24" s="3"/>
      <c r="AVN24" s="3"/>
      <c r="AVO24" s="3"/>
      <c r="AVP24" s="3"/>
      <c r="AVQ24" s="3"/>
      <c r="AVR24" s="3"/>
      <c r="AVS24" s="3"/>
      <c r="AVT24" s="3"/>
      <c r="AVU24" s="3"/>
      <c r="AVV24" s="3"/>
      <c r="AVW24" s="3"/>
      <c r="AVX24" s="3"/>
      <c r="AVY24" s="3"/>
      <c r="AVZ24" s="3"/>
      <c r="AWA24" s="3"/>
      <c r="AWB24" s="3"/>
      <c r="AWC24" s="3"/>
      <c r="AWD24" s="3"/>
      <c r="AWE24" s="3"/>
      <c r="AWF24" s="3"/>
      <c r="AWG24" s="3"/>
      <c r="AWH24" s="3"/>
      <c r="AWI24" s="3"/>
      <c r="AWJ24" s="3"/>
      <c r="AWK24" s="3"/>
      <c r="AWL24" s="3"/>
      <c r="AWM24" s="3"/>
      <c r="AWN24" s="3"/>
      <c r="AWO24" s="3"/>
      <c r="AWP24" s="3"/>
      <c r="AWQ24" s="3"/>
      <c r="AWR24" s="3"/>
      <c r="AWS24" s="3"/>
      <c r="AWT24" s="3"/>
      <c r="AWU24" s="3"/>
      <c r="AWV24" s="3"/>
      <c r="AWW24" s="3"/>
      <c r="AWX24" s="3"/>
      <c r="AWY24" s="3"/>
      <c r="AWZ24" s="3"/>
      <c r="AXA24" s="3"/>
      <c r="AXB24" s="3"/>
      <c r="AXC24" s="3"/>
      <c r="AXD24" s="3"/>
      <c r="AXE24" s="3"/>
      <c r="AXF24" s="3"/>
      <c r="AXG24" s="3"/>
      <c r="AXH24" s="3"/>
      <c r="AXI24" s="3"/>
      <c r="AXJ24" s="3"/>
      <c r="AXK24" s="3"/>
      <c r="AXL24" s="3"/>
      <c r="AXM24" s="3"/>
      <c r="AXN24" s="3"/>
      <c r="AXO24" s="3"/>
      <c r="AXP24" s="3"/>
      <c r="AXQ24" s="3"/>
      <c r="AXR24" s="3"/>
      <c r="AXS24" s="3"/>
      <c r="AXT24" s="3"/>
      <c r="AXU24" s="3"/>
      <c r="AXV24" s="3"/>
      <c r="AXW24" s="3"/>
      <c r="AXX24" s="3"/>
      <c r="AXY24" s="3"/>
      <c r="AXZ24" s="3"/>
      <c r="AYA24" s="3"/>
      <c r="AYB24" s="3"/>
      <c r="AYC24" s="3"/>
      <c r="AYD24" s="3"/>
      <c r="AYE24" s="3"/>
      <c r="AYF24" s="3"/>
      <c r="AYG24" s="3"/>
      <c r="AYH24" s="3"/>
      <c r="AYI24" s="3"/>
      <c r="AYJ24" s="3"/>
      <c r="AYK24" s="3"/>
      <c r="AYL24" s="3"/>
      <c r="AYM24" s="3"/>
      <c r="AYN24" s="3"/>
      <c r="AYO24" s="3"/>
      <c r="AYP24" s="3"/>
      <c r="AYQ24" s="3"/>
      <c r="AYR24" s="3"/>
      <c r="AYS24" s="3"/>
      <c r="AYT24" s="3"/>
      <c r="AYU24" s="3"/>
      <c r="AYV24" s="3"/>
      <c r="AYW24" s="3"/>
      <c r="AYX24" s="3"/>
      <c r="AYY24" s="3"/>
      <c r="AYZ24" s="3"/>
      <c r="AZA24" s="3"/>
      <c r="AZB24" s="3"/>
      <c r="AZC24" s="3"/>
      <c r="AZD24" s="3"/>
      <c r="AZE24" s="3"/>
      <c r="AZF24" s="3"/>
      <c r="AZG24" s="3"/>
      <c r="AZH24" s="3"/>
      <c r="AZI24" s="3"/>
      <c r="AZJ24" s="3"/>
      <c r="AZK24" s="3"/>
      <c r="AZL24" s="3"/>
      <c r="AZM24" s="3"/>
      <c r="AZN24" s="3"/>
      <c r="AZO24" s="3"/>
      <c r="AZP24" s="3"/>
      <c r="AZQ24" s="3"/>
      <c r="AZR24" s="3"/>
      <c r="AZS24" s="3"/>
      <c r="AZT24" s="3"/>
      <c r="AZU24" s="3"/>
      <c r="AZV24" s="3"/>
      <c r="AZW24" s="3"/>
      <c r="AZX24" s="3"/>
      <c r="AZY24" s="3"/>
      <c r="AZZ24" s="3"/>
      <c r="BAA24" s="3"/>
      <c r="BAB24" s="3"/>
      <c r="BAC24" s="3"/>
      <c r="BAD24" s="3"/>
      <c r="BAE24" s="3"/>
      <c r="BAF24" s="3"/>
      <c r="BAG24" s="3"/>
      <c r="BAH24" s="3"/>
      <c r="BAI24" s="3"/>
      <c r="BAJ24" s="3"/>
      <c r="BAK24" s="3"/>
      <c r="BAL24" s="3"/>
      <c r="BAM24" s="3"/>
      <c r="BAN24" s="3"/>
      <c r="BAO24" s="3"/>
      <c r="BAP24" s="3"/>
      <c r="BAQ24" s="3"/>
      <c r="BAR24" s="3"/>
      <c r="BAS24" s="3"/>
      <c r="BAT24" s="3"/>
      <c r="BAU24" s="3"/>
      <c r="BAV24" s="3"/>
      <c r="BAW24" s="3"/>
      <c r="BAX24" s="3"/>
      <c r="BAY24" s="3"/>
      <c r="BAZ24" s="3"/>
      <c r="BBA24" s="3"/>
      <c r="BBB24" s="3"/>
      <c r="BBC24" s="3"/>
      <c r="BBD24" s="3"/>
      <c r="BBE24" s="3"/>
      <c r="BBF24" s="3"/>
      <c r="BBG24" s="3"/>
      <c r="BBH24" s="3"/>
      <c r="BBI24" s="3"/>
      <c r="BBJ24" s="3"/>
      <c r="BBK24" s="3"/>
      <c r="BBL24" s="3"/>
      <c r="BBM24" s="3"/>
      <c r="BBN24" s="3"/>
      <c r="BBO24" s="3"/>
      <c r="BBP24" s="3"/>
      <c r="BBQ24" s="3"/>
      <c r="BBR24" s="3"/>
      <c r="BBS24" s="3"/>
      <c r="BBT24" s="3"/>
      <c r="BBU24" s="3"/>
      <c r="BBV24" s="3"/>
      <c r="BBW24" s="3"/>
      <c r="BBX24" s="3"/>
      <c r="BBY24" s="3"/>
      <c r="BBZ24" s="3"/>
      <c r="BCA24" s="3"/>
      <c r="BCB24" s="3"/>
      <c r="BCC24" s="3"/>
      <c r="BCD24" s="3"/>
      <c r="BCE24" s="3"/>
      <c r="BCF24" s="3"/>
      <c r="BCG24" s="3"/>
      <c r="BCH24" s="3"/>
      <c r="BCI24" s="3"/>
      <c r="BCJ24" s="3"/>
      <c r="BCK24" s="3"/>
      <c r="BCL24" s="3"/>
      <c r="BCM24" s="3"/>
      <c r="BCN24" s="3"/>
      <c r="BCO24" s="3"/>
      <c r="BCP24" s="3"/>
      <c r="BCQ24" s="3"/>
      <c r="BCR24" s="3"/>
      <c r="BCS24" s="3"/>
      <c r="BCT24" s="3"/>
      <c r="BCU24" s="3"/>
      <c r="BCV24" s="3"/>
      <c r="BCW24" s="3"/>
    </row>
    <row r="25" spans="1:1453" s="44" customFormat="1" ht="15" customHeight="1" x14ac:dyDescent="0.3">
      <c r="A25" s="60"/>
      <c r="B25" s="68">
        <v>937222542</v>
      </c>
      <c r="C25" s="39" t="s">
        <v>13</v>
      </c>
      <c r="D25" s="40" t="s">
        <v>78</v>
      </c>
      <c r="E25" s="40" t="s">
        <v>78</v>
      </c>
      <c r="F25" s="56" t="s">
        <v>79</v>
      </c>
      <c r="G25" s="26">
        <v>300</v>
      </c>
      <c r="H25" s="27">
        <v>30</v>
      </c>
      <c r="I25" s="27">
        <v>20</v>
      </c>
      <c r="J25" s="28">
        <f t="shared" si="3"/>
        <v>12</v>
      </c>
      <c r="K25" s="29">
        <v>43994</v>
      </c>
      <c r="L25" s="30">
        <f>+H25+K25</f>
        <v>44024</v>
      </c>
      <c r="M25" s="31"/>
      <c r="N25" s="32">
        <f t="shared" si="0"/>
        <v>360</v>
      </c>
      <c r="O25" s="32">
        <f>SUM(Q25:GC25)</f>
        <v>360</v>
      </c>
      <c r="P25" s="34">
        <f t="shared" si="2"/>
        <v>0</v>
      </c>
      <c r="Q25" s="3">
        <v>125</v>
      </c>
      <c r="R25" s="42"/>
      <c r="S25" s="43"/>
      <c r="T25" s="43"/>
      <c r="U25" s="43"/>
      <c r="V25" s="42"/>
      <c r="W25" s="43"/>
      <c r="X25" s="42"/>
      <c r="Y25" s="42"/>
      <c r="Z25" s="43"/>
      <c r="AA25" s="42"/>
      <c r="AB25" s="42"/>
      <c r="AC25" s="42"/>
      <c r="AD25" s="43"/>
      <c r="AE25" s="43">
        <v>5</v>
      </c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>
        <v>5</v>
      </c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>
        <v>5</v>
      </c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>
        <v>5</v>
      </c>
      <c r="CC25" s="42"/>
      <c r="CD25" s="42"/>
      <c r="CE25" s="42">
        <v>5</v>
      </c>
      <c r="CF25" s="42"/>
      <c r="CG25" s="42"/>
      <c r="CH25" s="42"/>
      <c r="CI25" s="42"/>
      <c r="CJ25" s="42"/>
      <c r="CK25" s="42">
        <v>10</v>
      </c>
      <c r="CL25" s="42"/>
      <c r="CM25" s="42"/>
      <c r="CN25" s="42"/>
      <c r="CO25" s="42"/>
      <c r="CP25" s="42"/>
      <c r="CQ25" s="42"/>
      <c r="CR25" s="42"/>
      <c r="CS25" s="42"/>
      <c r="CT25" s="42"/>
      <c r="CU25" s="42">
        <v>5</v>
      </c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2"/>
      <c r="DP25" s="42"/>
      <c r="DQ25" s="42"/>
      <c r="DR25" s="42"/>
      <c r="DS25" s="42"/>
      <c r="DT25" s="42"/>
      <c r="DU25" s="42"/>
      <c r="DV25" s="42"/>
      <c r="DW25" s="42"/>
      <c r="DX25" s="42"/>
      <c r="DY25" s="42">
        <v>10</v>
      </c>
      <c r="DZ25" s="42"/>
      <c r="EA25" s="42"/>
      <c r="EB25" s="42"/>
      <c r="EC25" s="42"/>
      <c r="ED25" s="42"/>
      <c r="EE25" s="42"/>
      <c r="EF25" s="42">
        <v>10</v>
      </c>
      <c r="EG25" s="42"/>
      <c r="EH25" s="42"/>
      <c r="EI25" s="42"/>
      <c r="EJ25" s="42"/>
      <c r="EK25" s="42">
        <v>175</v>
      </c>
      <c r="EL25" s="42"/>
      <c r="EM25" s="42"/>
      <c r="EN25" s="42"/>
      <c r="EO25" s="42"/>
      <c r="EP25" s="42"/>
      <c r="EQ25" s="42"/>
      <c r="ER25" s="42"/>
      <c r="ES25" s="42"/>
      <c r="ET25" s="42"/>
      <c r="EU25" s="42"/>
      <c r="EV25" s="42"/>
      <c r="EW25" s="42"/>
      <c r="EX25" s="42"/>
      <c r="EY25" s="42"/>
      <c r="EZ25" s="42"/>
      <c r="FA25" s="42"/>
      <c r="FB25" s="42"/>
      <c r="FC25" s="42"/>
      <c r="FD25" s="42"/>
      <c r="FE25" s="42"/>
      <c r="FF25" s="42"/>
      <c r="FG25" s="42"/>
      <c r="FH25" s="42"/>
      <c r="FI25" s="42"/>
      <c r="FJ25" s="42"/>
      <c r="FK25" s="42"/>
      <c r="FL25" s="42"/>
      <c r="FM25" s="42"/>
      <c r="FN25" s="42"/>
      <c r="FO25" s="42"/>
      <c r="FP25" s="42"/>
      <c r="FQ25" s="42"/>
      <c r="FR25" s="42"/>
      <c r="FS25" s="42"/>
      <c r="FT25" s="42"/>
      <c r="FU25" s="42"/>
      <c r="FV25" s="42"/>
      <c r="FW25" s="42"/>
      <c r="FX25" s="42"/>
      <c r="FY25" s="42"/>
      <c r="FZ25" s="42"/>
      <c r="GA25" s="42"/>
      <c r="GB25" s="42"/>
      <c r="GC25" s="42"/>
      <c r="GD25" s="42"/>
      <c r="GE25" s="42"/>
      <c r="GF25" s="42"/>
      <c r="GG25" s="42"/>
      <c r="GH25" s="42"/>
      <c r="GI25" s="42"/>
      <c r="GJ25" s="42"/>
      <c r="GK25" s="42"/>
      <c r="GL25" s="42"/>
      <c r="GM25" s="42"/>
      <c r="GN25" s="42"/>
      <c r="GO25" s="42"/>
      <c r="GP25" s="42"/>
      <c r="GQ25" s="42"/>
      <c r="GR25" s="42"/>
      <c r="GS25" s="42"/>
      <c r="GT25" s="42"/>
      <c r="GU25" s="42"/>
      <c r="GV25" s="42"/>
      <c r="GW25" s="42"/>
      <c r="GX25" s="42"/>
      <c r="GY25" s="42"/>
      <c r="GZ25" s="42"/>
      <c r="HA25" s="42"/>
      <c r="HB25" s="42"/>
      <c r="HC25" s="42"/>
      <c r="HD25" s="42"/>
      <c r="HE25" s="42"/>
      <c r="HF25" s="42"/>
      <c r="HG25" s="42"/>
      <c r="HH25" s="42"/>
      <c r="HI25" s="42"/>
      <c r="HJ25" s="42"/>
      <c r="HK25" s="42"/>
      <c r="HL25" s="42"/>
      <c r="HM25" s="42"/>
      <c r="HN25" s="42"/>
      <c r="HO25" s="42"/>
      <c r="HP25" s="42"/>
      <c r="HQ25" s="42"/>
      <c r="HR25" s="42"/>
      <c r="HS25" s="42"/>
      <c r="HT25" s="42"/>
      <c r="HU25" s="42"/>
      <c r="HV25" s="42"/>
      <c r="HW25" s="42"/>
      <c r="HX25" s="42"/>
      <c r="HY25" s="42"/>
      <c r="HZ25" s="42"/>
      <c r="IA25" s="42"/>
      <c r="IB25" s="42"/>
      <c r="IC25" s="42"/>
      <c r="ID25" s="42"/>
      <c r="IE25" s="42"/>
      <c r="IF25" s="42"/>
      <c r="IG25" s="42"/>
      <c r="IH25" s="42"/>
      <c r="II25" s="42"/>
      <c r="IJ25" s="42"/>
      <c r="IK25" s="42"/>
      <c r="IL25" s="42"/>
      <c r="IM25" s="42"/>
      <c r="IN25" s="42"/>
      <c r="IO25" s="42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59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5"/>
      <c r="VK25" s="35"/>
      <c r="VL25" s="35"/>
      <c r="VM25" s="3"/>
      <c r="VN25" s="3"/>
      <c r="VO25" s="3"/>
      <c r="VP25" s="3"/>
      <c r="VQ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5"/>
      <c r="XW25" s="35"/>
      <c r="XX25" s="35"/>
      <c r="XY25" s="35"/>
      <c r="XZ25" s="35"/>
      <c r="YA25" s="35"/>
      <c r="YB25" s="35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  <c r="AQB25" s="3"/>
      <c r="AQC25" s="3"/>
      <c r="AQD25" s="3"/>
      <c r="AQE25" s="3"/>
      <c r="AQF25" s="3"/>
      <c r="AQG25" s="3"/>
      <c r="AQH25" s="3"/>
      <c r="AQI25" s="3"/>
      <c r="AQJ25" s="3"/>
      <c r="AQK25" s="3"/>
      <c r="AQL25" s="3"/>
      <c r="AQM25" s="3"/>
      <c r="AQN25" s="3"/>
      <c r="AQO25" s="3"/>
      <c r="AQP25" s="3"/>
      <c r="AQQ25" s="3"/>
      <c r="AQR25" s="3"/>
      <c r="AQS25" s="3"/>
      <c r="AQT25" s="3"/>
      <c r="AQU25" s="3"/>
      <c r="AQV25" s="3"/>
      <c r="AQW25" s="3"/>
      <c r="AQX25" s="3"/>
      <c r="AQY25" s="3"/>
      <c r="AQZ25" s="3"/>
      <c r="ARA25" s="3"/>
      <c r="ARB25" s="3"/>
      <c r="ARC25" s="3"/>
      <c r="ARD25" s="3"/>
      <c r="ARE25" s="3"/>
      <c r="ARF25" s="3"/>
      <c r="ARG25" s="3"/>
      <c r="ARH25" s="3"/>
      <c r="ARI25" s="3"/>
      <c r="ARJ25" s="3"/>
      <c r="ARK25" s="3"/>
      <c r="ARL25" s="3"/>
      <c r="ARM25" s="3"/>
      <c r="ARN25" s="3"/>
      <c r="ARO25" s="3"/>
      <c r="ARP25" s="3"/>
      <c r="ARQ25" s="3"/>
      <c r="ARR25" s="3"/>
      <c r="ARS25" s="3"/>
      <c r="ART25" s="3"/>
      <c r="ARU25" s="3"/>
      <c r="ARV25" s="3"/>
      <c r="ARW25" s="3"/>
      <c r="ARX25" s="3"/>
      <c r="ARY25" s="3"/>
      <c r="ARZ25" s="3"/>
      <c r="ASA25" s="3"/>
      <c r="ASB25" s="3"/>
      <c r="ASC25" s="3"/>
      <c r="ASD25" s="3"/>
      <c r="ASE25" s="3"/>
      <c r="ASF25" s="3"/>
      <c r="ASG25" s="3"/>
      <c r="ASH25" s="3"/>
      <c r="ASI25" s="3"/>
      <c r="ASJ25" s="3"/>
      <c r="ASK25" s="3"/>
      <c r="ASL25" s="3"/>
      <c r="ASM25" s="3"/>
      <c r="ASN25" s="3"/>
      <c r="ASO25" s="3"/>
      <c r="ASP25" s="3"/>
      <c r="ASQ25" s="3"/>
      <c r="ASR25" s="3"/>
      <c r="ASS25" s="3"/>
      <c r="AST25" s="3"/>
      <c r="ASU25" s="3"/>
      <c r="ASV25" s="3"/>
      <c r="ASW25" s="3"/>
      <c r="ASX25" s="3"/>
      <c r="ASY25" s="3"/>
      <c r="ASZ25" s="3"/>
      <c r="ATA25" s="3"/>
      <c r="ATB25" s="3"/>
      <c r="ATC25" s="3"/>
      <c r="ATD25" s="3"/>
      <c r="ATE25" s="3"/>
      <c r="ATF25" s="3"/>
      <c r="ATG25" s="3"/>
      <c r="ATH25" s="3"/>
      <c r="ATI25" s="3"/>
      <c r="ATJ25" s="3"/>
      <c r="ATK25" s="3"/>
      <c r="ATL25" s="3"/>
      <c r="ATM25" s="3"/>
      <c r="ATN25" s="3"/>
      <c r="ATO25" s="3"/>
      <c r="ATP25" s="3"/>
      <c r="ATQ25" s="3"/>
      <c r="ATR25" s="3"/>
      <c r="ATS25" s="3"/>
      <c r="ATT25" s="3"/>
      <c r="ATU25" s="3"/>
      <c r="ATV25" s="3"/>
      <c r="ATW25" s="3"/>
      <c r="ATX25" s="3"/>
      <c r="ATY25" s="3"/>
      <c r="ATZ25" s="3"/>
      <c r="AUA25" s="3"/>
      <c r="AUB25" s="3"/>
      <c r="AUC25" s="3"/>
      <c r="AUD25" s="3"/>
      <c r="AUE25" s="3"/>
      <c r="AUF25" s="3"/>
      <c r="AUG25" s="3"/>
      <c r="AUH25" s="3"/>
      <c r="AUI25" s="3"/>
      <c r="AUJ25" s="3"/>
      <c r="AUK25" s="3"/>
      <c r="AUL25" s="3"/>
      <c r="AUM25" s="3"/>
      <c r="AUN25" s="3"/>
      <c r="AUO25" s="3"/>
      <c r="AUP25" s="3"/>
      <c r="AUQ25" s="3"/>
      <c r="AUR25" s="3"/>
      <c r="AUS25" s="3"/>
      <c r="AUT25" s="3"/>
      <c r="AUU25" s="3"/>
      <c r="AUV25" s="3"/>
      <c r="AUW25" s="3"/>
      <c r="AUX25" s="3"/>
      <c r="AUY25" s="3"/>
      <c r="AUZ25" s="3"/>
      <c r="AVA25" s="3"/>
      <c r="AVB25" s="3"/>
      <c r="AVC25" s="3"/>
      <c r="AVD25" s="3"/>
      <c r="AVE25" s="3"/>
      <c r="AVF25" s="3"/>
      <c r="AVG25" s="3"/>
      <c r="AVH25" s="3"/>
      <c r="AVI25" s="3"/>
      <c r="AVJ25" s="3"/>
      <c r="AVK25" s="3"/>
      <c r="AVL25" s="3"/>
      <c r="AVM25" s="3"/>
      <c r="AVN25" s="3"/>
      <c r="AVO25" s="3"/>
      <c r="AVP25" s="3"/>
      <c r="AVQ25" s="3"/>
      <c r="AVR25" s="3"/>
      <c r="AVS25" s="3"/>
      <c r="AVT25" s="3"/>
      <c r="AVU25" s="3"/>
      <c r="AVV25" s="3"/>
      <c r="AVW25" s="3"/>
      <c r="AVX25" s="3"/>
      <c r="AVY25" s="3"/>
      <c r="AVZ25" s="3"/>
      <c r="AWA25" s="3"/>
      <c r="AWB25" s="3"/>
      <c r="AWC25" s="3"/>
      <c r="AWD25" s="3"/>
      <c r="AWE25" s="3"/>
      <c r="AWF25" s="3"/>
      <c r="AWG25" s="3"/>
      <c r="AWH25" s="3"/>
      <c r="AWI25" s="3"/>
      <c r="AWJ25" s="3"/>
      <c r="AWK25" s="3"/>
      <c r="AWL25" s="3"/>
      <c r="AWM25" s="3"/>
      <c r="AWN25" s="3"/>
      <c r="AWO25" s="3"/>
      <c r="AWP25" s="3"/>
      <c r="AWQ25" s="3"/>
      <c r="AWR25" s="3"/>
      <c r="AWS25" s="3"/>
      <c r="AWT25" s="3"/>
      <c r="AWU25" s="3"/>
      <c r="AWV25" s="3"/>
      <c r="AWW25" s="3"/>
      <c r="AWX25" s="3"/>
      <c r="AWY25" s="3"/>
      <c r="AWZ25" s="3"/>
      <c r="AXA25" s="3"/>
      <c r="AXB25" s="3"/>
      <c r="AXC25" s="3"/>
      <c r="AXD25" s="3"/>
      <c r="AXE25" s="3"/>
      <c r="AXF25" s="3"/>
      <c r="AXG25" s="3"/>
      <c r="AXH25" s="3"/>
      <c r="AXI25" s="3"/>
      <c r="AXJ25" s="3"/>
      <c r="AXK25" s="3"/>
      <c r="AXL25" s="3"/>
      <c r="AXM25" s="3"/>
      <c r="AXN25" s="3"/>
      <c r="AXO25" s="3"/>
      <c r="AXP25" s="3"/>
      <c r="AXQ25" s="3"/>
      <c r="AXR25" s="3"/>
      <c r="AXS25" s="3"/>
      <c r="AXT25" s="3"/>
      <c r="AXU25" s="3"/>
      <c r="AXV25" s="3"/>
      <c r="AXW25" s="3"/>
      <c r="AXX25" s="3"/>
      <c r="AXY25" s="3"/>
      <c r="AXZ25" s="3"/>
      <c r="AYA25" s="3"/>
      <c r="AYB25" s="3"/>
      <c r="AYC25" s="3"/>
      <c r="AYD25" s="3"/>
      <c r="AYE25" s="3"/>
      <c r="AYF25" s="3"/>
      <c r="AYG25" s="3"/>
      <c r="AYH25" s="3"/>
      <c r="AYI25" s="3"/>
      <c r="AYJ25" s="3"/>
      <c r="AYK25" s="3"/>
      <c r="AYL25" s="3"/>
      <c r="AYM25" s="3"/>
      <c r="AYN25" s="3"/>
      <c r="AYO25" s="3"/>
      <c r="AYP25" s="3"/>
      <c r="AYQ25" s="3"/>
      <c r="AYR25" s="3"/>
      <c r="AYS25" s="3"/>
      <c r="AYT25" s="3"/>
      <c r="AYU25" s="3"/>
      <c r="AYV25" s="3"/>
      <c r="AYW25" s="3"/>
      <c r="AYX25" s="3"/>
      <c r="AYY25" s="3"/>
      <c r="AYZ25" s="3"/>
      <c r="AZA25" s="3"/>
      <c r="AZB25" s="3"/>
      <c r="AZC25" s="3"/>
      <c r="AZD25" s="3"/>
      <c r="AZE25" s="3"/>
      <c r="AZF25" s="3"/>
      <c r="AZG25" s="3"/>
      <c r="AZH25" s="3"/>
      <c r="AZI25" s="3"/>
      <c r="AZJ25" s="3"/>
      <c r="AZK25" s="3"/>
      <c r="AZL25" s="3"/>
      <c r="AZM25" s="3"/>
      <c r="AZN25" s="3"/>
      <c r="AZO25" s="3"/>
      <c r="AZP25" s="3"/>
      <c r="AZQ25" s="3"/>
      <c r="AZR25" s="3"/>
      <c r="AZS25" s="3"/>
      <c r="AZT25" s="3"/>
      <c r="AZU25" s="3"/>
      <c r="AZV25" s="3"/>
      <c r="AZW25" s="3"/>
      <c r="AZX25" s="3"/>
      <c r="AZY25" s="3"/>
      <c r="AZZ25" s="3"/>
      <c r="BAA25" s="3"/>
      <c r="BAB25" s="3"/>
      <c r="BAC25" s="3"/>
      <c r="BAD25" s="3"/>
      <c r="BAE25" s="3"/>
      <c r="BAF25" s="3"/>
      <c r="BAG25" s="3"/>
      <c r="BAH25" s="3"/>
      <c r="BAI25" s="3"/>
      <c r="BAJ25" s="3"/>
      <c r="BAK25" s="3"/>
      <c r="BAL25" s="3"/>
      <c r="BAM25" s="3"/>
      <c r="BAN25" s="3"/>
      <c r="BAO25" s="3"/>
      <c r="BAP25" s="3"/>
      <c r="BAQ25" s="3"/>
      <c r="BAR25" s="3"/>
      <c r="BAS25" s="3"/>
      <c r="BAT25" s="3"/>
      <c r="BAU25" s="3"/>
      <c r="BAV25" s="3"/>
      <c r="BAW25" s="3"/>
      <c r="BAX25" s="3"/>
      <c r="BAY25" s="3"/>
      <c r="BAZ25" s="3"/>
      <c r="BBA25" s="3"/>
      <c r="BBB25" s="3"/>
      <c r="BBC25" s="3"/>
      <c r="BBD25" s="3"/>
      <c r="BBE25" s="3"/>
      <c r="BBF25" s="3"/>
      <c r="BBG25" s="3"/>
      <c r="BBH25" s="3"/>
      <c r="BBI25" s="3"/>
      <c r="BBJ25" s="3"/>
      <c r="BBK25" s="3"/>
      <c r="BBL25" s="3"/>
      <c r="BBM25" s="3"/>
      <c r="BBN25" s="3"/>
      <c r="BBO25" s="3"/>
      <c r="BBP25" s="3"/>
      <c r="BBQ25" s="3"/>
      <c r="BBR25" s="3"/>
      <c r="BBS25" s="3"/>
      <c r="BBT25" s="3"/>
      <c r="BBU25" s="3"/>
      <c r="BBV25" s="3"/>
      <c r="BBW25" s="3"/>
      <c r="BBX25" s="3"/>
      <c r="BBY25" s="3"/>
      <c r="BBZ25" s="3"/>
      <c r="BCA25" s="3"/>
      <c r="BCB25" s="3"/>
      <c r="BCC25" s="3"/>
      <c r="BCD25" s="3"/>
      <c r="BCE25" s="3"/>
      <c r="BCF25" s="3"/>
      <c r="BCG25" s="3"/>
      <c r="BCH25" s="3"/>
      <c r="BCI25" s="3"/>
      <c r="BCJ25" s="3"/>
      <c r="BCK25" s="3"/>
      <c r="BCL25" s="3"/>
      <c r="BCM25" s="3"/>
      <c r="BCN25" s="3"/>
      <c r="BCO25" s="3"/>
      <c r="BCP25" s="3"/>
      <c r="BCQ25" s="3"/>
      <c r="BCR25" s="3"/>
      <c r="BCS25" s="3"/>
      <c r="BCT25" s="3"/>
      <c r="BCU25" s="3"/>
      <c r="BCV25" s="3"/>
      <c r="BCW25" s="3"/>
    </row>
    <row r="26" spans="1:1453" s="44" customFormat="1" ht="15" customHeight="1" x14ac:dyDescent="0.3">
      <c r="A26" s="60"/>
      <c r="B26" s="68"/>
      <c r="C26" s="68"/>
      <c r="D26" s="68" t="s">
        <v>74</v>
      </c>
      <c r="E26" s="68" t="s">
        <v>74</v>
      </c>
      <c r="F26" s="56" t="s">
        <v>75</v>
      </c>
      <c r="G26" s="26">
        <v>1000</v>
      </c>
      <c r="H26" s="27">
        <v>30</v>
      </c>
      <c r="I26" s="27">
        <v>15</v>
      </c>
      <c r="J26" s="28">
        <f t="shared" si="3"/>
        <v>38.333333333333336</v>
      </c>
      <c r="K26" s="29">
        <v>44004</v>
      </c>
      <c r="L26" s="30">
        <f t="shared" si="4"/>
        <v>44034</v>
      </c>
      <c r="M26" s="31"/>
      <c r="N26" s="32">
        <f>+G26*1.15</f>
        <v>1150</v>
      </c>
      <c r="O26" s="32">
        <f t="shared" si="1"/>
        <v>1150</v>
      </c>
      <c r="P26" s="34">
        <f t="shared" si="2"/>
        <v>0</v>
      </c>
      <c r="Q26" s="3"/>
      <c r="R26" s="42"/>
      <c r="S26" s="43"/>
      <c r="T26" s="43"/>
      <c r="U26" s="43"/>
      <c r="V26" s="42"/>
      <c r="W26" s="43"/>
      <c r="X26" s="42"/>
      <c r="Y26" s="42"/>
      <c r="Z26" s="43"/>
      <c r="AA26" s="42"/>
      <c r="AB26" s="42"/>
      <c r="AC26" s="42"/>
      <c r="AD26" s="43"/>
      <c r="AE26" s="43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>
        <v>267.5</v>
      </c>
      <c r="AX26" s="42"/>
      <c r="AY26" s="42"/>
      <c r="AZ26" s="42"/>
      <c r="BA26" s="42"/>
      <c r="BB26" s="42"/>
      <c r="BC26" s="42"/>
      <c r="BD26" s="42"/>
      <c r="BE26" s="42">
        <v>284.5</v>
      </c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>
        <v>90</v>
      </c>
      <c r="BQ26" s="42">
        <v>200</v>
      </c>
      <c r="BR26" s="42">
        <v>308</v>
      </c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EI26" s="42"/>
      <c r="EJ26" s="42"/>
      <c r="EK26" s="42"/>
      <c r="EL26" s="42"/>
      <c r="EM26" s="42"/>
      <c r="EN26" s="42"/>
      <c r="EO26" s="42"/>
      <c r="EP26" s="42"/>
      <c r="EQ26" s="42"/>
      <c r="ER26" s="42"/>
      <c r="ES26" s="42"/>
      <c r="ET26" s="42"/>
      <c r="EU26" s="42"/>
      <c r="EV26" s="42"/>
      <c r="EW26" s="42"/>
      <c r="EX26" s="42"/>
      <c r="EY26" s="42"/>
      <c r="EZ26" s="42"/>
      <c r="FA26" s="42"/>
      <c r="FB26" s="42"/>
      <c r="FC26" s="42"/>
      <c r="FD26" s="42"/>
      <c r="FE26" s="42"/>
      <c r="FF26" s="42"/>
      <c r="FG26" s="42"/>
      <c r="FH26" s="42"/>
      <c r="FI26" s="42"/>
      <c r="FJ26" s="42"/>
      <c r="FK26" s="42"/>
      <c r="FL26" s="42"/>
      <c r="FM26" s="42"/>
      <c r="FN26" s="42"/>
      <c r="FO26" s="42"/>
      <c r="FP26" s="42"/>
      <c r="FQ26" s="42"/>
      <c r="FR26" s="42"/>
      <c r="FS26" s="42"/>
      <c r="FT26" s="42"/>
      <c r="FU26" s="42"/>
      <c r="FV26" s="42"/>
      <c r="FW26" s="42"/>
      <c r="FX26" s="42"/>
      <c r="FY26" s="42"/>
      <c r="FZ26" s="42"/>
      <c r="GA26" s="42"/>
      <c r="GB26" s="42"/>
      <c r="GC26" s="42"/>
      <c r="GD26" s="42"/>
      <c r="GE26" s="42"/>
      <c r="GF26" s="42"/>
      <c r="GG26" s="42"/>
      <c r="GH26" s="42"/>
      <c r="GI26" s="42"/>
      <c r="GJ26" s="42"/>
      <c r="GK26" s="42"/>
      <c r="GL26" s="42"/>
      <c r="GM26" s="42"/>
      <c r="GN26" s="42"/>
      <c r="GO26" s="42"/>
      <c r="GP26" s="42"/>
      <c r="GQ26" s="42"/>
      <c r="GR26" s="42"/>
      <c r="GS26" s="42"/>
      <c r="GT26" s="42"/>
      <c r="GU26" s="42"/>
      <c r="GV26" s="42"/>
      <c r="GW26" s="42"/>
      <c r="GX26" s="42"/>
      <c r="GY26" s="42"/>
      <c r="GZ26" s="42"/>
      <c r="HA26" s="42"/>
      <c r="HB26" s="42"/>
      <c r="HC26" s="42"/>
      <c r="HD26" s="42"/>
      <c r="HE26" s="42"/>
      <c r="HF26" s="42"/>
      <c r="HG26" s="42"/>
      <c r="HH26" s="42"/>
      <c r="HI26" s="42"/>
      <c r="HJ26" s="42"/>
      <c r="HK26" s="42"/>
      <c r="HL26" s="42"/>
      <c r="HM26" s="42"/>
      <c r="HN26" s="42"/>
      <c r="HO26" s="42"/>
      <c r="HP26" s="42"/>
      <c r="HQ26" s="42"/>
      <c r="HR26" s="42"/>
      <c r="HS26" s="42"/>
      <c r="HT26" s="42"/>
      <c r="HU26" s="42"/>
      <c r="HV26" s="42"/>
      <c r="HW26" s="42"/>
      <c r="HX26" s="42"/>
      <c r="HY26" s="42"/>
      <c r="HZ26" s="42"/>
      <c r="IA26" s="42"/>
      <c r="IB26" s="42"/>
      <c r="IC26" s="42"/>
      <c r="ID26" s="42"/>
      <c r="IE26" s="42"/>
      <c r="IF26" s="42"/>
      <c r="IG26" s="42"/>
      <c r="IH26" s="42"/>
      <c r="II26" s="42"/>
      <c r="IJ26" s="42"/>
      <c r="IK26" s="42"/>
      <c r="IL26" s="42"/>
      <c r="IM26" s="42"/>
      <c r="IN26" s="42"/>
      <c r="IO26" s="42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59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5"/>
      <c r="VK26" s="35"/>
      <c r="VL26" s="35"/>
      <c r="VM26" s="3"/>
      <c r="VN26" s="3"/>
      <c r="VO26" s="3"/>
      <c r="VP26" s="3"/>
      <c r="VQ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5"/>
      <c r="XW26" s="35"/>
      <c r="XX26" s="35"/>
      <c r="XY26" s="35"/>
      <c r="XZ26" s="35"/>
      <c r="YA26" s="35"/>
      <c r="YB26" s="35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  <c r="AQB26" s="3"/>
      <c r="AQC26" s="3"/>
      <c r="AQD26" s="3"/>
      <c r="AQE26" s="3"/>
      <c r="AQF26" s="3"/>
      <c r="AQG26" s="3"/>
      <c r="AQH26" s="3"/>
      <c r="AQI26" s="3"/>
      <c r="AQJ26" s="3"/>
      <c r="AQK26" s="3"/>
      <c r="AQL26" s="3"/>
      <c r="AQM26" s="3"/>
      <c r="AQN26" s="3"/>
      <c r="AQO26" s="3"/>
      <c r="AQP26" s="3"/>
      <c r="AQQ26" s="3"/>
      <c r="AQR26" s="3"/>
      <c r="AQS26" s="3"/>
      <c r="AQT26" s="3"/>
      <c r="AQU26" s="3"/>
      <c r="AQV26" s="3"/>
      <c r="AQW26" s="3"/>
      <c r="AQX26" s="3"/>
      <c r="AQY26" s="3"/>
      <c r="AQZ26" s="3"/>
      <c r="ARA26" s="3"/>
      <c r="ARB26" s="3"/>
      <c r="ARC26" s="3"/>
      <c r="ARD26" s="3"/>
      <c r="ARE26" s="3"/>
      <c r="ARF26" s="3"/>
      <c r="ARG26" s="3"/>
      <c r="ARH26" s="3"/>
      <c r="ARI26" s="3"/>
      <c r="ARJ26" s="3"/>
      <c r="ARK26" s="3"/>
      <c r="ARL26" s="3"/>
      <c r="ARM26" s="3"/>
      <c r="ARN26" s="3"/>
      <c r="ARO26" s="3"/>
      <c r="ARP26" s="3"/>
      <c r="ARQ26" s="3"/>
      <c r="ARR26" s="3"/>
      <c r="ARS26" s="3"/>
      <c r="ART26" s="3"/>
      <c r="ARU26" s="3"/>
      <c r="ARV26" s="3"/>
      <c r="ARW26" s="3"/>
      <c r="ARX26" s="3"/>
      <c r="ARY26" s="3"/>
      <c r="ARZ26" s="3"/>
      <c r="ASA26" s="3"/>
      <c r="ASB26" s="3"/>
      <c r="ASC26" s="3"/>
      <c r="ASD26" s="3"/>
      <c r="ASE26" s="3"/>
      <c r="ASF26" s="3"/>
      <c r="ASG26" s="3"/>
      <c r="ASH26" s="3"/>
      <c r="ASI26" s="3"/>
      <c r="ASJ26" s="3"/>
      <c r="ASK26" s="3"/>
      <c r="ASL26" s="3"/>
      <c r="ASM26" s="3"/>
      <c r="ASN26" s="3"/>
      <c r="ASO26" s="3"/>
      <c r="ASP26" s="3"/>
      <c r="ASQ26" s="3"/>
      <c r="ASR26" s="3"/>
      <c r="ASS26" s="3"/>
      <c r="AST26" s="3"/>
      <c r="ASU26" s="3"/>
      <c r="ASV26" s="3"/>
      <c r="ASW26" s="3"/>
      <c r="ASX26" s="3"/>
      <c r="ASY26" s="3"/>
      <c r="ASZ26" s="3"/>
      <c r="ATA26" s="3"/>
      <c r="ATB26" s="3"/>
      <c r="ATC26" s="3"/>
      <c r="ATD26" s="3"/>
      <c r="ATE26" s="3"/>
      <c r="ATF26" s="3"/>
      <c r="ATG26" s="3"/>
      <c r="ATH26" s="3"/>
      <c r="ATI26" s="3"/>
      <c r="ATJ26" s="3"/>
      <c r="ATK26" s="3"/>
      <c r="ATL26" s="3"/>
      <c r="ATM26" s="3"/>
      <c r="ATN26" s="3"/>
      <c r="ATO26" s="3"/>
      <c r="ATP26" s="3"/>
      <c r="ATQ26" s="3"/>
      <c r="ATR26" s="3"/>
      <c r="ATS26" s="3"/>
      <c r="ATT26" s="3"/>
      <c r="ATU26" s="3"/>
      <c r="ATV26" s="3"/>
      <c r="ATW26" s="3"/>
      <c r="ATX26" s="3"/>
      <c r="ATY26" s="3"/>
      <c r="ATZ26" s="3"/>
      <c r="AUA26" s="3"/>
      <c r="AUB26" s="3"/>
      <c r="AUC26" s="3"/>
      <c r="AUD26" s="3"/>
      <c r="AUE26" s="3"/>
      <c r="AUF26" s="3"/>
      <c r="AUG26" s="3"/>
      <c r="AUH26" s="3"/>
      <c r="AUI26" s="3"/>
      <c r="AUJ26" s="3"/>
      <c r="AUK26" s="3"/>
      <c r="AUL26" s="3"/>
      <c r="AUM26" s="3"/>
      <c r="AUN26" s="3"/>
      <c r="AUO26" s="3"/>
      <c r="AUP26" s="3"/>
      <c r="AUQ26" s="3"/>
      <c r="AUR26" s="3"/>
      <c r="AUS26" s="3"/>
      <c r="AUT26" s="3"/>
      <c r="AUU26" s="3"/>
      <c r="AUV26" s="3"/>
      <c r="AUW26" s="3"/>
      <c r="AUX26" s="3"/>
      <c r="AUY26" s="3"/>
      <c r="AUZ26" s="3"/>
      <c r="AVA26" s="3"/>
      <c r="AVB26" s="3"/>
      <c r="AVC26" s="3"/>
      <c r="AVD26" s="3"/>
      <c r="AVE26" s="3"/>
      <c r="AVF26" s="3"/>
      <c r="AVG26" s="3"/>
      <c r="AVH26" s="3"/>
      <c r="AVI26" s="3"/>
      <c r="AVJ26" s="3"/>
      <c r="AVK26" s="3"/>
      <c r="AVL26" s="3"/>
      <c r="AVM26" s="3"/>
      <c r="AVN26" s="3"/>
      <c r="AVO26" s="3"/>
      <c r="AVP26" s="3"/>
      <c r="AVQ26" s="3"/>
      <c r="AVR26" s="3"/>
      <c r="AVS26" s="3"/>
      <c r="AVT26" s="3"/>
      <c r="AVU26" s="3"/>
      <c r="AVV26" s="3"/>
      <c r="AVW26" s="3"/>
      <c r="AVX26" s="3"/>
      <c r="AVY26" s="3"/>
      <c r="AVZ26" s="3"/>
      <c r="AWA26" s="3"/>
      <c r="AWB26" s="3"/>
      <c r="AWC26" s="3"/>
      <c r="AWD26" s="3"/>
      <c r="AWE26" s="3"/>
      <c r="AWF26" s="3"/>
      <c r="AWG26" s="3"/>
      <c r="AWH26" s="3"/>
      <c r="AWI26" s="3"/>
      <c r="AWJ26" s="3"/>
      <c r="AWK26" s="3"/>
      <c r="AWL26" s="3"/>
      <c r="AWM26" s="3"/>
      <c r="AWN26" s="3"/>
      <c r="AWO26" s="3"/>
      <c r="AWP26" s="3"/>
      <c r="AWQ26" s="3"/>
      <c r="AWR26" s="3"/>
      <c r="AWS26" s="3"/>
      <c r="AWT26" s="3"/>
      <c r="AWU26" s="3"/>
      <c r="AWV26" s="3"/>
      <c r="AWW26" s="3"/>
      <c r="AWX26" s="3"/>
      <c r="AWY26" s="3"/>
      <c r="AWZ26" s="3"/>
      <c r="AXA26" s="3"/>
      <c r="AXB26" s="3"/>
      <c r="AXC26" s="3"/>
      <c r="AXD26" s="3"/>
      <c r="AXE26" s="3"/>
      <c r="AXF26" s="3"/>
      <c r="AXG26" s="3"/>
      <c r="AXH26" s="3"/>
      <c r="AXI26" s="3"/>
      <c r="AXJ26" s="3"/>
      <c r="AXK26" s="3"/>
      <c r="AXL26" s="3"/>
      <c r="AXM26" s="3"/>
      <c r="AXN26" s="3"/>
      <c r="AXO26" s="3"/>
      <c r="AXP26" s="3"/>
      <c r="AXQ26" s="3"/>
      <c r="AXR26" s="3"/>
      <c r="AXS26" s="3"/>
      <c r="AXT26" s="3"/>
      <c r="AXU26" s="3"/>
      <c r="AXV26" s="3"/>
      <c r="AXW26" s="3"/>
      <c r="AXX26" s="3"/>
      <c r="AXY26" s="3"/>
      <c r="AXZ26" s="3"/>
      <c r="AYA26" s="3"/>
      <c r="AYB26" s="3"/>
      <c r="AYC26" s="3"/>
      <c r="AYD26" s="3"/>
      <c r="AYE26" s="3"/>
      <c r="AYF26" s="3"/>
      <c r="AYG26" s="3"/>
      <c r="AYH26" s="3"/>
      <c r="AYI26" s="3"/>
      <c r="AYJ26" s="3"/>
      <c r="AYK26" s="3"/>
      <c r="AYL26" s="3"/>
      <c r="AYM26" s="3"/>
      <c r="AYN26" s="3"/>
      <c r="AYO26" s="3"/>
      <c r="AYP26" s="3"/>
      <c r="AYQ26" s="3"/>
      <c r="AYR26" s="3"/>
      <c r="AYS26" s="3"/>
      <c r="AYT26" s="3"/>
      <c r="AYU26" s="3"/>
      <c r="AYV26" s="3"/>
      <c r="AYW26" s="3"/>
      <c r="AYX26" s="3"/>
      <c r="AYY26" s="3"/>
      <c r="AYZ26" s="3"/>
      <c r="AZA26" s="3"/>
      <c r="AZB26" s="3"/>
      <c r="AZC26" s="3"/>
      <c r="AZD26" s="3"/>
      <c r="AZE26" s="3"/>
      <c r="AZF26" s="3"/>
      <c r="AZG26" s="3"/>
      <c r="AZH26" s="3"/>
      <c r="AZI26" s="3"/>
      <c r="AZJ26" s="3"/>
      <c r="AZK26" s="3"/>
      <c r="AZL26" s="3"/>
      <c r="AZM26" s="3"/>
      <c r="AZN26" s="3"/>
      <c r="AZO26" s="3"/>
      <c r="AZP26" s="3"/>
      <c r="AZQ26" s="3"/>
      <c r="AZR26" s="3"/>
      <c r="AZS26" s="3"/>
      <c r="AZT26" s="3"/>
      <c r="AZU26" s="3"/>
      <c r="AZV26" s="3"/>
      <c r="AZW26" s="3"/>
      <c r="AZX26" s="3"/>
      <c r="AZY26" s="3"/>
      <c r="AZZ26" s="3"/>
      <c r="BAA26" s="3"/>
      <c r="BAB26" s="3"/>
      <c r="BAC26" s="3"/>
      <c r="BAD26" s="3"/>
      <c r="BAE26" s="3"/>
      <c r="BAF26" s="3"/>
      <c r="BAG26" s="3"/>
      <c r="BAH26" s="3"/>
      <c r="BAI26" s="3"/>
      <c r="BAJ26" s="3"/>
      <c r="BAK26" s="3"/>
      <c r="BAL26" s="3"/>
      <c r="BAM26" s="3"/>
      <c r="BAN26" s="3"/>
      <c r="BAO26" s="3"/>
      <c r="BAP26" s="3"/>
      <c r="BAQ26" s="3"/>
      <c r="BAR26" s="3"/>
      <c r="BAS26" s="3"/>
      <c r="BAT26" s="3"/>
      <c r="BAU26" s="3"/>
      <c r="BAV26" s="3"/>
      <c r="BAW26" s="3"/>
      <c r="BAX26" s="3"/>
      <c r="BAY26" s="3"/>
      <c r="BAZ26" s="3"/>
      <c r="BBA26" s="3"/>
      <c r="BBB26" s="3"/>
      <c r="BBC26" s="3"/>
      <c r="BBD26" s="3"/>
      <c r="BBE26" s="3"/>
      <c r="BBF26" s="3"/>
      <c r="BBG26" s="3"/>
      <c r="BBH26" s="3"/>
      <c r="BBI26" s="3"/>
      <c r="BBJ26" s="3"/>
      <c r="BBK26" s="3"/>
      <c r="BBL26" s="3"/>
      <c r="BBM26" s="3"/>
      <c r="BBN26" s="3"/>
      <c r="BBO26" s="3"/>
      <c r="BBP26" s="3"/>
      <c r="BBQ26" s="3"/>
      <c r="BBR26" s="3"/>
      <c r="BBS26" s="3"/>
      <c r="BBT26" s="3"/>
      <c r="BBU26" s="3"/>
      <c r="BBV26" s="3"/>
      <c r="BBW26" s="3"/>
      <c r="BBX26" s="3"/>
      <c r="BBY26" s="3"/>
      <c r="BBZ26" s="3"/>
      <c r="BCA26" s="3"/>
      <c r="BCB26" s="3"/>
      <c r="BCC26" s="3"/>
      <c r="BCD26" s="3"/>
      <c r="BCE26" s="3"/>
      <c r="BCF26" s="3"/>
      <c r="BCG26" s="3"/>
      <c r="BCH26" s="3"/>
      <c r="BCI26" s="3"/>
      <c r="BCJ26" s="3"/>
      <c r="BCK26" s="3"/>
      <c r="BCL26" s="3"/>
      <c r="BCM26" s="3"/>
      <c r="BCN26" s="3"/>
      <c r="BCO26" s="3"/>
      <c r="BCP26" s="3"/>
      <c r="BCQ26" s="3"/>
      <c r="BCR26" s="3"/>
      <c r="BCS26" s="3"/>
      <c r="BCT26" s="3"/>
      <c r="BCU26" s="3"/>
      <c r="BCV26" s="3"/>
      <c r="BCW26" s="3"/>
    </row>
    <row r="27" spans="1:1453" ht="15" customHeight="1" x14ac:dyDescent="0.3">
      <c r="A27" s="60"/>
      <c r="B27" s="68"/>
      <c r="C27" s="39" t="s">
        <v>13</v>
      </c>
      <c r="D27" s="71" t="s">
        <v>32</v>
      </c>
      <c r="E27" s="71" t="s">
        <v>32</v>
      </c>
      <c r="F27" s="56" t="s">
        <v>33</v>
      </c>
      <c r="G27" s="26">
        <v>700</v>
      </c>
      <c r="H27" s="27">
        <v>30</v>
      </c>
      <c r="I27" s="27">
        <v>20</v>
      </c>
      <c r="J27" s="28">
        <f t="shared" si="3"/>
        <v>28</v>
      </c>
      <c r="K27" s="29">
        <v>44005</v>
      </c>
      <c r="L27" s="30">
        <f t="shared" si="4"/>
        <v>44035</v>
      </c>
      <c r="M27" s="31"/>
      <c r="N27" s="32">
        <f t="shared" si="0"/>
        <v>840</v>
      </c>
      <c r="O27" s="32">
        <f t="shared" si="1"/>
        <v>840</v>
      </c>
      <c r="P27" s="34">
        <f t="shared" si="2"/>
        <v>0</v>
      </c>
      <c r="Q27" s="3"/>
      <c r="R27" s="42"/>
      <c r="S27" s="43"/>
      <c r="T27" s="43"/>
      <c r="U27" s="43"/>
      <c r="V27" s="42"/>
      <c r="W27" s="43"/>
      <c r="X27" s="42"/>
      <c r="Y27" s="42"/>
      <c r="Z27" s="43"/>
      <c r="AA27" s="42"/>
      <c r="AB27" s="42"/>
      <c r="AC27" s="42"/>
      <c r="AD27" s="43"/>
      <c r="AE27" s="43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>
        <v>20</v>
      </c>
      <c r="AR27" s="42">
        <v>30</v>
      </c>
      <c r="AS27" s="42"/>
      <c r="AT27" s="42"/>
      <c r="AU27" s="42">
        <v>30</v>
      </c>
      <c r="AV27" s="42">
        <v>30</v>
      </c>
      <c r="AW27" s="42">
        <v>20</v>
      </c>
      <c r="AX27" s="42">
        <v>30</v>
      </c>
      <c r="AY27" s="42">
        <v>30</v>
      </c>
      <c r="AZ27" s="42">
        <v>20</v>
      </c>
      <c r="BA27" s="42"/>
      <c r="BB27" s="42">
        <v>30</v>
      </c>
      <c r="BC27" s="42">
        <v>15</v>
      </c>
      <c r="BD27" s="42">
        <v>25</v>
      </c>
      <c r="BE27" s="42">
        <v>20</v>
      </c>
      <c r="BF27" s="42">
        <v>20</v>
      </c>
      <c r="BG27" s="42">
        <v>20</v>
      </c>
      <c r="BH27" s="42"/>
      <c r="BI27" s="42">
        <v>20</v>
      </c>
      <c r="BJ27" s="42"/>
      <c r="BK27" s="42">
        <v>30</v>
      </c>
      <c r="BL27" s="42">
        <v>40</v>
      </c>
      <c r="BM27" s="42"/>
      <c r="BN27" s="42">
        <v>410</v>
      </c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EI27" s="42"/>
      <c r="EJ27" s="42"/>
      <c r="EK27" s="42"/>
      <c r="EL27" s="42"/>
      <c r="EM27" s="42"/>
      <c r="EN27" s="42"/>
      <c r="EO27" s="42"/>
      <c r="EP27" s="42"/>
      <c r="EQ27" s="42"/>
      <c r="ER27" s="42"/>
      <c r="ES27" s="42"/>
      <c r="ET27" s="42"/>
      <c r="EU27" s="42"/>
      <c r="EV27" s="42"/>
      <c r="EW27" s="42"/>
      <c r="EX27" s="42"/>
      <c r="EY27" s="42"/>
      <c r="EZ27" s="42"/>
      <c r="FA27" s="42"/>
      <c r="FB27" s="42"/>
      <c r="FC27" s="42"/>
      <c r="FD27" s="42"/>
      <c r="FE27" s="42"/>
      <c r="FF27" s="42"/>
      <c r="FG27" s="42"/>
      <c r="FH27" s="42"/>
      <c r="FI27" s="42"/>
      <c r="FJ27" s="42"/>
      <c r="FK27" s="42"/>
      <c r="FL27" s="42"/>
      <c r="FM27" s="42"/>
      <c r="FN27" s="42"/>
      <c r="FO27" s="42"/>
      <c r="FP27" s="42"/>
      <c r="FQ27" s="42"/>
      <c r="FR27" s="42"/>
      <c r="FS27" s="42"/>
      <c r="FT27" s="42"/>
      <c r="FU27" s="42"/>
      <c r="FV27" s="42"/>
      <c r="FW27" s="42"/>
      <c r="FX27" s="42"/>
      <c r="FY27" s="42"/>
      <c r="FZ27" s="42"/>
      <c r="GA27" s="42"/>
      <c r="GB27" s="42"/>
      <c r="GC27" s="42"/>
      <c r="GD27" s="42"/>
      <c r="GE27" s="42"/>
      <c r="GF27" s="42"/>
      <c r="GG27" s="42"/>
      <c r="GH27" s="42"/>
      <c r="GI27" s="42"/>
      <c r="GJ27" s="42"/>
      <c r="GK27" s="42"/>
      <c r="GL27" s="42"/>
      <c r="GM27" s="42"/>
      <c r="GN27" s="42"/>
      <c r="GO27" s="42"/>
      <c r="GP27" s="42"/>
      <c r="GQ27" s="42"/>
      <c r="GR27" s="42"/>
      <c r="GS27" s="42"/>
      <c r="GT27" s="42"/>
      <c r="GU27" s="42"/>
      <c r="GV27" s="42"/>
      <c r="GW27" s="42"/>
      <c r="GX27" s="42"/>
      <c r="GY27" s="42"/>
      <c r="GZ27" s="42"/>
      <c r="HA27" s="42"/>
      <c r="HB27" s="42"/>
      <c r="HC27" s="42"/>
      <c r="HD27" s="42"/>
      <c r="HE27" s="42"/>
      <c r="HF27" s="42"/>
      <c r="HG27" s="42"/>
      <c r="HH27" s="42"/>
      <c r="HI27" s="42"/>
      <c r="HJ27" s="42"/>
      <c r="HK27" s="42"/>
      <c r="HL27" s="42"/>
      <c r="HM27" s="42"/>
      <c r="HN27" s="42"/>
      <c r="HO27" s="42"/>
      <c r="HP27" s="42"/>
      <c r="HQ27" s="42"/>
      <c r="HR27" s="42"/>
      <c r="HS27" s="42"/>
      <c r="HT27" s="42"/>
      <c r="HU27" s="42"/>
      <c r="HV27" s="42"/>
      <c r="HW27" s="42"/>
      <c r="HX27" s="42"/>
      <c r="HY27" s="42"/>
      <c r="HZ27" s="42"/>
      <c r="IA27" s="42"/>
      <c r="IB27" s="42"/>
      <c r="IC27" s="42"/>
      <c r="ID27" s="42"/>
      <c r="IE27" s="42"/>
      <c r="IF27" s="42"/>
      <c r="IG27" s="42"/>
      <c r="IH27" s="42"/>
      <c r="II27" s="42"/>
      <c r="IJ27" s="42"/>
      <c r="IK27" s="42"/>
      <c r="IL27" s="42"/>
      <c r="IM27" s="42"/>
      <c r="IN27" s="42"/>
      <c r="IO27" s="42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59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M27" s="3"/>
      <c r="VN27" s="3"/>
      <c r="VO27" s="3"/>
      <c r="VP27" s="3"/>
      <c r="VQ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/>
      <c r="AAE27" s="3"/>
      <c r="AAF27" s="3"/>
      <c r="AAG27" s="3"/>
      <c r="AAH27" s="3"/>
      <c r="AAI27" s="3"/>
      <c r="AAJ27" s="3"/>
      <c r="AAK27" s="3"/>
      <c r="AAL27" s="3"/>
      <c r="AAM27" s="3"/>
      <c r="AAN27" s="3"/>
      <c r="AAO27" s="3"/>
      <c r="AAP27" s="3"/>
      <c r="AAQ27" s="3"/>
      <c r="AAR27" s="3"/>
      <c r="AAS27" s="3"/>
      <c r="AAT27" s="3"/>
      <c r="AAU27" s="3"/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/>
      <c r="ACU27" s="3"/>
      <c r="ACV27" s="3"/>
      <c r="ACW27" s="3"/>
      <c r="ACX27" s="3"/>
      <c r="ACY27" s="3"/>
      <c r="ACZ27" s="3"/>
      <c r="ADA27" s="3"/>
      <c r="ADB27" s="3"/>
      <c r="ADC27" s="3"/>
      <c r="ADD27" s="3"/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/>
      <c r="ADR27" s="3"/>
      <c r="ADS27" s="3"/>
      <c r="ADT27" s="3"/>
      <c r="ADU27" s="3"/>
      <c r="ADV27" s="3"/>
      <c r="ADW27" s="3"/>
      <c r="ADX27" s="3"/>
      <c r="ADY27" s="3"/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/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/>
      <c r="AEZ27" s="3"/>
      <c r="AFA27" s="3"/>
      <c r="AFB27" s="3"/>
      <c r="AFC27" s="3"/>
      <c r="AFD27" s="3"/>
      <c r="AFE27" s="3"/>
      <c r="AFF27" s="3"/>
      <c r="AFG27" s="3"/>
      <c r="AFH27" s="3"/>
      <c r="AFI27" s="3"/>
      <c r="AFJ27" s="3"/>
      <c r="AFK27" s="3"/>
      <c r="AFL27" s="3"/>
      <c r="AFM27" s="3"/>
      <c r="AFN27" s="3"/>
      <c r="AFO27" s="3"/>
      <c r="AFP27" s="3"/>
      <c r="AFQ27" s="3"/>
      <c r="AFR27" s="3"/>
      <c r="AFS27" s="3"/>
      <c r="AFT27" s="3"/>
      <c r="AFU27" s="3"/>
      <c r="AFV27" s="3"/>
      <c r="AFW27" s="3"/>
      <c r="AFX27" s="3"/>
      <c r="AFY27" s="3"/>
      <c r="AFZ27" s="3"/>
      <c r="AGA27" s="3"/>
      <c r="AGB27" s="3"/>
      <c r="AGC27" s="3"/>
      <c r="AGD27" s="3"/>
      <c r="AGE27" s="3"/>
      <c r="AGF27" s="3"/>
      <c r="AGG27" s="3"/>
      <c r="AGH27" s="3"/>
      <c r="AGI27" s="3"/>
      <c r="AGJ27" s="3"/>
      <c r="AGK27" s="3"/>
      <c r="AGL27" s="3"/>
      <c r="AGM27" s="3"/>
      <c r="AGN27" s="3"/>
      <c r="AGO27" s="3"/>
      <c r="AGP27" s="3"/>
      <c r="AGQ27" s="3"/>
      <c r="AGR27" s="3"/>
      <c r="AGS27" s="3"/>
      <c r="AGT27" s="3"/>
      <c r="AGU27" s="3"/>
      <c r="AGV27" s="3"/>
      <c r="AGW27" s="3"/>
      <c r="AGX27" s="3"/>
      <c r="AGY27" s="3"/>
      <c r="AGZ27" s="3"/>
      <c r="AHA27" s="3"/>
      <c r="AHB27" s="3"/>
      <c r="AHC27" s="3"/>
      <c r="AHD27" s="3"/>
      <c r="AHE27" s="3"/>
      <c r="AHF27" s="3"/>
      <c r="AHG27" s="3"/>
      <c r="AHH27" s="3"/>
      <c r="AHI27" s="3"/>
      <c r="AHJ27" s="3"/>
      <c r="AHK27" s="3"/>
      <c r="AHL27" s="3"/>
      <c r="AHM27" s="3"/>
      <c r="AHN27" s="3"/>
      <c r="AHO27" s="3"/>
      <c r="AHP27" s="3"/>
      <c r="AHQ27" s="3"/>
      <c r="AHR27" s="3"/>
      <c r="AHS27" s="3"/>
      <c r="AHT27" s="3"/>
      <c r="AHU27" s="3"/>
      <c r="AHV27" s="3"/>
      <c r="AHW27" s="3"/>
      <c r="AHX27" s="3"/>
      <c r="AHY27" s="3"/>
      <c r="AHZ27" s="3"/>
      <c r="AIA27" s="3"/>
      <c r="AIB27" s="3"/>
      <c r="AIC27" s="3"/>
      <c r="AID27" s="3"/>
      <c r="AIE27" s="3"/>
      <c r="AIF27" s="3"/>
      <c r="AIG27" s="3"/>
      <c r="AIH27" s="3"/>
      <c r="AII27" s="3"/>
      <c r="AIJ27" s="3"/>
      <c r="AIK27" s="3"/>
      <c r="AIL27" s="3"/>
      <c r="AIM27" s="3"/>
      <c r="AIN27" s="3"/>
      <c r="AIO27" s="3"/>
      <c r="AIP27" s="3"/>
      <c r="AIQ27" s="3"/>
      <c r="AIR27" s="3"/>
      <c r="AIS27" s="3"/>
      <c r="AIT27" s="3"/>
      <c r="AIU27" s="3"/>
      <c r="AIV27" s="3"/>
      <c r="AIW27" s="3"/>
      <c r="AIX27" s="3"/>
      <c r="AIY27" s="3"/>
      <c r="AIZ27" s="3"/>
      <c r="AJA27" s="3"/>
      <c r="AJB27" s="3"/>
      <c r="AJC27" s="3"/>
      <c r="AJD27" s="3"/>
      <c r="AJE27" s="3"/>
      <c r="AJF27" s="3"/>
      <c r="AJG27" s="3"/>
      <c r="AJH27" s="3"/>
      <c r="AJI27" s="3"/>
      <c r="AJJ27" s="3"/>
      <c r="AJK27" s="3"/>
      <c r="AJL27" s="3"/>
      <c r="AJM27" s="3"/>
      <c r="AJN27" s="3"/>
      <c r="AJO27" s="3"/>
      <c r="AJP27" s="3"/>
      <c r="AJQ27" s="3"/>
      <c r="AJR27" s="3"/>
      <c r="AJS27" s="3"/>
      <c r="AJT27" s="3"/>
      <c r="AJU27" s="3"/>
      <c r="AJV27" s="3"/>
      <c r="AJW27" s="3"/>
      <c r="AJX27" s="3"/>
      <c r="AJY27" s="3"/>
      <c r="AJZ27" s="3"/>
      <c r="AKA27" s="3"/>
      <c r="AKB27" s="3"/>
      <c r="AKC27" s="3"/>
      <c r="AKD27" s="3"/>
      <c r="AKE27" s="3"/>
      <c r="AKF27" s="3"/>
      <c r="AKG27" s="3"/>
      <c r="AKH27" s="3"/>
      <c r="AKI27" s="3"/>
      <c r="AKJ27" s="3"/>
      <c r="AKK27" s="3"/>
      <c r="AKL27" s="3"/>
      <c r="AKM27" s="3"/>
      <c r="AKN27" s="3"/>
      <c r="AKO27" s="3"/>
      <c r="AKP27" s="3"/>
      <c r="AKQ27" s="3"/>
      <c r="AKR27" s="3"/>
      <c r="AKS27" s="3"/>
      <c r="AKT27" s="3"/>
      <c r="AKU27" s="3"/>
      <c r="AKV27" s="3"/>
      <c r="AKW27" s="3"/>
      <c r="AKX27" s="3"/>
      <c r="AKY27" s="3"/>
      <c r="AKZ27" s="3"/>
      <c r="ALA27" s="3"/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  <c r="AQB27" s="3"/>
      <c r="AQC27" s="3"/>
      <c r="AQD27" s="3"/>
      <c r="AQE27" s="3"/>
      <c r="AQF27" s="3"/>
      <c r="AQG27" s="3"/>
      <c r="AQH27" s="3"/>
      <c r="AQI27" s="3"/>
      <c r="AQJ27" s="3"/>
      <c r="AQK27" s="3"/>
      <c r="AQL27" s="3"/>
      <c r="AQM27" s="3"/>
      <c r="AQN27" s="3"/>
      <c r="AQO27" s="3"/>
      <c r="AQP27" s="3"/>
      <c r="AQQ27" s="3"/>
      <c r="AQR27" s="3"/>
      <c r="AQS27" s="3"/>
      <c r="AQT27" s="3"/>
      <c r="AQU27" s="3"/>
      <c r="AQV27" s="3"/>
      <c r="AQW27" s="3"/>
      <c r="AQX27" s="3"/>
      <c r="AQY27" s="3"/>
      <c r="AQZ27" s="3"/>
      <c r="ARA27" s="3"/>
      <c r="ARB27" s="3"/>
      <c r="ARC27" s="3"/>
      <c r="ARD27" s="3"/>
      <c r="ARE27" s="3"/>
      <c r="ARF27" s="3"/>
      <c r="ARG27" s="3"/>
      <c r="ARH27" s="3"/>
      <c r="ARI27" s="3"/>
      <c r="ARJ27" s="3"/>
      <c r="ARK27" s="3"/>
      <c r="ARL27" s="3"/>
      <c r="ARM27" s="3"/>
      <c r="ARN27" s="3"/>
      <c r="ARO27" s="3"/>
      <c r="ARP27" s="3"/>
      <c r="ARQ27" s="3"/>
      <c r="ARR27" s="3"/>
      <c r="ARS27" s="3"/>
      <c r="ART27" s="3"/>
      <c r="ARU27" s="3"/>
      <c r="ARV27" s="3"/>
      <c r="ARW27" s="3"/>
      <c r="ARX27" s="3"/>
      <c r="ARY27" s="3"/>
      <c r="ARZ27" s="3"/>
      <c r="ASA27" s="3"/>
      <c r="ASB27" s="3"/>
      <c r="ASC27" s="3"/>
      <c r="ASD27" s="3"/>
      <c r="ASE27" s="3"/>
      <c r="ASF27" s="3"/>
      <c r="ASG27" s="3"/>
      <c r="ASH27" s="3"/>
      <c r="ASI27" s="3"/>
      <c r="ASJ27" s="3"/>
      <c r="ASK27" s="3"/>
      <c r="ASL27" s="3"/>
      <c r="ASM27" s="3"/>
      <c r="ASN27" s="3"/>
      <c r="ASO27" s="3"/>
      <c r="ASP27" s="3"/>
      <c r="ASQ27" s="3"/>
      <c r="ASR27" s="3"/>
      <c r="ASS27" s="3"/>
      <c r="AST27" s="3"/>
      <c r="ASU27" s="3"/>
      <c r="ASV27" s="3"/>
      <c r="ASW27" s="3"/>
      <c r="ASX27" s="3"/>
      <c r="ASY27" s="3"/>
      <c r="ASZ27" s="3"/>
      <c r="ATA27" s="3"/>
      <c r="ATB27" s="3"/>
      <c r="ATC27" s="3"/>
      <c r="ATD27" s="3"/>
      <c r="ATE27" s="3"/>
      <c r="ATF27" s="3"/>
      <c r="ATG27" s="3"/>
      <c r="ATH27" s="3"/>
      <c r="ATI27" s="3"/>
      <c r="ATJ27" s="3"/>
      <c r="ATK27" s="3"/>
      <c r="ATL27" s="3"/>
      <c r="ATM27" s="3"/>
      <c r="ATN27" s="3"/>
      <c r="ATO27" s="3"/>
      <c r="ATP27" s="3"/>
      <c r="ATQ27" s="3"/>
      <c r="ATR27" s="3"/>
      <c r="ATS27" s="3"/>
      <c r="ATT27" s="3"/>
      <c r="ATU27" s="3"/>
      <c r="ATV27" s="3"/>
      <c r="ATW27" s="3"/>
      <c r="ATX27" s="3"/>
      <c r="ATY27" s="3"/>
      <c r="ATZ27" s="3"/>
      <c r="AUA27" s="3"/>
      <c r="AUB27" s="3"/>
      <c r="AUC27" s="3"/>
      <c r="AUD27" s="3"/>
      <c r="AUE27" s="3"/>
      <c r="AUF27" s="3"/>
      <c r="AUG27" s="3"/>
      <c r="AUH27" s="3"/>
      <c r="AUI27" s="3"/>
      <c r="AUJ27" s="3"/>
      <c r="AUK27" s="3"/>
      <c r="AUL27" s="3"/>
      <c r="AUM27" s="3"/>
      <c r="AUN27" s="3"/>
      <c r="AUO27" s="3"/>
      <c r="AUP27" s="3"/>
      <c r="AUQ27" s="3"/>
      <c r="AUR27" s="3"/>
      <c r="AUS27" s="3"/>
      <c r="AUT27" s="3"/>
      <c r="AUU27" s="3"/>
      <c r="AUV27" s="3"/>
      <c r="AUW27" s="3"/>
      <c r="AUX27" s="3"/>
      <c r="AUY27" s="3"/>
      <c r="AUZ27" s="3"/>
      <c r="AVA27" s="3"/>
      <c r="AVB27" s="3"/>
      <c r="AVC27" s="3"/>
      <c r="AVD27" s="3"/>
      <c r="AVE27" s="3"/>
      <c r="AVF27" s="3"/>
      <c r="AVG27" s="3"/>
      <c r="AVH27" s="3"/>
      <c r="AVI27" s="3"/>
      <c r="AVJ27" s="3"/>
      <c r="AVK27" s="3"/>
      <c r="AVL27" s="3"/>
      <c r="AVM27" s="3"/>
      <c r="AVN27" s="3"/>
      <c r="AVO27" s="3"/>
      <c r="AVP27" s="3"/>
      <c r="AVQ27" s="3"/>
      <c r="AVR27" s="3"/>
      <c r="AVS27" s="3"/>
      <c r="AVT27" s="3"/>
      <c r="AVU27" s="3"/>
      <c r="AVV27" s="3"/>
      <c r="AVW27" s="3"/>
      <c r="AVX27" s="3"/>
      <c r="AVY27" s="3"/>
      <c r="AVZ27" s="3"/>
      <c r="AWA27" s="3"/>
      <c r="AWB27" s="3"/>
      <c r="AWC27" s="3"/>
      <c r="AWD27" s="3"/>
      <c r="AWE27" s="3"/>
      <c r="AWF27" s="3"/>
      <c r="AWG27" s="3"/>
      <c r="AWH27" s="3"/>
      <c r="AWI27" s="3"/>
      <c r="AWJ27" s="3"/>
      <c r="AWK27" s="3"/>
      <c r="AWL27" s="3"/>
      <c r="AWM27" s="3"/>
      <c r="AWN27" s="3"/>
      <c r="AWO27" s="3"/>
      <c r="AWP27" s="3"/>
      <c r="AWQ27" s="3"/>
      <c r="AWR27" s="3"/>
      <c r="AWS27" s="3"/>
      <c r="AWT27" s="3"/>
      <c r="AWU27" s="3"/>
      <c r="AWV27" s="3"/>
      <c r="AWW27" s="3"/>
      <c r="AWX27" s="3"/>
      <c r="AWY27" s="3"/>
      <c r="AWZ27" s="3"/>
      <c r="AXA27" s="3"/>
      <c r="AXB27" s="3"/>
      <c r="AXC27" s="3"/>
      <c r="AXD27" s="3"/>
      <c r="AXE27" s="3"/>
      <c r="AXF27" s="3"/>
      <c r="AXG27" s="3"/>
      <c r="AXH27" s="3"/>
      <c r="AXI27" s="3"/>
      <c r="AXJ27" s="3"/>
      <c r="AXK27" s="3"/>
      <c r="AXL27" s="3"/>
      <c r="AXM27" s="3"/>
      <c r="AXN27" s="3"/>
      <c r="AXO27" s="3"/>
      <c r="AXP27" s="3"/>
      <c r="AXQ27" s="3"/>
      <c r="AXR27" s="3"/>
      <c r="AXS27" s="3"/>
      <c r="AXT27" s="3"/>
      <c r="AXU27" s="3"/>
      <c r="AXV27" s="3"/>
      <c r="AXW27" s="3"/>
      <c r="AXX27" s="3"/>
      <c r="AXY27" s="3"/>
      <c r="AXZ27" s="3"/>
      <c r="AYA27" s="3"/>
      <c r="AYB27" s="3"/>
      <c r="AYC27" s="3"/>
      <c r="AYD27" s="3"/>
      <c r="AYE27" s="3"/>
      <c r="AYF27" s="3"/>
      <c r="AYG27" s="3"/>
      <c r="AYH27" s="3"/>
      <c r="AYI27" s="3"/>
      <c r="AYJ27" s="3"/>
      <c r="AYK27" s="3"/>
      <c r="AYL27" s="3"/>
      <c r="AYM27" s="3"/>
      <c r="AYN27" s="3"/>
      <c r="AYO27" s="3"/>
      <c r="AYP27" s="3"/>
      <c r="AYQ27" s="3"/>
      <c r="AYR27" s="3"/>
      <c r="AYS27" s="3"/>
      <c r="AYT27" s="3"/>
      <c r="AYU27" s="3"/>
      <c r="AYV27" s="3"/>
      <c r="AYW27" s="3"/>
      <c r="AYX27" s="3"/>
      <c r="AYY27" s="3"/>
      <c r="AYZ27" s="3"/>
      <c r="AZA27" s="3"/>
      <c r="AZB27" s="3"/>
      <c r="AZC27" s="3"/>
      <c r="AZD27" s="3"/>
      <c r="AZE27" s="3"/>
      <c r="AZF27" s="3"/>
      <c r="AZG27" s="3"/>
      <c r="AZH27" s="3"/>
      <c r="AZI27" s="3"/>
      <c r="AZJ27" s="3"/>
      <c r="AZK27" s="3"/>
      <c r="AZL27" s="3"/>
      <c r="AZM27" s="3"/>
      <c r="AZN27" s="3"/>
      <c r="AZO27" s="3"/>
      <c r="AZP27" s="3"/>
      <c r="AZQ27" s="3"/>
      <c r="AZR27" s="3"/>
      <c r="AZS27" s="3"/>
      <c r="AZT27" s="3"/>
      <c r="AZU27" s="3"/>
      <c r="AZV27" s="3"/>
      <c r="AZW27" s="3"/>
      <c r="AZX27" s="3"/>
      <c r="AZY27" s="3"/>
      <c r="AZZ27" s="3"/>
      <c r="BAA27" s="3"/>
      <c r="BAB27" s="3"/>
      <c r="BAC27" s="3"/>
      <c r="BAD27" s="3"/>
      <c r="BAE27" s="3"/>
      <c r="BAF27" s="3"/>
      <c r="BAG27" s="3"/>
      <c r="BAH27" s="3"/>
      <c r="BAI27" s="3"/>
      <c r="BAJ27" s="3"/>
      <c r="BAK27" s="3"/>
      <c r="BAL27" s="3"/>
      <c r="BAM27" s="3"/>
      <c r="BAN27" s="3"/>
      <c r="BAO27" s="3"/>
      <c r="BAP27" s="3"/>
      <c r="BAQ27" s="3"/>
      <c r="BAR27" s="3"/>
      <c r="BAS27" s="3"/>
      <c r="BAT27" s="3"/>
      <c r="BAU27" s="3"/>
      <c r="BAV27" s="3"/>
      <c r="BAW27" s="3"/>
      <c r="BAX27" s="3"/>
      <c r="BAY27" s="3"/>
      <c r="BAZ27" s="3"/>
      <c r="BBA27" s="3"/>
      <c r="BBB27" s="3"/>
      <c r="BBC27" s="3"/>
      <c r="BBD27" s="3"/>
      <c r="BBE27" s="3"/>
      <c r="BBF27" s="3"/>
      <c r="BBG27" s="3"/>
      <c r="BBH27" s="3"/>
      <c r="BBI27" s="3"/>
      <c r="BBJ27" s="3"/>
      <c r="BBK27" s="3"/>
      <c r="BBL27" s="3"/>
      <c r="BBM27" s="3"/>
      <c r="BBN27" s="3"/>
      <c r="BBO27" s="3"/>
      <c r="BBP27" s="3"/>
      <c r="BBQ27" s="3"/>
      <c r="BBR27" s="3"/>
      <c r="BBS27" s="3"/>
      <c r="BBT27" s="3"/>
      <c r="BBU27" s="3"/>
      <c r="BBV27" s="3"/>
      <c r="BBW27" s="3"/>
      <c r="BBX27" s="3"/>
      <c r="BBY27" s="3"/>
      <c r="BBZ27" s="3"/>
      <c r="BCA27" s="3"/>
      <c r="BCB27" s="3"/>
      <c r="BCC27" s="3"/>
      <c r="BCD27" s="3"/>
      <c r="BCE27" s="3"/>
      <c r="BCF27" s="3"/>
      <c r="BCG27" s="3"/>
      <c r="BCH27" s="3"/>
      <c r="BCI27" s="3"/>
      <c r="BCJ27" s="3"/>
      <c r="BCK27" s="3"/>
      <c r="BCL27" s="3"/>
      <c r="BCM27" s="3"/>
      <c r="BCN27" s="3"/>
      <c r="BCO27" s="3"/>
      <c r="BCP27" s="3"/>
      <c r="BCQ27" s="3"/>
      <c r="BCR27" s="3"/>
      <c r="BCS27" s="3"/>
      <c r="BCT27" s="3"/>
      <c r="BCU27" s="3"/>
      <c r="BCV27" s="3"/>
      <c r="BCW27" s="3"/>
    </row>
    <row r="28" spans="1:1453" ht="15" customHeight="1" x14ac:dyDescent="0.3">
      <c r="A28" s="60"/>
      <c r="B28" s="68"/>
      <c r="C28" s="62"/>
      <c r="D28" s="39" t="s">
        <v>13</v>
      </c>
      <c r="E28" s="40" t="s">
        <v>80</v>
      </c>
      <c r="F28" s="56" t="s">
        <v>81</v>
      </c>
      <c r="G28" s="26">
        <v>600</v>
      </c>
      <c r="H28" s="27">
        <v>30</v>
      </c>
      <c r="I28" s="27">
        <v>20</v>
      </c>
      <c r="J28" s="28">
        <f t="shared" si="3"/>
        <v>24</v>
      </c>
      <c r="K28" s="29">
        <v>44013</v>
      </c>
      <c r="L28" s="30">
        <f t="shared" si="4"/>
        <v>44043</v>
      </c>
      <c r="M28" s="31"/>
      <c r="N28" s="32">
        <f t="shared" si="0"/>
        <v>720</v>
      </c>
      <c r="O28" s="32">
        <f t="shared" si="1"/>
        <v>720</v>
      </c>
      <c r="P28" s="34">
        <f t="shared" si="2"/>
        <v>0</v>
      </c>
      <c r="Q28" s="3">
        <v>135</v>
      </c>
      <c r="R28" s="42"/>
      <c r="S28" s="43"/>
      <c r="T28" s="43"/>
      <c r="U28" s="43"/>
      <c r="V28" s="42"/>
      <c r="W28" s="43"/>
      <c r="X28" s="42"/>
      <c r="Y28" s="42"/>
      <c r="Z28" s="43"/>
      <c r="AA28" s="42"/>
      <c r="AB28" s="42"/>
      <c r="AC28" s="42"/>
      <c r="AD28" s="43"/>
      <c r="AE28" s="43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>
        <v>50</v>
      </c>
      <c r="AY28" s="42"/>
      <c r="AZ28" s="42"/>
      <c r="BA28" s="42"/>
      <c r="BB28" s="42"/>
      <c r="BC28" s="42"/>
      <c r="BD28" s="42"/>
      <c r="BE28" s="42">
        <v>10</v>
      </c>
      <c r="BF28" s="42"/>
      <c r="BG28" s="42"/>
      <c r="BH28" s="42"/>
      <c r="BI28" s="42"/>
      <c r="BJ28" s="42"/>
      <c r="BK28" s="42">
        <v>10</v>
      </c>
      <c r="BL28" s="42"/>
      <c r="BM28" s="42"/>
      <c r="BN28" s="42"/>
      <c r="BO28" s="42"/>
      <c r="BP28" s="42"/>
      <c r="BQ28" s="42"/>
      <c r="BR28" s="42"/>
      <c r="BS28" s="42"/>
      <c r="BT28" s="42"/>
      <c r="BU28" s="42">
        <v>10</v>
      </c>
      <c r="BV28" s="42"/>
      <c r="BW28" s="42"/>
      <c r="BX28" s="42"/>
      <c r="BY28" s="42"/>
      <c r="BZ28" s="42">
        <v>85</v>
      </c>
      <c r="CA28" s="42">
        <v>10</v>
      </c>
      <c r="CB28" s="42">
        <v>10</v>
      </c>
      <c r="CC28" s="42"/>
      <c r="CD28" s="42"/>
      <c r="CE28" s="42">
        <v>10</v>
      </c>
      <c r="CF28" s="42">
        <v>20</v>
      </c>
      <c r="CG28" s="42"/>
      <c r="CH28" s="42"/>
      <c r="CI28" s="42"/>
      <c r="CJ28" s="42"/>
      <c r="CK28" s="42">
        <v>10</v>
      </c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>
        <v>360</v>
      </c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  <c r="FK28" s="42"/>
      <c r="FL28" s="42"/>
      <c r="FM28" s="42"/>
      <c r="FN28" s="42"/>
      <c r="FO28" s="42"/>
      <c r="FP28" s="42"/>
      <c r="FQ28" s="42"/>
      <c r="FR28" s="42"/>
      <c r="FS28" s="42"/>
      <c r="FT28" s="42"/>
      <c r="FU28" s="42"/>
      <c r="FV28" s="42"/>
      <c r="FW28" s="42"/>
      <c r="FX28" s="42"/>
      <c r="FY28" s="42"/>
      <c r="FZ28" s="42"/>
      <c r="GA28" s="42"/>
      <c r="GB28" s="42"/>
      <c r="GC28" s="42"/>
      <c r="GD28" s="42"/>
      <c r="GE28" s="42"/>
      <c r="GF28" s="42"/>
      <c r="GG28" s="42"/>
      <c r="GH28" s="42"/>
      <c r="GI28" s="42"/>
      <c r="GJ28" s="42"/>
      <c r="GK28" s="42"/>
      <c r="GL28" s="42"/>
      <c r="GM28" s="42"/>
      <c r="GN28" s="42"/>
      <c r="GO28" s="42"/>
      <c r="GP28" s="42"/>
      <c r="GQ28" s="42"/>
      <c r="GR28" s="42"/>
      <c r="GS28" s="42"/>
      <c r="GT28" s="42"/>
      <c r="GU28" s="42"/>
      <c r="GV28" s="42"/>
      <c r="GW28" s="42"/>
      <c r="GX28" s="42"/>
      <c r="GY28" s="42"/>
      <c r="GZ28" s="42"/>
      <c r="HA28" s="42"/>
      <c r="HB28" s="42"/>
      <c r="HC28" s="42"/>
      <c r="HD28" s="42"/>
      <c r="HE28" s="42"/>
      <c r="HF28" s="42"/>
      <c r="HG28" s="42"/>
      <c r="HH28" s="42"/>
      <c r="HI28" s="42"/>
      <c r="HJ28" s="42"/>
      <c r="HK28" s="42"/>
      <c r="HL28" s="42"/>
      <c r="HM28" s="42"/>
      <c r="HN28" s="42"/>
      <c r="HO28" s="42"/>
      <c r="HP28" s="42"/>
      <c r="HQ28" s="42"/>
      <c r="HR28" s="42"/>
      <c r="HS28" s="42"/>
      <c r="HT28" s="42"/>
      <c r="HU28" s="42"/>
      <c r="HV28" s="42"/>
      <c r="HW28" s="42"/>
      <c r="HX28" s="42"/>
      <c r="HY28" s="42"/>
      <c r="HZ28" s="42"/>
      <c r="IA28" s="42"/>
      <c r="IB28" s="42"/>
      <c r="IC28" s="42"/>
      <c r="ID28" s="42"/>
      <c r="IE28" s="42"/>
      <c r="IF28" s="42"/>
      <c r="IG28" s="42"/>
      <c r="IH28" s="42"/>
      <c r="II28" s="42"/>
      <c r="IJ28" s="42"/>
      <c r="IK28" s="42"/>
      <c r="IL28" s="42"/>
      <c r="IM28" s="42"/>
      <c r="IN28" s="42"/>
      <c r="IO28" s="42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59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M28" s="3"/>
      <c r="VN28" s="3"/>
      <c r="VO28" s="3"/>
      <c r="VP28" s="3"/>
      <c r="VQ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/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3"/>
      <c r="ZR28" s="3"/>
      <c r="ZS28" s="3"/>
      <c r="ZT28" s="3"/>
      <c r="ZU28" s="3"/>
      <c r="ZV28" s="3"/>
      <c r="ZW28" s="3"/>
      <c r="ZX28" s="3"/>
      <c r="ZY28" s="3"/>
      <c r="ZZ28" s="3"/>
      <c r="AAA28" s="3"/>
      <c r="AAB28" s="3"/>
      <c r="AAC28" s="3"/>
      <c r="AAD28" s="3"/>
      <c r="AAE28" s="3"/>
      <c r="AAF28" s="3"/>
      <c r="AAG28" s="3"/>
      <c r="AAH28" s="3"/>
      <c r="AAI28" s="3"/>
      <c r="AAJ28" s="3"/>
      <c r="AAK28" s="3"/>
      <c r="AAL28" s="3"/>
      <c r="AAM28" s="3"/>
      <c r="AAN28" s="3"/>
      <c r="AAO28" s="3"/>
      <c r="AAP28" s="3"/>
      <c r="AAQ28" s="3"/>
      <c r="AAR28" s="3"/>
      <c r="AAS28" s="3"/>
      <c r="AAT28" s="3"/>
      <c r="AAU28" s="3"/>
      <c r="AAV28" s="3"/>
      <c r="AAW28" s="3"/>
      <c r="AAX28" s="3"/>
      <c r="AAY28" s="3"/>
      <c r="AAZ28" s="3"/>
      <c r="ABA28" s="3"/>
      <c r="ABB28" s="3"/>
      <c r="ABC28" s="3"/>
      <c r="ABD28" s="3"/>
      <c r="ABE28" s="3"/>
      <c r="ABF28" s="3"/>
      <c r="ABG28" s="3"/>
      <c r="ABH28" s="3"/>
      <c r="ABI28" s="3"/>
      <c r="ABJ28" s="3"/>
      <c r="ABK28" s="3"/>
      <c r="ABL28" s="3"/>
      <c r="ABM28" s="3"/>
      <c r="ABN28" s="3"/>
      <c r="ABO28" s="3"/>
      <c r="ABP28" s="3"/>
      <c r="ABQ28" s="3"/>
      <c r="ABR28" s="3"/>
      <c r="ABS28" s="3"/>
      <c r="ABT28" s="3"/>
      <c r="ABU28" s="3"/>
      <c r="ABV28" s="3"/>
      <c r="ABW28" s="3"/>
      <c r="ABX28" s="3"/>
      <c r="ABY28" s="3"/>
      <c r="ABZ28" s="3"/>
      <c r="ACA28" s="3"/>
      <c r="ACB28" s="3"/>
      <c r="ACC28" s="3"/>
      <c r="ACD28" s="3"/>
      <c r="ACE28" s="3"/>
      <c r="ACF28" s="3"/>
      <c r="ACG28" s="3"/>
      <c r="ACH28" s="3"/>
      <c r="ACI28" s="3"/>
      <c r="ACJ28" s="3"/>
      <c r="ACK28" s="3"/>
      <c r="ACL28" s="3"/>
      <c r="ACM28" s="3"/>
      <c r="ACN28" s="3"/>
      <c r="ACO28" s="3"/>
      <c r="ACP28" s="3"/>
      <c r="ACQ28" s="3"/>
      <c r="ACR28" s="3"/>
      <c r="ACS28" s="3"/>
      <c r="ACT28" s="3"/>
      <c r="ACU28" s="3"/>
      <c r="ACV28" s="3"/>
      <c r="ACW28" s="3"/>
      <c r="ACX28" s="3"/>
      <c r="ACY28" s="3"/>
      <c r="ACZ28" s="3"/>
      <c r="ADA28" s="3"/>
      <c r="ADB28" s="3"/>
      <c r="ADC28" s="3"/>
      <c r="ADD28" s="3"/>
      <c r="ADE28" s="3"/>
      <c r="ADF28" s="3"/>
      <c r="ADG28" s="3"/>
      <c r="ADH28" s="3"/>
      <c r="ADI28" s="3"/>
      <c r="ADJ28" s="3"/>
      <c r="ADK28" s="3"/>
      <c r="ADL28" s="3"/>
      <c r="ADM28" s="3"/>
      <c r="ADN28" s="3"/>
      <c r="ADO28" s="3"/>
      <c r="ADP28" s="3"/>
      <c r="ADQ28" s="3"/>
      <c r="ADR28" s="3"/>
      <c r="ADS28" s="3"/>
      <c r="ADT28" s="3"/>
      <c r="ADU28" s="3"/>
      <c r="ADV28" s="3"/>
      <c r="ADW28" s="3"/>
      <c r="ADX28" s="3"/>
      <c r="ADY28" s="3"/>
      <c r="ADZ28" s="3"/>
      <c r="AEA28" s="3"/>
      <c r="AEB28" s="3"/>
      <c r="AEC28" s="3"/>
      <c r="AED28" s="3"/>
      <c r="AEE28" s="3"/>
      <c r="AEF28" s="3"/>
      <c r="AEG28" s="3"/>
      <c r="AEH28" s="3"/>
      <c r="AEI28" s="3"/>
      <c r="AEJ28" s="3"/>
      <c r="AEK28" s="3"/>
      <c r="AEL28" s="3"/>
      <c r="AEM28" s="3"/>
      <c r="AEN28" s="3"/>
      <c r="AEO28" s="3"/>
      <c r="AEP28" s="3"/>
      <c r="AEQ28" s="3"/>
      <c r="AER28" s="3"/>
      <c r="AES28" s="3"/>
      <c r="AET28" s="3"/>
      <c r="AEU28" s="3"/>
      <c r="AEV28" s="3"/>
      <c r="AEW28" s="3"/>
      <c r="AEX28" s="3"/>
      <c r="AEY28" s="3"/>
      <c r="AEZ28" s="3"/>
      <c r="AFA28" s="3"/>
      <c r="AFB28" s="3"/>
      <c r="AFC28" s="3"/>
      <c r="AFD28" s="3"/>
      <c r="AFE28" s="3"/>
      <c r="AFF28" s="3"/>
      <c r="AFG28" s="3"/>
      <c r="AFH28" s="3"/>
      <c r="AFI28" s="3"/>
      <c r="AFJ28" s="3"/>
      <c r="AFK28" s="3"/>
      <c r="AFL28" s="3"/>
      <c r="AFM28" s="3"/>
      <c r="AFN28" s="3"/>
      <c r="AFO28" s="3"/>
      <c r="AFP28" s="3"/>
      <c r="AFQ28" s="3"/>
      <c r="AFR28" s="3"/>
      <c r="AFS28" s="3"/>
      <c r="AFT28" s="3"/>
      <c r="AFU28" s="3"/>
      <c r="AFV28" s="3"/>
      <c r="AFW28" s="3"/>
      <c r="AFX28" s="3"/>
      <c r="AFY28" s="3"/>
      <c r="AFZ28" s="3"/>
      <c r="AGA28" s="3"/>
      <c r="AGB28" s="3"/>
      <c r="AGC28" s="3"/>
      <c r="AGD28" s="3"/>
      <c r="AGE28" s="3"/>
      <c r="AGF28" s="3"/>
      <c r="AGG28" s="3"/>
      <c r="AGH28" s="3"/>
      <c r="AGI28" s="3"/>
      <c r="AGJ28" s="3"/>
      <c r="AGK28" s="3"/>
      <c r="AGL28" s="3"/>
      <c r="AGM28" s="3"/>
      <c r="AGN28" s="3"/>
      <c r="AGO28" s="3"/>
      <c r="AGP28" s="3"/>
      <c r="AGQ28" s="3"/>
      <c r="AGR28" s="3"/>
      <c r="AGS28" s="3"/>
      <c r="AGT28" s="3"/>
      <c r="AGU28" s="3"/>
      <c r="AGV28" s="3"/>
      <c r="AGW28" s="3"/>
      <c r="AGX28" s="3"/>
      <c r="AGY28" s="3"/>
      <c r="AGZ28" s="3"/>
      <c r="AHA28" s="3"/>
      <c r="AHB28" s="3"/>
      <c r="AHC28" s="3"/>
      <c r="AHD28" s="3"/>
      <c r="AHE28" s="3"/>
      <c r="AHF28" s="3"/>
      <c r="AHG28" s="3"/>
      <c r="AHH28" s="3"/>
      <c r="AHI28" s="3"/>
      <c r="AHJ28" s="3"/>
      <c r="AHK28" s="3"/>
      <c r="AHL28" s="3"/>
      <c r="AHM28" s="3"/>
      <c r="AHN28" s="3"/>
      <c r="AHO28" s="3"/>
      <c r="AHP28" s="3"/>
      <c r="AHQ28" s="3"/>
      <c r="AHR28" s="3"/>
      <c r="AHS28" s="3"/>
      <c r="AHT28" s="3"/>
      <c r="AHU28" s="3"/>
      <c r="AHV28" s="3"/>
      <c r="AHW28" s="3"/>
      <c r="AHX28" s="3"/>
      <c r="AHY28" s="3"/>
      <c r="AHZ28" s="3"/>
      <c r="AIA28" s="3"/>
      <c r="AIB28" s="3"/>
      <c r="AIC28" s="3"/>
      <c r="AID28" s="3"/>
      <c r="AIE28" s="3"/>
      <c r="AIF28" s="3"/>
      <c r="AIG28" s="3"/>
      <c r="AIH28" s="3"/>
      <c r="AII28" s="3"/>
      <c r="AIJ28" s="3"/>
      <c r="AIK28" s="3"/>
      <c r="AIL28" s="3"/>
      <c r="AIM28" s="3"/>
      <c r="AIN28" s="3"/>
      <c r="AIO28" s="3"/>
      <c r="AIP28" s="3"/>
      <c r="AIQ28" s="3"/>
      <c r="AIR28" s="3"/>
      <c r="AIS28" s="3"/>
      <c r="AIT28" s="3"/>
      <c r="AIU28" s="3"/>
      <c r="AIV28" s="3"/>
      <c r="AIW28" s="3"/>
      <c r="AIX28" s="3"/>
      <c r="AIY28" s="3"/>
      <c r="AIZ28" s="3"/>
      <c r="AJA28" s="3"/>
      <c r="AJB28" s="3"/>
      <c r="AJC28" s="3"/>
      <c r="AJD28" s="3"/>
      <c r="AJE28" s="3"/>
      <c r="AJF28" s="3"/>
      <c r="AJG28" s="3"/>
      <c r="AJH28" s="3"/>
      <c r="AJI28" s="3"/>
      <c r="AJJ28" s="3"/>
      <c r="AJK28" s="3"/>
      <c r="AJL28" s="3"/>
      <c r="AJM28" s="3"/>
      <c r="AJN28" s="3"/>
      <c r="AJO28" s="3"/>
      <c r="AJP28" s="3"/>
      <c r="AJQ28" s="3"/>
      <c r="AJR28" s="3"/>
      <c r="AJS28" s="3"/>
      <c r="AJT28" s="3"/>
      <c r="AJU28" s="3"/>
      <c r="AJV28" s="3"/>
      <c r="AJW28" s="3"/>
      <c r="AJX28" s="3"/>
      <c r="AJY28" s="3"/>
      <c r="AJZ28" s="3"/>
      <c r="AKA28" s="3"/>
      <c r="AKB28" s="3"/>
      <c r="AKC28" s="3"/>
      <c r="AKD28" s="3"/>
      <c r="AKE28" s="3"/>
      <c r="AKF28" s="3"/>
      <c r="AKG28" s="3"/>
      <c r="AKH28" s="3"/>
      <c r="AKI28" s="3"/>
      <c r="AKJ28" s="3"/>
      <c r="AKK28" s="3"/>
      <c r="AKL28" s="3"/>
      <c r="AKM28" s="3"/>
      <c r="AKN28" s="3"/>
      <c r="AKO28" s="3"/>
      <c r="AKP28" s="3"/>
      <c r="AKQ28" s="3"/>
      <c r="AKR28" s="3"/>
      <c r="AKS28" s="3"/>
      <c r="AKT28" s="3"/>
      <c r="AKU28" s="3"/>
      <c r="AKV28" s="3"/>
      <c r="AKW28" s="3"/>
      <c r="AKX28" s="3"/>
      <c r="AKY28" s="3"/>
      <c r="AKZ28" s="3"/>
      <c r="ALA28" s="3"/>
      <c r="ALB28" s="3"/>
      <c r="ALC28" s="3"/>
      <c r="ALD28" s="3"/>
      <c r="ALE28" s="3"/>
      <c r="ALF28" s="3"/>
      <c r="ALG28" s="3"/>
      <c r="ALH28" s="3"/>
      <c r="ALI28" s="3"/>
      <c r="ALJ28" s="3"/>
      <c r="ALK28" s="3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  <c r="AQB28" s="3"/>
      <c r="AQC28" s="3"/>
      <c r="AQD28" s="3"/>
      <c r="AQE28" s="3"/>
      <c r="AQF28" s="3"/>
      <c r="AQG28" s="3"/>
      <c r="AQH28" s="3"/>
      <c r="AQI28" s="3"/>
      <c r="AQJ28" s="3"/>
      <c r="AQK28" s="3"/>
      <c r="AQL28" s="3"/>
      <c r="AQM28" s="3"/>
      <c r="AQN28" s="3"/>
      <c r="AQO28" s="3"/>
      <c r="AQP28" s="3"/>
      <c r="AQQ28" s="3"/>
      <c r="AQR28" s="3"/>
      <c r="AQS28" s="3"/>
      <c r="AQT28" s="3"/>
      <c r="AQU28" s="3"/>
      <c r="AQV28" s="3"/>
      <c r="AQW28" s="3"/>
      <c r="AQX28" s="3"/>
      <c r="AQY28" s="3"/>
      <c r="AQZ28" s="3"/>
      <c r="ARA28" s="3"/>
      <c r="ARB28" s="3"/>
      <c r="ARC28" s="3"/>
      <c r="ARD28" s="3"/>
      <c r="ARE28" s="3"/>
      <c r="ARF28" s="3"/>
      <c r="ARG28" s="3"/>
      <c r="ARH28" s="3"/>
      <c r="ARI28" s="3"/>
      <c r="ARJ28" s="3"/>
      <c r="ARK28" s="3"/>
      <c r="ARL28" s="3"/>
      <c r="ARM28" s="3"/>
      <c r="ARN28" s="3"/>
      <c r="ARO28" s="3"/>
      <c r="ARP28" s="3"/>
      <c r="ARQ28" s="3"/>
      <c r="ARR28" s="3"/>
      <c r="ARS28" s="3"/>
      <c r="ART28" s="3"/>
      <c r="ARU28" s="3"/>
      <c r="ARV28" s="3"/>
      <c r="ARW28" s="3"/>
      <c r="ARX28" s="3"/>
      <c r="ARY28" s="3"/>
      <c r="ARZ28" s="3"/>
      <c r="ASA28" s="3"/>
      <c r="ASB28" s="3"/>
      <c r="ASC28" s="3"/>
      <c r="ASD28" s="3"/>
      <c r="ASE28" s="3"/>
      <c r="ASF28" s="3"/>
      <c r="ASG28" s="3"/>
      <c r="ASH28" s="3"/>
      <c r="ASI28" s="3"/>
      <c r="ASJ28" s="3"/>
      <c r="ASK28" s="3"/>
      <c r="ASL28" s="3"/>
      <c r="ASM28" s="3"/>
      <c r="ASN28" s="3"/>
      <c r="ASO28" s="3"/>
      <c r="ASP28" s="3"/>
      <c r="ASQ28" s="3"/>
      <c r="ASR28" s="3"/>
      <c r="ASS28" s="3"/>
      <c r="AST28" s="3"/>
      <c r="ASU28" s="3"/>
      <c r="ASV28" s="3"/>
      <c r="ASW28" s="3"/>
      <c r="ASX28" s="3"/>
      <c r="ASY28" s="3"/>
      <c r="ASZ28" s="3"/>
      <c r="ATA28" s="3"/>
      <c r="ATB28" s="3"/>
      <c r="ATC28" s="3"/>
      <c r="ATD28" s="3"/>
      <c r="ATE28" s="3"/>
      <c r="ATF28" s="3"/>
      <c r="ATG28" s="3"/>
      <c r="ATH28" s="3"/>
      <c r="ATI28" s="3"/>
      <c r="ATJ28" s="3"/>
      <c r="ATK28" s="3"/>
      <c r="ATL28" s="3"/>
      <c r="ATM28" s="3"/>
      <c r="ATN28" s="3"/>
      <c r="ATO28" s="3"/>
      <c r="ATP28" s="3"/>
      <c r="ATQ28" s="3"/>
      <c r="ATR28" s="3"/>
      <c r="ATS28" s="3"/>
      <c r="ATT28" s="3"/>
      <c r="ATU28" s="3"/>
      <c r="ATV28" s="3"/>
      <c r="ATW28" s="3"/>
      <c r="ATX28" s="3"/>
      <c r="ATY28" s="3"/>
      <c r="ATZ28" s="3"/>
      <c r="AUA28" s="3"/>
      <c r="AUB28" s="3"/>
      <c r="AUC28" s="3"/>
      <c r="AUD28" s="3"/>
      <c r="AUE28" s="3"/>
      <c r="AUF28" s="3"/>
      <c r="AUG28" s="3"/>
      <c r="AUH28" s="3"/>
      <c r="AUI28" s="3"/>
      <c r="AUJ28" s="3"/>
      <c r="AUK28" s="3"/>
      <c r="AUL28" s="3"/>
      <c r="AUM28" s="3"/>
      <c r="AUN28" s="3"/>
      <c r="AUO28" s="3"/>
      <c r="AUP28" s="3"/>
      <c r="AUQ28" s="3"/>
      <c r="AUR28" s="3"/>
      <c r="AUS28" s="3"/>
      <c r="AUT28" s="3"/>
      <c r="AUU28" s="3"/>
      <c r="AUV28" s="3"/>
      <c r="AUW28" s="3"/>
      <c r="AUX28" s="3"/>
      <c r="AUY28" s="3"/>
      <c r="AUZ28" s="3"/>
      <c r="AVA28" s="3"/>
      <c r="AVB28" s="3"/>
      <c r="AVC28" s="3"/>
      <c r="AVD28" s="3"/>
      <c r="AVE28" s="3"/>
      <c r="AVF28" s="3"/>
      <c r="AVG28" s="3"/>
      <c r="AVH28" s="3"/>
      <c r="AVI28" s="3"/>
      <c r="AVJ28" s="3"/>
      <c r="AVK28" s="3"/>
      <c r="AVL28" s="3"/>
      <c r="AVM28" s="3"/>
      <c r="AVN28" s="3"/>
      <c r="AVO28" s="3"/>
      <c r="AVP28" s="3"/>
      <c r="AVQ28" s="3"/>
      <c r="AVR28" s="3"/>
      <c r="AVS28" s="3"/>
      <c r="AVT28" s="3"/>
      <c r="AVU28" s="3"/>
      <c r="AVV28" s="3"/>
      <c r="AVW28" s="3"/>
      <c r="AVX28" s="3"/>
      <c r="AVY28" s="3"/>
      <c r="AVZ28" s="3"/>
      <c r="AWA28" s="3"/>
      <c r="AWB28" s="3"/>
      <c r="AWC28" s="3"/>
      <c r="AWD28" s="3"/>
      <c r="AWE28" s="3"/>
      <c r="AWF28" s="3"/>
      <c r="AWG28" s="3"/>
      <c r="AWH28" s="3"/>
      <c r="AWI28" s="3"/>
      <c r="AWJ28" s="3"/>
      <c r="AWK28" s="3"/>
      <c r="AWL28" s="3"/>
      <c r="AWM28" s="3"/>
      <c r="AWN28" s="3"/>
      <c r="AWO28" s="3"/>
      <c r="AWP28" s="3"/>
      <c r="AWQ28" s="3"/>
      <c r="AWR28" s="3"/>
      <c r="AWS28" s="3"/>
      <c r="AWT28" s="3"/>
      <c r="AWU28" s="3"/>
      <c r="AWV28" s="3"/>
      <c r="AWW28" s="3"/>
      <c r="AWX28" s="3"/>
      <c r="AWY28" s="3"/>
      <c r="AWZ28" s="3"/>
      <c r="AXA28" s="3"/>
      <c r="AXB28" s="3"/>
      <c r="AXC28" s="3"/>
      <c r="AXD28" s="3"/>
      <c r="AXE28" s="3"/>
      <c r="AXF28" s="3"/>
      <c r="AXG28" s="3"/>
      <c r="AXH28" s="3"/>
      <c r="AXI28" s="3"/>
      <c r="AXJ28" s="3"/>
      <c r="AXK28" s="3"/>
      <c r="AXL28" s="3"/>
      <c r="AXM28" s="3"/>
      <c r="AXN28" s="3"/>
      <c r="AXO28" s="3"/>
      <c r="AXP28" s="3"/>
      <c r="AXQ28" s="3"/>
      <c r="AXR28" s="3"/>
      <c r="AXS28" s="3"/>
      <c r="AXT28" s="3"/>
      <c r="AXU28" s="3"/>
      <c r="AXV28" s="3"/>
      <c r="AXW28" s="3"/>
      <c r="AXX28" s="3"/>
      <c r="AXY28" s="3"/>
      <c r="AXZ28" s="3"/>
      <c r="AYA28" s="3"/>
      <c r="AYB28" s="3"/>
      <c r="AYC28" s="3"/>
      <c r="AYD28" s="3"/>
      <c r="AYE28" s="3"/>
      <c r="AYF28" s="3"/>
      <c r="AYG28" s="3"/>
      <c r="AYH28" s="3"/>
      <c r="AYI28" s="3"/>
      <c r="AYJ28" s="3"/>
      <c r="AYK28" s="3"/>
      <c r="AYL28" s="3"/>
      <c r="AYM28" s="3"/>
      <c r="AYN28" s="3"/>
      <c r="AYO28" s="3"/>
      <c r="AYP28" s="3"/>
      <c r="AYQ28" s="3"/>
      <c r="AYR28" s="3"/>
      <c r="AYS28" s="3"/>
      <c r="AYT28" s="3"/>
      <c r="AYU28" s="3"/>
      <c r="AYV28" s="3"/>
      <c r="AYW28" s="3"/>
      <c r="AYX28" s="3"/>
      <c r="AYY28" s="3"/>
      <c r="AYZ28" s="3"/>
      <c r="AZA28" s="3"/>
      <c r="AZB28" s="3"/>
      <c r="AZC28" s="3"/>
      <c r="AZD28" s="3"/>
      <c r="AZE28" s="3"/>
      <c r="AZF28" s="3"/>
      <c r="AZG28" s="3"/>
      <c r="AZH28" s="3"/>
      <c r="AZI28" s="3"/>
      <c r="AZJ28" s="3"/>
      <c r="AZK28" s="3"/>
      <c r="AZL28" s="3"/>
      <c r="AZM28" s="3"/>
      <c r="AZN28" s="3"/>
      <c r="AZO28" s="3"/>
      <c r="AZP28" s="3"/>
      <c r="AZQ28" s="3"/>
      <c r="AZR28" s="3"/>
      <c r="AZS28" s="3"/>
      <c r="AZT28" s="3"/>
      <c r="AZU28" s="3"/>
      <c r="AZV28" s="3"/>
      <c r="AZW28" s="3"/>
      <c r="AZX28" s="3"/>
      <c r="AZY28" s="3"/>
      <c r="AZZ28" s="3"/>
      <c r="BAA28" s="3"/>
      <c r="BAB28" s="3"/>
      <c r="BAC28" s="3"/>
      <c r="BAD28" s="3"/>
      <c r="BAE28" s="3"/>
      <c r="BAF28" s="3"/>
      <c r="BAG28" s="3"/>
      <c r="BAH28" s="3"/>
      <c r="BAI28" s="3"/>
      <c r="BAJ28" s="3"/>
      <c r="BAK28" s="3"/>
      <c r="BAL28" s="3"/>
      <c r="BAM28" s="3"/>
      <c r="BAN28" s="3"/>
      <c r="BAO28" s="3"/>
      <c r="BAP28" s="3"/>
      <c r="BAQ28" s="3"/>
      <c r="BAR28" s="3"/>
      <c r="BAS28" s="3"/>
      <c r="BAT28" s="3"/>
      <c r="BAU28" s="3"/>
      <c r="BAV28" s="3"/>
      <c r="BAW28" s="3"/>
      <c r="BAX28" s="3"/>
      <c r="BAY28" s="3"/>
      <c r="BAZ28" s="3"/>
      <c r="BBA28" s="3"/>
      <c r="BBB28" s="3"/>
      <c r="BBC28" s="3"/>
      <c r="BBD28" s="3"/>
      <c r="BBE28" s="3"/>
      <c r="BBF28" s="3"/>
      <c r="BBG28" s="3"/>
      <c r="BBH28" s="3"/>
      <c r="BBI28" s="3"/>
      <c r="BBJ28" s="3"/>
      <c r="BBK28" s="3"/>
      <c r="BBL28" s="3"/>
      <c r="BBM28" s="3"/>
      <c r="BBN28" s="3"/>
      <c r="BBO28" s="3"/>
      <c r="BBP28" s="3"/>
      <c r="BBQ28" s="3"/>
      <c r="BBR28" s="3"/>
      <c r="BBS28" s="3"/>
      <c r="BBT28" s="3"/>
      <c r="BBU28" s="3"/>
      <c r="BBV28" s="3"/>
      <c r="BBW28" s="3"/>
      <c r="BBX28" s="3"/>
      <c r="BBY28" s="3"/>
      <c r="BBZ28" s="3"/>
      <c r="BCA28" s="3"/>
      <c r="BCB28" s="3"/>
      <c r="BCC28" s="3"/>
      <c r="BCD28" s="3"/>
      <c r="BCE28" s="3"/>
      <c r="BCF28" s="3"/>
      <c r="BCG28" s="3"/>
      <c r="BCH28" s="3"/>
      <c r="BCI28" s="3"/>
      <c r="BCJ28" s="3"/>
      <c r="BCK28" s="3"/>
      <c r="BCL28" s="3"/>
      <c r="BCM28" s="3"/>
      <c r="BCN28" s="3"/>
      <c r="BCO28" s="3"/>
      <c r="BCP28" s="3"/>
      <c r="BCQ28" s="3"/>
      <c r="BCR28" s="3"/>
      <c r="BCS28" s="3"/>
      <c r="BCT28" s="3"/>
      <c r="BCU28" s="3"/>
      <c r="BCV28" s="3"/>
      <c r="BCW28" s="3"/>
    </row>
    <row r="29" spans="1:1453" s="44" customFormat="1" ht="15" customHeight="1" x14ac:dyDescent="0.3">
      <c r="A29" s="60"/>
      <c r="B29" s="68"/>
      <c r="C29" s="39" t="s">
        <v>12</v>
      </c>
      <c r="D29" s="40" t="s">
        <v>82</v>
      </c>
      <c r="E29" s="3"/>
      <c r="F29" s="69" t="s">
        <v>83</v>
      </c>
      <c r="G29" s="26">
        <v>100</v>
      </c>
      <c r="H29" s="27">
        <v>30</v>
      </c>
      <c r="I29" s="27">
        <v>20</v>
      </c>
      <c r="J29" s="28">
        <f t="shared" si="3"/>
        <v>4</v>
      </c>
      <c r="K29" s="29">
        <v>44014</v>
      </c>
      <c r="L29" s="30">
        <f t="shared" si="4"/>
        <v>44044</v>
      </c>
      <c r="M29" s="31"/>
      <c r="N29" s="32">
        <f t="shared" si="0"/>
        <v>120</v>
      </c>
      <c r="O29" s="32">
        <f t="shared" si="1"/>
        <v>120</v>
      </c>
      <c r="P29" s="34">
        <f t="shared" si="2"/>
        <v>0</v>
      </c>
      <c r="Q29" s="3">
        <v>80</v>
      </c>
      <c r="R29" s="42"/>
      <c r="S29" s="43"/>
      <c r="T29" s="43"/>
      <c r="U29" s="43"/>
      <c r="V29" s="42"/>
      <c r="W29" s="43"/>
      <c r="X29" s="42"/>
      <c r="Y29" s="42"/>
      <c r="Z29" s="43"/>
      <c r="AA29" s="42"/>
      <c r="AB29" s="42"/>
      <c r="AC29" s="42"/>
      <c r="AD29" s="43"/>
      <c r="AE29" s="43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>
        <v>10</v>
      </c>
      <c r="AZ29" s="42"/>
      <c r="BA29" s="42"/>
      <c r="BB29" s="42">
        <v>10</v>
      </c>
      <c r="BC29" s="42">
        <v>10</v>
      </c>
      <c r="BD29" s="42"/>
      <c r="BE29" s="42">
        <v>10</v>
      </c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  <c r="FK29" s="42"/>
      <c r="FL29" s="42"/>
      <c r="FM29" s="42"/>
      <c r="FN29" s="42"/>
      <c r="FO29" s="42"/>
      <c r="FP29" s="42"/>
      <c r="FQ29" s="42"/>
      <c r="FR29" s="42"/>
      <c r="FS29" s="42"/>
      <c r="FT29" s="42"/>
      <c r="FU29" s="42"/>
      <c r="FV29" s="42"/>
      <c r="FW29" s="42"/>
      <c r="FX29" s="42"/>
      <c r="FY29" s="42"/>
      <c r="FZ29" s="42"/>
      <c r="GA29" s="42"/>
      <c r="GB29" s="42"/>
      <c r="GC29" s="42"/>
      <c r="GD29" s="42"/>
      <c r="GE29" s="42"/>
      <c r="GF29" s="42"/>
      <c r="GG29" s="42"/>
      <c r="GH29" s="42"/>
      <c r="GI29" s="42"/>
      <c r="GJ29" s="42"/>
      <c r="GK29" s="42"/>
      <c r="GL29" s="42"/>
      <c r="GM29" s="42"/>
      <c r="GN29" s="42"/>
      <c r="GO29" s="42"/>
      <c r="GP29" s="42"/>
      <c r="GQ29" s="42"/>
      <c r="GR29" s="42"/>
      <c r="GS29" s="42"/>
      <c r="GT29" s="42"/>
      <c r="GU29" s="42"/>
      <c r="GV29" s="42"/>
      <c r="GW29" s="42"/>
      <c r="GX29" s="42"/>
      <c r="GY29" s="42"/>
      <c r="GZ29" s="42"/>
      <c r="HA29" s="42"/>
      <c r="HB29" s="42"/>
      <c r="HC29" s="42"/>
      <c r="HD29" s="42"/>
      <c r="HE29" s="42"/>
      <c r="HF29" s="42"/>
      <c r="HG29" s="42"/>
      <c r="HH29" s="42"/>
      <c r="HI29" s="42"/>
      <c r="HJ29" s="42"/>
      <c r="HK29" s="42"/>
      <c r="HL29" s="42"/>
      <c r="HM29" s="42"/>
      <c r="HN29" s="42"/>
      <c r="HO29" s="42"/>
      <c r="HP29" s="42"/>
      <c r="HQ29" s="42"/>
      <c r="HR29" s="42"/>
      <c r="HS29" s="42"/>
      <c r="HT29" s="42"/>
      <c r="HU29" s="42"/>
      <c r="HV29" s="42"/>
      <c r="HW29" s="42"/>
      <c r="HX29" s="42"/>
      <c r="HY29" s="42"/>
      <c r="HZ29" s="42"/>
      <c r="IA29" s="42"/>
      <c r="IB29" s="42"/>
      <c r="IC29" s="42"/>
      <c r="ID29" s="42"/>
      <c r="IE29" s="42"/>
      <c r="IF29" s="42"/>
      <c r="IG29" s="42"/>
      <c r="IH29" s="42"/>
      <c r="II29" s="42"/>
      <c r="IJ29" s="42"/>
      <c r="IK29" s="42"/>
      <c r="IL29" s="42"/>
      <c r="IM29" s="42"/>
      <c r="IN29" s="42"/>
      <c r="IO29" s="42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59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5"/>
      <c r="VK29" s="35"/>
      <c r="VL29" s="35"/>
      <c r="VM29" s="3"/>
      <c r="VN29" s="3"/>
      <c r="VO29" s="3"/>
      <c r="VP29" s="3"/>
      <c r="VQ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5"/>
      <c r="XW29" s="35"/>
      <c r="XX29" s="35"/>
      <c r="XY29" s="35"/>
      <c r="XZ29" s="35"/>
      <c r="YA29" s="35"/>
      <c r="YB29" s="35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  <c r="AAA29" s="3"/>
      <c r="AAB29" s="3"/>
      <c r="AAC29" s="3"/>
      <c r="AAD29" s="3"/>
      <c r="AAE29" s="3"/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/>
      <c r="ABJ29" s="3"/>
      <c r="ABK29" s="3"/>
      <c r="ABL29" s="3"/>
      <c r="ABM29" s="3"/>
      <c r="ABN29" s="3"/>
      <c r="ABO29" s="3"/>
      <c r="ABP29" s="3"/>
      <c r="ABQ29" s="3"/>
      <c r="ABR29" s="3"/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/>
      <c r="ACR29" s="3"/>
      <c r="ACS29" s="3"/>
      <c r="ACT29" s="3"/>
      <c r="ACU29" s="3"/>
      <c r="ACV29" s="3"/>
      <c r="ACW29" s="3"/>
      <c r="ACX29" s="3"/>
      <c r="ACY29" s="3"/>
      <c r="ACZ29" s="3"/>
      <c r="ADA29" s="3"/>
      <c r="ADB29" s="3"/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/>
      <c r="ADV29" s="3"/>
      <c r="ADW29" s="3"/>
      <c r="ADX29" s="3"/>
      <c r="ADY29" s="3"/>
      <c r="ADZ29" s="3"/>
      <c r="AEA29" s="3"/>
      <c r="AEB29" s="3"/>
      <c r="AEC29" s="3"/>
      <c r="AED29" s="3"/>
      <c r="AEE29" s="3"/>
      <c r="AEF29" s="3"/>
      <c r="AEG29" s="3"/>
      <c r="AEH29" s="3"/>
      <c r="AEI29" s="3"/>
      <c r="AEJ29" s="3"/>
      <c r="AEK29" s="3"/>
      <c r="AEL29" s="3"/>
      <c r="AEM29" s="3"/>
      <c r="AEN29" s="3"/>
      <c r="AEO29" s="3"/>
      <c r="AEP29" s="3"/>
      <c r="AEQ29" s="3"/>
      <c r="AER29" s="3"/>
      <c r="AES29" s="3"/>
      <c r="AET29" s="3"/>
      <c r="AEU29" s="3"/>
      <c r="AEV29" s="3"/>
      <c r="AEW29" s="3"/>
      <c r="AEX29" s="3"/>
      <c r="AEY29" s="3"/>
      <c r="AEZ29" s="3"/>
      <c r="AFA29" s="3"/>
      <c r="AFB29" s="3"/>
      <c r="AFC29" s="3"/>
      <c r="AFD29" s="3"/>
      <c r="AFE29" s="3"/>
      <c r="AFF29" s="3"/>
      <c r="AFG29" s="3"/>
      <c r="AFH29" s="3"/>
      <c r="AFI29" s="3"/>
      <c r="AFJ29" s="3"/>
      <c r="AFK29" s="3"/>
      <c r="AFL29" s="3"/>
      <c r="AFM29" s="3"/>
      <c r="AFN29" s="3"/>
      <c r="AFO29" s="3"/>
      <c r="AFP29" s="3"/>
      <c r="AFQ29" s="3"/>
      <c r="AFR29" s="3"/>
      <c r="AFS29" s="3"/>
      <c r="AFT29" s="3"/>
      <c r="AFU29" s="3"/>
      <c r="AFV29" s="3"/>
      <c r="AFW29" s="3"/>
      <c r="AFX29" s="3"/>
      <c r="AFY29" s="3"/>
      <c r="AFZ29" s="3"/>
      <c r="AGA29" s="3"/>
      <c r="AGB29" s="3"/>
      <c r="AGC29" s="3"/>
      <c r="AGD29" s="3"/>
      <c r="AGE29" s="3"/>
      <c r="AGF29" s="3"/>
      <c r="AGG29" s="3"/>
      <c r="AGH29" s="3"/>
      <c r="AGI29" s="3"/>
      <c r="AGJ29" s="3"/>
      <c r="AGK29" s="3"/>
      <c r="AGL29" s="3"/>
      <c r="AGM29" s="3"/>
      <c r="AGN29" s="3"/>
      <c r="AGO29" s="3"/>
      <c r="AGP29" s="3"/>
      <c r="AGQ29" s="3"/>
      <c r="AGR29" s="3"/>
      <c r="AGS29" s="3"/>
      <c r="AGT29" s="3"/>
      <c r="AGU29" s="3"/>
      <c r="AGV29" s="3"/>
      <c r="AGW29" s="3"/>
      <c r="AGX29" s="3"/>
      <c r="AGY29" s="3"/>
      <c r="AGZ29" s="3"/>
      <c r="AHA29" s="3"/>
      <c r="AHB29" s="3"/>
      <c r="AHC29" s="3"/>
      <c r="AHD29" s="3"/>
      <c r="AHE29" s="3"/>
      <c r="AHF29" s="3"/>
      <c r="AHG29" s="3"/>
      <c r="AHH29" s="3"/>
      <c r="AHI29" s="3"/>
      <c r="AHJ29" s="3"/>
      <c r="AHK29" s="3"/>
      <c r="AHL29" s="3"/>
      <c r="AHM29" s="3"/>
      <c r="AHN29" s="3"/>
      <c r="AHO29" s="3"/>
      <c r="AHP29" s="3"/>
      <c r="AHQ29" s="3"/>
      <c r="AHR29" s="3"/>
      <c r="AHS29" s="3"/>
      <c r="AHT29" s="3"/>
      <c r="AHU29" s="3"/>
      <c r="AHV29" s="3"/>
      <c r="AHW29" s="3"/>
      <c r="AHX29" s="3"/>
      <c r="AHY29" s="3"/>
      <c r="AHZ29" s="3"/>
      <c r="AIA29" s="3"/>
      <c r="AIB29" s="3"/>
      <c r="AIC29" s="3"/>
      <c r="AID29" s="3"/>
      <c r="AIE29" s="3"/>
      <c r="AIF29" s="3"/>
      <c r="AIG29" s="3"/>
      <c r="AIH29" s="3"/>
      <c r="AII29" s="3"/>
      <c r="AIJ29" s="3"/>
      <c r="AIK29" s="3"/>
      <c r="AIL29" s="3"/>
      <c r="AIM29" s="3"/>
      <c r="AIN29" s="3"/>
      <c r="AIO29" s="3"/>
      <c r="AIP29" s="3"/>
      <c r="AIQ29" s="3"/>
      <c r="AIR29" s="3"/>
      <c r="AIS29" s="3"/>
      <c r="AIT29" s="3"/>
      <c r="AIU29" s="3"/>
      <c r="AIV29" s="3"/>
      <c r="AIW29" s="3"/>
      <c r="AIX29" s="3"/>
      <c r="AIY29" s="3"/>
      <c r="AIZ29" s="3"/>
      <c r="AJA29" s="3"/>
      <c r="AJB29" s="3"/>
      <c r="AJC29" s="3"/>
      <c r="AJD29" s="3"/>
      <c r="AJE29" s="3"/>
      <c r="AJF29" s="3"/>
      <c r="AJG29" s="3"/>
      <c r="AJH29" s="3"/>
      <c r="AJI29" s="3"/>
      <c r="AJJ29" s="3"/>
      <c r="AJK29" s="3"/>
      <c r="AJL29" s="3"/>
      <c r="AJM29" s="3"/>
      <c r="AJN29" s="3"/>
      <c r="AJO29" s="3"/>
      <c r="AJP29" s="3"/>
      <c r="AJQ29" s="3"/>
      <c r="AJR29" s="3"/>
      <c r="AJS29" s="3"/>
      <c r="AJT29" s="3"/>
      <c r="AJU29" s="3"/>
      <c r="AJV29" s="3"/>
      <c r="AJW29" s="3"/>
      <c r="AJX29" s="3"/>
      <c r="AJY29" s="3"/>
      <c r="AJZ29" s="3"/>
      <c r="AKA29" s="3"/>
      <c r="AKB29" s="3"/>
      <c r="AKC29" s="3"/>
      <c r="AKD29" s="3"/>
      <c r="AKE29" s="3"/>
      <c r="AKF29" s="3"/>
      <c r="AKG29" s="3"/>
      <c r="AKH29" s="3"/>
      <c r="AKI29" s="3"/>
      <c r="AKJ29" s="3"/>
      <c r="AKK29" s="3"/>
      <c r="AKL29" s="3"/>
      <c r="AKM29" s="3"/>
      <c r="AKN29" s="3"/>
      <c r="AKO29" s="3"/>
      <c r="AKP29" s="3"/>
      <c r="AKQ29" s="3"/>
      <c r="AKR29" s="3"/>
      <c r="AKS29" s="3"/>
      <c r="AKT29" s="3"/>
      <c r="AKU29" s="3"/>
      <c r="AKV29" s="3"/>
      <c r="AKW29" s="3"/>
      <c r="AKX29" s="3"/>
      <c r="AKY29" s="3"/>
      <c r="AKZ29" s="3"/>
      <c r="ALA29" s="3"/>
      <c r="ALB29" s="3"/>
      <c r="ALC29" s="3"/>
      <c r="ALD29" s="3"/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  <c r="AQB29" s="3"/>
      <c r="AQC29" s="3"/>
      <c r="AQD29" s="3"/>
      <c r="AQE29" s="3"/>
      <c r="AQF29" s="3"/>
      <c r="AQG29" s="3"/>
      <c r="AQH29" s="3"/>
      <c r="AQI29" s="3"/>
      <c r="AQJ29" s="3"/>
      <c r="AQK29" s="3"/>
      <c r="AQL29" s="3"/>
      <c r="AQM29" s="3"/>
      <c r="AQN29" s="3"/>
      <c r="AQO29" s="3"/>
      <c r="AQP29" s="3"/>
      <c r="AQQ29" s="3"/>
      <c r="AQR29" s="3"/>
      <c r="AQS29" s="3"/>
      <c r="AQT29" s="3"/>
      <c r="AQU29" s="3"/>
      <c r="AQV29" s="3"/>
      <c r="AQW29" s="3"/>
      <c r="AQX29" s="3"/>
      <c r="AQY29" s="3"/>
      <c r="AQZ29" s="3"/>
      <c r="ARA29" s="3"/>
      <c r="ARB29" s="3"/>
      <c r="ARC29" s="3"/>
      <c r="ARD29" s="3"/>
      <c r="ARE29" s="3"/>
      <c r="ARF29" s="3"/>
      <c r="ARG29" s="3"/>
      <c r="ARH29" s="3"/>
      <c r="ARI29" s="3"/>
      <c r="ARJ29" s="3"/>
      <c r="ARK29" s="3"/>
      <c r="ARL29" s="3"/>
      <c r="ARM29" s="3"/>
      <c r="ARN29" s="3"/>
      <c r="ARO29" s="3"/>
      <c r="ARP29" s="3"/>
      <c r="ARQ29" s="3"/>
      <c r="ARR29" s="3"/>
      <c r="ARS29" s="3"/>
      <c r="ART29" s="3"/>
      <c r="ARU29" s="3"/>
      <c r="ARV29" s="3"/>
      <c r="ARW29" s="3"/>
      <c r="ARX29" s="3"/>
      <c r="ARY29" s="3"/>
      <c r="ARZ29" s="3"/>
      <c r="ASA29" s="3"/>
      <c r="ASB29" s="3"/>
      <c r="ASC29" s="3"/>
      <c r="ASD29" s="3"/>
      <c r="ASE29" s="3"/>
      <c r="ASF29" s="3"/>
      <c r="ASG29" s="3"/>
      <c r="ASH29" s="3"/>
      <c r="ASI29" s="3"/>
      <c r="ASJ29" s="3"/>
      <c r="ASK29" s="3"/>
      <c r="ASL29" s="3"/>
      <c r="ASM29" s="3"/>
      <c r="ASN29" s="3"/>
      <c r="ASO29" s="3"/>
      <c r="ASP29" s="3"/>
      <c r="ASQ29" s="3"/>
      <c r="ASR29" s="3"/>
      <c r="ASS29" s="3"/>
      <c r="AST29" s="3"/>
      <c r="ASU29" s="3"/>
      <c r="ASV29" s="3"/>
      <c r="ASW29" s="3"/>
      <c r="ASX29" s="3"/>
      <c r="ASY29" s="3"/>
      <c r="ASZ29" s="3"/>
      <c r="ATA29" s="3"/>
      <c r="ATB29" s="3"/>
      <c r="ATC29" s="3"/>
      <c r="ATD29" s="3"/>
      <c r="ATE29" s="3"/>
      <c r="ATF29" s="3"/>
      <c r="ATG29" s="3"/>
      <c r="ATH29" s="3"/>
      <c r="ATI29" s="3"/>
      <c r="ATJ29" s="3"/>
      <c r="ATK29" s="3"/>
      <c r="ATL29" s="3"/>
      <c r="ATM29" s="3"/>
      <c r="ATN29" s="3"/>
      <c r="ATO29" s="3"/>
      <c r="ATP29" s="3"/>
      <c r="ATQ29" s="3"/>
      <c r="ATR29" s="3"/>
      <c r="ATS29" s="3"/>
      <c r="ATT29" s="3"/>
      <c r="ATU29" s="3"/>
      <c r="ATV29" s="3"/>
      <c r="ATW29" s="3"/>
      <c r="ATX29" s="3"/>
      <c r="ATY29" s="3"/>
      <c r="ATZ29" s="3"/>
      <c r="AUA29" s="3"/>
      <c r="AUB29" s="3"/>
      <c r="AUC29" s="3"/>
      <c r="AUD29" s="3"/>
      <c r="AUE29" s="3"/>
      <c r="AUF29" s="3"/>
      <c r="AUG29" s="3"/>
      <c r="AUH29" s="3"/>
      <c r="AUI29" s="3"/>
      <c r="AUJ29" s="3"/>
      <c r="AUK29" s="3"/>
      <c r="AUL29" s="3"/>
      <c r="AUM29" s="3"/>
      <c r="AUN29" s="3"/>
      <c r="AUO29" s="3"/>
      <c r="AUP29" s="3"/>
      <c r="AUQ29" s="3"/>
      <c r="AUR29" s="3"/>
      <c r="AUS29" s="3"/>
      <c r="AUT29" s="3"/>
      <c r="AUU29" s="3"/>
      <c r="AUV29" s="3"/>
      <c r="AUW29" s="3"/>
      <c r="AUX29" s="3"/>
      <c r="AUY29" s="3"/>
      <c r="AUZ29" s="3"/>
      <c r="AVA29" s="3"/>
      <c r="AVB29" s="3"/>
      <c r="AVC29" s="3"/>
      <c r="AVD29" s="3"/>
      <c r="AVE29" s="3"/>
      <c r="AVF29" s="3"/>
      <c r="AVG29" s="3"/>
      <c r="AVH29" s="3"/>
      <c r="AVI29" s="3"/>
      <c r="AVJ29" s="3"/>
      <c r="AVK29" s="3"/>
      <c r="AVL29" s="3"/>
      <c r="AVM29" s="3"/>
      <c r="AVN29" s="3"/>
      <c r="AVO29" s="3"/>
      <c r="AVP29" s="3"/>
      <c r="AVQ29" s="3"/>
      <c r="AVR29" s="3"/>
      <c r="AVS29" s="3"/>
      <c r="AVT29" s="3"/>
      <c r="AVU29" s="3"/>
      <c r="AVV29" s="3"/>
      <c r="AVW29" s="3"/>
      <c r="AVX29" s="3"/>
      <c r="AVY29" s="3"/>
      <c r="AVZ29" s="3"/>
      <c r="AWA29" s="3"/>
      <c r="AWB29" s="3"/>
      <c r="AWC29" s="3"/>
      <c r="AWD29" s="3"/>
      <c r="AWE29" s="3"/>
      <c r="AWF29" s="3"/>
      <c r="AWG29" s="3"/>
      <c r="AWH29" s="3"/>
      <c r="AWI29" s="3"/>
      <c r="AWJ29" s="3"/>
      <c r="AWK29" s="3"/>
      <c r="AWL29" s="3"/>
      <c r="AWM29" s="3"/>
      <c r="AWN29" s="3"/>
      <c r="AWO29" s="3"/>
      <c r="AWP29" s="3"/>
      <c r="AWQ29" s="3"/>
      <c r="AWR29" s="3"/>
      <c r="AWS29" s="3"/>
      <c r="AWT29" s="3"/>
      <c r="AWU29" s="3"/>
      <c r="AWV29" s="3"/>
      <c r="AWW29" s="3"/>
      <c r="AWX29" s="3"/>
      <c r="AWY29" s="3"/>
      <c r="AWZ29" s="3"/>
      <c r="AXA29" s="3"/>
      <c r="AXB29" s="3"/>
      <c r="AXC29" s="3"/>
      <c r="AXD29" s="3"/>
      <c r="AXE29" s="3"/>
      <c r="AXF29" s="3"/>
      <c r="AXG29" s="3"/>
      <c r="AXH29" s="3"/>
      <c r="AXI29" s="3"/>
      <c r="AXJ29" s="3"/>
      <c r="AXK29" s="3"/>
      <c r="AXL29" s="3"/>
      <c r="AXM29" s="3"/>
      <c r="AXN29" s="3"/>
      <c r="AXO29" s="3"/>
      <c r="AXP29" s="3"/>
      <c r="AXQ29" s="3"/>
      <c r="AXR29" s="3"/>
      <c r="AXS29" s="3"/>
      <c r="AXT29" s="3"/>
      <c r="AXU29" s="3"/>
      <c r="AXV29" s="3"/>
      <c r="AXW29" s="3"/>
      <c r="AXX29" s="3"/>
      <c r="AXY29" s="3"/>
      <c r="AXZ29" s="3"/>
      <c r="AYA29" s="3"/>
      <c r="AYB29" s="3"/>
      <c r="AYC29" s="3"/>
      <c r="AYD29" s="3"/>
      <c r="AYE29" s="3"/>
      <c r="AYF29" s="3"/>
      <c r="AYG29" s="3"/>
      <c r="AYH29" s="3"/>
      <c r="AYI29" s="3"/>
      <c r="AYJ29" s="3"/>
      <c r="AYK29" s="3"/>
      <c r="AYL29" s="3"/>
      <c r="AYM29" s="3"/>
      <c r="AYN29" s="3"/>
      <c r="AYO29" s="3"/>
      <c r="AYP29" s="3"/>
      <c r="AYQ29" s="3"/>
      <c r="AYR29" s="3"/>
      <c r="AYS29" s="3"/>
      <c r="AYT29" s="3"/>
      <c r="AYU29" s="3"/>
      <c r="AYV29" s="3"/>
      <c r="AYW29" s="3"/>
      <c r="AYX29" s="3"/>
      <c r="AYY29" s="3"/>
      <c r="AYZ29" s="3"/>
      <c r="AZA29" s="3"/>
      <c r="AZB29" s="3"/>
      <c r="AZC29" s="3"/>
      <c r="AZD29" s="3"/>
      <c r="AZE29" s="3"/>
      <c r="AZF29" s="3"/>
      <c r="AZG29" s="3"/>
      <c r="AZH29" s="3"/>
      <c r="AZI29" s="3"/>
      <c r="AZJ29" s="3"/>
      <c r="AZK29" s="3"/>
      <c r="AZL29" s="3"/>
      <c r="AZM29" s="3"/>
      <c r="AZN29" s="3"/>
      <c r="AZO29" s="3"/>
      <c r="AZP29" s="3"/>
      <c r="AZQ29" s="3"/>
      <c r="AZR29" s="3"/>
      <c r="AZS29" s="3"/>
      <c r="AZT29" s="3"/>
      <c r="AZU29" s="3"/>
      <c r="AZV29" s="3"/>
      <c r="AZW29" s="3"/>
      <c r="AZX29" s="3"/>
      <c r="AZY29" s="3"/>
      <c r="AZZ29" s="3"/>
      <c r="BAA29" s="3"/>
      <c r="BAB29" s="3"/>
      <c r="BAC29" s="3"/>
      <c r="BAD29" s="3"/>
      <c r="BAE29" s="3"/>
      <c r="BAF29" s="3"/>
      <c r="BAG29" s="3"/>
      <c r="BAH29" s="3"/>
      <c r="BAI29" s="3"/>
      <c r="BAJ29" s="3"/>
      <c r="BAK29" s="3"/>
      <c r="BAL29" s="3"/>
      <c r="BAM29" s="3"/>
      <c r="BAN29" s="3"/>
      <c r="BAO29" s="3"/>
      <c r="BAP29" s="3"/>
      <c r="BAQ29" s="3"/>
      <c r="BAR29" s="3"/>
      <c r="BAS29" s="3"/>
      <c r="BAT29" s="3"/>
      <c r="BAU29" s="3"/>
      <c r="BAV29" s="3"/>
      <c r="BAW29" s="3"/>
      <c r="BAX29" s="3"/>
      <c r="BAY29" s="3"/>
      <c r="BAZ29" s="3"/>
      <c r="BBA29" s="3"/>
      <c r="BBB29" s="3"/>
      <c r="BBC29" s="3"/>
      <c r="BBD29" s="3"/>
      <c r="BBE29" s="3"/>
      <c r="BBF29" s="3"/>
      <c r="BBG29" s="3"/>
      <c r="BBH29" s="3"/>
      <c r="BBI29" s="3"/>
      <c r="BBJ29" s="3"/>
      <c r="BBK29" s="3"/>
      <c r="BBL29" s="3"/>
      <c r="BBM29" s="3"/>
      <c r="BBN29" s="3"/>
      <c r="BBO29" s="3"/>
      <c r="BBP29" s="3"/>
      <c r="BBQ29" s="3"/>
      <c r="BBR29" s="3"/>
      <c r="BBS29" s="3"/>
      <c r="BBT29" s="3"/>
      <c r="BBU29" s="3"/>
      <c r="BBV29" s="3"/>
      <c r="BBW29" s="3"/>
      <c r="BBX29" s="3"/>
      <c r="BBY29" s="3"/>
      <c r="BBZ29" s="3"/>
      <c r="BCA29" s="3"/>
      <c r="BCB29" s="3"/>
      <c r="BCC29" s="3"/>
      <c r="BCD29" s="3"/>
      <c r="BCE29" s="3"/>
      <c r="BCF29" s="3"/>
      <c r="BCG29" s="3"/>
      <c r="BCH29" s="3"/>
      <c r="BCI29" s="3"/>
      <c r="BCJ29" s="3"/>
      <c r="BCK29" s="3"/>
      <c r="BCL29" s="3"/>
      <c r="BCM29" s="3"/>
      <c r="BCN29" s="3"/>
      <c r="BCO29" s="3"/>
      <c r="BCP29" s="3"/>
      <c r="BCQ29" s="3"/>
      <c r="BCR29" s="3"/>
      <c r="BCS29" s="3"/>
      <c r="BCT29" s="3"/>
      <c r="BCU29" s="3"/>
      <c r="BCV29" s="3"/>
      <c r="BCW29" s="3"/>
    </row>
    <row r="30" spans="1:1453" s="44" customFormat="1" ht="15" customHeight="1" x14ac:dyDescent="0.3">
      <c r="A30" s="60"/>
      <c r="B30" s="68">
        <v>988059181</v>
      </c>
      <c r="C30" s="39" t="s">
        <v>12</v>
      </c>
      <c r="D30" s="40" t="s">
        <v>84</v>
      </c>
      <c r="E30" s="40" t="s">
        <v>84</v>
      </c>
      <c r="F30" s="56" t="s">
        <v>85</v>
      </c>
      <c r="G30" s="26">
        <v>1000</v>
      </c>
      <c r="H30" s="27">
        <v>30</v>
      </c>
      <c r="I30" s="27">
        <v>20</v>
      </c>
      <c r="J30" s="28">
        <f t="shared" si="3"/>
        <v>40</v>
      </c>
      <c r="K30" s="29">
        <v>44016</v>
      </c>
      <c r="L30" s="30">
        <f t="shared" si="4"/>
        <v>44046</v>
      </c>
      <c r="M30" s="31"/>
      <c r="N30" s="32">
        <f t="shared" si="0"/>
        <v>1200</v>
      </c>
      <c r="O30" s="33">
        <f t="shared" si="1"/>
        <v>1200</v>
      </c>
      <c r="P30" s="34">
        <f t="shared" si="2"/>
        <v>0</v>
      </c>
      <c r="Q30" s="3">
        <v>280</v>
      </c>
      <c r="R30" s="42"/>
      <c r="S30" s="43"/>
      <c r="T30" s="43"/>
      <c r="U30" s="43"/>
      <c r="V30" s="42"/>
      <c r="W30" s="43"/>
      <c r="X30" s="42"/>
      <c r="Y30" s="42"/>
      <c r="Z30" s="43"/>
      <c r="AA30" s="42"/>
      <c r="AB30" s="42"/>
      <c r="AC30" s="42"/>
      <c r="AD30" s="43"/>
      <c r="AE30" s="43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>
        <v>30</v>
      </c>
      <c r="BC30" s="42"/>
      <c r="BD30" s="42">
        <v>50</v>
      </c>
      <c r="BE30" s="42"/>
      <c r="BF30" s="42"/>
      <c r="BG30" s="42"/>
      <c r="BH30" s="42"/>
      <c r="BI30" s="42"/>
      <c r="BJ30" s="42"/>
      <c r="BK30" s="42">
        <v>40</v>
      </c>
      <c r="BL30" s="42"/>
      <c r="BM30" s="42"/>
      <c r="BN30" s="42">
        <v>40</v>
      </c>
      <c r="BO30" s="42"/>
      <c r="BP30" s="42"/>
      <c r="BQ30" s="42">
        <v>50</v>
      </c>
      <c r="BR30" s="42"/>
      <c r="BS30" s="42"/>
      <c r="BT30" s="42">
        <v>50</v>
      </c>
      <c r="BU30" s="42"/>
      <c r="BV30" s="42"/>
      <c r="BW30" s="42"/>
      <c r="BX30" s="42"/>
      <c r="BY30" s="42"/>
      <c r="BZ30" s="42"/>
      <c r="CA30" s="42">
        <v>50</v>
      </c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>
        <v>30</v>
      </c>
      <c r="CO30" s="42"/>
      <c r="CP30" s="42"/>
      <c r="CQ30" s="42"/>
      <c r="CR30" s="42"/>
      <c r="CS30" s="42"/>
      <c r="CT30" s="42">
        <v>50</v>
      </c>
      <c r="CU30" s="42"/>
      <c r="CV30" s="42">
        <v>50</v>
      </c>
      <c r="CW30" s="42"/>
      <c r="CX30" s="42"/>
      <c r="CY30" s="42"/>
      <c r="CZ30" s="42">
        <v>50</v>
      </c>
      <c r="DA30" s="42"/>
      <c r="DB30" s="42"/>
      <c r="DC30" s="42"/>
      <c r="DD30" s="42"/>
      <c r="DE30" s="42"/>
      <c r="DF30" s="42">
        <v>430</v>
      </c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2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42"/>
      <c r="FH30" s="42"/>
      <c r="FI30" s="42"/>
      <c r="FJ30" s="42"/>
      <c r="FK30" s="42"/>
      <c r="FL30" s="42"/>
      <c r="FM30" s="42"/>
      <c r="FN30" s="42"/>
      <c r="FO30" s="42"/>
      <c r="FP30" s="42"/>
      <c r="FQ30" s="42"/>
      <c r="FR30" s="42"/>
      <c r="FS30" s="42"/>
      <c r="FT30" s="42"/>
      <c r="FU30" s="42"/>
      <c r="FV30" s="42"/>
      <c r="FW30" s="42"/>
      <c r="FX30" s="42"/>
      <c r="FY30" s="42"/>
      <c r="FZ30" s="42"/>
      <c r="GA30" s="42"/>
      <c r="GB30" s="42"/>
      <c r="GC30" s="42"/>
      <c r="GD30" s="42"/>
      <c r="GE30" s="42"/>
      <c r="GF30" s="42"/>
      <c r="GG30" s="42"/>
      <c r="GH30" s="42"/>
      <c r="GI30" s="42"/>
      <c r="GJ30" s="42"/>
      <c r="GK30" s="42"/>
      <c r="GL30" s="42"/>
      <c r="GM30" s="42"/>
      <c r="GN30" s="42"/>
      <c r="GO30" s="42"/>
      <c r="GP30" s="42"/>
      <c r="GQ30" s="42"/>
      <c r="GR30" s="42"/>
      <c r="GS30" s="42"/>
      <c r="GT30" s="42"/>
      <c r="GU30" s="42"/>
      <c r="GV30" s="42"/>
      <c r="GW30" s="42"/>
      <c r="GX30" s="42"/>
      <c r="GY30" s="42"/>
      <c r="GZ30" s="42"/>
      <c r="HA30" s="42"/>
      <c r="HB30" s="42"/>
      <c r="HC30" s="42"/>
      <c r="HD30" s="42"/>
      <c r="HE30" s="42"/>
      <c r="HF30" s="42"/>
      <c r="HG30" s="42"/>
      <c r="HH30" s="42"/>
      <c r="HI30" s="42"/>
      <c r="HJ30" s="42"/>
      <c r="HK30" s="42"/>
      <c r="HL30" s="42"/>
      <c r="HM30" s="42"/>
      <c r="HN30" s="42"/>
      <c r="HO30" s="42"/>
      <c r="HP30" s="42"/>
      <c r="HQ30" s="42"/>
      <c r="HR30" s="42"/>
      <c r="HS30" s="42"/>
      <c r="HT30" s="42"/>
      <c r="HU30" s="42"/>
      <c r="HV30" s="42"/>
      <c r="HW30" s="42"/>
      <c r="HX30" s="42"/>
      <c r="HY30" s="42"/>
      <c r="HZ30" s="42"/>
      <c r="IA30" s="42"/>
      <c r="IB30" s="42"/>
      <c r="IC30" s="42"/>
      <c r="ID30" s="42"/>
      <c r="IE30" s="42"/>
      <c r="IF30" s="42"/>
      <c r="IG30" s="42"/>
      <c r="IH30" s="42"/>
      <c r="II30" s="42"/>
      <c r="IJ30" s="42"/>
      <c r="IK30" s="42"/>
      <c r="IL30" s="42"/>
      <c r="IM30" s="42"/>
      <c r="IN30" s="42"/>
      <c r="IO30" s="42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59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5"/>
      <c r="VK30" s="35"/>
      <c r="VL30" s="35"/>
      <c r="VM30" s="3"/>
      <c r="VN30" s="3"/>
      <c r="VO30" s="3"/>
      <c r="VP30" s="3"/>
      <c r="VQ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5"/>
      <c r="XW30" s="35"/>
      <c r="XX30" s="35"/>
      <c r="XY30" s="35"/>
      <c r="XZ30" s="35"/>
      <c r="YA30" s="35"/>
      <c r="YB30" s="35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3"/>
      <c r="AIJ30" s="3"/>
      <c r="AIK30" s="3"/>
      <c r="AIL30" s="3"/>
      <c r="AIM30" s="3"/>
      <c r="AIN30" s="3"/>
      <c r="AIO30" s="3"/>
      <c r="AIP30" s="3"/>
      <c r="AIQ30" s="3"/>
      <c r="AIR30" s="3"/>
      <c r="AIS30" s="3"/>
      <c r="AIT30" s="3"/>
      <c r="AIU30" s="3"/>
      <c r="AIV30" s="3"/>
      <c r="AIW30" s="3"/>
      <c r="AIX30" s="3"/>
      <c r="AIY30" s="3"/>
      <c r="AIZ30" s="3"/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  <c r="AQB30" s="3"/>
      <c r="AQC30" s="3"/>
      <c r="AQD30" s="3"/>
      <c r="AQE30" s="3"/>
      <c r="AQF30" s="3"/>
      <c r="AQG30" s="3"/>
      <c r="AQH30" s="3"/>
      <c r="AQI30" s="3"/>
      <c r="AQJ30" s="3"/>
      <c r="AQK30" s="3"/>
      <c r="AQL30" s="3"/>
      <c r="AQM30" s="3"/>
      <c r="AQN30" s="3"/>
      <c r="AQO30" s="3"/>
      <c r="AQP30" s="3"/>
      <c r="AQQ30" s="3"/>
      <c r="AQR30" s="3"/>
      <c r="AQS30" s="3"/>
      <c r="AQT30" s="3"/>
      <c r="AQU30" s="3"/>
      <c r="AQV30" s="3"/>
      <c r="AQW30" s="3"/>
      <c r="AQX30" s="3"/>
      <c r="AQY30" s="3"/>
      <c r="AQZ30" s="3"/>
      <c r="ARA30" s="3"/>
      <c r="ARB30" s="3"/>
      <c r="ARC30" s="3"/>
      <c r="ARD30" s="3"/>
      <c r="ARE30" s="3"/>
      <c r="ARF30" s="3"/>
      <c r="ARG30" s="3"/>
      <c r="ARH30" s="3"/>
      <c r="ARI30" s="3"/>
      <c r="ARJ30" s="3"/>
      <c r="ARK30" s="3"/>
      <c r="ARL30" s="3"/>
      <c r="ARM30" s="3"/>
      <c r="ARN30" s="3"/>
      <c r="ARO30" s="3"/>
      <c r="ARP30" s="3"/>
      <c r="ARQ30" s="3"/>
      <c r="ARR30" s="3"/>
      <c r="ARS30" s="3"/>
      <c r="ART30" s="3"/>
      <c r="ARU30" s="3"/>
      <c r="ARV30" s="3"/>
      <c r="ARW30" s="3"/>
      <c r="ARX30" s="3"/>
      <c r="ARY30" s="3"/>
      <c r="ARZ30" s="3"/>
      <c r="ASA30" s="3"/>
      <c r="ASB30" s="3"/>
      <c r="ASC30" s="3"/>
      <c r="ASD30" s="3"/>
      <c r="ASE30" s="3"/>
      <c r="ASF30" s="3"/>
      <c r="ASG30" s="3"/>
      <c r="ASH30" s="3"/>
      <c r="ASI30" s="3"/>
      <c r="ASJ30" s="3"/>
      <c r="ASK30" s="3"/>
      <c r="ASL30" s="3"/>
      <c r="ASM30" s="3"/>
      <c r="ASN30" s="3"/>
      <c r="ASO30" s="3"/>
      <c r="ASP30" s="3"/>
      <c r="ASQ30" s="3"/>
      <c r="ASR30" s="3"/>
      <c r="ASS30" s="3"/>
      <c r="AST30" s="3"/>
      <c r="ASU30" s="3"/>
      <c r="ASV30" s="3"/>
      <c r="ASW30" s="3"/>
      <c r="ASX30" s="3"/>
      <c r="ASY30" s="3"/>
      <c r="ASZ30" s="3"/>
      <c r="ATA30" s="3"/>
      <c r="ATB30" s="3"/>
      <c r="ATC30" s="3"/>
      <c r="ATD30" s="3"/>
      <c r="ATE30" s="3"/>
      <c r="ATF30" s="3"/>
      <c r="ATG30" s="3"/>
      <c r="ATH30" s="3"/>
      <c r="ATI30" s="3"/>
      <c r="ATJ30" s="3"/>
      <c r="ATK30" s="3"/>
      <c r="ATL30" s="3"/>
      <c r="ATM30" s="3"/>
      <c r="ATN30" s="3"/>
      <c r="ATO30" s="3"/>
      <c r="ATP30" s="3"/>
      <c r="ATQ30" s="3"/>
      <c r="ATR30" s="3"/>
      <c r="ATS30" s="3"/>
      <c r="ATT30" s="3"/>
      <c r="ATU30" s="3"/>
      <c r="ATV30" s="3"/>
      <c r="ATW30" s="3"/>
      <c r="ATX30" s="3"/>
      <c r="ATY30" s="3"/>
      <c r="ATZ30" s="3"/>
      <c r="AUA30" s="3"/>
      <c r="AUB30" s="3"/>
      <c r="AUC30" s="3"/>
      <c r="AUD30" s="3"/>
      <c r="AUE30" s="3"/>
      <c r="AUF30" s="3"/>
      <c r="AUG30" s="3"/>
      <c r="AUH30" s="3"/>
      <c r="AUI30" s="3"/>
      <c r="AUJ30" s="3"/>
      <c r="AUK30" s="3"/>
      <c r="AUL30" s="3"/>
      <c r="AUM30" s="3"/>
      <c r="AUN30" s="3"/>
      <c r="AUO30" s="3"/>
      <c r="AUP30" s="3"/>
      <c r="AUQ30" s="3"/>
      <c r="AUR30" s="3"/>
      <c r="AUS30" s="3"/>
      <c r="AUT30" s="3"/>
      <c r="AUU30" s="3"/>
      <c r="AUV30" s="3"/>
      <c r="AUW30" s="3"/>
      <c r="AUX30" s="3"/>
      <c r="AUY30" s="3"/>
      <c r="AUZ30" s="3"/>
      <c r="AVA30" s="3"/>
      <c r="AVB30" s="3"/>
      <c r="AVC30" s="3"/>
      <c r="AVD30" s="3"/>
      <c r="AVE30" s="3"/>
      <c r="AVF30" s="3"/>
      <c r="AVG30" s="3"/>
      <c r="AVH30" s="3"/>
      <c r="AVI30" s="3"/>
      <c r="AVJ30" s="3"/>
      <c r="AVK30" s="3"/>
      <c r="AVL30" s="3"/>
      <c r="AVM30" s="3"/>
      <c r="AVN30" s="3"/>
      <c r="AVO30" s="3"/>
      <c r="AVP30" s="3"/>
      <c r="AVQ30" s="3"/>
      <c r="AVR30" s="3"/>
      <c r="AVS30" s="3"/>
      <c r="AVT30" s="3"/>
      <c r="AVU30" s="3"/>
      <c r="AVV30" s="3"/>
      <c r="AVW30" s="3"/>
      <c r="AVX30" s="3"/>
      <c r="AVY30" s="3"/>
      <c r="AVZ30" s="3"/>
      <c r="AWA30" s="3"/>
      <c r="AWB30" s="3"/>
      <c r="AWC30" s="3"/>
      <c r="AWD30" s="3"/>
      <c r="AWE30" s="3"/>
      <c r="AWF30" s="3"/>
      <c r="AWG30" s="3"/>
      <c r="AWH30" s="3"/>
      <c r="AWI30" s="3"/>
      <c r="AWJ30" s="3"/>
      <c r="AWK30" s="3"/>
      <c r="AWL30" s="3"/>
      <c r="AWM30" s="3"/>
      <c r="AWN30" s="3"/>
      <c r="AWO30" s="3"/>
      <c r="AWP30" s="3"/>
      <c r="AWQ30" s="3"/>
      <c r="AWR30" s="3"/>
      <c r="AWS30" s="3"/>
      <c r="AWT30" s="3"/>
      <c r="AWU30" s="3"/>
      <c r="AWV30" s="3"/>
      <c r="AWW30" s="3"/>
      <c r="AWX30" s="3"/>
      <c r="AWY30" s="3"/>
      <c r="AWZ30" s="3"/>
      <c r="AXA30" s="3"/>
      <c r="AXB30" s="3"/>
      <c r="AXC30" s="3"/>
      <c r="AXD30" s="3"/>
      <c r="AXE30" s="3"/>
      <c r="AXF30" s="3"/>
      <c r="AXG30" s="3"/>
      <c r="AXH30" s="3"/>
      <c r="AXI30" s="3"/>
      <c r="AXJ30" s="3"/>
      <c r="AXK30" s="3"/>
      <c r="AXL30" s="3"/>
      <c r="AXM30" s="3"/>
      <c r="AXN30" s="3"/>
      <c r="AXO30" s="3"/>
      <c r="AXP30" s="3"/>
      <c r="AXQ30" s="3"/>
      <c r="AXR30" s="3"/>
      <c r="AXS30" s="3"/>
      <c r="AXT30" s="3"/>
      <c r="AXU30" s="3"/>
      <c r="AXV30" s="3"/>
      <c r="AXW30" s="3"/>
      <c r="AXX30" s="3"/>
      <c r="AXY30" s="3"/>
      <c r="AXZ30" s="3"/>
      <c r="AYA30" s="3"/>
      <c r="AYB30" s="3"/>
      <c r="AYC30" s="3"/>
      <c r="AYD30" s="3"/>
      <c r="AYE30" s="3"/>
      <c r="AYF30" s="3"/>
      <c r="AYG30" s="3"/>
      <c r="AYH30" s="3"/>
      <c r="AYI30" s="3"/>
      <c r="AYJ30" s="3"/>
      <c r="AYK30" s="3"/>
      <c r="AYL30" s="3"/>
      <c r="AYM30" s="3"/>
      <c r="AYN30" s="3"/>
      <c r="AYO30" s="3"/>
      <c r="AYP30" s="3"/>
      <c r="AYQ30" s="3"/>
      <c r="AYR30" s="3"/>
      <c r="AYS30" s="3"/>
      <c r="AYT30" s="3"/>
      <c r="AYU30" s="3"/>
      <c r="AYV30" s="3"/>
      <c r="AYW30" s="3"/>
      <c r="AYX30" s="3"/>
      <c r="AYY30" s="3"/>
      <c r="AYZ30" s="3"/>
      <c r="AZA30" s="3"/>
      <c r="AZB30" s="3"/>
      <c r="AZC30" s="3"/>
      <c r="AZD30" s="3"/>
      <c r="AZE30" s="3"/>
      <c r="AZF30" s="3"/>
      <c r="AZG30" s="3"/>
      <c r="AZH30" s="3"/>
      <c r="AZI30" s="3"/>
      <c r="AZJ30" s="3"/>
      <c r="AZK30" s="3"/>
      <c r="AZL30" s="3"/>
      <c r="AZM30" s="3"/>
      <c r="AZN30" s="3"/>
      <c r="AZO30" s="3"/>
      <c r="AZP30" s="3"/>
      <c r="AZQ30" s="3"/>
      <c r="AZR30" s="3"/>
      <c r="AZS30" s="3"/>
      <c r="AZT30" s="3"/>
      <c r="AZU30" s="3"/>
      <c r="AZV30" s="3"/>
      <c r="AZW30" s="3"/>
      <c r="AZX30" s="3"/>
      <c r="AZY30" s="3"/>
      <c r="AZZ30" s="3"/>
      <c r="BAA30" s="3"/>
      <c r="BAB30" s="3"/>
      <c r="BAC30" s="3"/>
      <c r="BAD30" s="3"/>
      <c r="BAE30" s="3"/>
      <c r="BAF30" s="3"/>
      <c r="BAG30" s="3"/>
      <c r="BAH30" s="3"/>
      <c r="BAI30" s="3"/>
      <c r="BAJ30" s="3"/>
      <c r="BAK30" s="3"/>
      <c r="BAL30" s="3"/>
      <c r="BAM30" s="3"/>
      <c r="BAN30" s="3"/>
      <c r="BAO30" s="3"/>
      <c r="BAP30" s="3"/>
      <c r="BAQ30" s="3"/>
      <c r="BAR30" s="3"/>
      <c r="BAS30" s="3"/>
      <c r="BAT30" s="3"/>
      <c r="BAU30" s="3"/>
      <c r="BAV30" s="3"/>
      <c r="BAW30" s="3"/>
      <c r="BAX30" s="3"/>
      <c r="BAY30" s="3"/>
      <c r="BAZ30" s="3"/>
      <c r="BBA30" s="3"/>
      <c r="BBB30" s="3"/>
      <c r="BBC30" s="3"/>
      <c r="BBD30" s="3"/>
      <c r="BBE30" s="3"/>
      <c r="BBF30" s="3"/>
      <c r="BBG30" s="3"/>
      <c r="BBH30" s="3"/>
      <c r="BBI30" s="3"/>
      <c r="BBJ30" s="3"/>
      <c r="BBK30" s="3"/>
      <c r="BBL30" s="3"/>
      <c r="BBM30" s="3"/>
      <c r="BBN30" s="3"/>
      <c r="BBO30" s="3"/>
      <c r="BBP30" s="3"/>
      <c r="BBQ30" s="3"/>
      <c r="BBR30" s="3"/>
      <c r="BBS30" s="3"/>
      <c r="BBT30" s="3"/>
      <c r="BBU30" s="3"/>
      <c r="BBV30" s="3"/>
      <c r="BBW30" s="3"/>
      <c r="BBX30" s="3"/>
      <c r="BBY30" s="3"/>
      <c r="BBZ30" s="3"/>
      <c r="BCA30" s="3"/>
      <c r="BCB30" s="3"/>
      <c r="BCC30" s="3"/>
      <c r="BCD30" s="3"/>
      <c r="BCE30" s="3"/>
      <c r="BCF30" s="3"/>
      <c r="BCG30" s="3"/>
      <c r="BCH30" s="3"/>
      <c r="BCI30" s="3"/>
      <c r="BCJ30" s="3"/>
      <c r="BCK30" s="3"/>
      <c r="BCL30" s="3"/>
      <c r="BCM30" s="3"/>
      <c r="BCN30" s="3"/>
      <c r="BCO30" s="3"/>
      <c r="BCP30" s="3"/>
      <c r="BCQ30" s="3"/>
      <c r="BCR30" s="3"/>
      <c r="BCS30" s="3"/>
      <c r="BCT30" s="3"/>
      <c r="BCU30" s="3"/>
      <c r="BCV30" s="3"/>
      <c r="BCW30" s="3"/>
    </row>
    <row r="31" spans="1:1453" s="44" customFormat="1" ht="15" customHeight="1" x14ac:dyDescent="0.3">
      <c r="A31" s="60"/>
      <c r="B31" s="68"/>
      <c r="C31" s="39" t="s">
        <v>12</v>
      </c>
      <c r="D31" s="40" t="s">
        <v>86</v>
      </c>
      <c r="E31" s="40" t="s">
        <v>86</v>
      </c>
      <c r="F31" s="75" t="s">
        <v>87</v>
      </c>
      <c r="G31" s="26">
        <v>550</v>
      </c>
      <c r="H31" s="27">
        <v>30</v>
      </c>
      <c r="I31" s="27">
        <v>20</v>
      </c>
      <c r="J31" s="28">
        <f t="shared" si="3"/>
        <v>22</v>
      </c>
      <c r="K31" s="29">
        <v>44020</v>
      </c>
      <c r="L31" s="30">
        <f t="shared" si="4"/>
        <v>44050</v>
      </c>
      <c r="M31" s="31"/>
      <c r="N31" s="32">
        <f t="shared" si="0"/>
        <v>660</v>
      </c>
      <c r="O31" s="33">
        <f>SUM(Q31:GL31)</f>
        <v>660</v>
      </c>
      <c r="P31" s="34">
        <f t="shared" si="2"/>
        <v>0</v>
      </c>
      <c r="Q31" s="3">
        <v>65</v>
      </c>
      <c r="R31" s="42"/>
      <c r="S31" s="43"/>
      <c r="T31" s="43"/>
      <c r="U31" s="43"/>
      <c r="V31" s="42"/>
      <c r="W31" s="43"/>
      <c r="X31" s="42"/>
      <c r="Y31" s="42"/>
      <c r="Z31" s="43"/>
      <c r="AA31" s="42"/>
      <c r="AB31" s="42"/>
      <c r="AC31" s="42"/>
      <c r="AD31" s="43"/>
      <c r="AE31" s="43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>
        <v>30</v>
      </c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>
        <v>20</v>
      </c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>
        <v>25</v>
      </c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>
        <v>20</v>
      </c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>
        <v>10</v>
      </c>
      <c r="DQ31" s="42">
        <v>10</v>
      </c>
      <c r="DR31" s="42"/>
      <c r="DS31" s="42"/>
      <c r="DT31" s="42"/>
      <c r="DU31" s="42"/>
      <c r="DV31" s="42">
        <v>20</v>
      </c>
      <c r="DW31" s="42"/>
      <c r="DX31" s="42">
        <v>240</v>
      </c>
      <c r="DY31" s="42"/>
      <c r="DZ31" s="42"/>
      <c r="EA31" s="42">
        <v>100</v>
      </c>
      <c r="EB31" s="42"/>
      <c r="EC31" s="42">
        <v>100</v>
      </c>
      <c r="ED31" s="42"/>
      <c r="EE31" s="42"/>
      <c r="EF31" s="42"/>
      <c r="EG31" s="42"/>
      <c r="EH31" s="42"/>
      <c r="EI31" s="42"/>
      <c r="EJ31" s="42"/>
      <c r="EK31" s="42"/>
      <c r="EL31" s="42"/>
      <c r="EM31" s="42"/>
      <c r="EN31" s="42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2"/>
      <c r="FH31" s="42"/>
      <c r="FI31" s="42"/>
      <c r="FJ31" s="42"/>
      <c r="FK31" s="42"/>
      <c r="FL31" s="42"/>
      <c r="FM31" s="42"/>
      <c r="FN31" s="42"/>
      <c r="FO31" s="42"/>
      <c r="FP31" s="42"/>
      <c r="FQ31" s="42"/>
      <c r="FR31" s="42"/>
      <c r="FS31" s="42"/>
      <c r="FT31" s="42">
        <v>10</v>
      </c>
      <c r="FU31" s="42"/>
      <c r="FV31" s="42"/>
      <c r="FW31" s="42"/>
      <c r="FX31" s="42"/>
      <c r="FY31" s="42"/>
      <c r="FZ31" s="42"/>
      <c r="GA31" s="42"/>
      <c r="GB31" s="42"/>
      <c r="GC31" s="42"/>
      <c r="GD31" s="42"/>
      <c r="GE31" s="42"/>
      <c r="GF31" s="42"/>
      <c r="GG31" s="42">
        <v>10</v>
      </c>
      <c r="GH31" s="42"/>
      <c r="GI31" s="42"/>
      <c r="GJ31" s="42"/>
      <c r="GK31" s="42"/>
      <c r="GL31" s="42"/>
      <c r="GM31" s="42"/>
      <c r="GN31" s="42"/>
      <c r="GO31" s="42"/>
      <c r="GP31" s="42"/>
      <c r="GQ31" s="42"/>
      <c r="GR31" s="42"/>
      <c r="GS31" s="42"/>
      <c r="GT31" s="42"/>
      <c r="GU31" s="42"/>
      <c r="GV31" s="42"/>
      <c r="GW31" s="42"/>
      <c r="GX31" s="42"/>
      <c r="GY31" s="42"/>
      <c r="GZ31" s="42"/>
      <c r="HA31" s="42"/>
      <c r="HB31" s="42"/>
      <c r="HC31" s="42"/>
      <c r="HD31" s="42"/>
      <c r="HE31" s="42"/>
      <c r="HF31" s="42"/>
      <c r="HG31" s="42"/>
      <c r="HH31" s="42"/>
      <c r="HI31" s="42"/>
      <c r="HJ31" s="42"/>
      <c r="HK31" s="42"/>
      <c r="HL31" s="42"/>
      <c r="HM31" s="42"/>
      <c r="HN31" s="42"/>
      <c r="HO31" s="42"/>
      <c r="HP31" s="42"/>
      <c r="HQ31" s="42"/>
      <c r="HR31" s="42"/>
      <c r="HS31" s="42"/>
      <c r="HT31" s="42"/>
      <c r="HU31" s="42"/>
      <c r="HV31" s="42"/>
      <c r="HW31" s="42"/>
      <c r="HX31" s="42"/>
      <c r="HY31" s="42"/>
      <c r="HZ31" s="42"/>
      <c r="IA31" s="42"/>
      <c r="IB31" s="42"/>
      <c r="IC31" s="42"/>
      <c r="ID31" s="42"/>
      <c r="IE31" s="42"/>
      <c r="IF31" s="42"/>
      <c r="IG31" s="42"/>
      <c r="IH31" s="42"/>
      <c r="II31" s="42"/>
      <c r="IJ31" s="42"/>
      <c r="IK31" s="42"/>
      <c r="IL31" s="42"/>
      <c r="IM31" s="42"/>
      <c r="IN31" s="42"/>
      <c r="IO31" s="42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59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5"/>
      <c r="VK31" s="35"/>
      <c r="VL31" s="35"/>
      <c r="VM31" s="3"/>
      <c r="VN31" s="3"/>
      <c r="VO31" s="3"/>
      <c r="VP31" s="3"/>
      <c r="VQ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5"/>
      <c r="XW31" s="35"/>
      <c r="XX31" s="35"/>
      <c r="XY31" s="35"/>
      <c r="XZ31" s="35"/>
      <c r="YA31" s="35"/>
      <c r="YB31" s="35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/>
      <c r="AAX31" s="3"/>
      <c r="AAY31" s="3"/>
      <c r="AAZ31" s="3"/>
      <c r="ABA31" s="3"/>
      <c r="ABB31" s="3"/>
      <c r="ABC31" s="3"/>
      <c r="ABD31" s="3"/>
      <c r="ABE31" s="3"/>
      <c r="ABF31" s="3"/>
      <c r="ABG31" s="3"/>
      <c r="ABH31" s="3"/>
      <c r="ABI31" s="3"/>
      <c r="ABJ31" s="3"/>
      <c r="ABK31" s="3"/>
      <c r="ABL31" s="3"/>
      <c r="ABM31" s="3"/>
      <c r="ABN31" s="3"/>
      <c r="ABO31" s="3"/>
      <c r="ABP31" s="3"/>
      <c r="ABQ31" s="3"/>
      <c r="ABR31" s="3"/>
      <c r="ABS31" s="3"/>
      <c r="ABT31" s="3"/>
      <c r="ABU31" s="3"/>
      <c r="ABV31" s="3"/>
      <c r="ABW31" s="3"/>
      <c r="ABX31" s="3"/>
      <c r="ABY31" s="3"/>
      <c r="ABZ31" s="3"/>
      <c r="ACA31" s="3"/>
      <c r="ACB31" s="3"/>
      <c r="ACC31" s="3"/>
      <c r="ACD31" s="3"/>
      <c r="ACE31" s="3"/>
      <c r="ACF31" s="3"/>
      <c r="ACG31" s="3"/>
      <c r="ACH31" s="3"/>
      <c r="ACI31" s="3"/>
      <c r="ACJ31" s="3"/>
      <c r="ACK31" s="3"/>
      <c r="ACL31" s="3"/>
      <c r="ACM31" s="3"/>
      <c r="ACN31" s="3"/>
      <c r="ACO31" s="3"/>
      <c r="ACP31" s="3"/>
      <c r="ACQ31" s="3"/>
      <c r="ACR31" s="3"/>
      <c r="ACS31" s="3"/>
      <c r="ACT31" s="3"/>
      <c r="ACU31" s="3"/>
      <c r="ACV31" s="3"/>
      <c r="ACW31" s="3"/>
      <c r="ACX31" s="3"/>
      <c r="ACY31" s="3"/>
      <c r="ACZ31" s="3"/>
      <c r="ADA31" s="3"/>
      <c r="ADB31" s="3"/>
      <c r="ADC31" s="3"/>
      <c r="ADD31" s="3"/>
      <c r="ADE31" s="3"/>
      <c r="ADF31" s="3"/>
      <c r="ADG31" s="3"/>
      <c r="ADH31" s="3"/>
      <c r="ADI31" s="3"/>
      <c r="ADJ31" s="3"/>
      <c r="ADK31" s="3"/>
      <c r="ADL31" s="3"/>
      <c r="ADM31" s="3"/>
      <c r="ADN31" s="3"/>
      <c r="ADO31" s="3"/>
      <c r="ADP31" s="3"/>
      <c r="ADQ31" s="3"/>
      <c r="ADR31" s="3"/>
      <c r="ADS31" s="3"/>
      <c r="ADT31" s="3"/>
      <c r="ADU31" s="3"/>
      <c r="ADV31" s="3"/>
      <c r="ADW31" s="3"/>
      <c r="ADX31" s="3"/>
      <c r="ADY31" s="3"/>
      <c r="ADZ31" s="3"/>
      <c r="AEA31" s="3"/>
      <c r="AEB31" s="3"/>
      <c r="AEC31" s="3"/>
      <c r="AED31" s="3"/>
      <c r="AEE31" s="3"/>
      <c r="AEF31" s="3"/>
      <c r="AEG31" s="3"/>
      <c r="AEH31" s="3"/>
      <c r="AEI31" s="3"/>
      <c r="AEJ31" s="3"/>
      <c r="AEK31" s="3"/>
      <c r="AEL31" s="3"/>
      <c r="AEM31" s="3"/>
      <c r="AEN31" s="3"/>
      <c r="AEO31" s="3"/>
      <c r="AEP31" s="3"/>
      <c r="AEQ31" s="3"/>
      <c r="AER31" s="3"/>
      <c r="AES31" s="3"/>
      <c r="AET31" s="3"/>
      <c r="AEU31" s="3"/>
      <c r="AEV31" s="3"/>
      <c r="AEW31" s="3"/>
      <c r="AEX31" s="3"/>
      <c r="AEY31" s="3"/>
      <c r="AEZ31" s="3"/>
      <c r="AFA31" s="3"/>
      <c r="AFB31" s="3"/>
      <c r="AFC31" s="3"/>
      <c r="AFD31" s="3"/>
      <c r="AFE31" s="3"/>
      <c r="AFF31" s="3"/>
      <c r="AFG31" s="3"/>
      <c r="AFH31" s="3"/>
      <c r="AFI31" s="3"/>
      <c r="AFJ31" s="3"/>
      <c r="AFK31" s="3"/>
      <c r="AFL31" s="3"/>
      <c r="AFM31" s="3"/>
      <c r="AFN31" s="3"/>
      <c r="AFO31" s="3"/>
      <c r="AFP31" s="3"/>
      <c r="AFQ31" s="3"/>
      <c r="AFR31" s="3"/>
      <c r="AFS31" s="3"/>
      <c r="AFT31" s="3"/>
      <c r="AFU31" s="3"/>
      <c r="AFV31" s="3"/>
      <c r="AFW31" s="3"/>
      <c r="AFX31" s="3"/>
      <c r="AFY31" s="3"/>
      <c r="AFZ31" s="3"/>
      <c r="AGA31" s="3"/>
      <c r="AGB31" s="3"/>
      <c r="AGC31" s="3"/>
      <c r="AGD31" s="3"/>
      <c r="AGE31" s="3"/>
      <c r="AGF31" s="3"/>
      <c r="AGG31" s="3"/>
      <c r="AGH31" s="3"/>
      <c r="AGI31" s="3"/>
      <c r="AGJ31" s="3"/>
      <c r="AGK31" s="3"/>
      <c r="AGL31" s="3"/>
      <c r="AGM31" s="3"/>
      <c r="AGN31" s="3"/>
      <c r="AGO31" s="3"/>
      <c r="AGP31" s="3"/>
      <c r="AGQ31" s="3"/>
      <c r="AGR31" s="3"/>
      <c r="AGS31" s="3"/>
      <c r="AGT31" s="3"/>
      <c r="AGU31" s="3"/>
      <c r="AGV31" s="3"/>
      <c r="AGW31" s="3"/>
      <c r="AGX31" s="3"/>
      <c r="AGY31" s="3"/>
      <c r="AGZ31" s="3"/>
      <c r="AHA31" s="3"/>
      <c r="AHB31" s="3"/>
      <c r="AHC31" s="3"/>
      <c r="AHD31" s="3"/>
      <c r="AHE31" s="3"/>
      <c r="AHF31" s="3"/>
      <c r="AHG31" s="3"/>
      <c r="AHH31" s="3"/>
      <c r="AHI31" s="3"/>
      <c r="AHJ31" s="3"/>
      <c r="AHK31" s="3"/>
      <c r="AHL31" s="3"/>
      <c r="AHM31" s="3"/>
      <c r="AHN31" s="3"/>
      <c r="AHO31" s="3"/>
      <c r="AHP31" s="3"/>
      <c r="AHQ31" s="3"/>
      <c r="AHR31" s="3"/>
      <c r="AHS31" s="3"/>
      <c r="AHT31" s="3"/>
      <c r="AHU31" s="3"/>
      <c r="AHV31" s="3"/>
      <c r="AHW31" s="3"/>
      <c r="AHX31" s="3"/>
      <c r="AHY31" s="3"/>
      <c r="AHZ31" s="3"/>
      <c r="AIA31" s="3"/>
      <c r="AIB31" s="3"/>
      <c r="AIC31" s="3"/>
      <c r="AID31" s="3"/>
      <c r="AIE31" s="3"/>
      <c r="AIF31" s="3"/>
      <c r="AIG31" s="3"/>
      <c r="AIH31" s="3"/>
      <c r="AII31" s="3"/>
      <c r="AIJ31" s="3"/>
      <c r="AIK31" s="3"/>
      <c r="AIL31" s="3"/>
      <c r="AIM31" s="3"/>
      <c r="AIN31" s="3"/>
      <c r="AIO31" s="3"/>
      <c r="AIP31" s="3"/>
      <c r="AIQ31" s="3"/>
      <c r="AIR31" s="3"/>
      <c r="AIS31" s="3"/>
      <c r="AIT31" s="3"/>
      <c r="AIU31" s="3"/>
      <c r="AIV31" s="3"/>
      <c r="AIW31" s="3"/>
      <c r="AIX31" s="3"/>
      <c r="AIY31" s="3"/>
      <c r="AIZ31" s="3"/>
      <c r="AJA31" s="3"/>
      <c r="AJB31" s="3"/>
      <c r="AJC31" s="3"/>
      <c r="AJD31" s="3"/>
      <c r="AJE31" s="3"/>
      <c r="AJF31" s="3"/>
      <c r="AJG31" s="3"/>
      <c r="AJH31" s="3"/>
      <c r="AJI31" s="3"/>
      <c r="AJJ31" s="3"/>
      <c r="AJK31" s="3"/>
      <c r="AJL31" s="3"/>
      <c r="AJM31" s="3"/>
      <c r="AJN31" s="3"/>
      <c r="AJO31" s="3"/>
      <c r="AJP31" s="3"/>
      <c r="AJQ31" s="3"/>
      <c r="AJR31" s="3"/>
      <c r="AJS31" s="3"/>
      <c r="AJT31" s="3"/>
      <c r="AJU31" s="3"/>
      <c r="AJV31" s="3"/>
      <c r="AJW31" s="3"/>
      <c r="AJX31" s="3"/>
      <c r="AJY31" s="3"/>
      <c r="AJZ31" s="3"/>
      <c r="AKA31" s="3"/>
      <c r="AKB31" s="3"/>
      <c r="AKC31" s="3"/>
      <c r="AKD31" s="3"/>
      <c r="AKE31" s="3"/>
      <c r="AKF31" s="3"/>
      <c r="AKG31" s="3"/>
      <c r="AKH31" s="3"/>
      <c r="AKI31" s="3"/>
      <c r="AKJ31" s="3"/>
      <c r="AKK31" s="3"/>
      <c r="AKL31" s="3"/>
      <c r="AKM31" s="3"/>
      <c r="AKN31" s="3"/>
      <c r="AKO31" s="3"/>
      <c r="AKP31" s="3"/>
      <c r="AKQ31" s="3"/>
      <c r="AKR31" s="3"/>
      <c r="AKS31" s="3"/>
      <c r="AKT31" s="3"/>
      <c r="AKU31" s="3"/>
      <c r="AKV31" s="3"/>
      <c r="AKW31" s="3"/>
      <c r="AKX31" s="3"/>
      <c r="AKY31" s="3"/>
      <c r="AKZ31" s="3"/>
      <c r="ALA31" s="3"/>
      <c r="ALB31" s="3"/>
      <c r="ALC31" s="3"/>
      <c r="ALD31" s="3"/>
      <c r="ALE31" s="3"/>
      <c r="ALF31" s="3"/>
      <c r="ALG31" s="3"/>
      <c r="ALH31" s="3"/>
      <c r="ALI31" s="3"/>
      <c r="ALJ31" s="3"/>
      <c r="ALK31" s="3"/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  <c r="AQB31" s="3"/>
      <c r="AQC31" s="3"/>
      <c r="AQD31" s="3"/>
      <c r="AQE31" s="3"/>
      <c r="AQF31" s="3"/>
      <c r="AQG31" s="3"/>
      <c r="AQH31" s="3"/>
      <c r="AQI31" s="3"/>
      <c r="AQJ31" s="3"/>
      <c r="AQK31" s="3"/>
      <c r="AQL31" s="3"/>
      <c r="AQM31" s="3"/>
      <c r="AQN31" s="3"/>
      <c r="AQO31" s="3"/>
      <c r="AQP31" s="3"/>
      <c r="AQQ31" s="3"/>
      <c r="AQR31" s="3"/>
      <c r="AQS31" s="3"/>
      <c r="AQT31" s="3"/>
      <c r="AQU31" s="3"/>
      <c r="AQV31" s="3"/>
      <c r="AQW31" s="3"/>
      <c r="AQX31" s="3"/>
      <c r="AQY31" s="3"/>
      <c r="AQZ31" s="3"/>
      <c r="ARA31" s="3"/>
      <c r="ARB31" s="3"/>
      <c r="ARC31" s="3"/>
      <c r="ARD31" s="3"/>
      <c r="ARE31" s="3"/>
      <c r="ARF31" s="3"/>
      <c r="ARG31" s="3"/>
      <c r="ARH31" s="3"/>
      <c r="ARI31" s="3"/>
      <c r="ARJ31" s="3"/>
      <c r="ARK31" s="3"/>
      <c r="ARL31" s="3"/>
      <c r="ARM31" s="3"/>
      <c r="ARN31" s="3"/>
      <c r="ARO31" s="3"/>
      <c r="ARP31" s="3"/>
      <c r="ARQ31" s="3"/>
      <c r="ARR31" s="3"/>
      <c r="ARS31" s="3"/>
      <c r="ART31" s="3"/>
      <c r="ARU31" s="3"/>
      <c r="ARV31" s="3"/>
      <c r="ARW31" s="3"/>
      <c r="ARX31" s="3"/>
      <c r="ARY31" s="3"/>
      <c r="ARZ31" s="3"/>
      <c r="ASA31" s="3"/>
      <c r="ASB31" s="3"/>
      <c r="ASC31" s="3"/>
      <c r="ASD31" s="3"/>
      <c r="ASE31" s="3"/>
      <c r="ASF31" s="3"/>
      <c r="ASG31" s="3"/>
      <c r="ASH31" s="3"/>
      <c r="ASI31" s="3"/>
      <c r="ASJ31" s="3"/>
      <c r="ASK31" s="3"/>
      <c r="ASL31" s="3"/>
      <c r="ASM31" s="3"/>
      <c r="ASN31" s="3"/>
      <c r="ASO31" s="3"/>
      <c r="ASP31" s="3"/>
      <c r="ASQ31" s="3"/>
      <c r="ASR31" s="3"/>
      <c r="ASS31" s="3"/>
      <c r="AST31" s="3"/>
      <c r="ASU31" s="3"/>
      <c r="ASV31" s="3"/>
      <c r="ASW31" s="3"/>
      <c r="ASX31" s="3"/>
      <c r="ASY31" s="3"/>
      <c r="ASZ31" s="3"/>
      <c r="ATA31" s="3"/>
      <c r="ATB31" s="3"/>
      <c r="ATC31" s="3"/>
      <c r="ATD31" s="3"/>
      <c r="ATE31" s="3"/>
      <c r="ATF31" s="3"/>
      <c r="ATG31" s="3"/>
      <c r="ATH31" s="3"/>
      <c r="ATI31" s="3"/>
      <c r="ATJ31" s="3"/>
      <c r="ATK31" s="3"/>
      <c r="ATL31" s="3"/>
      <c r="ATM31" s="3"/>
      <c r="ATN31" s="3"/>
      <c r="ATO31" s="3"/>
      <c r="ATP31" s="3"/>
      <c r="ATQ31" s="3"/>
      <c r="ATR31" s="3"/>
      <c r="ATS31" s="3"/>
      <c r="ATT31" s="3"/>
      <c r="ATU31" s="3"/>
      <c r="ATV31" s="3"/>
      <c r="ATW31" s="3"/>
      <c r="ATX31" s="3"/>
      <c r="ATY31" s="3"/>
      <c r="ATZ31" s="3"/>
      <c r="AUA31" s="3"/>
      <c r="AUB31" s="3"/>
      <c r="AUC31" s="3"/>
      <c r="AUD31" s="3"/>
      <c r="AUE31" s="3"/>
      <c r="AUF31" s="3"/>
      <c r="AUG31" s="3"/>
      <c r="AUH31" s="3"/>
      <c r="AUI31" s="3"/>
      <c r="AUJ31" s="3"/>
      <c r="AUK31" s="3"/>
      <c r="AUL31" s="3"/>
      <c r="AUM31" s="3"/>
      <c r="AUN31" s="3"/>
      <c r="AUO31" s="3"/>
      <c r="AUP31" s="3"/>
      <c r="AUQ31" s="3"/>
      <c r="AUR31" s="3"/>
      <c r="AUS31" s="3"/>
      <c r="AUT31" s="3"/>
      <c r="AUU31" s="3"/>
      <c r="AUV31" s="3"/>
      <c r="AUW31" s="3"/>
      <c r="AUX31" s="3"/>
      <c r="AUY31" s="3"/>
      <c r="AUZ31" s="3"/>
      <c r="AVA31" s="3"/>
      <c r="AVB31" s="3"/>
      <c r="AVC31" s="3"/>
      <c r="AVD31" s="3"/>
      <c r="AVE31" s="3"/>
      <c r="AVF31" s="3"/>
      <c r="AVG31" s="3"/>
      <c r="AVH31" s="3"/>
      <c r="AVI31" s="3"/>
      <c r="AVJ31" s="3"/>
      <c r="AVK31" s="3"/>
      <c r="AVL31" s="3"/>
      <c r="AVM31" s="3"/>
      <c r="AVN31" s="3"/>
      <c r="AVO31" s="3"/>
      <c r="AVP31" s="3"/>
      <c r="AVQ31" s="3"/>
      <c r="AVR31" s="3"/>
      <c r="AVS31" s="3"/>
      <c r="AVT31" s="3"/>
      <c r="AVU31" s="3"/>
      <c r="AVV31" s="3"/>
      <c r="AVW31" s="3"/>
      <c r="AVX31" s="3"/>
      <c r="AVY31" s="3"/>
      <c r="AVZ31" s="3"/>
      <c r="AWA31" s="3"/>
      <c r="AWB31" s="3"/>
      <c r="AWC31" s="3"/>
      <c r="AWD31" s="3"/>
      <c r="AWE31" s="3"/>
      <c r="AWF31" s="3"/>
      <c r="AWG31" s="3"/>
      <c r="AWH31" s="3"/>
      <c r="AWI31" s="3"/>
      <c r="AWJ31" s="3"/>
      <c r="AWK31" s="3"/>
      <c r="AWL31" s="3"/>
      <c r="AWM31" s="3"/>
      <c r="AWN31" s="3"/>
      <c r="AWO31" s="3"/>
      <c r="AWP31" s="3"/>
      <c r="AWQ31" s="3"/>
      <c r="AWR31" s="3"/>
      <c r="AWS31" s="3"/>
      <c r="AWT31" s="3"/>
      <c r="AWU31" s="3"/>
      <c r="AWV31" s="3"/>
      <c r="AWW31" s="3"/>
      <c r="AWX31" s="3"/>
      <c r="AWY31" s="3"/>
      <c r="AWZ31" s="3"/>
      <c r="AXA31" s="3"/>
      <c r="AXB31" s="3"/>
      <c r="AXC31" s="3"/>
      <c r="AXD31" s="3"/>
      <c r="AXE31" s="3"/>
      <c r="AXF31" s="3"/>
      <c r="AXG31" s="3"/>
      <c r="AXH31" s="3"/>
      <c r="AXI31" s="3"/>
      <c r="AXJ31" s="3"/>
      <c r="AXK31" s="3"/>
      <c r="AXL31" s="3"/>
      <c r="AXM31" s="3"/>
      <c r="AXN31" s="3"/>
      <c r="AXO31" s="3"/>
      <c r="AXP31" s="3"/>
      <c r="AXQ31" s="3"/>
      <c r="AXR31" s="3"/>
      <c r="AXS31" s="3"/>
      <c r="AXT31" s="3"/>
      <c r="AXU31" s="3"/>
      <c r="AXV31" s="3"/>
      <c r="AXW31" s="3"/>
      <c r="AXX31" s="3"/>
      <c r="AXY31" s="3"/>
      <c r="AXZ31" s="3"/>
      <c r="AYA31" s="3"/>
      <c r="AYB31" s="3"/>
      <c r="AYC31" s="3"/>
      <c r="AYD31" s="3"/>
      <c r="AYE31" s="3"/>
      <c r="AYF31" s="3"/>
      <c r="AYG31" s="3"/>
      <c r="AYH31" s="3"/>
      <c r="AYI31" s="3"/>
      <c r="AYJ31" s="3"/>
      <c r="AYK31" s="3"/>
      <c r="AYL31" s="3"/>
      <c r="AYM31" s="3"/>
      <c r="AYN31" s="3"/>
      <c r="AYO31" s="3"/>
      <c r="AYP31" s="3"/>
      <c r="AYQ31" s="3"/>
      <c r="AYR31" s="3"/>
      <c r="AYS31" s="3"/>
      <c r="AYT31" s="3"/>
      <c r="AYU31" s="3"/>
      <c r="AYV31" s="3"/>
      <c r="AYW31" s="3"/>
      <c r="AYX31" s="3"/>
      <c r="AYY31" s="3"/>
      <c r="AYZ31" s="3"/>
      <c r="AZA31" s="3"/>
      <c r="AZB31" s="3"/>
      <c r="AZC31" s="3"/>
      <c r="AZD31" s="3"/>
      <c r="AZE31" s="3"/>
      <c r="AZF31" s="3"/>
      <c r="AZG31" s="3"/>
      <c r="AZH31" s="3"/>
      <c r="AZI31" s="3"/>
      <c r="AZJ31" s="3"/>
      <c r="AZK31" s="3"/>
      <c r="AZL31" s="3"/>
      <c r="AZM31" s="3"/>
      <c r="AZN31" s="3"/>
      <c r="AZO31" s="3"/>
      <c r="AZP31" s="3"/>
      <c r="AZQ31" s="3"/>
      <c r="AZR31" s="3"/>
      <c r="AZS31" s="3"/>
      <c r="AZT31" s="3"/>
      <c r="AZU31" s="3"/>
      <c r="AZV31" s="3"/>
      <c r="AZW31" s="3"/>
      <c r="AZX31" s="3"/>
      <c r="AZY31" s="3"/>
      <c r="AZZ31" s="3"/>
      <c r="BAA31" s="3"/>
      <c r="BAB31" s="3"/>
      <c r="BAC31" s="3"/>
      <c r="BAD31" s="3"/>
      <c r="BAE31" s="3"/>
      <c r="BAF31" s="3"/>
      <c r="BAG31" s="3"/>
      <c r="BAH31" s="3"/>
      <c r="BAI31" s="3"/>
      <c r="BAJ31" s="3"/>
      <c r="BAK31" s="3"/>
      <c r="BAL31" s="3"/>
      <c r="BAM31" s="3"/>
      <c r="BAN31" s="3"/>
      <c r="BAO31" s="3"/>
      <c r="BAP31" s="3"/>
      <c r="BAQ31" s="3"/>
      <c r="BAR31" s="3"/>
      <c r="BAS31" s="3"/>
      <c r="BAT31" s="3"/>
      <c r="BAU31" s="3"/>
      <c r="BAV31" s="3"/>
      <c r="BAW31" s="3"/>
      <c r="BAX31" s="3"/>
      <c r="BAY31" s="3"/>
      <c r="BAZ31" s="3"/>
      <c r="BBA31" s="3"/>
      <c r="BBB31" s="3"/>
      <c r="BBC31" s="3"/>
      <c r="BBD31" s="3"/>
      <c r="BBE31" s="3"/>
      <c r="BBF31" s="3"/>
      <c r="BBG31" s="3"/>
      <c r="BBH31" s="3"/>
      <c r="BBI31" s="3"/>
      <c r="BBJ31" s="3"/>
      <c r="BBK31" s="3"/>
      <c r="BBL31" s="3"/>
      <c r="BBM31" s="3"/>
      <c r="BBN31" s="3"/>
      <c r="BBO31" s="3"/>
      <c r="BBP31" s="3"/>
      <c r="BBQ31" s="3"/>
      <c r="BBR31" s="3"/>
      <c r="BBS31" s="3"/>
      <c r="BBT31" s="3"/>
      <c r="BBU31" s="3"/>
      <c r="BBV31" s="3"/>
      <c r="BBW31" s="3"/>
      <c r="BBX31" s="3"/>
      <c r="BBY31" s="3"/>
      <c r="BBZ31" s="3"/>
      <c r="BCA31" s="3"/>
      <c r="BCB31" s="3"/>
      <c r="BCC31" s="3"/>
      <c r="BCD31" s="3"/>
      <c r="BCE31" s="3"/>
      <c r="BCF31" s="3"/>
      <c r="BCG31" s="3"/>
      <c r="BCH31" s="3"/>
      <c r="BCI31" s="3"/>
      <c r="BCJ31" s="3"/>
      <c r="BCK31" s="3"/>
      <c r="BCL31" s="3"/>
      <c r="BCM31" s="3"/>
      <c r="BCN31" s="3"/>
      <c r="BCO31" s="3"/>
      <c r="BCP31" s="3"/>
      <c r="BCQ31" s="3"/>
      <c r="BCR31" s="3"/>
      <c r="BCS31" s="3"/>
      <c r="BCT31" s="3"/>
      <c r="BCU31" s="3"/>
      <c r="BCV31" s="3"/>
      <c r="BCW31" s="3"/>
    </row>
    <row r="32" spans="1:1453" ht="15" customHeight="1" x14ac:dyDescent="0.3">
      <c r="A32" s="60"/>
      <c r="B32" s="68">
        <v>950099936</v>
      </c>
      <c r="C32" s="39" t="s">
        <v>13</v>
      </c>
      <c r="D32" s="40" t="s">
        <v>76</v>
      </c>
      <c r="E32" s="40" t="s">
        <v>76</v>
      </c>
      <c r="F32" s="56" t="s">
        <v>77</v>
      </c>
      <c r="G32" s="26">
        <v>800</v>
      </c>
      <c r="H32" s="27">
        <v>30</v>
      </c>
      <c r="I32" s="27">
        <v>20</v>
      </c>
      <c r="J32" s="28">
        <f t="shared" si="3"/>
        <v>32</v>
      </c>
      <c r="K32" s="29">
        <v>44021</v>
      </c>
      <c r="L32" s="30">
        <f t="shared" si="4"/>
        <v>44051</v>
      </c>
      <c r="M32" s="31"/>
      <c r="N32" s="32">
        <f t="shared" si="0"/>
        <v>960</v>
      </c>
      <c r="O32" s="32">
        <f t="shared" si="1"/>
        <v>960</v>
      </c>
      <c r="P32" s="34">
        <f t="shared" si="2"/>
        <v>0</v>
      </c>
      <c r="Q32" s="3"/>
      <c r="R32" s="42"/>
      <c r="S32" s="43"/>
      <c r="T32" s="43"/>
      <c r="U32" s="43"/>
      <c r="V32" s="42"/>
      <c r="W32" s="43"/>
      <c r="X32" s="42"/>
      <c r="Y32" s="42"/>
      <c r="Z32" s="43"/>
      <c r="AA32" s="42"/>
      <c r="AB32" s="42"/>
      <c r="AC32" s="42"/>
      <c r="AD32" s="43"/>
      <c r="AE32" s="43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>
        <v>40</v>
      </c>
      <c r="BG32" s="42">
        <v>40</v>
      </c>
      <c r="BH32" s="42"/>
      <c r="BI32" s="42"/>
      <c r="BJ32" s="42">
        <v>45</v>
      </c>
      <c r="BK32" s="42"/>
      <c r="BL32" s="42">
        <v>75</v>
      </c>
      <c r="BM32" s="42"/>
      <c r="BN32" s="42"/>
      <c r="BO32" s="42"/>
      <c r="BP32" s="42"/>
      <c r="BQ32" s="42">
        <v>100</v>
      </c>
      <c r="BR32" s="42"/>
      <c r="BS32" s="42"/>
      <c r="BT32" s="42"/>
      <c r="BU32" s="42">
        <v>85</v>
      </c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>
        <v>575</v>
      </c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  <c r="DS32" s="42"/>
      <c r="DT32" s="42"/>
      <c r="DU32" s="42"/>
      <c r="DV32" s="42"/>
      <c r="DW32" s="42"/>
      <c r="DX32" s="42"/>
      <c r="DY32" s="42"/>
      <c r="DZ32" s="42"/>
      <c r="EA32" s="42"/>
      <c r="EB32" s="42"/>
      <c r="EC32" s="42"/>
      <c r="ED32" s="42"/>
      <c r="EE32" s="42"/>
      <c r="EF32" s="42"/>
      <c r="EG32" s="42"/>
      <c r="EH32" s="42"/>
      <c r="EI32" s="42"/>
      <c r="EJ32" s="42"/>
      <c r="EK32" s="42"/>
      <c r="EL32" s="42"/>
      <c r="EM32" s="42"/>
      <c r="EN32" s="42"/>
      <c r="EO32" s="42"/>
      <c r="EP32" s="42"/>
      <c r="EQ32" s="42"/>
      <c r="ER32" s="42"/>
      <c r="ES32" s="42"/>
      <c r="ET32" s="42"/>
      <c r="EU32" s="42"/>
      <c r="EV32" s="42"/>
      <c r="EW32" s="42"/>
      <c r="EX32" s="42"/>
      <c r="EY32" s="42"/>
      <c r="EZ32" s="42"/>
      <c r="FA32" s="42"/>
      <c r="FB32" s="42"/>
      <c r="FC32" s="42"/>
      <c r="FD32" s="42"/>
      <c r="FE32" s="42"/>
      <c r="FF32" s="42"/>
      <c r="FG32" s="42"/>
      <c r="FH32" s="42"/>
      <c r="FI32" s="42"/>
      <c r="FJ32" s="42"/>
      <c r="FK32" s="42"/>
      <c r="FL32" s="42"/>
      <c r="FM32" s="42"/>
      <c r="FN32" s="42"/>
      <c r="FO32" s="42"/>
      <c r="FP32" s="42"/>
      <c r="FQ32" s="42"/>
      <c r="FR32" s="42"/>
      <c r="FS32" s="42"/>
      <c r="FT32" s="42"/>
      <c r="FU32" s="42"/>
      <c r="FV32" s="42"/>
      <c r="FW32" s="42"/>
      <c r="FX32" s="42"/>
      <c r="FY32" s="42"/>
      <c r="FZ32" s="42"/>
      <c r="GA32" s="42"/>
      <c r="GB32" s="42"/>
      <c r="GC32" s="42"/>
      <c r="GD32" s="42"/>
      <c r="GE32" s="42"/>
      <c r="GF32" s="42"/>
      <c r="GG32" s="42"/>
      <c r="GH32" s="42"/>
      <c r="GI32" s="42"/>
      <c r="GJ32" s="42"/>
      <c r="GK32" s="42"/>
      <c r="GL32" s="42"/>
      <c r="GM32" s="42"/>
      <c r="GN32" s="42"/>
      <c r="GO32" s="42"/>
      <c r="GP32" s="42"/>
      <c r="GQ32" s="42"/>
      <c r="GR32" s="42"/>
      <c r="GS32" s="42"/>
      <c r="GT32" s="42"/>
      <c r="GU32" s="42"/>
      <c r="GV32" s="42"/>
      <c r="GW32" s="42"/>
      <c r="GX32" s="42"/>
      <c r="GY32" s="42"/>
      <c r="GZ32" s="42"/>
      <c r="HA32" s="42"/>
      <c r="HB32" s="42"/>
      <c r="HC32" s="42"/>
      <c r="HD32" s="42"/>
      <c r="HE32" s="42"/>
      <c r="HF32" s="42"/>
      <c r="HG32" s="42"/>
      <c r="HH32" s="42"/>
      <c r="HI32" s="42"/>
      <c r="HJ32" s="42"/>
      <c r="HK32" s="42"/>
      <c r="HL32" s="42"/>
      <c r="HM32" s="42"/>
      <c r="HN32" s="42"/>
      <c r="HO32" s="42"/>
      <c r="HP32" s="42"/>
      <c r="HQ32" s="42"/>
      <c r="HR32" s="42"/>
      <c r="HS32" s="42"/>
      <c r="HT32" s="42"/>
      <c r="HU32" s="42"/>
      <c r="HV32" s="42"/>
      <c r="HW32" s="42"/>
      <c r="HX32" s="42"/>
      <c r="HY32" s="42"/>
      <c r="HZ32" s="42"/>
      <c r="IA32" s="42"/>
      <c r="IB32" s="42"/>
      <c r="IC32" s="42"/>
      <c r="ID32" s="42"/>
      <c r="IE32" s="42"/>
      <c r="IF32" s="42"/>
      <c r="IG32" s="42"/>
      <c r="IH32" s="42"/>
      <c r="II32" s="42"/>
      <c r="IJ32" s="42"/>
      <c r="IK32" s="42"/>
      <c r="IL32" s="42"/>
      <c r="IM32" s="42"/>
      <c r="IN32" s="42"/>
      <c r="IO32" s="42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NV32" s="65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M32" s="3"/>
      <c r="VN32" s="3"/>
      <c r="VO32" s="3"/>
      <c r="VP32" s="3"/>
      <c r="VQ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/>
      <c r="YU32" s="3"/>
      <c r="YV32" s="3"/>
      <c r="YW32" s="3"/>
      <c r="YX32" s="3"/>
      <c r="YY32" s="3"/>
      <c r="YZ32" s="3"/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/>
      <c r="ZS32" s="3"/>
      <c r="ZT32" s="3"/>
      <c r="ZU32" s="3"/>
      <c r="ZV32" s="3"/>
      <c r="ZW32" s="3"/>
      <c r="ZX32" s="3"/>
      <c r="ZY32" s="3"/>
      <c r="ZZ32" s="3"/>
      <c r="AAA32" s="3"/>
      <c r="AAB32" s="3"/>
      <c r="AAC32" s="3"/>
      <c r="AAD32" s="3"/>
      <c r="AAE32" s="3"/>
      <c r="AAF32" s="3"/>
      <c r="AAG32" s="3"/>
      <c r="AAH32" s="3"/>
      <c r="AAI32" s="3"/>
      <c r="AAJ32" s="3"/>
      <c r="AAK32" s="3"/>
      <c r="AAL32" s="3"/>
      <c r="AAM32" s="3"/>
      <c r="AAN32" s="3"/>
      <c r="AAO32" s="3"/>
      <c r="AAP32" s="3"/>
      <c r="AAQ32" s="3"/>
      <c r="AAR32" s="3"/>
      <c r="AAS32" s="3"/>
      <c r="AAT32" s="3"/>
      <c r="AAU32" s="3"/>
      <c r="AAV32" s="3"/>
      <c r="AAW32" s="3"/>
      <c r="AAX32" s="3"/>
      <c r="AAY32" s="3"/>
      <c r="AAZ32" s="3"/>
      <c r="ABA32" s="3"/>
      <c r="ABB32" s="3"/>
      <c r="ABC32" s="3"/>
      <c r="ABD32" s="3"/>
      <c r="ABE32" s="3"/>
      <c r="ABF32" s="3"/>
      <c r="ABG32" s="3"/>
      <c r="ABH32" s="3"/>
      <c r="ABI32" s="3"/>
      <c r="ABJ32" s="3"/>
      <c r="ABK32" s="3"/>
      <c r="ABL32" s="3"/>
      <c r="ABM32" s="3"/>
      <c r="ABN32" s="3"/>
      <c r="ABO32" s="3"/>
      <c r="ABP32" s="3"/>
      <c r="ABQ32" s="3"/>
      <c r="ABR32" s="3"/>
      <c r="ABS32" s="3"/>
      <c r="ABT32" s="3"/>
      <c r="ABU32" s="3"/>
      <c r="ABV32" s="3"/>
      <c r="ABW32" s="3"/>
      <c r="ABX32" s="3"/>
      <c r="ABY32" s="3"/>
      <c r="ABZ32" s="3"/>
      <c r="ACA32" s="3"/>
      <c r="ACB32" s="3"/>
      <c r="ACC32" s="3"/>
      <c r="ACD32" s="3"/>
      <c r="ACE32" s="3"/>
      <c r="ACF32" s="3"/>
      <c r="ACG32" s="3"/>
      <c r="ACH32" s="3"/>
      <c r="ACI32" s="3"/>
      <c r="ACJ32" s="3"/>
      <c r="ACK32" s="3"/>
      <c r="ACL32" s="3"/>
      <c r="ACM32" s="3"/>
      <c r="ACN32" s="3"/>
      <c r="ACO32" s="3"/>
      <c r="ACP32" s="3"/>
      <c r="ACQ32" s="3"/>
      <c r="ACR32" s="3"/>
      <c r="ACS32" s="3"/>
      <c r="ACT32" s="3"/>
      <c r="ACU32" s="3"/>
      <c r="ACV32" s="3"/>
      <c r="ACW32" s="3"/>
      <c r="ACX32" s="3"/>
      <c r="ACY32" s="3"/>
      <c r="ACZ32" s="3"/>
      <c r="ADA32" s="3"/>
      <c r="ADB32" s="3"/>
      <c r="ADC32" s="3"/>
      <c r="ADD32" s="3"/>
      <c r="ADE32" s="3"/>
      <c r="ADF32" s="3"/>
      <c r="ADG32" s="3"/>
      <c r="ADH32" s="3"/>
      <c r="ADI32" s="3"/>
      <c r="ADJ32" s="3"/>
      <c r="ADK32" s="3"/>
      <c r="ADL32" s="3"/>
      <c r="ADM32" s="3"/>
      <c r="ADN32" s="3"/>
      <c r="ADO32" s="3"/>
      <c r="ADP32" s="3"/>
      <c r="ADQ32" s="3"/>
      <c r="ADR32" s="3"/>
      <c r="ADS32" s="3"/>
      <c r="ADT32" s="3"/>
      <c r="ADU32" s="3"/>
      <c r="ADV32" s="3"/>
      <c r="ADW32" s="3"/>
      <c r="ADX32" s="3"/>
      <c r="ADY32" s="3"/>
      <c r="ADZ32" s="3"/>
      <c r="AEA32" s="3"/>
      <c r="AEB32" s="3"/>
      <c r="AEC32" s="3"/>
      <c r="AED32" s="3"/>
      <c r="AEE32" s="3"/>
      <c r="AEF32" s="3"/>
      <c r="AEG32" s="3"/>
      <c r="AEH32" s="3"/>
      <c r="AEI32" s="3"/>
      <c r="AEJ32" s="3"/>
      <c r="AEK32" s="3"/>
      <c r="AEL32" s="3"/>
      <c r="AEM32" s="3"/>
      <c r="AEN32" s="3"/>
      <c r="AEO32" s="3"/>
      <c r="AEP32" s="3"/>
      <c r="AEQ32" s="3"/>
      <c r="AER32" s="3"/>
      <c r="AES32" s="3"/>
      <c r="AET32" s="3"/>
      <c r="AEU32" s="3"/>
      <c r="AEV32" s="3"/>
      <c r="AEW32" s="3"/>
      <c r="AEX32" s="3"/>
      <c r="AEY32" s="3"/>
      <c r="AEZ32" s="3"/>
      <c r="AFA32" s="3"/>
      <c r="AFB32" s="3"/>
      <c r="AFC32" s="3"/>
      <c r="AFD32" s="3"/>
      <c r="AFE32" s="3"/>
      <c r="AFF32" s="3"/>
      <c r="AFG32" s="3"/>
      <c r="AFH32" s="3"/>
      <c r="AFI32" s="3"/>
      <c r="AFJ32" s="3"/>
      <c r="AFK32" s="3"/>
      <c r="AFL32" s="3"/>
      <c r="AFM32" s="3"/>
      <c r="AFN32" s="3"/>
      <c r="AFO32" s="3"/>
      <c r="AFP32" s="3"/>
      <c r="AFQ32" s="3"/>
      <c r="AFR32" s="3"/>
      <c r="AFS32" s="3"/>
      <c r="AFT32" s="3"/>
      <c r="AFU32" s="3"/>
      <c r="AFV32" s="3"/>
      <c r="AFW32" s="3"/>
      <c r="AFX32" s="3"/>
      <c r="AFY32" s="3"/>
      <c r="AFZ32" s="3"/>
      <c r="AGA32" s="3"/>
      <c r="AGB32" s="3"/>
      <c r="AGC32" s="3"/>
      <c r="AGD32" s="3"/>
      <c r="AGE32" s="3"/>
      <c r="AGF32" s="3"/>
      <c r="AGG32" s="3"/>
      <c r="AGH32" s="3"/>
      <c r="AGI32" s="3"/>
      <c r="AGJ32" s="3"/>
      <c r="AGK32" s="3"/>
      <c r="AGL32" s="3"/>
      <c r="AGM32" s="3"/>
      <c r="AGN32" s="3"/>
      <c r="AGO32" s="3"/>
      <c r="AGP32" s="3"/>
      <c r="AGQ32" s="3"/>
      <c r="AGR32" s="3"/>
      <c r="AGS32" s="3"/>
      <c r="AGT32" s="3"/>
      <c r="AGU32" s="3"/>
      <c r="AGV32" s="3"/>
      <c r="AGW32" s="3"/>
      <c r="AGX32" s="3"/>
      <c r="AGY32" s="3"/>
      <c r="AGZ32" s="3"/>
      <c r="AHA32" s="3"/>
      <c r="AHB32" s="3"/>
      <c r="AHC32" s="3"/>
      <c r="AHD32" s="3"/>
      <c r="AHE32" s="3"/>
      <c r="AHF32" s="3"/>
      <c r="AHG32" s="3"/>
      <c r="AHH32" s="3"/>
      <c r="AHI32" s="3"/>
      <c r="AHJ32" s="3"/>
      <c r="AHK32" s="3"/>
      <c r="AHL32" s="3"/>
      <c r="AHM32" s="3"/>
      <c r="AHN32" s="3"/>
      <c r="AHO32" s="3"/>
      <c r="AHP32" s="3"/>
      <c r="AHQ32" s="3"/>
      <c r="AHR32" s="3"/>
      <c r="AHS32" s="3"/>
      <c r="AHT32" s="3"/>
      <c r="AHU32" s="3"/>
      <c r="AHV32" s="3"/>
      <c r="AHW32" s="3"/>
      <c r="AHX32" s="3"/>
      <c r="AHY32" s="3"/>
      <c r="AHZ32" s="3"/>
      <c r="AIA32" s="3"/>
      <c r="AIB32" s="3"/>
      <c r="AIC32" s="3"/>
      <c r="AID32" s="3"/>
      <c r="AIE32" s="3"/>
      <c r="AIF32" s="3"/>
      <c r="AIG32" s="3"/>
      <c r="AIH32" s="3"/>
      <c r="AII32" s="3"/>
      <c r="AIJ32" s="3"/>
      <c r="AIK32" s="3"/>
      <c r="AIL32" s="3"/>
      <c r="AIM32" s="3"/>
      <c r="AIN32" s="3"/>
      <c r="AIO32" s="3"/>
      <c r="AIP32" s="3"/>
      <c r="AIQ32" s="3"/>
      <c r="AIR32" s="3"/>
      <c r="AIS32" s="3"/>
      <c r="AIT32" s="3"/>
      <c r="AIU32" s="3"/>
      <c r="AIV32" s="3"/>
      <c r="AIW32" s="3"/>
      <c r="AIX32" s="3"/>
      <c r="AIY32" s="3"/>
      <c r="AIZ32" s="3"/>
      <c r="AJA32" s="3"/>
      <c r="AJB32" s="3"/>
      <c r="AJC32" s="3"/>
      <c r="AJD32" s="3"/>
      <c r="AJE32" s="3"/>
      <c r="AJF32" s="3"/>
      <c r="AJG32" s="3"/>
      <c r="AJH32" s="3"/>
      <c r="AJI32" s="3"/>
      <c r="AJJ32" s="3"/>
      <c r="AJK32" s="3"/>
      <c r="AJL32" s="3"/>
      <c r="AJM32" s="3"/>
      <c r="AJN32" s="3"/>
      <c r="AJO32" s="3"/>
      <c r="AJP32" s="3"/>
      <c r="AJQ32" s="3"/>
      <c r="AJR32" s="3"/>
      <c r="AJS32" s="3"/>
      <c r="AJT32" s="3"/>
      <c r="AJU32" s="3"/>
      <c r="AJV32" s="3"/>
      <c r="AJW32" s="3"/>
      <c r="AJX32" s="3"/>
      <c r="AJY32" s="3"/>
      <c r="AJZ32" s="3"/>
      <c r="AKA32" s="3"/>
      <c r="AKB32" s="3"/>
      <c r="AKC32" s="3"/>
      <c r="AKD32" s="3"/>
      <c r="AKE32" s="3"/>
      <c r="AKF32" s="3"/>
      <c r="AKG32" s="3"/>
      <c r="AKH32" s="3"/>
      <c r="AKI32" s="3"/>
      <c r="AKJ32" s="3"/>
      <c r="AKK32" s="3"/>
      <c r="AKL32" s="3"/>
      <c r="AKM32" s="3"/>
      <c r="AKN32" s="3"/>
      <c r="AKO32" s="3"/>
      <c r="AKP32" s="3"/>
      <c r="AKQ32" s="3"/>
      <c r="AKR32" s="3"/>
      <c r="AKS32" s="3"/>
      <c r="AKT32" s="3"/>
      <c r="AKU32" s="3"/>
      <c r="AKV32" s="3"/>
      <c r="AKW32" s="3"/>
      <c r="AKX32" s="3"/>
      <c r="AKY32" s="3"/>
      <c r="AKZ32" s="3"/>
      <c r="ALA32" s="3"/>
      <c r="ALB32" s="3"/>
      <c r="ALC32" s="3"/>
      <c r="ALD32" s="3"/>
      <c r="ALE32" s="3"/>
      <c r="ALF32" s="3"/>
      <c r="ALG32" s="3"/>
      <c r="ALH32" s="3"/>
      <c r="ALI32" s="3"/>
      <c r="ALJ32" s="3"/>
      <c r="ALK32" s="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  <c r="AQB32" s="3"/>
      <c r="AQC32" s="3"/>
      <c r="AQD32" s="3"/>
      <c r="AQE32" s="3"/>
      <c r="AQF32" s="3"/>
      <c r="AQG32" s="3"/>
      <c r="AQH32" s="3"/>
      <c r="AQI32" s="3"/>
      <c r="AQJ32" s="3"/>
      <c r="AQK32" s="3"/>
      <c r="AQL32" s="3"/>
      <c r="AQM32" s="3"/>
      <c r="AQN32" s="3"/>
      <c r="AQO32" s="3"/>
      <c r="AQP32" s="3"/>
      <c r="AQQ32" s="3"/>
      <c r="AQR32" s="3"/>
      <c r="AQS32" s="3"/>
      <c r="AQT32" s="3"/>
      <c r="AQU32" s="3"/>
      <c r="AQV32" s="3"/>
      <c r="AQW32" s="3"/>
      <c r="AQX32" s="3"/>
      <c r="AQY32" s="3"/>
      <c r="AQZ32" s="3"/>
      <c r="ARA32" s="3"/>
      <c r="ARB32" s="3"/>
      <c r="ARC32" s="3"/>
      <c r="ARD32" s="3"/>
      <c r="ARE32" s="3"/>
      <c r="ARF32" s="3"/>
      <c r="ARG32" s="3"/>
      <c r="ARH32" s="3"/>
      <c r="ARI32" s="3"/>
      <c r="ARJ32" s="3"/>
      <c r="ARK32" s="3"/>
      <c r="ARL32" s="3"/>
      <c r="ARM32" s="3"/>
      <c r="ARN32" s="3"/>
      <c r="ARO32" s="3"/>
      <c r="ARP32" s="3"/>
      <c r="ARQ32" s="3"/>
      <c r="ARR32" s="3"/>
      <c r="ARS32" s="3"/>
      <c r="ART32" s="3"/>
      <c r="ARU32" s="3"/>
      <c r="ARV32" s="3"/>
      <c r="ARW32" s="3"/>
      <c r="ARX32" s="3"/>
      <c r="ARY32" s="3"/>
      <c r="ARZ32" s="3"/>
      <c r="ASA32" s="3"/>
      <c r="ASB32" s="3"/>
      <c r="ASC32" s="3"/>
      <c r="ASD32" s="3"/>
      <c r="ASE32" s="3"/>
      <c r="ASF32" s="3"/>
      <c r="ASG32" s="3"/>
      <c r="ASH32" s="3"/>
      <c r="ASI32" s="3"/>
      <c r="ASJ32" s="3"/>
      <c r="ASK32" s="3"/>
      <c r="ASL32" s="3"/>
      <c r="ASM32" s="3"/>
      <c r="ASN32" s="3"/>
      <c r="ASO32" s="3"/>
      <c r="ASP32" s="3"/>
      <c r="ASQ32" s="3"/>
      <c r="ASR32" s="3"/>
      <c r="ASS32" s="3"/>
      <c r="AST32" s="3"/>
      <c r="ASU32" s="3"/>
      <c r="ASV32" s="3"/>
      <c r="ASW32" s="3"/>
      <c r="ASX32" s="3"/>
      <c r="ASY32" s="3"/>
      <c r="ASZ32" s="3"/>
      <c r="ATA32" s="3"/>
      <c r="ATB32" s="3"/>
      <c r="ATC32" s="3"/>
      <c r="ATD32" s="3"/>
      <c r="ATE32" s="3"/>
      <c r="ATF32" s="3"/>
      <c r="ATG32" s="3"/>
      <c r="ATH32" s="3"/>
      <c r="ATI32" s="3"/>
      <c r="ATJ32" s="3"/>
      <c r="ATK32" s="3"/>
      <c r="ATL32" s="3"/>
      <c r="ATM32" s="3"/>
      <c r="ATN32" s="3"/>
      <c r="ATO32" s="3"/>
      <c r="ATP32" s="3"/>
      <c r="ATQ32" s="3"/>
      <c r="ATR32" s="3"/>
      <c r="ATS32" s="3"/>
      <c r="ATT32" s="3"/>
      <c r="ATU32" s="3"/>
      <c r="ATV32" s="3"/>
      <c r="ATW32" s="3"/>
      <c r="ATX32" s="3"/>
      <c r="ATY32" s="3"/>
      <c r="ATZ32" s="3"/>
      <c r="AUA32" s="3"/>
      <c r="AUB32" s="3"/>
      <c r="AUC32" s="3"/>
      <c r="AUD32" s="3"/>
      <c r="AUE32" s="3"/>
      <c r="AUF32" s="3"/>
      <c r="AUG32" s="3"/>
      <c r="AUH32" s="3"/>
      <c r="AUI32" s="3"/>
      <c r="AUJ32" s="3"/>
      <c r="AUK32" s="3"/>
      <c r="AUL32" s="3"/>
      <c r="AUM32" s="3"/>
      <c r="AUN32" s="3"/>
      <c r="AUO32" s="3"/>
      <c r="AUP32" s="3"/>
      <c r="AUQ32" s="3"/>
      <c r="AUR32" s="3"/>
      <c r="AUS32" s="3"/>
      <c r="AUT32" s="3"/>
      <c r="AUU32" s="3"/>
      <c r="AUV32" s="3"/>
      <c r="AUW32" s="3"/>
      <c r="AUX32" s="3"/>
      <c r="AUY32" s="3"/>
      <c r="AUZ32" s="3"/>
      <c r="AVA32" s="3"/>
      <c r="AVB32" s="3"/>
      <c r="AVC32" s="3"/>
      <c r="AVD32" s="3"/>
      <c r="AVE32" s="3"/>
      <c r="AVF32" s="3"/>
      <c r="AVG32" s="3"/>
      <c r="AVH32" s="3"/>
      <c r="AVI32" s="3"/>
      <c r="AVJ32" s="3"/>
      <c r="AVK32" s="3"/>
      <c r="AVL32" s="3"/>
      <c r="AVM32" s="3"/>
      <c r="AVN32" s="3"/>
      <c r="AVO32" s="3"/>
      <c r="AVP32" s="3"/>
      <c r="AVQ32" s="3"/>
      <c r="AVR32" s="3"/>
      <c r="AVS32" s="3"/>
      <c r="AVT32" s="3"/>
      <c r="AVU32" s="3"/>
      <c r="AVV32" s="3"/>
      <c r="AVW32" s="3"/>
      <c r="AVX32" s="3"/>
      <c r="AVY32" s="3"/>
      <c r="AVZ32" s="3"/>
      <c r="AWA32" s="3"/>
      <c r="AWB32" s="3"/>
      <c r="AWC32" s="3"/>
      <c r="AWD32" s="3"/>
      <c r="AWE32" s="3"/>
      <c r="AWF32" s="3"/>
      <c r="AWG32" s="3"/>
      <c r="AWH32" s="3"/>
      <c r="AWI32" s="3"/>
      <c r="AWJ32" s="3"/>
      <c r="AWK32" s="3"/>
      <c r="AWL32" s="3"/>
      <c r="AWM32" s="3"/>
      <c r="AWN32" s="3"/>
      <c r="AWO32" s="3"/>
      <c r="AWP32" s="3"/>
      <c r="AWQ32" s="3"/>
      <c r="AWR32" s="3"/>
      <c r="AWS32" s="3"/>
      <c r="AWT32" s="3"/>
      <c r="AWU32" s="3"/>
      <c r="AWV32" s="3"/>
      <c r="AWW32" s="3"/>
      <c r="AWX32" s="3"/>
      <c r="AWY32" s="3"/>
      <c r="AWZ32" s="3"/>
      <c r="AXA32" s="3"/>
      <c r="AXB32" s="3"/>
      <c r="AXC32" s="3"/>
      <c r="AXD32" s="3"/>
      <c r="AXE32" s="3"/>
      <c r="AXF32" s="3"/>
      <c r="AXG32" s="3"/>
      <c r="AXH32" s="3"/>
      <c r="AXI32" s="3"/>
      <c r="AXJ32" s="3"/>
      <c r="AXK32" s="3"/>
      <c r="AXL32" s="3"/>
      <c r="AXM32" s="3"/>
      <c r="AXN32" s="3"/>
      <c r="AXO32" s="3"/>
      <c r="AXP32" s="3"/>
      <c r="AXQ32" s="3"/>
      <c r="AXR32" s="3"/>
      <c r="AXS32" s="3"/>
      <c r="AXT32" s="3"/>
      <c r="AXU32" s="3"/>
      <c r="AXV32" s="3"/>
      <c r="AXW32" s="3"/>
      <c r="AXX32" s="3"/>
      <c r="AXY32" s="3"/>
      <c r="AXZ32" s="3"/>
      <c r="AYA32" s="3"/>
      <c r="AYB32" s="3"/>
      <c r="AYC32" s="3"/>
      <c r="AYD32" s="3"/>
      <c r="AYE32" s="3"/>
      <c r="AYF32" s="3"/>
      <c r="AYG32" s="3"/>
      <c r="AYH32" s="3"/>
      <c r="AYI32" s="3"/>
      <c r="AYJ32" s="3"/>
      <c r="AYK32" s="3"/>
      <c r="AYL32" s="3"/>
      <c r="AYM32" s="3"/>
      <c r="AYN32" s="3"/>
      <c r="AYO32" s="3"/>
      <c r="AYP32" s="3"/>
      <c r="AYQ32" s="3"/>
      <c r="AYR32" s="3"/>
      <c r="AYS32" s="3"/>
      <c r="AYT32" s="3"/>
      <c r="AYU32" s="3"/>
      <c r="AYV32" s="3"/>
      <c r="AYW32" s="3"/>
      <c r="AYX32" s="3"/>
      <c r="AYY32" s="3"/>
      <c r="AYZ32" s="3"/>
      <c r="AZA32" s="3"/>
      <c r="AZB32" s="3"/>
      <c r="AZC32" s="3"/>
      <c r="AZD32" s="3"/>
      <c r="AZE32" s="3"/>
      <c r="AZF32" s="3"/>
      <c r="AZG32" s="3"/>
      <c r="AZH32" s="3"/>
      <c r="AZI32" s="3"/>
      <c r="AZJ32" s="3"/>
      <c r="AZK32" s="3"/>
      <c r="AZL32" s="3"/>
      <c r="AZM32" s="3"/>
      <c r="AZN32" s="3"/>
      <c r="AZO32" s="3"/>
      <c r="AZP32" s="3"/>
      <c r="AZQ32" s="3"/>
      <c r="AZR32" s="3"/>
      <c r="AZS32" s="3"/>
      <c r="AZT32" s="3"/>
      <c r="AZU32" s="3"/>
      <c r="AZV32" s="3"/>
      <c r="AZW32" s="3"/>
      <c r="AZX32" s="3"/>
      <c r="AZY32" s="3"/>
      <c r="AZZ32" s="3"/>
      <c r="BAA32" s="3"/>
      <c r="BAB32" s="3"/>
      <c r="BAC32" s="3"/>
      <c r="BAD32" s="3"/>
      <c r="BAE32" s="3"/>
      <c r="BAF32" s="3"/>
      <c r="BAG32" s="3"/>
      <c r="BAH32" s="3"/>
      <c r="BAI32" s="3"/>
      <c r="BAJ32" s="3"/>
      <c r="BAK32" s="3"/>
      <c r="BAL32" s="3"/>
      <c r="BAM32" s="3"/>
      <c r="BAN32" s="3"/>
      <c r="BAO32" s="3"/>
      <c r="BAP32" s="3"/>
      <c r="BAQ32" s="3"/>
      <c r="BAR32" s="3"/>
      <c r="BAS32" s="3"/>
      <c r="BAT32" s="3"/>
      <c r="BAU32" s="3"/>
      <c r="BAV32" s="3"/>
      <c r="BAW32" s="3"/>
      <c r="BAX32" s="3"/>
      <c r="BAY32" s="3"/>
      <c r="BAZ32" s="3"/>
      <c r="BBA32" s="3"/>
      <c r="BBB32" s="3"/>
      <c r="BBC32" s="3"/>
      <c r="BBD32" s="3"/>
      <c r="BBE32" s="3"/>
      <c r="BBF32" s="3"/>
      <c r="BBG32" s="3"/>
      <c r="BBH32" s="3"/>
      <c r="BBI32" s="3"/>
      <c r="BBJ32" s="3"/>
      <c r="BBK32" s="3"/>
      <c r="BBL32" s="3"/>
      <c r="BBM32" s="3"/>
      <c r="BBN32" s="3"/>
      <c r="BBO32" s="3"/>
      <c r="BBP32" s="3"/>
      <c r="BBQ32" s="3"/>
      <c r="BBR32" s="3"/>
      <c r="BBS32" s="3"/>
      <c r="BBT32" s="3"/>
      <c r="BBU32" s="3"/>
      <c r="BBV32" s="3"/>
      <c r="BBW32" s="3"/>
      <c r="BBX32" s="3"/>
      <c r="BBY32" s="3"/>
      <c r="BBZ32" s="3"/>
      <c r="BCA32" s="3"/>
      <c r="BCB32" s="3"/>
      <c r="BCC32" s="3"/>
      <c r="BCD32" s="3"/>
      <c r="BCE32" s="3"/>
      <c r="BCF32" s="3"/>
      <c r="BCG32" s="3"/>
      <c r="BCH32" s="3"/>
      <c r="BCI32" s="3"/>
      <c r="BCJ32" s="3"/>
      <c r="BCK32" s="3"/>
      <c r="BCL32" s="3"/>
      <c r="BCM32" s="3"/>
      <c r="BCN32" s="3"/>
      <c r="BCO32" s="3"/>
      <c r="BCP32" s="3"/>
      <c r="BCQ32" s="3"/>
      <c r="BCR32" s="3"/>
      <c r="BCS32" s="3"/>
      <c r="BCT32" s="3"/>
      <c r="BCU32" s="3"/>
      <c r="BCV32" s="3"/>
      <c r="BCW32" s="3"/>
    </row>
    <row r="33" spans="1:1453" s="44" customFormat="1" ht="15" customHeight="1" x14ac:dyDescent="0.3">
      <c r="A33" s="60"/>
      <c r="B33" s="68"/>
      <c r="C33" s="39" t="s">
        <v>12</v>
      </c>
      <c r="D33" s="40" t="s">
        <v>82</v>
      </c>
      <c r="E33" s="3"/>
      <c r="F33" s="69" t="s">
        <v>83</v>
      </c>
      <c r="G33" s="26">
        <v>200</v>
      </c>
      <c r="H33" s="27">
        <v>30</v>
      </c>
      <c r="I33" s="27">
        <v>20</v>
      </c>
      <c r="J33" s="28">
        <f t="shared" si="3"/>
        <v>8</v>
      </c>
      <c r="K33" s="29">
        <v>44023</v>
      </c>
      <c r="L33" s="30">
        <f t="shared" si="4"/>
        <v>44053</v>
      </c>
      <c r="M33" s="31"/>
      <c r="N33" s="32">
        <f t="shared" si="0"/>
        <v>240</v>
      </c>
      <c r="O33" s="33">
        <f t="shared" si="1"/>
        <v>240</v>
      </c>
      <c r="P33" s="34">
        <f t="shared" si="2"/>
        <v>0</v>
      </c>
      <c r="Q33" s="3"/>
      <c r="R33" s="42"/>
      <c r="S33" s="43"/>
      <c r="T33" s="43"/>
      <c r="U33" s="43"/>
      <c r="V33" s="42"/>
      <c r="W33" s="43"/>
      <c r="X33" s="42"/>
      <c r="Y33" s="42"/>
      <c r="Z33" s="43"/>
      <c r="AA33" s="42"/>
      <c r="AB33" s="42"/>
      <c r="AC33" s="42"/>
      <c r="AD33" s="43"/>
      <c r="AE33" s="43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>
        <v>10</v>
      </c>
      <c r="BJ33" s="42">
        <v>10</v>
      </c>
      <c r="BK33" s="42">
        <v>10</v>
      </c>
      <c r="BL33" s="42">
        <v>10</v>
      </c>
      <c r="BM33" s="42"/>
      <c r="BN33" s="42">
        <v>10</v>
      </c>
      <c r="BO33" s="42"/>
      <c r="BP33" s="42">
        <v>10</v>
      </c>
      <c r="BQ33" s="42">
        <v>10</v>
      </c>
      <c r="BR33" s="42">
        <v>10</v>
      </c>
      <c r="BS33" s="42">
        <v>10</v>
      </c>
      <c r="BT33" s="42">
        <v>10</v>
      </c>
      <c r="BU33" s="42"/>
      <c r="BV33" s="42"/>
      <c r="BW33" s="42">
        <v>10</v>
      </c>
      <c r="BX33" s="42">
        <v>20</v>
      </c>
      <c r="BY33" s="42"/>
      <c r="BZ33" s="42">
        <v>10</v>
      </c>
      <c r="CA33" s="42">
        <v>10</v>
      </c>
      <c r="CB33" s="42"/>
      <c r="CC33" s="42"/>
      <c r="CD33" s="42">
        <v>10</v>
      </c>
      <c r="CE33" s="42"/>
      <c r="CF33" s="42">
        <v>20</v>
      </c>
      <c r="CG33" s="42">
        <v>10</v>
      </c>
      <c r="CH33" s="42">
        <v>10</v>
      </c>
      <c r="CI33" s="42">
        <v>40</v>
      </c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  <c r="DP33" s="42"/>
      <c r="DQ33" s="42"/>
      <c r="DR33" s="42"/>
      <c r="DS33" s="42"/>
      <c r="DT33" s="42"/>
      <c r="DU33" s="42"/>
      <c r="DV33" s="42"/>
      <c r="DW33" s="42"/>
      <c r="DX33" s="42"/>
      <c r="DY33" s="42"/>
      <c r="DZ33" s="42"/>
      <c r="EA33" s="42"/>
      <c r="EB33" s="42"/>
      <c r="EC33" s="42"/>
      <c r="ED33" s="42"/>
      <c r="EE33" s="42"/>
      <c r="EF33" s="42"/>
      <c r="EG33" s="42"/>
      <c r="EH33" s="42"/>
      <c r="EI33" s="42"/>
      <c r="EJ33" s="42"/>
      <c r="EK33" s="42"/>
      <c r="EL33" s="42"/>
      <c r="EM33" s="42"/>
      <c r="EN33" s="42"/>
      <c r="EO33" s="42"/>
      <c r="EP33" s="42"/>
      <c r="EQ33" s="42"/>
      <c r="ER33" s="42"/>
      <c r="ES33" s="42"/>
      <c r="ET33" s="42"/>
      <c r="EU33" s="42"/>
      <c r="EV33" s="42"/>
      <c r="EW33" s="42"/>
      <c r="EX33" s="42"/>
      <c r="EY33" s="42"/>
      <c r="EZ33" s="42"/>
      <c r="FA33" s="42"/>
      <c r="FB33" s="42"/>
      <c r="FC33" s="42"/>
      <c r="FD33" s="42"/>
      <c r="FE33" s="42"/>
      <c r="FF33" s="42"/>
      <c r="FG33" s="42"/>
      <c r="FH33" s="42"/>
      <c r="FI33" s="42"/>
      <c r="FJ33" s="42"/>
      <c r="FK33" s="42"/>
      <c r="FL33" s="42"/>
      <c r="FM33" s="42"/>
      <c r="FN33" s="42"/>
      <c r="FO33" s="42"/>
      <c r="FP33" s="42"/>
      <c r="FQ33" s="42"/>
      <c r="FR33" s="42"/>
      <c r="FS33" s="42"/>
      <c r="FT33" s="42"/>
      <c r="FU33" s="42"/>
      <c r="FV33" s="42"/>
      <c r="FW33" s="42"/>
      <c r="FX33" s="42"/>
      <c r="FY33" s="42"/>
      <c r="FZ33" s="42"/>
      <c r="GA33" s="42"/>
      <c r="GB33" s="42"/>
      <c r="GC33" s="42"/>
      <c r="GD33" s="42"/>
      <c r="GE33" s="42"/>
      <c r="GF33" s="42"/>
      <c r="GG33" s="42"/>
      <c r="GH33" s="42"/>
      <c r="GI33" s="42"/>
      <c r="GJ33" s="42"/>
      <c r="GK33" s="42"/>
      <c r="GL33" s="42"/>
      <c r="GM33" s="42"/>
      <c r="GN33" s="42"/>
      <c r="GO33" s="42"/>
      <c r="GP33" s="42"/>
      <c r="GQ33" s="42"/>
      <c r="GR33" s="42"/>
      <c r="GS33" s="42"/>
      <c r="GT33" s="42"/>
      <c r="GU33" s="42"/>
      <c r="GV33" s="42"/>
      <c r="GW33" s="42"/>
      <c r="GX33" s="42"/>
      <c r="GY33" s="42"/>
      <c r="GZ33" s="42"/>
      <c r="HA33" s="42"/>
      <c r="HB33" s="42"/>
      <c r="HC33" s="42"/>
      <c r="HD33" s="42"/>
      <c r="HE33" s="42"/>
      <c r="HF33" s="42"/>
      <c r="HG33" s="42"/>
      <c r="HH33" s="42"/>
      <c r="HI33" s="42"/>
      <c r="HJ33" s="42"/>
      <c r="HK33" s="42"/>
      <c r="HL33" s="42"/>
      <c r="HM33" s="42"/>
      <c r="HN33" s="42"/>
      <c r="HO33" s="42"/>
      <c r="HP33" s="42"/>
      <c r="HQ33" s="42"/>
      <c r="HR33" s="42"/>
      <c r="HS33" s="42"/>
      <c r="HT33" s="42"/>
      <c r="HU33" s="42"/>
      <c r="HV33" s="42"/>
      <c r="HW33" s="42"/>
      <c r="HX33" s="42"/>
      <c r="HY33" s="42"/>
      <c r="HZ33" s="42"/>
      <c r="IA33" s="42"/>
      <c r="IB33" s="42"/>
      <c r="IC33" s="42"/>
      <c r="ID33" s="42"/>
      <c r="IE33" s="42"/>
      <c r="IF33" s="42"/>
      <c r="IG33" s="42"/>
      <c r="IH33" s="42"/>
      <c r="II33" s="42"/>
      <c r="IJ33" s="42"/>
      <c r="IK33" s="42"/>
      <c r="IL33" s="42"/>
      <c r="IM33" s="42"/>
      <c r="IN33" s="42"/>
      <c r="IO33" s="42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NV33" s="76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5"/>
      <c r="VK33" s="35"/>
      <c r="VL33" s="35"/>
      <c r="VM33" s="3"/>
      <c r="VN33" s="3"/>
      <c r="VO33" s="3"/>
      <c r="VP33" s="3"/>
      <c r="VQ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5"/>
      <c r="XW33" s="35"/>
      <c r="XX33" s="35"/>
      <c r="XY33" s="35"/>
      <c r="XZ33" s="35"/>
      <c r="YA33" s="35"/>
      <c r="YB33" s="35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/>
      <c r="ZU33" s="3"/>
      <c r="ZV33" s="3"/>
      <c r="ZW33" s="3"/>
      <c r="ZX33" s="3"/>
      <c r="ZY33" s="3"/>
      <c r="ZZ33" s="3"/>
      <c r="AAA33" s="3"/>
      <c r="AAB33" s="3"/>
      <c r="AAC33" s="3"/>
      <c r="AAD33" s="3"/>
      <c r="AAE33" s="3"/>
      <c r="AAF33" s="3"/>
      <c r="AAG33" s="3"/>
      <c r="AAH33" s="3"/>
      <c r="AAI33" s="3"/>
      <c r="AAJ33" s="3"/>
      <c r="AAK33" s="3"/>
      <c r="AAL33" s="3"/>
      <c r="AAM33" s="3"/>
      <c r="AAN33" s="3"/>
      <c r="AAO33" s="3"/>
      <c r="AAP33" s="3"/>
      <c r="AAQ33" s="3"/>
      <c r="AAR33" s="3"/>
      <c r="AAS33" s="3"/>
      <c r="AAT33" s="3"/>
      <c r="AAU33" s="3"/>
      <c r="AAV33" s="3"/>
      <c r="AAW33" s="3"/>
      <c r="AAX33" s="3"/>
      <c r="AAY33" s="3"/>
      <c r="AAZ33" s="3"/>
      <c r="ABA33" s="3"/>
      <c r="ABB33" s="3"/>
      <c r="ABC33" s="3"/>
      <c r="ABD33" s="3"/>
      <c r="ABE33" s="3"/>
      <c r="ABF33" s="3"/>
      <c r="ABG33" s="3"/>
      <c r="ABH33" s="3"/>
      <c r="ABI33" s="3"/>
      <c r="ABJ33" s="3"/>
      <c r="ABK33" s="3"/>
      <c r="ABL33" s="3"/>
      <c r="ABM33" s="3"/>
      <c r="ABN33" s="3"/>
      <c r="ABO33" s="3"/>
      <c r="ABP33" s="3"/>
      <c r="ABQ33" s="3"/>
      <c r="ABR33" s="3"/>
      <c r="ABS33" s="3"/>
      <c r="ABT33" s="3"/>
      <c r="ABU33" s="3"/>
      <c r="ABV33" s="3"/>
      <c r="ABW33" s="3"/>
      <c r="ABX33" s="3"/>
      <c r="ABY33" s="3"/>
      <c r="ABZ33" s="3"/>
      <c r="ACA33" s="3"/>
      <c r="ACB33" s="3"/>
      <c r="ACC33" s="3"/>
      <c r="ACD33" s="3"/>
      <c r="ACE33" s="3"/>
      <c r="ACF33" s="3"/>
      <c r="ACG33" s="3"/>
      <c r="ACH33" s="3"/>
      <c r="ACI33" s="3"/>
      <c r="ACJ33" s="3"/>
      <c r="ACK33" s="3"/>
      <c r="ACL33" s="3"/>
      <c r="ACM33" s="3"/>
      <c r="ACN33" s="3"/>
      <c r="ACO33" s="3"/>
      <c r="ACP33" s="3"/>
      <c r="ACQ33" s="3"/>
      <c r="ACR33" s="3"/>
      <c r="ACS33" s="3"/>
      <c r="ACT33" s="3"/>
      <c r="ACU33" s="3"/>
      <c r="ACV33" s="3"/>
      <c r="ACW33" s="3"/>
      <c r="ACX33" s="3"/>
      <c r="ACY33" s="3"/>
      <c r="ACZ33" s="3"/>
      <c r="ADA33" s="3"/>
      <c r="ADB33" s="3"/>
      <c r="ADC33" s="3"/>
      <c r="ADD33" s="3"/>
      <c r="ADE33" s="3"/>
      <c r="ADF33" s="3"/>
      <c r="ADG33" s="3"/>
      <c r="ADH33" s="3"/>
      <c r="ADI33" s="3"/>
      <c r="ADJ33" s="3"/>
      <c r="ADK33" s="3"/>
      <c r="ADL33" s="3"/>
      <c r="ADM33" s="3"/>
      <c r="ADN33" s="3"/>
      <c r="ADO33" s="3"/>
      <c r="ADP33" s="3"/>
      <c r="ADQ33" s="3"/>
      <c r="ADR33" s="3"/>
      <c r="ADS33" s="3"/>
      <c r="ADT33" s="3"/>
      <c r="ADU33" s="3"/>
      <c r="ADV33" s="3"/>
      <c r="ADW33" s="3"/>
      <c r="ADX33" s="3"/>
      <c r="ADY33" s="3"/>
      <c r="ADZ33" s="3"/>
      <c r="AEA33" s="3"/>
      <c r="AEB33" s="3"/>
      <c r="AEC33" s="3"/>
      <c r="AED33" s="3"/>
      <c r="AEE33" s="3"/>
      <c r="AEF33" s="3"/>
      <c r="AEG33" s="3"/>
      <c r="AEH33" s="3"/>
      <c r="AEI33" s="3"/>
      <c r="AEJ33" s="3"/>
      <c r="AEK33" s="3"/>
      <c r="AEL33" s="3"/>
      <c r="AEM33" s="3"/>
      <c r="AEN33" s="3"/>
      <c r="AEO33" s="3"/>
      <c r="AEP33" s="3"/>
      <c r="AEQ33" s="3"/>
      <c r="AER33" s="3"/>
      <c r="AES33" s="3"/>
      <c r="AET33" s="3"/>
      <c r="AEU33" s="3"/>
      <c r="AEV33" s="3"/>
      <c r="AEW33" s="3"/>
      <c r="AEX33" s="3"/>
      <c r="AEY33" s="3"/>
      <c r="AEZ33" s="3"/>
      <c r="AFA33" s="3"/>
      <c r="AFB33" s="3"/>
      <c r="AFC33" s="3"/>
      <c r="AFD33" s="3"/>
      <c r="AFE33" s="3"/>
      <c r="AFF33" s="3"/>
      <c r="AFG33" s="3"/>
      <c r="AFH33" s="3"/>
      <c r="AFI33" s="3"/>
      <c r="AFJ33" s="3"/>
      <c r="AFK33" s="3"/>
      <c r="AFL33" s="3"/>
      <c r="AFM33" s="3"/>
      <c r="AFN33" s="3"/>
      <c r="AFO33" s="3"/>
      <c r="AFP33" s="3"/>
      <c r="AFQ33" s="3"/>
      <c r="AFR33" s="3"/>
      <c r="AFS33" s="3"/>
      <c r="AFT33" s="3"/>
      <c r="AFU33" s="3"/>
      <c r="AFV33" s="3"/>
      <c r="AFW33" s="3"/>
      <c r="AFX33" s="3"/>
      <c r="AFY33" s="3"/>
      <c r="AFZ33" s="3"/>
      <c r="AGA33" s="3"/>
      <c r="AGB33" s="3"/>
      <c r="AGC33" s="3"/>
      <c r="AGD33" s="3"/>
      <c r="AGE33" s="3"/>
      <c r="AGF33" s="3"/>
      <c r="AGG33" s="3"/>
      <c r="AGH33" s="3"/>
      <c r="AGI33" s="3"/>
      <c r="AGJ33" s="3"/>
      <c r="AGK33" s="3"/>
      <c r="AGL33" s="3"/>
      <c r="AGM33" s="3"/>
      <c r="AGN33" s="3"/>
      <c r="AGO33" s="3"/>
      <c r="AGP33" s="3"/>
      <c r="AGQ33" s="3"/>
      <c r="AGR33" s="3"/>
      <c r="AGS33" s="3"/>
      <c r="AGT33" s="3"/>
      <c r="AGU33" s="3"/>
      <c r="AGV33" s="3"/>
      <c r="AGW33" s="3"/>
      <c r="AGX33" s="3"/>
      <c r="AGY33" s="3"/>
      <c r="AGZ33" s="3"/>
      <c r="AHA33" s="3"/>
      <c r="AHB33" s="3"/>
      <c r="AHC33" s="3"/>
      <c r="AHD33" s="3"/>
      <c r="AHE33" s="3"/>
      <c r="AHF33" s="3"/>
      <c r="AHG33" s="3"/>
      <c r="AHH33" s="3"/>
      <c r="AHI33" s="3"/>
      <c r="AHJ33" s="3"/>
      <c r="AHK33" s="3"/>
      <c r="AHL33" s="3"/>
      <c r="AHM33" s="3"/>
      <c r="AHN33" s="3"/>
      <c r="AHO33" s="3"/>
      <c r="AHP33" s="3"/>
      <c r="AHQ33" s="3"/>
      <c r="AHR33" s="3"/>
      <c r="AHS33" s="3"/>
      <c r="AHT33" s="3"/>
      <c r="AHU33" s="3"/>
      <c r="AHV33" s="3"/>
      <c r="AHW33" s="3"/>
      <c r="AHX33" s="3"/>
      <c r="AHY33" s="3"/>
      <c r="AHZ33" s="3"/>
      <c r="AIA33" s="3"/>
      <c r="AIB33" s="3"/>
      <c r="AIC33" s="3"/>
      <c r="AID33" s="3"/>
      <c r="AIE33" s="3"/>
      <c r="AIF33" s="3"/>
      <c r="AIG33" s="3"/>
      <c r="AIH33" s="3"/>
      <c r="AII33" s="3"/>
      <c r="AIJ33" s="3"/>
      <c r="AIK33" s="3"/>
      <c r="AIL33" s="3"/>
      <c r="AIM33" s="3"/>
      <c r="AIN33" s="3"/>
      <c r="AIO33" s="3"/>
      <c r="AIP33" s="3"/>
      <c r="AIQ33" s="3"/>
      <c r="AIR33" s="3"/>
      <c r="AIS33" s="3"/>
      <c r="AIT33" s="3"/>
      <c r="AIU33" s="3"/>
      <c r="AIV33" s="3"/>
      <c r="AIW33" s="3"/>
      <c r="AIX33" s="3"/>
      <c r="AIY33" s="3"/>
      <c r="AIZ33" s="3"/>
      <c r="AJA33" s="3"/>
      <c r="AJB33" s="3"/>
      <c r="AJC33" s="3"/>
      <c r="AJD33" s="3"/>
      <c r="AJE33" s="3"/>
      <c r="AJF33" s="3"/>
      <c r="AJG33" s="3"/>
      <c r="AJH33" s="3"/>
      <c r="AJI33" s="3"/>
      <c r="AJJ33" s="3"/>
      <c r="AJK33" s="3"/>
      <c r="AJL33" s="3"/>
      <c r="AJM33" s="3"/>
      <c r="AJN33" s="3"/>
      <c r="AJO33" s="3"/>
      <c r="AJP33" s="3"/>
      <c r="AJQ33" s="3"/>
      <c r="AJR33" s="3"/>
      <c r="AJS33" s="3"/>
      <c r="AJT33" s="3"/>
      <c r="AJU33" s="3"/>
      <c r="AJV33" s="3"/>
      <c r="AJW33" s="3"/>
      <c r="AJX33" s="3"/>
      <c r="AJY33" s="3"/>
      <c r="AJZ33" s="3"/>
      <c r="AKA33" s="3"/>
      <c r="AKB33" s="3"/>
      <c r="AKC33" s="3"/>
      <c r="AKD33" s="3"/>
      <c r="AKE33" s="3"/>
      <c r="AKF33" s="3"/>
      <c r="AKG33" s="3"/>
      <c r="AKH33" s="3"/>
      <c r="AKI33" s="3"/>
      <c r="AKJ33" s="3"/>
      <c r="AKK33" s="3"/>
      <c r="AKL33" s="3"/>
      <c r="AKM33" s="3"/>
      <c r="AKN33" s="3"/>
      <c r="AKO33" s="3"/>
      <c r="AKP33" s="3"/>
      <c r="AKQ33" s="3"/>
      <c r="AKR33" s="3"/>
      <c r="AKS33" s="3"/>
      <c r="AKT33" s="3"/>
      <c r="AKU33" s="3"/>
      <c r="AKV33" s="3"/>
      <c r="AKW33" s="3"/>
      <c r="AKX33" s="3"/>
      <c r="AKY33" s="3"/>
      <c r="AKZ33" s="3"/>
      <c r="ALA33" s="3"/>
      <c r="ALB33" s="3"/>
      <c r="ALC33" s="3"/>
      <c r="ALD33" s="3"/>
      <c r="ALE33" s="3"/>
      <c r="ALF33" s="3"/>
      <c r="ALG33" s="3"/>
      <c r="ALH33" s="3"/>
      <c r="ALI33" s="3"/>
      <c r="ALJ33" s="3"/>
      <c r="ALK33" s="3"/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  <c r="AQB33" s="3"/>
      <c r="AQC33" s="3"/>
      <c r="AQD33" s="3"/>
      <c r="AQE33" s="3"/>
      <c r="AQF33" s="3"/>
      <c r="AQG33" s="3"/>
      <c r="AQH33" s="3"/>
      <c r="AQI33" s="3"/>
      <c r="AQJ33" s="3"/>
      <c r="AQK33" s="3"/>
      <c r="AQL33" s="3"/>
      <c r="AQM33" s="3"/>
      <c r="AQN33" s="3"/>
      <c r="AQO33" s="3"/>
      <c r="AQP33" s="3"/>
      <c r="AQQ33" s="3"/>
      <c r="AQR33" s="3"/>
      <c r="AQS33" s="3"/>
      <c r="AQT33" s="3"/>
      <c r="AQU33" s="3"/>
      <c r="AQV33" s="3"/>
      <c r="AQW33" s="3"/>
      <c r="AQX33" s="3"/>
      <c r="AQY33" s="3"/>
      <c r="AQZ33" s="3"/>
      <c r="ARA33" s="3"/>
      <c r="ARB33" s="3"/>
      <c r="ARC33" s="3"/>
      <c r="ARD33" s="3"/>
      <c r="ARE33" s="3"/>
      <c r="ARF33" s="3"/>
      <c r="ARG33" s="3"/>
      <c r="ARH33" s="3"/>
      <c r="ARI33" s="3"/>
      <c r="ARJ33" s="3"/>
      <c r="ARK33" s="3"/>
      <c r="ARL33" s="3"/>
      <c r="ARM33" s="3"/>
      <c r="ARN33" s="3"/>
      <c r="ARO33" s="3"/>
      <c r="ARP33" s="3"/>
      <c r="ARQ33" s="3"/>
      <c r="ARR33" s="3"/>
      <c r="ARS33" s="3"/>
      <c r="ART33" s="3"/>
      <c r="ARU33" s="3"/>
      <c r="ARV33" s="3"/>
      <c r="ARW33" s="3"/>
      <c r="ARX33" s="3"/>
      <c r="ARY33" s="3"/>
      <c r="ARZ33" s="3"/>
      <c r="ASA33" s="3"/>
      <c r="ASB33" s="3"/>
      <c r="ASC33" s="3"/>
      <c r="ASD33" s="3"/>
      <c r="ASE33" s="3"/>
      <c r="ASF33" s="3"/>
      <c r="ASG33" s="3"/>
      <c r="ASH33" s="3"/>
      <c r="ASI33" s="3"/>
      <c r="ASJ33" s="3"/>
      <c r="ASK33" s="3"/>
      <c r="ASL33" s="3"/>
      <c r="ASM33" s="3"/>
      <c r="ASN33" s="3"/>
      <c r="ASO33" s="3"/>
      <c r="ASP33" s="3"/>
      <c r="ASQ33" s="3"/>
      <c r="ASR33" s="3"/>
      <c r="ASS33" s="3"/>
      <c r="AST33" s="3"/>
      <c r="ASU33" s="3"/>
      <c r="ASV33" s="3"/>
      <c r="ASW33" s="3"/>
      <c r="ASX33" s="3"/>
      <c r="ASY33" s="3"/>
      <c r="ASZ33" s="3"/>
      <c r="ATA33" s="3"/>
      <c r="ATB33" s="3"/>
      <c r="ATC33" s="3"/>
      <c r="ATD33" s="3"/>
      <c r="ATE33" s="3"/>
      <c r="ATF33" s="3"/>
      <c r="ATG33" s="3"/>
      <c r="ATH33" s="3"/>
      <c r="ATI33" s="3"/>
      <c r="ATJ33" s="3"/>
      <c r="ATK33" s="3"/>
      <c r="ATL33" s="3"/>
      <c r="ATM33" s="3"/>
      <c r="ATN33" s="3"/>
      <c r="ATO33" s="3"/>
      <c r="ATP33" s="3"/>
      <c r="ATQ33" s="3"/>
      <c r="ATR33" s="3"/>
      <c r="ATS33" s="3"/>
      <c r="ATT33" s="3"/>
      <c r="ATU33" s="3"/>
      <c r="ATV33" s="3"/>
      <c r="ATW33" s="3"/>
      <c r="ATX33" s="3"/>
      <c r="ATY33" s="3"/>
      <c r="ATZ33" s="3"/>
      <c r="AUA33" s="3"/>
      <c r="AUB33" s="3"/>
      <c r="AUC33" s="3"/>
      <c r="AUD33" s="3"/>
      <c r="AUE33" s="3"/>
      <c r="AUF33" s="3"/>
      <c r="AUG33" s="3"/>
      <c r="AUH33" s="3"/>
      <c r="AUI33" s="3"/>
      <c r="AUJ33" s="3"/>
      <c r="AUK33" s="3"/>
      <c r="AUL33" s="3"/>
      <c r="AUM33" s="3"/>
      <c r="AUN33" s="3"/>
      <c r="AUO33" s="3"/>
      <c r="AUP33" s="3"/>
      <c r="AUQ33" s="3"/>
      <c r="AUR33" s="3"/>
      <c r="AUS33" s="3"/>
      <c r="AUT33" s="3"/>
      <c r="AUU33" s="3"/>
      <c r="AUV33" s="3"/>
      <c r="AUW33" s="3"/>
      <c r="AUX33" s="3"/>
      <c r="AUY33" s="3"/>
      <c r="AUZ33" s="3"/>
      <c r="AVA33" s="3"/>
      <c r="AVB33" s="3"/>
      <c r="AVC33" s="3"/>
      <c r="AVD33" s="3"/>
      <c r="AVE33" s="3"/>
      <c r="AVF33" s="3"/>
      <c r="AVG33" s="3"/>
      <c r="AVH33" s="3"/>
      <c r="AVI33" s="3"/>
      <c r="AVJ33" s="3"/>
      <c r="AVK33" s="3"/>
      <c r="AVL33" s="3"/>
      <c r="AVM33" s="3"/>
      <c r="AVN33" s="3"/>
      <c r="AVO33" s="3"/>
      <c r="AVP33" s="3"/>
      <c r="AVQ33" s="3"/>
      <c r="AVR33" s="3"/>
      <c r="AVS33" s="3"/>
      <c r="AVT33" s="3"/>
      <c r="AVU33" s="3"/>
      <c r="AVV33" s="3"/>
      <c r="AVW33" s="3"/>
      <c r="AVX33" s="3"/>
      <c r="AVY33" s="3"/>
      <c r="AVZ33" s="3"/>
      <c r="AWA33" s="3"/>
      <c r="AWB33" s="3"/>
      <c r="AWC33" s="3"/>
      <c r="AWD33" s="3"/>
      <c r="AWE33" s="3"/>
      <c r="AWF33" s="3"/>
      <c r="AWG33" s="3"/>
      <c r="AWH33" s="3"/>
      <c r="AWI33" s="3"/>
      <c r="AWJ33" s="3"/>
      <c r="AWK33" s="3"/>
      <c r="AWL33" s="3"/>
      <c r="AWM33" s="3"/>
      <c r="AWN33" s="3"/>
      <c r="AWO33" s="3"/>
      <c r="AWP33" s="3"/>
      <c r="AWQ33" s="3"/>
      <c r="AWR33" s="3"/>
      <c r="AWS33" s="3"/>
      <c r="AWT33" s="3"/>
      <c r="AWU33" s="3"/>
      <c r="AWV33" s="3"/>
      <c r="AWW33" s="3"/>
      <c r="AWX33" s="3"/>
      <c r="AWY33" s="3"/>
      <c r="AWZ33" s="3"/>
      <c r="AXA33" s="3"/>
      <c r="AXB33" s="3"/>
      <c r="AXC33" s="3"/>
      <c r="AXD33" s="3"/>
      <c r="AXE33" s="3"/>
      <c r="AXF33" s="3"/>
      <c r="AXG33" s="3"/>
      <c r="AXH33" s="3"/>
      <c r="AXI33" s="3"/>
      <c r="AXJ33" s="3"/>
      <c r="AXK33" s="3"/>
      <c r="AXL33" s="3"/>
      <c r="AXM33" s="3"/>
      <c r="AXN33" s="3"/>
      <c r="AXO33" s="3"/>
      <c r="AXP33" s="3"/>
      <c r="AXQ33" s="3"/>
      <c r="AXR33" s="3"/>
      <c r="AXS33" s="3"/>
      <c r="AXT33" s="3"/>
      <c r="AXU33" s="3"/>
      <c r="AXV33" s="3"/>
      <c r="AXW33" s="3"/>
      <c r="AXX33" s="3"/>
      <c r="AXY33" s="3"/>
      <c r="AXZ33" s="3"/>
      <c r="AYA33" s="3"/>
      <c r="AYB33" s="3"/>
      <c r="AYC33" s="3"/>
      <c r="AYD33" s="3"/>
      <c r="AYE33" s="3"/>
      <c r="AYF33" s="3"/>
      <c r="AYG33" s="3"/>
      <c r="AYH33" s="3"/>
      <c r="AYI33" s="3"/>
      <c r="AYJ33" s="3"/>
      <c r="AYK33" s="3"/>
      <c r="AYL33" s="3"/>
      <c r="AYM33" s="3"/>
      <c r="AYN33" s="3"/>
      <c r="AYO33" s="3"/>
      <c r="AYP33" s="3"/>
      <c r="AYQ33" s="3"/>
      <c r="AYR33" s="3"/>
      <c r="AYS33" s="3"/>
      <c r="AYT33" s="3"/>
      <c r="AYU33" s="3"/>
      <c r="AYV33" s="3"/>
      <c r="AYW33" s="3"/>
      <c r="AYX33" s="3"/>
      <c r="AYY33" s="3"/>
      <c r="AYZ33" s="3"/>
      <c r="AZA33" s="3"/>
      <c r="AZB33" s="3"/>
      <c r="AZC33" s="3"/>
      <c r="AZD33" s="3"/>
      <c r="AZE33" s="3"/>
      <c r="AZF33" s="3"/>
      <c r="AZG33" s="3"/>
      <c r="AZH33" s="3"/>
      <c r="AZI33" s="3"/>
      <c r="AZJ33" s="3"/>
      <c r="AZK33" s="3"/>
      <c r="AZL33" s="3"/>
      <c r="AZM33" s="3"/>
      <c r="AZN33" s="3"/>
      <c r="AZO33" s="3"/>
      <c r="AZP33" s="3"/>
      <c r="AZQ33" s="3"/>
      <c r="AZR33" s="3"/>
      <c r="AZS33" s="3"/>
      <c r="AZT33" s="3"/>
      <c r="AZU33" s="3"/>
      <c r="AZV33" s="3"/>
      <c r="AZW33" s="3"/>
      <c r="AZX33" s="3"/>
      <c r="AZY33" s="3"/>
      <c r="AZZ33" s="3"/>
      <c r="BAA33" s="3"/>
      <c r="BAB33" s="3"/>
      <c r="BAC33" s="3"/>
      <c r="BAD33" s="3"/>
      <c r="BAE33" s="3"/>
      <c r="BAF33" s="3"/>
      <c r="BAG33" s="3"/>
      <c r="BAH33" s="3"/>
      <c r="BAI33" s="3"/>
      <c r="BAJ33" s="3"/>
      <c r="BAK33" s="3"/>
      <c r="BAL33" s="3"/>
      <c r="BAM33" s="3"/>
      <c r="BAN33" s="3"/>
      <c r="BAO33" s="3"/>
      <c r="BAP33" s="3"/>
      <c r="BAQ33" s="3"/>
      <c r="BAR33" s="3"/>
      <c r="BAS33" s="3"/>
      <c r="BAT33" s="3"/>
      <c r="BAU33" s="3"/>
      <c r="BAV33" s="3"/>
      <c r="BAW33" s="3"/>
      <c r="BAX33" s="3"/>
      <c r="BAY33" s="3"/>
      <c r="BAZ33" s="3"/>
      <c r="BBA33" s="3"/>
      <c r="BBB33" s="3"/>
      <c r="BBC33" s="3"/>
      <c r="BBD33" s="3"/>
      <c r="BBE33" s="3"/>
      <c r="BBF33" s="3"/>
      <c r="BBG33" s="3"/>
      <c r="BBH33" s="3"/>
      <c r="BBI33" s="3"/>
      <c r="BBJ33" s="3"/>
      <c r="BBK33" s="3"/>
      <c r="BBL33" s="3"/>
      <c r="BBM33" s="3"/>
      <c r="BBN33" s="3"/>
      <c r="BBO33" s="3"/>
      <c r="BBP33" s="3"/>
      <c r="BBQ33" s="3"/>
      <c r="BBR33" s="3"/>
      <c r="BBS33" s="3"/>
      <c r="BBT33" s="3"/>
      <c r="BBU33" s="3"/>
      <c r="BBV33" s="3"/>
      <c r="BBW33" s="3"/>
      <c r="BBX33" s="3"/>
      <c r="BBY33" s="3"/>
      <c r="BBZ33" s="3"/>
      <c r="BCA33" s="3"/>
      <c r="BCB33" s="3"/>
      <c r="BCC33" s="3"/>
      <c r="BCD33" s="3"/>
      <c r="BCE33" s="3"/>
      <c r="BCF33" s="3"/>
      <c r="BCG33" s="3"/>
      <c r="BCH33" s="3"/>
      <c r="BCI33" s="3"/>
      <c r="BCJ33" s="3"/>
      <c r="BCK33" s="3"/>
      <c r="BCL33" s="3"/>
      <c r="BCM33" s="3"/>
      <c r="BCN33" s="3"/>
      <c r="BCO33" s="3"/>
      <c r="BCP33" s="3"/>
      <c r="BCQ33" s="3"/>
      <c r="BCR33" s="3"/>
      <c r="BCS33" s="3"/>
      <c r="BCT33" s="3"/>
      <c r="BCU33" s="3"/>
      <c r="BCV33" s="3"/>
      <c r="BCW33" s="3"/>
    </row>
    <row r="34" spans="1:1453" s="44" customFormat="1" ht="15" customHeight="1" x14ac:dyDescent="0.3">
      <c r="A34" s="60"/>
      <c r="B34" s="68">
        <v>934251090</v>
      </c>
      <c r="C34" s="39" t="s">
        <v>12</v>
      </c>
      <c r="D34" s="40" t="s">
        <v>40</v>
      </c>
      <c r="E34" s="40" t="s">
        <v>40</v>
      </c>
      <c r="F34" s="56" t="s">
        <v>41</v>
      </c>
      <c r="G34" s="53">
        <v>610</v>
      </c>
      <c r="H34" s="27">
        <v>30</v>
      </c>
      <c r="I34" s="27">
        <v>20</v>
      </c>
      <c r="J34" s="28">
        <f t="shared" si="3"/>
        <v>24.4</v>
      </c>
      <c r="K34" s="29">
        <v>44021</v>
      </c>
      <c r="L34" s="30">
        <f t="shared" si="4"/>
        <v>44051</v>
      </c>
      <c r="M34" s="31"/>
      <c r="N34" s="32">
        <f t="shared" si="0"/>
        <v>732</v>
      </c>
      <c r="O34" s="33">
        <f t="shared" si="1"/>
        <v>732</v>
      </c>
      <c r="P34" s="34">
        <f t="shared" si="2"/>
        <v>0</v>
      </c>
      <c r="Q34" s="3"/>
      <c r="R34" s="42"/>
      <c r="S34" s="43"/>
      <c r="T34" s="43"/>
      <c r="U34" s="43"/>
      <c r="V34" s="42"/>
      <c r="W34" s="43"/>
      <c r="X34" s="42"/>
      <c r="Y34" s="42"/>
      <c r="Z34" s="43"/>
      <c r="AA34" s="42"/>
      <c r="AB34" s="42"/>
      <c r="AC34" s="42"/>
      <c r="AD34" s="43"/>
      <c r="AE34" s="43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>
        <v>50</v>
      </c>
      <c r="BJ34" s="42">
        <v>50</v>
      </c>
      <c r="BK34" s="42"/>
      <c r="BL34" s="42"/>
      <c r="BM34" s="42">
        <v>80</v>
      </c>
      <c r="BN34" s="42"/>
      <c r="BO34" s="42"/>
      <c r="BP34" s="42">
        <v>100</v>
      </c>
      <c r="BQ34" s="42"/>
      <c r="BR34" s="42">
        <v>100</v>
      </c>
      <c r="BS34" s="42"/>
      <c r="BT34" s="42">
        <v>50</v>
      </c>
      <c r="BU34" s="42"/>
      <c r="BV34" s="42"/>
      <c r="BW34" s="42"/>
      <c r="BX34" s="42">
        <v>100</v>
      </c>
      <c r="BY34" s="42">
        <v>40</v>
      </c>
      <c r="BZ34" s="42"/>
      <c r="CA34" s="42">
        <v>162</v>
      </c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  <c r="DP34" s="42"/>
      <c r="DQ34" s="42"/>
      <c r="DR34" s="42"/>
      <c r="DS34" s="42"/>
      <c r="DT34" s="42"/>
      <c r="DU34" s="42"/>
      <c r="DV34" s="42"/>
      <c r="DW34" s="42"/>
      <c r="DX34" s="42"/>
      <c r="DY34" s="42"/>
      <c r="DZ34" s="42"/>
      <c r="EA34" s="42"/>
      <c r="EB34" s="42"/>
      <c r="EC34" s="42"/>
      <c r="ED34" s="42"/>
      <c r="EE34" s="42"/>
      <c r="EF34" s="42"/>
      <c r="EG34" s="42"/>
      <c r="EH34" s="42"/>
      <c r="EI34" s="42"/>
      <c r="EJ34" s="42"/>
      <c r="EK34" s="42"/>
      <c r="EL34" s="42"/>
      <c r="EM34" s="42"/>
      <c r="EN34" s="42"/>
      <c r="EO34" s="42"/>
      <c r="EP34" s="42"/>
      <c r="EQ34" s="42"/>
      <c r="ER34" s="42"/>
      <c r="ES34" s="42"/>
      <c r="ET34" s="42"/>
      <c r="EU34" s="42"/>
      <c r="EV34" s="42"/>
      <c r="EW34" s="42"/>
      <c r="EX34" s="42"/>
      <c r="EY34" s="42"/>
      <c r="EZ34" s="42"/>
      <c r="FA34" s="42"/>
      <c r="FB34" s="42"/>
      <c r="FC34" s="42"/>
      <c r="FD34" s="42"/>
      <c r="FE34" s="42"/>
      <c r="FF34" s="42"/>
      <c r="FG34" s="42"/>
      <c r="FH34" s="42"/>
      <c r="FI34" s="42"/>
      <c r="FJ34" s="42"/>
      <c r="FK34" s="42"/>
      <c r="FL34" s="42"/>
      <c r="FM34" s="42"/>
      <c r="FN34" s="42"/>
      <c r="FO34" s="42"/>
      <c r="FP34" s="42"/>
      <c r="FQ34" s="42"/>
      <c r="FR34" s="42"/>
      <c r="FS34" s="42"/>
      <c r="FT34" s="42"/>
      <c r="FU34" s="42"/>
      <c r="FV34" s="42"/>
      <c r="FW34" s="42"/>
      <c r="FX34" s="42"/>
      <c r="FY34" s="42"/>
      <c r="FZ34" s="42"/>
      <c r="GA34" s="42"/>
      <c r="GB34" s="42"/>
      <c r="GC34" s="42"/>
      <c r="GD34" s="42"/>
      <c r="GE34" s="42"/>
      <c r="GF34" s="42"/>
      <c r="GG34" s="42"/>
      <c r="GH34" s="42"/>
      <c r="GI34" s="42"/>
      <c r="GJ34" s="42"/>
      <c r="GK34" s="42"/>
      <c r="GL34" s="42"/>
      <c r="GM34" s="42"/>
      <c r="GN34" s="42"/>
      <c r="GO34" s="42"/>
      <c r="GP34" s="42"/>
      <c r="GQ34" s="42"/>
      <c r="GR34" s="42"/>
      <c r="GS34" s="42"/>
      <c r="GT34" s="42"/>
      <c r="GU34" s="42"/>
      <c r="GV34" s="42"/>
      <c r="GW34" s="42"/>
      <c r="GX34" s="42"/>
      <c r="GY34" s="42"/>
      <c r="GZ34" s="42"/>
      <c r="HA34" s="42"/>
      <c r="HB34" s="42"/>
      <c r="HC34" s="42"/>
      <c r="HD34" s="42"/>
      <c r="HE34" s="42"/>
      <c r="HF34" s="42"/>
      <c r="HG34" s="42"/>
      <c r="HH34" s="42"/>
      <c r="HI34" s="42"/>
      <c r="HJ34" s="42"/>
      <c r="HK34" s="42"/>
      <c r="HL34" s="42"/>
      <c r="HM34" s="42"/>
      <c r="HN34" s="42"/>
      <c r="HO34" s="42"/>
      <c r="HP34" s="42"/>
      <c r="HQ34" s="42"/>
      <c r="HR34" s="42"/>
      <c r="HS34" s="42"/>
      <c r="HT34" s="42"/>
      <c r="HU34" s="42"/>
      <c r="HV34" s="42"/>
      <c r="HW34" s="42"/>
      <c r="HX34" s="42"/>
      <c r="HY34" s="42"/>
      <c r="HZ34" s="42"/>
      <c r="IA34" s="42"/>
      <c r="IB34" s="42"/>
      <c r="IC34" s="42"/>
      <c r="ID34" s="42"/>
      <c r="IE34" s="42"/>
      <c r="IF34" s="42"/>
      <c r="IG34" s="42"/>
      <c r="IH34" s="42"/>
      <c r="II34" s="42"/>
      <c r="IJ34" s="42"/>
      <c r="IK34" s="42"/>
      <c r="IL34" s="42"/>
      <c r="IM34" s="42"/>
      <c r="IN34" s="42"/>
      <c r="IO34" s="42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NV34" s="76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5"/>
      <c r="VK34" s="35"/>
      <c r="VL34" s="35"/>
      <c r="VM34" s="3"/>
      <c r="VN34" s="3"/>
      <c r="VO34" s="3"/>
      <c r="VP34" s="3"/>
      <c r="VQ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5"/>
      <c r="XW34" s="35"/>
      <c r="XX34" s="35"/>
      <c r="XY34" s="35"/>
      <c r="XZ34" s="35"/>
      <c r="YA34" s="35"/>
      <c r="YB34" s="35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  <c r="AAA34" s="3"/>
      <c r="AAB34" s="3"/>
      <c r="AAC34" s="3"/>
      <c r="AAD34" s="3"/>
      <c r="AAE34" s="3"/>
      <c r="AAF34" s="3"/>
      <c r="AAG34" s="3"/>
      <c r="AAH34" s="3"/>
      <c r="AAI34" s="3"/>
      <c r="AAJ34" s="3"/>
      <c r="AAK34" s="3"/>
      <c r="AAL34" s="3"/>
      <c r="AAM34" s="3"/>
      <c r="AAN34" s="3"/>
      <c r="AAO34" s="3"/>
      <c r="AAP34" s="3"/>
      <c r="AAQ34" s="3"/>
      <c r="AAR34" s="3"/>
      <c r="AAS34" s="3"/>
      <c r="AAT34" s="3"/>
      <c r="AAU34" s="3"/>
      <c r="AAV34" s="3"/>
      <c r="AAW34" s="3"/>
      <c r="AAX34" s="3"/>
      <c r="AAY34" s="3"/>
      <c r="AAZ34" s="3"/>
      <c r="ABA34" s="3"/>
      <c r="ABB34" s="3"/>
      <c r="ABC34" s="3"/>
      <c r="ABD34" s="3"/>
      <c r="ABE34" s="3"/>
      <c r="ABF34" s="3"/>
      <c r="ABG34" s="3"/>
      <c r="ABH34" s="3"/>
      <c r="ABI34" s="3"/>
      <c r="ABJ34" s="3"/>
      <c r="ABK34" s="3"/>
      <c r="ABL34" s="3"/>
      <c r="ABM34" s="3"/>
      <c r="ABN34" s="3"/>
      <c r="ABO34" s="3"/>
      <c r="ABP34" s="3"/>
      <c r="ABQ34" s="3"/>
      <c r="ABR34" s="3"/>
      <c r="ABS34" s="3"/>
      <c r="ABT34" s="3"/>
      <c r="ABU34" s="3"/>
      <c r="ABV34" s="3"/>
      <c r="ABW34" s="3"/>
      <c r="ABX34" s="3"/>
      <c r="ABY34" s="3"/>
      <c r="ABZ34" s="3"/>
      <c r="ACA34" s="3"/>
      <c r="ACB34" s="3"/>
      <c r="ACC34" s="3"/>
      <c r="ACD34" s="3"/>
      <c r="ACE34" s="3"/>
      <c r="ACF34" s="3"/>
      <c r="ACG34" s="3"/>
      <c r="ACH34" s="3"/>
      <c r="ACI34" s="3"/>
      <c r="ACJ34" s="3"/>
      <c r="ACK34" s="3"/>
      <c r="ACL34" s="3"/>
      <c r="ACM34" s="3"/>
      <c r="ACN34" s="3"/>
      <c r="ACO34" s="3"/>
      <c r="ACP34" s="3"/>
      <c r="ACQ34" s="3"/>
      <c r="ACR34" s="3"/>
      <c r="ACS34" s="3"/>
      <c r="ACT34" s="3"/>
      <c r="ACU34" s="3"/>
      <c r="ACV34" s="3"/>
      <c r="ACW34" s="3"/>
      <c r="ACX34" s="3"/>
      <c r="ACY34" s="3"/>
      <c r="ACZ34" s="3"/>
      <c r="ADA34" s="3"/>
      <c r="ADB34" s="3"/>
      <c r="ADC34" s="3"/>
      <c r="ADD34" s="3"/>
      <c r="ADE34" s="3"/>
      <c r="ADF34" s="3"/>
      <c r="ADG34" s="3"/>
      <c r="ADH34" s="3"/>
      <c r="ADI34" s="3"/>
      <c r="ADJ34" s="3"/>
      <c r="ADK34" s="3"/>
      <c r="ADL34" s="3"/>
      <c r="ADM34" s="3"/>
      <c r="ADN34" s="3"/>
      <c r="ADO34" s="3"/>
      <c r="ADP34" s="3"/>
      <c r="ADQ34" s="3"/>
      <c r="ADR34" s="3"/>
      <c r="ADS34" s="3"/>
      <c r="ADT34" s="3"/>
      <c r="ADU34" s="3"/>
      <c r="ADV34" s="3"/>
      <c r="ADW34" s="3"/>
      <c r="ADX34" s="3"/>
      <c r="ADY34" s="3"/>
      <c r="ADZ34" s="3"/>
      <c r="AEA34" s="3"/>
      <c r="AEB34" s="3"/>
      <c r="AEC34" s="3"/>
      <c r="AED34" s="3"/>
      <c r="AEE34" s="3"/>
      <c r="AEF34" s="3"/>
      <c r="AEG34" s="3"/>
      <c r="AEH34" s="3"/>
      <c r="AEI34" s="3"/>
      <c r="AEJ34" s="3"/>
      <c r="AEK34" s="3"/>
      <c r="AEL34" s="3"/>
      <c r="AEM34" s="3"/>
      <c r="AEN34" s="3"/>
      <c r="AEO34" s="3"/>
      <c r="AEP34" s="3"/>
      <c r="AEQ34" s="3"/>
      <c r="AER34" s="3"/>
      <c r="AES34" s="3"/>
      <c r="AET34" s="3"/>
      <c r="AEU34" s="3"/>
      <c r="AEV34" s="3"/>
      <c r="AEW34" s="3"/>
      <c r="AEX34" s="3"/>
      <c r="AEY34" s="3"/>
      <c r="AEZ34" s="3"/>
      <c r="AFA34" s="3"/>
      <c r="AFB34" s="3"/>
      <c r="AFC34" s="3"/>
      <c r="AFD34" s="3"/>
      <c r="AFE34" s="3"/>
      <c r="AFF34" s="3"/>
      <c r="AFG34" s="3"/>
      <c r="AFH34" s="3"/>
      <c r="AFI34" s="3"/>
      <c r="AFJ34" s="3"/>
      <c r="AFK34" s="3"/>
      <c r="AFL34" s="3"/>
      <c r="AFM34" s="3"/>
      <c r="AFN34" s="3"/>
      <c r="AFO34" s="3"/>
      <c r="AFP34" s="3"/>
      <c r="AFQ34" s="3"/>
      <c r="AFR34" s="3"/>
      <c r="AFS34" s="3"/>
      <c r="AFT34" s="3"/>
      <c r="AFU34" s="3"/>
      <c r="AFV34" s="3"/>
      <c r="AFW34" s="3"/>
      <c r="AFX34" s="3"/>
      <c r="AFY34" s="3"/>
      <c r="AFZ34" s="3"/>
      <c r="AGA34" s="3"/>
      <c r="AGB34" s="3"/>
      <c r="AGC34" s="3"/>
      <c r="AGD34" s="3"/>
      <c r="AGE34" s="3"/>
      <c r="AGF34" s="3"/>
      <c r="AGG34" s="3"/>
      <c r="AGH34" s="3"/>
      <c r="AGI34" s="3"/>
      <c r="AGJ34" s="3"/>
      <c r="AGK34" s="3"/>
      <c r="AGL34" s="3"/>
      <c r="AGM34" s="3"/>
      <c r="AGN34" s="3"/>
      <c r="AGO34" s="3"/>
      <c r="AGP34" s="3"/>
      <c r="AGQ34" s="3"/>
      <c r="AGR34" s="3"/>
      <c r="AGS34" s="3"/>
      <c r="AGT34" s="3"/>
      <c r="AGU34" s="3"/>
      <c r="AGV34" s="3"/>
      <c r="AGW34" s="3"/>
      <c r="AGX34" s="3"/>
      <c r="AGY34" s="3"/>
      <c r="AGZ34" s="3"/>
      <c r="AHA34" s="3"/>
      <c r="AHB34" s="3"/>
      <c r="AHC34" s="3"/>
      <c r="AHD34" s="3"/>
      <c r="AHE34" s="3"/>
      <c r="AHF34" s="3"/>
      <c r="AHG34" s="3"/>
      <c r="AHH34" s="3"/>
      <c r="AHI34" s="3"/>
      <c r="AHJ34" s="3"/>
      <c r="AHK34" s="3"/>
      <c r="AHL34" s="3"/>
      <c r="AHM34" s="3"/>
      <c r="AHN34" s="3"/>
      <c r="AHO34" s="3"/>
      <c r="AHP34" s="3"/>
      <c r="AHQ34" s="3"/>
      <c r="AHR34" s="3"/>
      <c r="AHS34" s="3"/>
      <c r="AHT34" s="3"/>
      <c r="AHU34" s="3"/>
      <c r="AHV34" s="3"/>
      <c r="AHW34" s="3"/>
      <c r="AHX34" s="3"/>
      <c r="AHY34" s="3"/>
      <c r="AHZ34" s="3"/>
      <c r="AIA34" s="3"/>
      <c r="AIB34" s="3"/>
      <c r="AIC34" s="3"/>
      <c r="AID34" s="3"/>
      <c r="AIE34" s="3"/>
      <c r="AIF34" s="3"/>
      <c r="AIG34" s="3"/>
      <c r="AIH34" s="3"/>
      <c r="AII34" s="3"/>
      <c r="AIJ34" s="3"/>
      <c r="AIK34" s="3"/>
      <c r="AIL34" s="3"/>
      <c r="AIM34" s="3"/>
      <c r="AIN34" s="3"/>
      <c r="AIO34" s="3"/>
      <c r="AIP34" s="3"/>
      <c r="AIQ34" s="3"/>
      <c r="AIR34" s="3"/>
      <c r="AIS34" s="3"/>
      <c r="AIT34" s="3"/>
      <c r="AIU34" s="3"/>
      <c r="AIV34" s="3"/>
      <c r="AIW34" s="3"/>
      <c r="AIX34" s="3"/>
      <c r="AIY34" s="3"/>
      <c r="AIZ34" s="3"/>
      <c r="AJA34" s="3"/>
      <c r="AJB34" s="3"/>
      <c r="AJC34" s="3"/>
      <c r="AJD34" s="3"/>
      <c r="AJE34" s="3"/>
      <c r="AJF34" s="3"/>
      <c r="AJG34" s="3"/>
      <c r="AJH34" s="3"/>
      <c r="AJI34" s="3"/>
      <c r="AJJ34" s="3"/>
      <c r="AJK34" s="3"/>
      <c r="AJL34" s="3"/>
      <c r="AJM34" s="3"/>
      <c r="AJN34" s="3"/>
      <c r="AJO34" s="3"/>
      <c r="AJP34" s="3"/>
      <c r="AJQ34" s="3"/>
      <c r="AJR34" s="3"/>
      <c r="AJS34" s="3"/>
      <c r="AJT34" s="3"/>
      <c r="AJU34" s="3"/>
      <c r="AJV34" s="3"/>
      <c r="AJW34" s="3"/>
      <c r="AJX34" s="3"/>
      <c r="AJY34" s="3"/>
      <c r="AJZ34" s="3"/>
      <c r="AKA34" s="3"/>
      <c r="AKB34" s="3"/>
      <c r="AKC34" s="3"/>
      <c r="AKD34" s="3"/>
      <c r="AKE34" s="3"/>
      <c r="AKF34" s="3"/>
      <c r="AKG34" s="3"/>
      <c r="AKH34" s="3"/>
      <c r="AKI34" s="3"/>
      <c r="AKJ34" s="3"/>
      <c r="AKK34" s="3"/>
      <c r="AKL34" s="3"/>
      <c r="AKM34" s="3"/>
      <c r="AKN34" s="3"/>
      <c r="AKO34" s="3"/>
      <c r="AKP34" s="3"/>
      <c r="AKQ34" s="3"/>
      <c r="AKR34" s="3"/>
      <c r="AKS34" s="3"/>
      <c r="AKT34" s="3"/>
      <c r="AKU34" s="3"/>
      <c r="AKV34" s="3"/>
      <c r="AKW34" s="3"/>
      <c r="AKX34" s="3"/>
      <c r="AKY34" s="3"/>
      <c r="AKZ34" s="3"/>
      <c r="ALA34" s="3"/>
      <c r="ALB34" s="3"/>
      <c r="ALC34" s="3"/>
      <c r="ALD34" s="3"/>
      <c r="ALE34" s="3"/>
      <c r="ALF34" s="3"/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  <c r="AQB34" s="3"/>
      <c r="AQC34" s="3"/>
      <c r="AQD34" s="3"/>
      <c r="AQE34" s="3"/>
      <c r="AQF34" s="3"/>
      <c r="AQG34" s="3"/>
      <c r="AQH34" s="3"/>
      <c r="AQI34" s="3"/>
      <c r="AQJ34" s="3"/>
      <c r="AQK34" s="3"/>
      <c r="AQL34" s="3"/>
      <c r="AQM34" s="3"/>
      <c r="AQN34" s="3"/>
      <c r="AQO34" s="3"/>
      <c r="AQP34" s="3"/>
      <c r="AQQ34" s="3"/>
      <c r="AQR34" s="3"/>
      <c r="AQS34" s="3"/>
      <c r="AQT34" s="3"/>
      <c r="AQU34" s="3"/>
      <c r="AQV34" s="3"/>
      <c r="AQW34" s="3"/>
      <c r="AQX34" s="3"/>
      <c r="AQY34" s="3"/>
      <c r="AQZ34" s="3"/>
      <c r="ARA34" s="3"/>
      <c r="ARB34" s="3"/>
      <c r="ARC34" s="3"/>
      <c r="ARD34" s="3"/>
      <c r="ARE34" s="3"/>
      <c r="ARF34" s="3"/>
      <c r="ARG34" s="3"/>
      <c r="ARH34" s="3"/>
      <c r="ARI34" s="3"/>
      <c r="ARJ34" s="3"/>
      <c r="ARK34" s="3"/>
      <c r="ARL34" s="3"/>
      <c r="ARM34" s="3"/>
      <c r="ARN34" s="3"/>
      <c r="ARO34" s="3"/>
      <c r="ARP34" s="3"/>
      <c r="ARQ34" s="3"/>
      <c r="ARR34" s="3"/>
      <c r="ARS34" s="3"/>
      <c r="ART34" s="3"/>
      <c r="ARU34" s="3"/>
      <c r="ARV34" s="3"/>
      <c r="ARW34" s="3"/>
      <c r="ARX34" s="3"/>
      <c r="ARY34" s="3"/>
      <c r="ARZ34" s="3"/>
      <c r="ASA34" s="3"/>
      <c r="ASB34" s="3"/>
      <c r="ASC34" s="3"/>
      <c r="ASD34" s="3"/>
      <c r="ASE34" s="3"/>
      <c r="ASF34" s="3"/>
      <c r="ASG34" s="3"/>
      <c r="ASH34" s="3"/>
      <c r="ASI34" s="3"/>
      <c r="ASJ34" s="3"/>
      <c r="ASK34" s="3"/>
      <c r="ASL34" s="3"/>
      <c r="ASM34" s="3"/>
      <c r="ASN34" s="3"/>
      <c r="ASO34" s="3"/>
      <c r="ASP34" s="3"/>
      <c r="ASQ34" s="3"/>
      <c r="ASR34" s="3"/>
      <c r="ASS34" s="3"/>
      <c r="AST34" s="3"/>
      <c r="ASU34" s="3"/>
      <c r="ASV34" s="3"/>
      <c r="ASW34" s="3"/>
      <c r="ASX34" s="3"/>
      <c r="ASY34" s="3"/>
      <c r="ASZ34" s="3"/>
      <c r="ATA34" s="3"/>
      <c r="ATB34" s="3"/>
      <c r="ATC34" s="3"/>
      <c r="ATD34" s="3"/>
      <c r="ATE34" s="3"/>
      <c r="ATF34" s="3"/>
      <c r="ATG34" s="3"/>
      <c r="ATH34" s="3"/>
      <c r="ATI34" s="3"/>
      <c r="ATJ34" s="3"/>
      <c r="ATK34" s="3"/>
      <c r="ATL34" s="3"/>
      <c r="ATM34" s="3"/>
      <c r="ATN34" s="3"/>
      <c r="ATO34" s="3"/>
      <c r="ATP34" s="3"/>
      <c r="ATQ34" s="3"/>
      <c r="ATR34" s="3"/>
      <c r="ATS34" s="3"/>
      <c r="ATT34" s="3"/>
      <c r="ATU34" s="3"/>
      <c r="ATV34" s="3"/>
      <c r="ATW34" s="3"/>
      <c r="ATX34" s="3"/>
      <c r="ATY34" s="3"/>
      <c r="ATZ34" s="3"/>
      <c r="AUA34" s="3"/>
      <c r="AUB34" s="3"/>
      <c r="AUC34" s="3"/>
      <c r="AUD34" s="3"/>
      <c r="AUE34" s="3"/>
      <c r="AUF34" s="3"/>
      <c r="AUG34" s="3"/>
      <c r="AUH34" s="3"/>
      <c r="AUI34" s="3"/>
      <c r="AUJ34" s="3"/>
      <c r="AUK34" s="3"/>
      <c r="AUL34" s="3"/>
      <c r="AUM34" s="3"/>
      <c r="AUN34" s="3"/>
      <c r="AUO34" s="3"/>
      <c r="AUP34" s="3"/>
      <c r="AUQ34" s="3"/>
      <c r="AUR34" s="3"/>
      <c r="AUS34" s="3"/>
      <c r="AUT34" s="3"/>
      <c r="AUU34" s="3"/>
      <c r="AUV34" s="3"/>
      <c r="AUW34" s="3"/>
      <c r="AUX34" s="3"/>
      <c r="AUY34" s="3"/>
      <c r="AUZ34" s="3"/>
      <c r="AVA34" s="3"/>
      <c r="AVB34" s="3"/>
      <c r="AVC34" s="3"/>
      <c r="AVD34" s="3"/>
      <c r="AVE34" s="3"/>
      <c r="AVF34" s="3"/>
      <c r="AVG34" s="3"/>
      <c r="AVH34" s="3"/>
      <c r="AVI34" s="3"/>
      <c r="AVJ34" s="3"/>
      <c r="AVK34" s="3"/>
      <c r="AVL34" s="3"/>
      <c r="AVM34" s="3"/>
      <c r="AVN34" s="3"/>
      <c r="AVO34" s="3"/>
      <c r="AVP34" s="3"/>
      <c r="AVQ34" s="3"/>
      <c r="AVR34" s="3"/>
      <c r="AVS34" s="3"/>
      <c r="AVT34" s="3"/>
      <c r="AVU34" s="3"/>
      <c r="AVV34" s="3"/>
      <c r="AVW34" s="3"/>
      <c r="AVX34" s="3"/>
      <c r="AVY34" s="3"/>
      <c r="AVZ34" s="3"/>
      <c r="AWA34" s="3"/>
      <c r="AWB34" s="3"/>
      <c r="AWC34" s="3"/>
      <c r="AWD34" s="3"/>
      <c r="AWE34" s="3"/>
      <c r="AWF34" s="3"/>
      <c r="AWG34" s="3"/>
      <c r="AWH34" s="3"/>
      <c r="AWI34" s="3"/>
      <c r="AWJ34" s="3"/>
      <c r="AWK34" s="3"/>
      <c r="AWL34" s="3"/>
      <c r="AWM34" s="3"/>
      <c r="AWN34" s="3"/>
      <c r="AWO34" s="3"/>
      <c r="AWP34" s="3"/>
      <c r="AWQ34" s="3"/>
      <c r="AWR34" s="3"/>
      <c r="AWS34" s="3"/>
      <c r="AWT34" s="3"/>
      <c r="AWU34" s="3"/>
      <c r="AWV34" s="3"/>
      <c r="AWW34" s="3"/>
      <c r="AWX34" s="3"/>
      <c r="AWY34" s="3"/>
      <c r="AWZ34" s="3"/>
      <c r="AXA34" s="3"/>
      <c r="AXB34" s="3"/>
      <c r="AXC34" s="3"/>
      <c r="AXD34" s="3"/>
      <c r="AXE34" s="3"/>
      <c r="AXF34" s="3"/>
      <c r="AXG34" s="3"/>
      <c r="AXH34" s="3"/>
      <c r="AXI34" s="3"/>
      <c r="AXJ34" s="3"/>
      <c r="AXK34" s="3"/>
      <c r="AXL34" s="3"/>
      <c r="AXM34" s="3"/>
      <c r="AXN34" s="3"/>
      <c r="AXO34" s="3"/>
      <c r="AXP34" s="3"/>
      <c r="AXQ34" s="3"/>
      <c r="AXR34" s="3"/>
      <c r="AXS34" s="3"/>
      <c r="AXT34" s="3"/>
      <c r="AXU34" s="3"/>
      <c r="AXV34" s="3"/>
      <c r="AXW34" s="3"/>
      <c r="AXX34" s="3"/>
      <c r="AXY34" s="3"/>
      <c r="AXZ34" s="3"/>
      <c r="AYA34" s="3"/>
      <c r="AYB34" s="3"/>
      <c r="AYC34" s="3"/>
      <c r="AYD34" s="3"/>
      <c r="AYE34" s="3"/>
      <c r="AYF34" s="3"/>
      <c r="AYG34" s="3"/>
      <c r="AYH34" s="3"/>
      <c r="AYI34" s="3"/>
      <c r="AYJ34" s="3"/>
      <c r="AYK34" s="3"/>
      <c r="AYL34" s="3"/>
      <c r="AYM34" s="3"/>
      <c r="AYN34" s="3"/>
      <c r="AYO34" s="3"/>
      <c r="AYP34" s="3"/>
      <c r="AYQ34" s="3"/>
      <c r="AYR34" s="3"/>
      <c r="AYS34" s="3"/>
      <c r="AYT34" s="3"/>
      <c r="AYU34" s="3"/>
      <c r="AYV34" s="3"/>
      <c r="AYW34" s="3"/>
      <c r="AYX34" s="3"/>
      <c r="AYY34" s="3"/>
      <c r="AYZ34" s="3"/>
      <c r="AZA34" s="3"/>
      <c r="AZB34" s="3"/>
      <c r="AZC34" s="3"/>
      <c r="AZD34" s="3"/>
      <c r="AZE34" s="3"/>
      <c r="AZF34" s="3"/>
      <c r="AZG34" s="3"/>
      <c r="AZH34" s="3"/>
      <c r="AZI34" s="3"/>
      <c r="AZJ34" s="3"/>
      <c r="AZK34" s="3"/>
      <c r="AZL34" s="3"/>
      <c r="AZM34" s="3"/>
      <c r="AZN34" s="3"/>
      <c r="AZO34" s="3"/>
      <c r="AZP34" s="3"/>
      <c r="AZQ34" s="3"/>
      <c r="AZR34" s="3"/>
      <c r="AZS34" s="3"/>
      <c r="AZT34" s="3"/>
      <c r="AZU34" s="3"/>
      <c r="AZV34" s="3"/>
      <c r="AZW34" s="3"/>
      <c r="AZX34" s="3"/>
      <c r="AZY34" s="3"/>
      <c r="AZZ34" s="3"/>
      <c r="BAA34" s="3"/>
      <c r="BAB34" s="3"/>
      <c r="BAC34" s="3"/>
      <c r="BAD34" s="3"/>
      <c r="BAE34" s="3"/>
      <c r="BAF34" s="3"/>
      <c r="BAG34" s="3"/>
      <c r="BAH34" s="3"/>
      <c r="BAI34" s="3"/>
      <c r="BAJ34" s="3"/>
      <c r="BAK34" s="3"/>
      <c r="BAL34" s="3"/>
      <c r="BAM34" s="3"/>
      <c r="BAN34" s="3"/>
      <c r="BAO34" s="3"/>
      <c r="BAP34" s="3"/>
      <c r="BAQ34" s="3"/>
      <c r="BAR34" s="3"/>
      <c r="BAS34" s="3"/>
      <c r="BAT34" s="3"/>
      <c r="BAU34" s="3"/>
      <c r="BAV34" s="3"/>
      <c r="BAW34" s="3"/>
      <c r="BAX34" s="3"/>
      <c r="BAY34" s="3"/>
      <c r="BAZ34" s="3"/>
      <c r="BBA34" s="3"/>
      <c r="BBB34" s="3"/>
      <c r="BBC34" s="3"/>
      <c r="BBD34" s="3"/>
      <c r="BBE34" s="3"/>
      <c r="BBF34" s="3"/>
      <c r="BBG34" s="3"/>
      <c r="BBH34" s="3"/>
      <c r="BBI34" s="3"/>
      <c r="BBJ34" s="3"/>
      <c r="BBK34" s="3"/>
      <c r="BBL34" s="3"/>
      <c r="BBM34" s="3"/>
      <c r="BBN34" s="3"/>
      <c r="BBO34" s="3"/>
      <c r="BBP34" s="3"/>
      <c r="BBQ34" s="3"/>
      <c r="BBR34" s="3"/>
      <c r="BBS34" s="3"/>
      <c r="BBT34" s="3"/>
      <c r="BBU34" s="3"/>
      <c r="BBV34" s="3"/>
      <c r="BBW34" s="3"/>
      <c r="BBX34" s="3"/>
      <c r="BBY34" s="3"/>
      <c r="BBZ34" s="3"/>
      <c r="BCA34" s="3"/>
      <c r="BCB34" s="3"/>
      <c r="BCC34" s="3"/>
      <c r="BCD34" s="3"/>
      <c r="BCE34" s="3"/>
      <c r="BCF34" s="3"/>
      <c r="BCG34" s="3"/>
      <c r="BCH34" s="3"/>
      <c r="BCI34" s="3"/>
      <c r="BCJ34" s="3"/>
      <c r="BCK34" s="3"/>
      <c r="BCL34" s="3"/>
      <c r="BCM34" s="3"/>
      <c r="BCN34" s="3"/>
      <c r="BCO34" s="3"/>
      <c r="BCP34" s="3"/>
      <c r="BCQ34" s="3"/>
      <c r="BCR34" s="3"/>
      <c r="BCS34" s="3"/>
      <c r="BCT34" s="3"/>
      <c r="BCU34" s="3"/>
      <c r="BCV34" s="3"/>
      <c r="BCW34" s="3"/>
    </row>
    <row r="35" spans="1:1453" s="44" customFormat="1" ht="15" customHeight="1" x14ac:dyDescent="0.3">
      <c r="A35" s="60"/>
      <c r="B35" s="68">
        <v>981956832</v>
      </c>
      <c r="C35" s="39" t="s">
        <v>12</v>
      </c>
      <c r="D35" s="40" t="s">
        <v>88</v>
      </c>
      <c r="E35" s="3" t="s">
        <v>89</v>
      </c>
      <c r="F35" s="56" t="s">
        <v>90</v>
      </c>
      <c r="G35" s="77">
        <v>600</v>
      </c>
      <c r="H35" s="27">
        <v>30</v>
      </c>
      <c r="I35" s="27">
        <v>20</v>
      </c>
      <c r="J35" s="28">
        <f t="shared" si="3"/>
        <v>24</v>
      </c>
      <c r="K35" s="29">
        <v>44027</v>
      </c>
      <c r="L35" s="30">
        <f t="shared" si="4"/>
        <v>44057</v>
      </c>
      <c r="M35" s="31"/>
      <c r="N35" s="32">
        <f t="shared" si="0"/>
        <v>720</v>
      </c>
      <c r="O35" s="33">
        <f t="shared" si="1"/>
        <v>720</v>
      </c>
      <c r="P35" s="34">
        <f t="shared" si="2"/>
        <v>0</v>
      </c>
      <c r="Q35" s="3">
        <v>270</v>
      </c>
      <c r="R35" s="42"/>
      <c r="S35" s="43"/>
      <c r="T35" s="43"/>
      <c r="U35" s="43"/>
      <c r="V35" s="42"/>
      <c r="W35" s="43"/>
      <c r="X35" s="42"/>
      <c r="Y35" s="42"/>
      <c r="Z35" s="43"/>
      <c r="AA35" s="42"/>
      <c r="AB35" s="42"/>
      <c r="AC35" s="42"/>
      <c r="AD35" s="43"/>
      <c r="AE35" s="43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>
        <v>50</v>
      </c>
      <c r="BM35" s="42"/>
      <c r="BN35" s="42"/>
      <c r="BO35" s="42"/>
      <c r="BP35" s="42"/>
      <c r="BQ35" s="42">
        <v>350</v>
      </c>
      <c r="BR35" s="42"/>
      <c r="BS35" s="42"/>
      <c r="BT35" s="42"/>
      <c r="BU35" s="42"/>
      <c r="BV35" s="42"/>
      <c r="BW35" s="42"/>
      <c r="BX35" s="42"/>
      <c r="BY35" s="42"/>
      <c r="BZ35" s="42"/>
      <c r="CA35" s="42">
        <v>50</v>
      </c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 s="42"/>
      <c r="DT35" s="42"/>
      <c r="DU35" s="42"/>
      <c r="DV35" s="42"/>
      <c r="DW35" s="42"/>
      <c r="DX35" s="42"/>
      <c r="DY35" s="42"/>
      <c r="DZ35" s="42"/>
      <c r="EA35" s="42"/>
      <c r="EB35" s="42"/>
      <c r="EC35" s="42"/>
      <c r="ED35" s="42"/>
      <c r="EE35" s="42"/>
      <c r="EF35" s="42"/>
      <c r="EG35" s="42"/>
      <c r="EH35" s="42"/>
      <c r="EI35" s="42"/>
      <c r="EJ35" s="42"/>
      <c r="EK35" s="42"/>
      <c r="EL35" s="42"/>
      <c r="EM35" s="42"/>
      <c r="EN35" s="42"/>
      <c r="EO35" s="42"/>
      <c r="EP35" s="42"/>
      <c r="EQ35" s="42"/>
      <c r="ER35" s="42"/>
      <c r="ES35" s="42"/>
      <c r="ET35" s="42"/>
      <c r="EU35" s="42"/>
      <c r="EV35" s="42"/>
      <c r="EW35" s="42"/>
      <c r="EX35" s="42"/>
      <c r="EY35" s="42"/>
      <c r="EZ35" s="42"/>
      <c r="FA35" s="42"/>
      <c r="FB35" s="42"/>
      <c r="FC35" s="42"/>
      <c r="FD35" s="42"/>
      <c r="FE35" s="42"/>
      <c r="FF35" s="42"/>
      <c r="FG35" s="42"/>
      <c r="FH35" s="42"/>
      <c r="FI35" s="42"/>
      <c r="FJ35" s="42"/>
      <c r="FK35" s="42"/>
      <c r="FL35" s="42"/>
      <c r="FM35" s="42"/>
      <c r="FN35" s="42"/>
      <c r="FO35" s="42"/>
      <c r="FP35" s="42"/>
      <c r="FQ35" s="42"/>
      <c r="FR35" s="42"/>
      <c r="FS35" s="42"/>
      <c r="FT35" s="42"/>
      <c r="FU35" s="42"/>
      <c r="FV35" s="42"/>
      <c r="FW35" s="42"/>
      <c r="FX35" s="42"/>
      <c r="FY35" s="42"/>
      <c r="FZ35" s="42"/>
      <c r="GA35" s="42"/>
      <c r="GB35" s="42"/>
      <c r="GC35" s="42"/>
      <c r="GD35" s="42"/>
      <c r="GE35" s="42"/>
      <c r="GF35" s="42"/>
      <c r="GG35" s="42"/>
      <c r="GH35" s="42"/>
      <c r="GI35" s="42"/>
      <c r="GJ35" s="42"/>
      <c r="GK35" s="42"/>
      <c r="GL35" s="42"/>
      <c r="GM35" s="42"/>
      <c r="GN35" s="42"/>
      <c r="GO35" s="42"/>
      <c r="GP35" s="42"/>
      <c r="GQ35" s="42"/>
      <c r="GR35" s="42"/>
      <c r="GS35" s="42"/>
      <c r="GT35" s="42"/>
      <c r="GU35" s="42"/>
      <c r="GV35" s="42"/>
      <c r="GW35" s="42"/>
      <c r="GX35" s="42"/>
      <c r="GY35" s="42"/>
      <c r="GZ35" s="42"/>
      <c r="HA35" s="42"/>
      <c r="HB35" s="42"/>
      <c r="HC35" s="42"/>
      <c r="HD35" s="42"/>
      <c r="HE35" s="42"/>
      <c r="HF35" s="42"/>
      <c r="HG35" s="42"/>
      <c r="HH35" s="42"/>
      <c r="HI35" s="42"/>
      <c r="HJ35" s="42"/>
      <c r="HK35" s="42"/>
      <c r="HL35" s="42"/>
      <c r="HM35" s="42"/>
      <c r="HN35" s="42"/>
      <c r="HO35" s="42"/>
      <c r="HP35" s="42"/>
      <c r="HQ35" s="42"/>
      <c r="HR35" s="42"/>
      <c r="HS35" s="42"/>
      <c r="HT35" s="42"/>
      <c r="HU35" s="42"/>
      <c r="HV35" s="42"/>
      <c r="HW35" s="42"/>
      <c r="HX35" s="42"/>
      <c r="HY35" s="42"/>
      <c r="HZ35" s="42"/>
      <c r="IA35" s="42"/>
      <c r="IB35" s="42"/>
      <c r="IC35" s="42"/>
      <c r="ID35" s="42"/>
      <c r="IE35" s="42"/>
      <c r="IF35" s="42"/>
      <c r="IG35" s="42"/>
      <c r="IH35" s="42"/>
      <c r="II35" s="42"/>
      <c r="IJ35" s="42"/>
      <c r="IK35" s="42"/>
      <c r="IL35" s="42"/>
      <c r="IM35" s="42"/>
      <c r="IN35" s="42"/>
      <c r="IO35" s="42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NV35" s="76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5"/>
      <c r="VK35" s="35"/>
      <c r="VL35" s="35"/>
      <c r="VM35" s="3"/>
      <c r="VN35" s="3"/>
      <c r="VO35" s="3"/>
      <c r="VP35" s="3"/>
      <c r="VQ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5"/>
      <c r="XW35" s="35"/>
      <c r="XX35" s="35"/>
      <c r="XY35" s="35"/>
      <c r="XZ35" s="35"/>
      <c r="YA35" s="35"/>
      <c r="YB35" s="35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/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/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/>
      <c r="ADR35" s="3"/>
      <c r="ADS35" s="3"/>
      <c r="ADT35" s="3"/>
      <c r="ADU35" s="3"/>
      <c r="ADV35" s="3"/>
      <c r="ADW35" s="3"/>
      <c r="ADX35" s="3"/>
      <c r="ADY35" s="3"/>
      <c r="ADZ35" s="3"/>
      <c r="AEA35" s="3"/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/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  <c r="AFA35" s="3"/>
      <c r="AFB35" s="3"/>
      <c r="AFC35" s="3"/>
      <c r="AFD35" s="3"/>
      <c r="AFE35" s="3"/>
      <c r="AFF35" s="3"/>
      <c r="AFG35" s="3"/>
      <c r="AFH35" s="3"/>
      <c r="AFI35" s="3"/>
      <c r="AFJ35" s="3"/>
      <c r="AFK35" s="3"/>
      <c r="AFL35" s="3"/>
      <c r="AFM35" s="3"/>
      <c r="AFN35" s="3"/>
      <c r="AFO35" s="3"/>
      <c r="AFP35" s="3"/>
      <c r="AFQ35" s="3"/>
      <c r="AFR35" s="3"/>
      <c r="AFS35" s="3"/>
      <c r="AFT35" s="3"/>
      <c r="AFU35" s="3"/>
      <c r="AFV35" s="3"/>
      <c r="AFW35" s="3"/>
      <c r="AFX35" s="3"/>
      <c r="AFY35" s="3"/>
      <c r="AFZ35" s="3"/>
      <c r="AGA35" s="3"/>
      <c r="AGB35" s="3"/>
      <c r="AGC35" s="3"/>
      <c r="AGD35" s="3"/>
      <c r="AGE35" s="3"/>
      <c r="AGF35" s="3"/>
      <c r="AGG35" s="3"/>
      <c r="AGH35" s="3"/>
      <c r="AGI35" s="3"/>
      <c r="AGJ35" s="3"/>
      <c r="AGK35" s="3"/>
      <c r="AGL35" s="3"/>
      <c r="AGM35" s="3"/>
      <c r="AGN35" s="3"/>
      <c r="AGO35" s="3"/>
      <c r="AGP35" s="3"/>
      <c r="AGQ35" s="3"/>
      <c r="AGR35" s="3"/>
      <c r="AGS35" s="3"/>
      <c r="AGT35" s="3"/>
      <c r="AGU35" s="3"/>
      <c r="AGV35" s="3"/>
      <c r="AGW35" s="3"/>
      <c r="AGX35" s="3"/>
      <c r="AGY35" s="3"/>
      <c r="AGZ35" s="3"/>
      <c r="AHA35" s="3"/>
      <c r="AHB35" s="3"/>
      <c r="AHC35" s="3"/>
      <c r="AHD35" s="3"/>
      <c r="AHE35" s="3"/>
      <c r="AHF35" s="3"/>
      <c r="AHG35" s="3"/>
      <c r="AHH35" s="3"/>
      <c r="AHI35" s="3"/>
      <c r="AHJ35" s="3"/>
      <c r="AHK35" s="3"/>
      <c r="AHL35" s="3"/>
      <c r="AHM35" s="3"/>
      <c r="AHN35" s="3"/>
      <c r="AHO35" s="3"/>
      <c r="AHP35" s="3"/>
      <c r="AHQ35" s="3"/>
      <c r="AHR35" s="3"/>
      <c r="AHS35" s="3"/>
      <c r="AHT35" s="3"/>
      <c r="AHU35" s="3"/>
      <c r="AHV35" s="3"/>
      <c r="AHW35" s="3"/>
      <c r="AHX35" s="3"/>
      <c r="AHY35" s="3"/>
      <c r="AHZ35" s="3"/>
      <c r="AIA35" s="3"/>
      <c r="AIB35" s="3"/>
      <c r="AIC35" s="3"/>
      <c r="AID35" s="3"/>
      <c r="AIE35" s="3"/>
      <c r="AIF35" s="3"/>
      <c r="AIG35" s="3"/>
      <c r="AIH35" s="3"/>
      <c r="AII35" s="3"/>
      <c r="AIJ35" s="3"/>
      <c r="AIK35" s="3"/>
      <c r="AIL35" s="3"/>
      <c r="AIM35" s="3"/>
      <c r="AIN35" s="3"/>
      <c r="AIO35" s="3"/>
      <c r="AIP35" s="3"/>
      <c r="AIQ35" s="3"/>
      <c r="AIR35" s="3"/>
      <c r="AIS35" s="3"/>
      <c r="AIT35" s="3"/>
      <c r="AIU35" s="3"/>
      <c r="AIV35" s="3"/>
      <c r="AIW35" s="3"/>
      <c r="AIX35" s="3"/>
      <c r="AIY35" s="3"/>
      <c r="AIZ35" s="3"/>
      <c r="AJA35" s="3"/>
      <c r="AJB35" s="3"/>
      <c r="AJC35" s="3"/>
      <c r="AJD35" s="3"/>
      <c r="AJE35" s="3"/>
      <c r="AJF35" s="3"/>
      <c r="AJG35" s="3"/>
      <c r="AJH35" s="3"/>
      <c r="AJI35" s="3"/>
      <c r="AJJ35" s="3"/>
      <c r="AJK35" s="3"/>
      <c r="AJL35" s="3"/>
      <c r="AJM35" s="3"/>
      <c r="AJN35" s="3"/>
      <c r="AJO35" s="3"/>
      <c r="AJP35" s="3"/>
      <c r="AJQ35" s="3"/>
      <c r="AJR35" s="3"/>
      <c r="AJS35" s="3"/>
      <c r="AJT35" s="3"/>
      <c r="AJU35" s="3"/>
      <c r="AJV35" s="3"/>
      <c r="AJW35" s="3"/>
      <c r="AJX35" s="3"/>
      <c r="AJY35" s="3"/>
      <c r="AJZ35" s="3"/>
      <c r="AKA35" s="3"/>
      <c r="AKB35" s="3"/>
      <c r="AKC35" s="3"/>
      <c r="AKD35" s="3"/>
      <c r="AKE35" s="3"/>
      <c r="AKF35" s="3"/>
      <c r="AKG35" s="3"/>
      <c r="AKH35" s="3"/>
      <c r="AKI35" s="3"/>
      <c r="AKJ35" s="3"/>
      <c r="AKK35" s="3"/>
      <c r="AKL35" s="3"/>
      <c r="AKM35" s="3"/>
      <c r="AKN35" s="3"/>
      <c r="AKO35" s="3"/>
      <c r="AKP35" s="3"/>
      <c r="AKQ35" s="3"/>
      <c r="AKR35" s="3"/>
      <c r="AKS35" s="3"/>
      <c r="AKT35" s="3"/>
      <c r="AKU35" s="3"/>
      <c r="AKV35" s="3"/>
      <c r="AKW35" s="3"/>
      <c r="AKX35" s="3"/>
      <c r="AKY35" s="3"/>
      <c r="AKZ35" s="3"/>
      <c r="ALA35" s="3"/>
      <c r="ALB35" s="3"/>
      <c r="ALC35" s="3"/>
      <c r="ALD35" s="3"/>
      <c r="ALE35" s="3"/>
      <c r="ALF35" s="3"/>
      <c r="ALG35" s="3"/>
      <c r="ALH35" s="3"/>
      <c r="ALI35" s="3"/>
      <c r="ALJ35" s="3"/>
      <c r="ALK35" s="3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  <c r="AQB35" s="3"/>
      <c r="AQC35" s="3"/>
      <c r="AQD35" s="3"/>
      <c r="AQE35" s="3"/>
      <c r="AQF35" s="3"/>
      <c r="AQG35" s="3"/>
      <c r="AQH35" s="3"/>
      <c r="AQI35" s="3"/>
      <c r="AQJ35" s="3"/>
      <c r="AQK35" s="3"/>
      <c r="AQL35" s="3"/>
      <c r="AQM35" s="3"/>
      <c r="AQN35" s="3"/>
      <c r="AQO35" s="3"/>
      <c r="AQP35" s="3"/>
      <c r="AQQ35" s="3"/>
      <c r="AQR35" s="3"/>
      <c r="AQS35" s="3"/>
      <c r="AQT35" s="3"/>
      <c r="AQU35" s="3"/>
      <c r="AQV35" s="3"/>
      <c r="AQW35" s="3"/>
      <c r="AQX35" s="3"/>
      <c r="AQY35" s="3"/>
      <c r="AQZ35" s="3"/>
      <c r="ARA35" s="3"/>
      <c r="ARB35" s="3"/>
      <c r="ARC35" s="3"/>
      <c r="ARD35" s="3"/>
      <c r="ARE35" s="3"/>
      <c r="ARF35" s="3"/>
      <c r="ARG35" s="3"/>
      <c r="ARH35" s="3"/>
      <c r="ARI35" s="3"/>
      <c r="ARJ35" s="3"/>
      <c r="ARK35" s="3"/>
      <c r="ARL35" s="3"/>
      <c r="ARM35" s="3"/>
      <c r="ARN35" s="3"/>
      <c r="ARO35" s="3"/>
      <c r="ARP35" s="3"/>
      <c r="ARQ35" s="3"/>
      <c r="ARR35" s="3"/>
      <c r="ARS35" s="3"/>
      <c r="ART35" s="3"/>
      <c r="ARU35" s="3"/>
      <c r="ARV35" s="3"/>
      <c r="ARW35" s="3"/>
      <c r="ARX35" s="3"/>
      <c r="ARY35" s="3"/>
      <c r="ARZ35" s="3"/>
      <c r="ASA35" s="3"/>
      <c r="ASB35" s="3"/>
      <c r="ASC35" s="3"/>
      <c r="ASD35" s="3"/>
      <c r="ASE35" s="3"/>
      <c r="ASF35" s="3"/>
      <c r="ASG35" s="3"/>
      <c r="ASH35" s="3"/>
      <c r="ASI35" s="3"/>
      <c r="ASJ35" s="3"/>
      <c r="ASK35" s="3"/>
      <c r="ASL35" s="3"/>
      <c r="ASM35" s="3"/>
      <c r="ASN35" s="3"/>
      <c r="ASO35" s="3"/>
      <c r="ASP35" s="3"/>
      <c r="ASQ35" s="3"/>
      <c r="ASR35" s="3"/>
      <c r="ASS35" s="3"/>
      <c r="AST35" s="3"/>
      <c r="ASU35" s="3"/>
      <c r="ASV35" s="3"/>
      <c r="ASW35" s="3"/>
      <c r="ASX35" s="3"/>
      <c r="ASY35" s="3"/>
      <c r="ASZ35" s="3"/>
      <c r="ATA35" s="3"/>
      <c r="ATB35" s="3"/>
      <c r="ATC35" s="3"/>
      <c r="ATD35" s="3"/>
      <c r="ATE35" s="3"/>
      <c r="ATF35" s="3"/>
      <c r="ATG35" s="3"/>
      <c r="ATH35" s="3"/>
      <c r="ATI35" s="3"/>
      <c r="ATJ35" s="3"/>
      <c r="ATK35" s="3"/>
      <c r="ATL35" s="3"/>
      <c r="ATM35" s="3"/>
      <c r="ATN35" s="3"/>
      <c r="ATO35" s="3"/>
      <c r="ATP35" s="3"/>
      <c r="ATQ35" s="3"/>
      <c r="ATR35" s="3"/>
      <c r="ATS35" s="3"/>
      <c r="ATT35" s="3"/>
      <c r="ATU35" s="3"/>
      <c r="ATV35" s="3"/>
      <c r="ATW35" s="3"/>
      <c r="ATX35" s="3"/>
      <c r="ATY35" s="3"/>
      <c r="ATZ35" s="3"/>
      <c r="AUA35" s="3"/>
      <c r="AUB35" s="3"/>
      <c r="AUC35" s="3"/>
      <c r="AUD35" s="3"/>
      <c r="AUE35" s="3"/>
      <c r="AUF35" s="3"/>
      <c r="AUG35" s="3"/>
      <c r="AUH35" s="3"/>
      <c r="AUI35" s="3"/>
      <c r="AUJ35" s="3"/>
      <c r="AUK35" s="3"/>
      <c r="AUL35" s="3"/>
      <c r="AUM35" s="3"/>
      <c r="AUN35" s="3"/>
      <c r="AUO35" s="3"/>
      <c r="AUP35" s="3"/>
      <c r="AUQ35" s="3"/>
      <c r="AUR35" s="3"/>
      <c r="AUS35" s="3"/>
      <c r="AUT35" s="3"/>
      <c r="AUU35" s="3"/>
      <c r="AUV35" s="3"/>
      <c r="AUW35" s="3"/>
      <c r="AUX35" s="3"/>
      <c r="AUY35" s="3"/>
      <c r="AUZ35" s="3"/>
      <c r="AVA35" s="3"/>
      <c r="AVB35" s="3"/>
      <c r="AVC35" s="3"/>
      <c r="AVD35" s="3"/>
      <c r="AVE35" s="3"/>
      <c r="AVF35" s="3"/>
      <c r="AVG35" s="3"/>
      <c r="AVH35" s="3"/>
      <c r="AVI35" s="3"/>
      <c r="AVJ35" s="3"/>
      <c r="AVK35" s="3"/>
      <c r="AVL35" s="3"/>
      <c r="AVM35" s="3"/>
      <c r="AVN35" s="3"/>
      <c r="AVO35" s="3"/>
      <c r="AVP35" s="3"/>
      <c r="AVQ35" s="3"/>
      <c r="AVR35" s="3"/>
      <c r="AVS35" s="3"/>
      <c r="AVT35" s="3"/>
      <c r="AVU35" s="3"/>
      <c r="AVV35" s="3"/>
      <c r="AVW35" s="3"/>
      <c r="AVX35" s="3"/>
      <c r="AVY35" s="3"/>
      <c r="AVZ35" s="3"/>
      <c r="AWA35" s="3"/>
      <c r="AWB35" s="3"/>
      <c r="AWC35" s="3"/>
      <c r="AWD35" s="3"/>
      <c r="AWE35" s="3"/>
      <c r="AWF35" s="3"/>
      <c r="AWG35" s="3"/>
      <c r="AWH35" s="3"/>
      <c r="AWI35" s="3"/>
      <c r="AWJ35" s="3"/>
      <c r="AWK35" s="3"/>
      <c r="AWL35" s="3"/>
      <c r="AWM35" s="3"/>
      <c r="AWN35" s="3"/>
      <c r="AWO35" s="3"/>
      <c r="AWP35" s="3"/>
      <c r="AWQ35" s="3"/>
      <c r="AWR35" s="3"/>
      <c r="AWS35" s="3"/>
      <c r="AWT35" s="3"/>
      <c r="AWU35" s="3"/>
      <c r="AWV35" s="3"/>
      <c r="AWW35" s="3"/>
      <c r="AWX35" s="3"/>
      <c r="AWY35" s="3"/>
      <c r="AWZ35" s="3"/>
      <c r="AXA35" s="3"/>
      <c r="AXB35" s="3"/>
      <c r="AXC35" s="3"/>
      <c r="AXD35" s="3"/>
      <c r="AXE35" s="3"/>
      <c r="AXF35" s="3"/>
      <c r="AXG35" s="3"/>
      <c r="AXH35" s="3"/>
      <c r="AXI35" s="3"/>
      <c r="AXJ35" s="3"/>
      <c r="AXK35" s="3"/>
      <c r="AXL35" s="3"/>
      <c r="AXM35" s="3"/>
      <c r="AXN35" s="3"/>
      <c r="AXO35" s="3"/>
      <c r="AXP35" s="3"/>
      <c r="AXQ35" s="3"/>
      <c r="AXR35" s="3"/>
      <c r="AXS35" s="3"/>
      <c r="AXT35" s="3"/>
      <c r="AXU35" s="3"/>
      <c r="AXV35" s="3"/>
      <c r="AXW35" s="3"/>
      <c r="AXX35" s="3"/>
      <c r="AXY35" s="3"/>
      <c r="AXZ35" s="3"/>
      <c r="AYA35" s="3"/>
      <c r="AYB35" s="3"/>
      <c r="AYC35" s="3"/>
      <c r="AYD35" s="3"/>
      <c r="AYE35" s="3"/>
      <c r="AYF35" s="3"/>
      <c r="AYG35" s="3"/>
      <c r="AYH35" s="3"/>
      <c r="AYI35" s="3"/>
      <c r="AYJ35" s="3"/>
      <c r="AYK35" s="3"/>
      <c r="AYL35" s="3"/>
      <c r="AYM35" s="3"/>
      <c r="AYN35" s="3"/>
      <c r="AYO35" s="3"/>
      <c r="AYP35" s="3"/>
      <c r="AYQ35" s="3"/>
      <c r="AYR35" s="3"/>
      <c r="AYS35" s="3"/>
      <c r="AYT35" s="3"/>
      <c r="AYU35" s="3"/>
      <c r="AYV35" s="3"/>
      <c r="AYW35" s="3"/>
      <c r="AYX35" s="3"/>
      <c r="AYY35" s="3"/>
      <c r="AYZ35" s="3"/>
      <c r="AZA35" s="3"/>
      <c r="AZB35" s="3"/>
      <c r="AZC35" s="3"/>
      <c r="AZD35" s="3"/>
      <c r="AZE35" s="3"/>
      <c r="AZF35" s="3"/>
      <c r="AZG35" s="3"/>
      <c r="AZH35" s="3"/>
      <c r="AZI35" s="3"/>
      <c r="AZJ35" s="3"/>
      <c r="AZK35" s="3"/>
      <c r="AZL35" s="3"/>
      <c r="AZM35" s="3"/>
      <c r="AZN35" s="3"/>
      <c r="AZO35" s="3"/>
      <c r="AZP35" s="3"/>
      <c r="AZQ35" s="3"/>
      <c r="AZR35" s="3"/>
      <c r="AZS35" s="3"/>
      <c r="AZT35" s="3"/>
      <c r="AZU35" s="3"/>
      <c r="AZV35" s="3"/>
      <c r="AZW35" s="3"/>
      <c r="AZX35" s="3"/>
      <c r="AZY35" s="3"/>
      <c r="AZZ35" s="3"/>
      <c r="BAA35" s="3"/>
      <c r="BAB35" s="3"/>
      <c r="BAC35" s="3"/>
      <c r="BAD35" s="3"/>
      <c r="BAE35" s="3"/>
      <c r="BAF35" s="3"/>
      <c r="BAG35" s="3"/>
      <c r="BAH35" s="3"/>
      <c r="BAI35" s="3"/>
      <c r="BAJ35" s="3"/>
      <c r="BAK35" s="3"/>
      <c r="BAL35" s="3"/>
      <c r="BAM35" s="3"/>
      <c r="BAN35" s="3"/>
      <c r="BAO35" s="3"/>
      <c r="BAP35" s="3"/>
      <c r="BAQ35" s="3"/>
      <c r="BAR35" s="3"/>
      <c r="BAS35" s="3"/>
      <c r="BAT35" s="3"/>
      <c r="BAU35" s="3"/>
      <c r="BAV35" s="3"/>
      <c r="BAW35" s="3"/>
      <c r="BAX35" s="3"/>
      <c r="BAY35" s="3"/>
      <c r="BAZ35" s="3"/>
      <c r="BBA35" s="3"/>
      <c r="BBB35" s="3"/>
      <c r="BBC35" s="3"/>
      <c r="BBD35" s="3"/>
      <c r="BBE35" s="3"/>
      <c r="BBF35" s="3"/>
      <c r="BBG35" s="3"/>
      <c r="BBH35" s="3"/>
      <c r="BBI35" s="3"/>
      <c r="BBJ35" s="3"/>
      <c r="BBK35" s="3"/>
      <c r="BBL35" s="3"/>
      <c r="BBM35" s="3"/>
      <c r="BBN35" s="3"/>
      <c r="BBO35" s="3"/>
      <c r="BBP35" s="3"/>
      <c r="BBQ35" s="3"/>
      <c r="BBR35" s="3"/>
      <c r="BBS35" s="3"/>
      <c r="BBT35" s="3"/>
      <c r="BBU35" s="3"/>
      <c r="BBV35" s="3"/>
      <c r="BBW35" s="3"/>
      <c r="BBX35" s="3"/>
      <c r="BBY35" s="3"/>
      <c r="BBZ35" s="3"/>
      <c r="BCA35" s="3"/>
      <c r="BCB35" s="3"/>
      <c r="BCC35" s="3"/>
      <c r="BCD35" s="3"/>
      <c r="BCE35" s="3"/>
      <c r="BCF35" s="3"/>
      <c r="BCG35" s="3"/>
      <c r="BCH35" s="3"/>
      <c r="BCI35" s="3"/>
      <c r="BCJ35" s="3"/>
      <c r="BCK35" s="3"/>
      <c r="BCL35" s="3"/>
      <c r="BCM35" s="3"/>
      <c r="BCN35" s="3"/>
      <c r="BCO35" s="3"/>
      <c r="BCP35" s="3"/>
      <c r="BCQ35" s="3"/>
      <c r="BCR35" s="3"/>
      <c r="BCS35" s="3"/>
      <c r="BCT35" s="3"/>
      <c r="BCU35" s="3"/>
      <c r="BCV35" s="3"/>
      <c r="BCW35" s="3"/>
    </row>
    <row r="36" spans="1:1453" s="44" customFormat="1" ht="15" customHeight="1" x14ac:dyDescent="0.3">
      <c r="A36" s="60"/>
      <c r="B36" s="68"/>
      <c r="C36" s="39" t="s">
        <v>13</v>
      </c>
      <c r="D36" s="71" t="s">
        <v>32</v>
      </c>
      <c r="E36" s="71" t="s">
        <v>32</v>
      </c>
      <c r="F36" s="56" t="s">
        <v>33</v>
      </c>
      <c r="G36" s="77">
        <v>800</v>
      </c>
      <c r="H36" s="27">
        <v>30</v>
      </c>
      <c r="I36" s="27">
        <v>20</v>
      </c>
      <c r="J36" s="28">
        <f t="shared" si="3"/>
        <v>32</v>
      </c>
      <c r="K36" s="29">
        <v>44030</v>
      </c>
      <c r="L36" s="30">
        <f t="shared" si="4"/>
        <v>44060</v>
      </c>
      <c r="M36" s="31"/>
      <c r="N36" s="32">
        <f t="shared" si="0"/>
        <v>960</v>
      </c>
      <c r="O36" s="32">
        <f t="shared" si="1"/>
        <v>960</v>
      </c>
      <c r="P36" s="34">
        <f t="shared" si="2"/>
        <v>0</v>
      </c>
      <c r="Q36" s="3"/>
      <c r="R36" s="42"/>
      <c r="S36" s="43"/>
      <c r="T36" s="43"/>
      <c r="U36" s="43"/>
      <c r="V36" s="42"/>
      <c r="W36" s="43"/>
      <c r="X36" s="42"/>
      <c r="Y36" s="42"/>
      <c r="Z36" s="43"/>
      <c r="AA36" s="42"/>
      <c r="AB36" s="42"/>
      <c r="AC36" s="42"/>
      <c r="AD36" s="43"/>
      <c r="AE36" s="43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>
        <v>20</v>
      </c>
      <c r="BQ36" s="42">
        <v>20</v>
      </c>
      <c r="BR36" s="42">
        <v>30</v>
      </c>
      <c r="BS36" s="42">
        <v>30</v>
      </c>
      <c r="BT36" s="42"/>
      <c r="BU36" s="42">
        <v>20</v>
      </c>
      <c r="BV36" s="42"/>
      <c r="BW36" s="42">
        <v>20</v>
      </c>
      <c r="BX36" s="42"/>
      <c r="BY36" s="42">
        <v>20</v>
      </c>
      <c r="BZ36" s="42">
        <v>30</v>
      </c>
      <c r="CA36" s="42">
        <v>20</v>
      </c>
      <c r="CB36" s="42">
        <v>10</v>
      </c>
      <c r="CC36" s="42"/>
      <c r="CD36" s="42"/>
      <c r="CE36" s="42">
        <v>15</v>
      </c>
      <c r="CF36" s="42">
        <v>20</v>
      </c>
      <c r="CG36" s="42">
        <v>20</v>
      </c>
      <c r="CH36" s="42"/>
      <c r="CI36" s="42">
        <v>20</v>
      </c>
      <c r="CJ36" s="42"/>
      <c r="CK36" s="42"/>
      <c r="CL36" s="42">
        <v>10</v>
      </c>
      <c r="CM36" s="42">
        <v>20</v>
      </c>
      <c r="CN36" s="42">
        <v>20</v>
      </c>
      <c r="CO36" s="42">
        <v>20</v>
      </c>
      <c r="CP36" s="42"/>
      <c r="CQ36" s="42"/>
      <c r="CR36" s="42">
        <v>20</v>
      </c>
      <c r="CS36" s="42">
        <v>20</v>
      </c>
      <c r="CT36" s="42">
        <v>555</v>
      </c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 s="42"/>
      <c r="DT36" s="42"/>
      <c r="DU36" s="42"/>
      <c r="DV36" s="42"/>
      <c r="DW36" s="42"/>
      <c r="DX36" s="42"/>
      <c r="DY36" s="42"/>
      <c r="DZ36" s="42"/>
      <c r="EA36" s="42"/>
      <c r="EB36" s="42"/>
      <c r="EC36" s="42"/>
      <c r="ED36" s="42"/>
      <c r="EE36" s="42"/>
      <c r="EF36" s="42"/>
      <c r="EG36" s="42"/>
      <c r="EH36" s="42"/>
      <c r="EI36" s="42"/>
      <c r="EJ36" s="42"/>
      <c r="EK36" s="42"/>
      <c r="EL36" s="42"/>
      <c r="EM36" s="42"/>
      <c r="EN36" s="42"/>
      <c r="EO36" s="42"/>
      <c r="EP36" s="42"/>
      <c r="EQ36" s="42"/>
      <c r="ER36" s="42"/>
      <c r="ES36" s="42"/>
      <c r="ET36" s="42"/>
      <c r="EU36" s="42"/>
      <c r="EV36" s="42"/>
      <c r="EW36" s="42"/>
      <c r="EX36" s="42"/>
      <c r="EY36" s="42"/>
      <c r="EZ36" s="42"/>
      <c r="FA36" s="42"/>
      <c r="FB36" s="42"/>
      <c r="FC36" s="42"/>
      <c r="FD36" s="42"/>
      <c r="FE36" s="42"/>
      <c r="FF36" s="42"/>
      <c r="FG36" s="42"/>
      <c r="FH36" s="42"/>
      <c r="FI36" s="42"/>
      <c r="FJ36" s="42"/>
      <c r="FK36" s="42"/>
      <c r="FL36" s="42"/>
      <c r="FM36" s="42"/>
      <c r="FN36" s="42"/>
      <c r="FO36" s="42"/>
      <c r="FP36" s="42"/>
      <c r="FQ36" s="42"/>
      <c r="FR36" s="42"/>
      <c r="FS36" s="42"/>
      <c r="FT36" s="42"/>
      <c r="FU36" s="42"/>
      <c r="FV36" s="42"/>
      <c r="FW36" s="42"/>
      <c r="FX36" s="42"/>
      <c r="FY36" s="42"/>
      <c r="FZ36" s="42"/>
      <c r="GA36" s="42"/>
      <c r="GB36" s="42"/>
      <c r="GC36" s="42"/>
      <c r="GD36" s="42"/>
      <c r="GE36" s="42"/>
      <c r="GF36" s="42"/>
      <c r="GG36" s="42"/>
      <c r="GH36" s="42"/>
      <c r="GI36" s="42"/>
      <c r="GJ36" s="42"/>
      <c r="GK36" s="42"/>
      <c r="GL36" s="42"/>
      <c r="GM36" s="42"/>
      <c r="GN36" s="42"/>
      <c r="GO36" s="42"/>
      <c r="GP36" s="42"/>
      <c r="GQ36" s="42"/>
      <c r="GR36" s="42"/>
      <c r="GS36" s="42"/>
      <c r="GT36" s="42"/>
      <c r="GU36" s="42"/>
      <c r="GV36" s="42"/>
      <c r="GW36" s="42"/>
      <c r="GX36" s="42"/>
      <c r="GY36" s="42"/>
      <c r="GZ36" s="42"/>
      <c r="HA36" s="42"/>
      <c r="HB36" s="42"/>
      <c r="HC36" s="42"/>
      <c r="HD36" s="42"/>
      <c r="HE36" s="42"/>
      <c r="HF36" s="42"/>
      <c r="HG36" s="42"/>
      <c r="HH36" s="42"/>
      <c r="HI36" s="42"/>
      <c r="HJ36" s="42"/>
      <c r="HK36" s="42"/>
      <c r="HL36" s="42"/>
      <c r="HM36" s="42"/>
      <c r="HN36" s="42"/>
      <c r="HO36" s="42"/>
      <c r="HP36" s="42"/>
      <c r="HQ36" s="42"/>
      <c r="HR36" s="42"/>
      <c r="HS36" s="42"/>
      <c r="HT36" s="42"/>
      <c r="HU36" s="42"/>
      <c r="HV36" s="42"/>
      <c r="HW36" s="42"/>
      <c r="HX36" s="42"/>
      <c r="HY36" s="42"/>
      <c r="HZ36" s="42"/>
      <c r="IA36" s="42"/>
      <c r="IB36" s="42"/>
      <c r="IC36" s="42"/>
      <c r="ID36" s="42"/>
      <c r="IE36" s="42"/>
      <c r="IF36" s="42"/>
      <c r="IG36" s="42"/>
      <c r="IH36" s="42"/>
      <c r="II36" s="42"/>
      <c r="IJ36" s="42"/>
      <c r="IK36" s="42"/>
      <c r="IL36" s="42"/>
      <c r="IM36" s="42"/>
      <c r="IN36" s="42"/>
      <c r="IO36" s="42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NV36" s="76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5"/>
      <c r="VK36" s="35"/>
      <c r="VL36" s="35"/>
      <c r="VM36" s="3"/>
      <c r="VN36" s="3"/>
      <c r="VO36" s="3"/>
      <c r="VP36" s="3"/>
      <c r="VQ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5"/>
      <c r="XW36" s="35"/>
      <c r="XX36" s="35"/>
      <c r="XY36" s="35"/>
      <c r="XZ36" s="35"/>
      <c r="YA36" s="35"/>
      <c r="YB36" s="35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/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/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/>
      <c r="ADY36" s="3"/>
      <c r="ADZ36" s="3"/>
      <c r="AEA36" s="3"/>
      <c r="AEB36" s="3"/>
      <c r="AEC36" s="3"/>
      <c r="AED36" s="3"/>
      <c r="AEE36" s="3"/>
      <c r="AEF36" s="3"/>
      <c r="AEG36" s="3"/>
      <c r="AEH36" s="3"/>
      <c r="AEI36" s="3"/>
      <c r="AEJ36" s="3"/>
      <c r="AEK36" s="3"/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  <c r="AFA36" s="3"/>
      <c r="AFB36" s="3"/>
      <c r="AFC36" s="3"/>
      <c r="AFD36" s="3"/>
      <c r="AFE36" s="3"/>
      <c r="AFF36" s="3"/>
      <c r="AFG36" s="3"/>
      <c r="AFH36" s="3"/>
      <c r="AFI36" s="3"/>
      <c r="AFJ36" s="3"/>
      <c r="AFK36" s="3"/>
      <c r="AFL36" s="3"/>
      <c r="AFM36" s="3"/>
      <c r="AFN36" s="3"/>
      <c r="AFO36" s="3"/>
      <c r="AFP36" s="3"/>
      <c r="AFQ36" s="3"/>
      <c r="AFR36" s="3"/>
      <c r="AFS36" s="3"/>
      <c r="AFT36" s="3"/>
      <c r="AFU36" s="3"/>
      <c r="AFV36" s="3"/>
      <c r="AFW36" s="3"/>
      <c r="AFX36" s="3"/>
      <c r="AFY36" s="3"/>
      <c r="AFZ36" s="3"/>
      <c r="AGA36" s="3"/>
      <c r="AGB36" s="3"/>
      <c r="AGC36" s="3"/>
      <c r="AGD36" s="3"/>
      <c r="AGE36" s="3"/>
      <c r="AGF36" s="3"/>
      <c r="AGG36" s="3"/>
      <c r="AGH36" s="3"/>
      <c r="AGI36" s="3"/>
      <c r="AGJ36" s="3"/>
      <c r="AGK36" s="3"/>
      <c r="AGL36" s="3"/>
      <c r="AGM36" s="3"/>
      <c r="AGN36" s="3"/>
      <c r="AGO36" s="3"/>
      <c r="AGP36" s="3"/>
      <c r="AGQ36" s="3"/>
      <c r="AGR36" s="3"/>
      <c r="AGS36" s="3"/>
      <c r="AGT36" s="3"/>
      <c r="AGU36" s="3"/>
      <c r="AGV36" s="3"/>
      <c r="AGW36" s="3"/>
      <c r="AGX36" s="3"/>
      <c r="AGY36" s="3"/>
      <c r="AGZ36" s="3"/>
      <c r="AHA36" s="3"/>
      <c r="AHB36" s="3"/>
      <c r="AHC36" s="3"/>
      <c r="AHD36" s="3"/>
      <c r="AHE36" s="3"/>
      <c r="AHF36" s="3"/>
      <c r="AHG36" s="3"/>
      <c r="AHH36" s="3"/>
      <c r="AHI36" s="3"/>
      <c r="AHJ36" s="3"/>
      <c r="AHK36" s="3"/>
      <c r="AHL36" s="3"/>
      <c r="AHM36" s="3"/>
      <c r="AHN36" s="3"/>
      <c r="AHO36" s="3"/>
      <c r="AHP36" s="3"/>
      <c r="AHQ36" s="3"/>
      <c r="AHR36" s="3"/>
      <c r="AHS36" s="3"/>
      <c r="AHT36" s="3"/>
      <c r="AHU36" s="3"/>
      <c r="AHV36" s="3"/>
      <c r="AHW36" s="3"/>
      <c r="AHX36" s="3"/>
      <c r="AHY36" s="3"/>
      <c r="AHZ36" s="3"/>
      <c r="AIA36" s="3"/>
      <c r="AIB36" s="3"/>
      <c r="AIC36" s="3"/>
      <c r="AID36" s="3"/>
      <c r="AIE36" s="3"/>
      <c r="AIF36" s="3"/>
      <c r="AIG36" s="3"/>
      <c r="AIH36" s="3"/>
      <c r="AII36" s="3"/>
      <c r="AIJ36" s="3"/>
      <c r="AIK36" s="3"/>
      <c r="AIL36" s="3"/>
      <c r="AIM36" s="3"/>
      <c r="AIN36" s="3"/>
      <c r="AIO36" s="3"/>
      <c r="AIP36" s="3"/>
      <c r="AIQ36" s="3"/>
      <c r="AIR36" s="3"/>
      <c r="AIS36" s="3"/>
      <c r="AIT36" s="3"/>
      <c r="AIU36" s="3"/>
      <c r="AIV36" s="3"/>
      <c r="AIW36" s="3"/>
      <c r="AIX36" s="3"/>
      <c r="AIY36" s="3"/>
      <c r="AIZ36" s="3"/>
      <c r="AJA36" s="3"/>
      <c r="AJB36" s="3"/>
      <c r="AJC36" s="3"/>
      <c r="AJD36" s="3"/>
      <c r="AJE36" s="3"/>
      <c r="AJF36" s="3"/>
      <c r="AJG36" s="3"/>
      <c r="AJH36" s="3"/>
      <c r="AJI36" s="3"/>
      <c r="AJJ36" s="3"/>
      <c r="AJK36" s="3"/>
      <c r="AJL36" s="3"/>
      <c r="AJM36" s="3"/>
      <c r="AJN36" s="3"/>
      <c r="AJO36" s="3"/>
      <c r="AJP36" s="3"/>
      <c r="AJQ36" s="3"/>
      <c r="AJR36" s="3"/>
      <c r="AJS36" s="3"/>
      <c r="AJT36" s="3"/>
      <c r="AJU36" s="3"/>
      <c r="AJV36" s="3"/>
      <c r="AJW36" s="3"/>
      <c r="AJX36" s="3"/>
      <c r="AJY36" s="3"/>
      <c r="AJZ36" s="3"/>
      <c r="AKA36" s="3"/>
      <c r="AKB36" s="3"/>
      <c r="AKC36" s="3"/>
      <c r="AKD36" s="3"/>
      <c r="AKE36" s="3"/>
      <c r="AKF36" s="3"/>
      <c r="AKG36" s="3"/>
      <c r="AKH36" s="3"/>
      <c r="AKI36" s="3"/>
      <c r="AKJ36" s="3"/>
      <c r="AKK36" s="3"/>
      <c r="AKL36" s="3"/>
      <c r="AKM36" s="3"/>
      <c r="AKN36" s="3"/>
      <c r="AKO36" s="3"/>
      <c r="AKP36" s="3"/>
      <c r="AKQ36" s="3"/>
      <c r="AKR36" s="3"/>
      <c r="AKS36" s="3"/>
      <c r="AKT36" s="3"/>
      <c r="AKU36" s="3"/>
      <c r="AKV36" s="3"/>
      <c r="AKW36" s="3"/>
      <c r="AKX36" s="3"/>
      <c r="AKY36" s="3"/>
      <c r="AKZ36" s="3"/>
      <c r="ALA36" s="3"/>
      <c r="ALB36" s="3"/>
      <c r="ALC36" s="3"/>
      <c r="ALD36" s="3"/>
      <c r="ALE36" s="3"/>
      <c r="ALF36" s="3"/>
      <c r="ALG36" s="3"/>
      <c r="ALH36" s="3"/>
      <c r="ALI36" s="3"/>
      <c r="ALJ36" s="3"/>
      <c r="ALK36" s="3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  <c r="AQB36" s="3"/>
      <c r="AQC36" s="3"/>
      <c r="AQD36" s="3"/>
      <c r="AQE36" s="3"/>
      <c r="AQF36" s="3"/>
      <c r="AQG36" s="3"/>
      <c r="AQH36" s="3"/>
      <c r="AQI36" s="3"/>
      <c r="AQJ36" s="3"/>
      <c r="AQK36" s="3"/>
      <c r="AQL36" s="3"/>
      <c r="AQM36" s="3"/>
      <c r="AQN36" s="3"/>
      <c r="AQO36" s="3"/>
      <c r="AQP36" s="3"/>
      <c r="AQQ36" s="3"/>
      <c r="AQR36" s="3"/>
      <c r="AQS36" s="3"/>
      <c r="AQT36" s="3"/>
      <c r="AQU36" s="3"/>
      <c r="AQV36" s="3"/>
      <c r="AQW36" s="3"/>
      <c r="AQX36" s="3"/>
      <c r="AQY36" s="3"/>
      <c r="AQZ36" s="3"/>
      <c r="ARA36" s="3"/>
      <c r="ARB36" s="3"/>
      <c r="ARC36" s="3"/>
      <c r="ARD36" s="3"/>
      <c r="ARE36" s="3"/>
      <c r="ARF36" s="3"/>
      <c r="ARG36" s="3"/>
      <c r="ARH36" s="3"/>
      <c r="ARI36" s="3"/>
      <c r="ARJ36" s="3"/>
      <c r="ARK36" s="3"/>
      <c r="ARL36" s="3"/>
      <c r="ARM36" s="3"/>
      <c r="ARN36" s="3"/>
      <c r="ARO36" s="3"/>
      <c r="ARP36" s="3"/>
      <c r="ARQ36" s="3"/>
      <c r="ARR36" s="3"/>
      <c r="ARS36" s="3"/>
      <c r="ART36" s="3"/>
      <c r="ARU36" s="3"/>
      <c r="ARV36" s="3"/>
      <c r="ARW36" s="3"/>
      <c r="ARX36" s="3"/>
      <c r="ARY36" s="3"/>
      <c r="ARZ36" s="3"/>
      <c r="ASA36" s="3"/>
      <c r="ASB36" s="3"/>
      <c r="ASC36" s="3"/>
      <c r="ASD36" s="3"/>
      <c r="ASE36" s="3"/>
      <c r="ASF36" s="3"/>
      <c r="ASG36" s="3"/>
      <c r="ASH36" s="3"/>
      <c r="ASI36" s="3"/>
      <c r="ASJ36" s="3"/>
      <c r="ASK36" s="3"/>
      <c r="ASL36" s="3"/>
      <c r="ASM36" s="3"/>
      <c r="ASN36" s="3"/>
      <c r="ASO36" s="3"/>
      <c r="ASP36" s="3"/>
      <c r="ASQ36" s="3"/>
      <c r="ASR36" s="3"/>
      <c r="ASS36" s="3"/>
      <c r="AST36" s="3"/>
      <c r="ASU36" s="3"/>
      <c r="ASV36" s="3"/>
      <c r="ASW36" s="3"/>
      <c r="ASX36" s="3"/>
      <c r="ASY36" s="3"/>
      <c r="ASZ36" s="3"/>
      <c r="ATA36" s="3"/>
      <c r="ATB36" s="3"/>
      <c r="ATC36" s="3"/>
      <c r="ATD36" s="3"/>
      <c r="ATE36" s="3"/>
      <c r="ATF36" s="3"/>
      <c r="ATG36" s="3"/>
      <c r="ATH36" s="3"/>
      <c r="ATI36" s="3"/>
      <c r="ATJ36" s="3"/>
      <c r="ATK36" s="3"/>
      <c r="ATL36" s="3"/>
      <c r="ATM36" s="3"/>
      <c r="ATN36" s="3"/>
      <c r="ATO36" s="3"/>
      <c r="ATP36" s="3"/>
      <c r="ATQ36" s="3"/>
      <c r="ATR36" s="3"/>
      <c r="ATS36" s="3"/>
      <c r="ATT36" s="3"/>
      <c r="ATU36" s="3"/>
      <c r="ATV36" s="3"/>
      <c r="ATW36" s="3"/>
      <c r="ATX36" s="3"/>
      <c r="ATY36" s="3"/>
      <c r="ATZ36" s="3"/>
      <c r="AUA36" s="3"/>
      <c r="AUB36" s="3"/>
      <c r="AUC36" s="3"/>
      <c r="AUD36" s="3"/>
      <c r="AUE36" s="3"/>
      <c r="AUF36" s="3"/>
      <c r="AUG36" s="3"/>
      <c r="AUH36" s="3"/>
      <c r="AUI36" s="3"/>
      <c r="AUJ36" s="3"/>
      <c r="AUK36" s="3"/>
      <c r="AUL36" s="3"/>
      <c r="AUM36" s="3"/>
      <c r="AUN36" s="3"/>
      <c r="AUO36" s="3"/>
      <c r="AUP36" s="3"/>
      <c r="AUQ36" s="3"/>
      <c r="AUR36" s="3"/>
      <c r="AUS36" s="3"/>
      <c r="AUT36" s="3"/>
      <c r="AUU36" s="3"/>
      <c r="AUV36" s="3"/>
      <c r="AUW36" s="3"/>
      <c r="AUX36" s="3"/>
      <c r="AUY36" s="3"/>
      <c r="AUZ36" s="3"/>
      <c r="AVA36" s="3"/>
      <c r="AVB36" s="3"/>
      <c r="AVC36" s="3"/>
      <c r="AVD36" s="3"/>
      <c r="AVE36" s="3"/>
      <c r="AVF36" s="3"/>
      <c r="AVG36" s="3"/>
      <c r="AVH36" s="3"/>
      <c r="AVI36" s="3"/>
      <c r="AVJ36" s="3"/>
      <c r="AVK36" s="3"/>
      <c r="AVL36" s="3"/>
      <c r="AVM36" s="3"/>
      <c r="AVN36" s="3"/>
      <c r="AVO36" s="3"/>
      <c r="AVP36" s="3"/>
      <c r="AVQ36" s="3"/>
      <c r="AVR36" s="3"/>
      <c r="AVS36" s="3"/>
      <c r="AVT36" s="3"/>
      <c r="AVU36" s="3"/>
      <c r="AVV36" s="3"/>
      <c r="AVW36" s="3"/>
      <c r="AVX36" s="3"/>
      <c r="AVY36" s="3"/>
      <c r="AVZ36" s="3"/>
      <c r="AWA36" s="3"/>
      <c r="AWB36" s="3"/>
      <c r="AWC36" s="3"/>
      <c r="AWD36" s="3"/>
      <c r="AWE36" s="3"/>
      <c r="AWF36" s="3"/>
      <c r="AWG36" s="3"/>
      <c r="AWH36" s="3"/>
      <c r="AWI36" s="3"/>
      <c r="AWJ36" s="3"/>
      <c r="AWK36" s="3"/>
      <c r="AWL36" s="3"/>
      <c r="AWM36" s="3"/>
      <c r="AWN36" s="3"/>
      <c r="AWO36" s="3"/>
      <c r="AWP36" s="3"/>
      <c r="AWQ36" s="3"/>
      <c r="AWR36" s="3"/>
      <c r="AWS36" s="3"/>
      <c r="AWT36" s="3"/>
      <c r="AWU36" s="3"/>
      <c r="AWV36" s="3"/>
      <c r="AWW36" s="3"/>
      <c r="AWX36" s="3"/>
      <c r="AWY36" s="3"/>
      <c r="AWZ36" s="3"/>
      <c r="AXA36" s="3"/>
      <c r="AXB36" s="3"/>
      <c r="AXC36" s="3"/>
      <c r="AXD36" s="3"/>
      <c r="AXE36" s="3"/>
      <c r="AXF36" s="3"/>
      <c r="AXG36" s="3"/>
      <c r="AXH36" s="3"/>
      <c r="AXI36" s="3"/>
      <c r="AXJ36" s="3"/>
      <c r="AXK36" s="3"/>
      <c r="AXL36" s="3"/>
      <c r="AXM36" s="3"/>
      <c r="AXN36" s="3"/>
      <c r="AXO36" s="3"/>
      <c r="AXP36" s="3"/>
      <c r="AXQ36" s="3"/>
      <c r="AXR36" s="3"/>
      <c r="AXS36" s="3"/>
      <c r="AXT36" s="3"/>
      <c r="AXU36" s="3"/>
      <c r="AXV36" s="3"/>
      <c r="AXW36" s="3"/>
      <c r="AXX36" s="3"/>
      <c r="AXY36" s="3"/>
      <c r="AXZ36" s="3"/>
      <c r="AYA36" s="3"/>
      <c r="AYB36" s="3"/>
      <c r="AYC36" s="3"/>
      <c r="AYD36" s="3"/>
      <c r="AYE36" s="3"/>
      <c r="AYF36" s="3"/>
      <c r="AYG36" s="3"/>
      <c r="AYH36" s="3"/>
      <c r="AYI36" s="3"/>
      <c r="AYJ36" s="3"/>
      <c r="AYK36" s="3"/>
      <c r="AYL36" s="3"/>
      <c r="AYM36" s="3"/>
      <c r="AYN36" s="3"/>
      <c r="AYO36" s="3"/>
      <c r="AYP36" s="3"/>
      <c r="AYQ36" s="3"/>
      <c r="AYR36" s="3"/>
      <c r="AYS36" s="3"/>
      <c r="AYT36" s="3"/>
      <c r="AYU36" s="3"/>
      <c r="AYV36" s="3"/>
      <c r="AYW36" s="3"/>
      <c r="AYX36" s="3"/>
      <c r="AYY36" s="3"/>
      <c r="AYZ36" s="3"/>
      <c r="AZA36" s="3"/>
      <c r="AZB36" s="3"/>
      <c r="AZC36" s="3"/>
      <c r="AZD36" s="3"/>
      <c r="AZE36" s="3"/>
      <c r="AZF36" s="3"/>
      <c r="AZG36" s="3"/>
      <c r="AZH36" s="3"/>
      <c r="AZI36" s="3"/>
      <c r="AZJ36" s="3"/>
      <c r="AZK36" s="3"/>
      <c r="AZL36" s="3"/>
      <c r="AZM36" s="3"/>
      <c r="AZN36" s="3"/>
      <c r="AZO36" s="3"/>
      <c r="AZP36" s="3"/>
      <c r="AZQ36" s="3"/>
      <c r="AZR36" s="3"/>
      <c r="AZS36" s="3"/>
      <c r="AZT36" s="3"/>
      <c r="AZU36" s="3"/>
      <c r="AZV36" s="3"/>
      <c r="AZW36" s="3"/>
      <c r="AZX36" s="3"/>
      <c r="AZY36" s="3"/>
      <c r="AZZ36" s="3"/>
      <c r="BAA36" s="3"/>
      <c r="BAB36" s="3"/>
      <c r="BAC36" s="3"/>
      <c r="BAD36" s="3"/>
      <c r="BAE36" s="3"/>
      <c r="BAF36" s="3"/>
      <c r="BAG36" s="3"/>
      <c r="BAH36" s="3"/>
      <c r="BAI36" s="3"/>
      <c r="BAJ36" s="3"/>
      <c r="BAK36" s="3"/>
      <c r="BAL36" s="3"/>
      <c r="BAM36" s="3"/>
      <c r="BAN36" s="3"/>
      <c r="BAO36" s="3"/>
      <c r="BAP36" s="3"/>
      <c r="BAQ36" s="3"/>
      <c r="BAR36" s="3"/>
      <c r="BAS36" s="3"/>
      <c r="BAT36" s="3"/>
      <c r="BAU36" s="3"/>
      <c r="BAV36" s="3"/>
      <c r="BAW36" s="3"/>
      <c r="BAX36" s="3"/>
      <c r="BAY36" s="3"/>
      <c r="BAZ36" s="3"/>
      <c r="BBA36" s="3"/>
      <c r="BBB36" s="3"/>
      <c r="BBC36" s="3"/>
      <c r="BBD36" s="3"/>
      <c r="BBE36" s="3"/>
      <c r="BBF36" s="3"/>
      <c r="BBG36" s="3"/>
      <c r="BBH36" s="3"/>
      <c r="BBI36" s="3"/>
      <c r="BBJ36" s="3"/>
      <c r="BBK36" s="3"/>
      <c r="BBL36" s="3"/>
      <c r="BBM36" s="3"/>
      <c r="BBN36" s="3"/>
      <c r="BBO36" s="3"/>
      <c r="BBP36" s="3"/>
      <c r="BBQ36" s="3"/>
      <c r="BBR36" s="3"/>
      <c r="BBS36" s="3"/>
      <c r="BBT36" s="3"/>
      <c r="BBU36" s="3"/>
      <c r="BBV36" s="3"/>
      <c r="BBW36" s="3"/>
      <c r="BBX36" s="3"/>
      <c r="BBY36" s="3"/>
      <c r="BBZ36" s="3"/>
      <c r="BCA36" s="3"/>
      <c r="BCB36" s="3"/>
      <c r="BCC36" s="3"/>
      <c r="BCD36" s="3"/>
      <c r="BCE36" s="3"/>
      <c r="BCF36" s="3"/>
      <c r="BCG36" s="3"/>
      <c r="BCH36" s="3"/>
      <c r="BCI36" s="3"/>
      <c r="BCJ36" s="3"/>
      <c r="BCK36" s="3"/>
      <c r="BCL36" s="3"/>
      <c r="BCM36" s="3"/>
      <c r="BCN36" s="3"/>
      <c r="BCO36" s="3"/>
      <c r="BCP36" s="3"/>
      <c r="BCQ36" s="3"/>
      <c r="BCR36" s="3"/>
      <c r="BCS36" s="3"/>
      <c r="BCT36" s="3"/>
      <c r="BCU36" s="3"/>
      <c r="BCV36" s="3"/>
      <c r="BCW36" s="3"/>
    </row>
    <row r="37" spans="1:1453" s="44" customFormat="1" ht="15" customHeight="1" x14ac:dyDescent="0.3">
      <c r="A37" s="60"/>
      <c r="B37" s="68"/>
      <c r="C37" s="39" t="s">
        <v>12</v>
      </c>
      <c r="D37" s="40" t="s">
        <v>91</v>
      </c>
      <c r="E37" s="40" t="s">
        <v>91</v>
      </c>
      <c r="F37" s="56" t="s">
        <v>92</v>
      </c>
      <c r="G37" s="77">
        <v>588.09</v>
      </c>
      <c r="H37" s="27">
        <v>30</v>
      </c>
      <c r="I37" s="27">
        <v>20</v>
      </c>
      <c r="J37" s="28">
        <f t="shared" si="3"/>
        <v>23.523599999999998</v>
      </c>
      <c r="K37" s="29">
        <v>44032</v>
      </c>
      <c r="L37" s="30">
        <f t="shared" si="4"/>
        <v>44062</v>
      </c>
      <c r="M37" s="31"/>
      <c r="N37" s="32">
        <f t="shared" si="0"/>
        <v>705.70799999999997</v>
      </c>
      <c r="O37" s="32">
        <f>SUM(Q37:ES37)</f>
        <v>705.71</v>
      </c>
      <c r="P37" s="34">
        <f t="shared" si="2"/>
        <v>2.0000000000663931E-3</v>
      </c>
      <c r="Q37" s="3"/>
      <c r="R37" s="42"/>
      <c r="S37" s="43"/>
      <c r="T37" s="43"/>
      <c r="U37" s="43"/>
      <c r="V37" s="42"/>
      <c r="W37" s="43"/>
      <c r="X37" s="42"/>
      <c r="Y37" s="42"/>
      <c r="Z37" s="43"/>
      <c r="AA37" s="42"/>
      <c r="AB37" s="42"/>
      <c r="AC37" s="42"/>
      <c r="AD37" s="43"/>
      <c r="AE37" s="43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>
        <v>140</v>
      </c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>
        <v>100</v>
      </c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>
        <v>100</v>
      </c>
      <c r="DN37" s="42"/>
      <c r="DO37" s="42"/>
      <c r="DP37" s="42"/>
      <c r="DQ37" s="42"/>
      <c r="DR37" s="42"/>
      <c r="DS37" s="42"/>
      <c r="DT37" s="42">
        <v>70</v>
      </c>
      <c r="DU37" s="42"/>
      <c r="DV37" s="42"/>
      <c r="DW37" s="42"/>
      <c r="DX37" s="42"/>
      <c r="DY37" s="42"/>
      <c r="DZ37" s="42"/>
      <c r="EA37" s="42"/>
      <c r="EB37" s="42"/>
      <c r="EC37" s="42"/>
      <c r="ED37" s="42"/>
      <c r="EE37" s="42"/>
      <c r="EF37" s="42"/>
      <c r="EG37" s="42"/>
      <c r="EH37" s="42"/>
      <c r="EI37" s="42"/>
      <c r="EJ37" s="42"/>
      <c r="EK37" s="42">
        <v>295.70999999999998</v>
      </c>
      <c r="EL37" s="42"/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42"/>
      <c r="FC37" s="42"/>
      <c r="FD37" s="42"/>
      <c r="FE37" s="42"/>
      <c r="FF37" s="42"/>
      <c r="FG37" s="42"/>
      <c r="FH37" s="42"/>
      <c r="FI37" s="42"/>
      <c r="FJ37" s="42"/>
      <c r="FK37" s="42"/>
      <c r="FL37" s="42"/>
      <c r="FM37" s="42"/>
      <c r="FN37" s="42"/>
      <c r="FO37" s="42"/>
      <c r="FP37" s="42"/>
      <c r="FQ37" s="42"/>
      <c r="FR37" s="42"/>
      <c r="FS37" s="42"/>
      <c r="FT37" s="42"/>
      <c r="FU37" s="42"/>
      <c r="FV37" s="42"/>
      <c r="FW37" s="42"/>
      <c r="FX37" s="42"/>
      <c r="FY37" s="42"/>
      <c r="FZ37" s="42"/>
      <c r="GA37" s="42"/>
      <c r="GB37" s="42"/>
      <c r="GC37" s="42"/>
      <c r="GD37" s="42"/>
      <c r="GE37" s="42"/>
      <c r="GF37" s="42"/>
      <c r="GG37" s="42"/>
      <c r="GH37" s="42"/>
      <c r="GI37" s="42"/>
      <c r="GJ37" s="42"/>
      <c r="GK37" s="42"/>
      <c r="GL37" s="42"/>
      <c r="GM37" s="42"/>
      <c r="GN37" s="42"/>
      <c r="GO37" s="42"/>
      <c r="GP37" s="42"/>
      <c r="GQ37" s="42"/>
      <c r="GR37" s="42"/>
      <c r="GS37" s="42"/>
      <c r="GT37" s="42"/>
      <c r="GU37" s="42"/>
      <c r="GV37" s="42"/>
      <c r="GW37" s="42"/>
      <c r="GX37" s="42"/>
      <c r="GY37" s="42"/>
      <c r="GZ37" s="42"/>
      <c r="HA37" s="42"/>
      <c r="HB37" s="42"/>
      <c r="HC37" s="42"/>
      <c r="HD37" s="42"/>
      <c r="HE37" s="42"/>
      <c r="HF37" s="42"/>
      <c r="HG37" s="42"/>
      <c r="HH37" s="42"/>
      <c r="HI37" s="42"/>
      <c r="HJ37" s="42"/>
      <c r="HK37" s="42"/>
      <c r="HL37" s="42"/>
      <c r="HM37" s="42"/>
      <c r="HN37" s="42"/>
      <c r="HO37" s="42"/>
      <c r="HP37" s="42"/>
      <c r="HQ37" s="42"/>
      <c r="HR37" s="42"/>
      <c r="HS37" s="42"/>
      <c r="HT37" s="42"/>
      <c r="HU37" s="42"/>
      <c r="HV37" s="42"/>
      <c r="HW37" s="42"/>
      <c r="HX37" s="42"/>
      <c r="HY37" s="42"/>
      <c r="HZ37" s="42"/>
      <c r="IA37" s="42"/>
      <c r="IB37" s="42"/>
      <c r="IC37" s="42"/>
      <c r="ID37" s="42"/>
      <c r="IE37" s="42"/>
      <c r="IF37" s="42"/>
      <c r="IG37" s="42"/>
      <c r="IH37" s="42"/>
      <c r="II37" s="42"/>
      <c r="IJ37" s="42"/>
      <c r="IK37" s="42"/>
      <c r="IL37" s="42"/>
      <c r="IM37" s="42"/>
      <c r="IN37" s="42"/>
      <c r="IO37" s="42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NV37" s="76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5"/>
      <c r="VK37" s="35"/>
      <c r="VL37" s="35"/>
      <c r="VM37" s="3"/>
      <c r="VN37" s="3"/>
      <c r="VO37" s="3"/>
      <c r="VP37" s="3"/>
      <c r="VQ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5"/>
      <c r="XW37" s="35"/>
      <c r="XX37" s="35"/>
      <c r="XY37" s="35"/>
      <c r="XZ37" s="35"/>
      <c r="YA37" s="35"/>
      <c r="YB37" s="35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  <c r="AAA37" s="3"/>
      <c r="AAB37" s="3"/>
      <c r="AAC37" s="3"/>
      <c r="AAD37" s="3"/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/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/>
      <c r="ABT37" s="3"/>
      <c r="ABU37" s="3"/>
      <c r="ABV37" s="3"/>
      <c r="ABW37" s="3"/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 s="3"/>
      <c r="ACN37" s="3"/>
      <c r="ACO37" s="3"/>
      <c r="ACP37" s="3"/>
      <c r="ACQ37" s="3"/>
      <c r="ACR37" s="3"/>
      <c r="ACS37" s="3"/>
      <c r="ACT37" s="3"/>
      <c r="ACU37" s="3"/>
      <c r="ACV37" s="3"/>
      <c r="ACW37" s="3"/>
      <c r="ACX37" s="3"/>
      <c r="ACY37" s="3"/>
      <c r="ACZ37" s="3"/>
      <c r="ADA37" s="3"/>
      <c r="ADB37" s="3"/>
      <c r="ADC37" s="3"/>
      <c r="ADD37" s="3"/>
      <c r="ADE37" s="3"/>
      <c r="ADF37" s="3"/>
      <c r="ADG37" s="3"/>
      <c r="ADH37" s="3"/>
      <c r="ADI37" s="3"/>
      <c r="ADJ37" s="3"/>
      <c r="ADK37" s="3"/>
      <c r="ADL37" s="3"/>
      <c r="ADM37" s="3"/>
      <c r="ADN37" s="3"/>
      <c r="ADO37" s="3"/>
      <c r="ADP37" s="3"/>
      <c r="ADQ37" s="3"/>
      <c r="ADR37" s="3"/>
      <c r="ADS37" s="3"/>
      <c r="ADT37" s="3"/>
      <c r="ADU37" s="3"/>
      <c r="ADV37" s="3"/>
      <c r="ADW37" s="3"/>
      <c r="ADX37" s="3"/>
      <c r="ADY37" s="3"/>
      <c r="ADZ37" s="3"/>
      <c r="AEA37" s="3"/>
      <c r="AEB37" s="3"/>
      <c r="AEC37" s="3"/>
      <c r="AED37" s="3"/>
      <c r="AEE37" s="3"/>
      <c r="AEF37" s="3"/>
      <c r="AEG37" s="3"/>
      <c r="AEH37" s="3"/>
      <c r="AEI37" s="3"/>
      <c r="AEJ37" s="3"/>
      <c r="AEK37" s="3"/>
      <c r="AEL37" s="3"/>
      <c r="AEM37" s="3"/>
      <c r="AEN37" s="3"/>
      <c r="AEO37" s="3"/>
      <c r="AEP37" s="3"/>
      <c r="AEQ37" s="3"/>
      <c r="AER37" s="3"/>
      <c r="AES37" s="3"/>
      <c r="AET37" s="3"/>
      <c r="AEU37" s="3"/>
      <c r="AEV37" s="3"/>
      <c r="AEW37" s="3"/>
      <c r="AEX37" s="3"/>
      <c r="AEY37" s="3"/>
      <c r="AEZ37" s="3"/>
      <c r="AFA37" s="3"/>
      <c r="AFB37" s="3"/>
      <c r="AFC37" s="3"/>
      <c r="AFD37" s="3"/>
      <c r="AFE37" s="3"/>
      <c r="AFF37" s="3"/>
      <c r="AFG37" s="3"/>
      <c r="AFH37" s="3"/>
      <c r="AFI37" s="3"/>
      <c r="AFJ37" s="3"/>
      <c r="AFK37" s="3"/>
      <c r="AFL37" s="3"/>
      <c r="AFM37" s="3"/>
      <c r="AFN37" s="3"/>
      <c r="AFO37" s="3"/>
      <c r="AFP37" s="3"/>
      <c r="AFQ37" s="3"/>
      <c r="AFR37" s="3"/>
      <c r="AFS37" s="3"/>
      <c r="AFT37" s="3"/>
      <c r="AFU37" s="3"/>
      <c r="AFV37" s="3"/>
      <c r="AFW37" s="3"/>
      <c r="AFX37" s="3"/>
      <c r="AFY37" s="3"/>
      <c r="AFZ37" s="3"/>
      <c r="AGA37" s="3"/>
      <c r="AGB37" s="3"/>
      <c r="AGC37" s="3"/>
      <c r="AGD37" s="3"/>
      <c r="AGE37" s="3"/>
      <c r="AGF37" s="3"/>
      <c r="AGG37" s="3"/>
      <c r="AGH37" s="3"/>
      <c r="AGI37" s="3"/>
      <c r="AGJ37" s="3"/>
      <c r="AGK37" s="3"/>
      <c r="AGL37" s="3"/>
      <c r="AGM37" s="3"/>
      <c r="AGN37" s="3"/>
      <c r="AGO37" s="3"/>
      <c r="AGP37" s="3"/>
      <c r="AGQ37" s="3"/>
      <c r="AGR37" s="3"/>
      <c r="AGS37" s="3"/>
      <c r="AGT37" s="3"/>
      <c r="AGU37" s="3"/>
      <c r="AGV37" s="3"/>
      <c r="AGW37" s="3"/>
      <c r="AGX37" s="3"/>
      <c r="AGY37" s="3"/>
      <c r="AGZ37" s="3"/>
      <c r="AHA37" s="3"/>
      <c r="AHB37" s="3"/>
      <c r="AHC37" s="3"/>
      <c r="AHD37" s="3"/>
      <c r="AHE37" s="3"/>
      <c r="AHF37" s="3"/>
      <c r="AHG37" s="3"/>
      <c r="AHH37" s="3"/>
      <c r="AHI37" s="3"/>
      <c r="AHJ37" s="3"/>
      <c r="AHK37" s="3"/>
      <c r="AHL37" s="3"/>
      <c r="AHM37" s="3"/>
      <c r="AHN37" s="3"/>
      <c r="AHO37" s="3"/>
      <c r="AHP37" s="3"/>
      <c r="AHQ37" s="3"/>
      <c r="AHR37" s="3"/>
      <c r="AHS37" s="3"/>
      <c r="AHT37" s="3"/>
      <c r="AHU37" s="3"/>
      <c r="AHV37" s="3"/>
      <c r="AHW37" s="3"/>
      <c r="AHX37" s="3"/>
      <c r="AHY37" s="3"/>
      <c r="AHZ37" s="3"/>
      <c r="AIA37" s="3"/>
      <c r="AIB37" s="3"/>
      <c r="AIC37" s="3"/>
      <c r="AID37" s="3"/>
      <c r="AIE37" s="3"/>
      <c r="AIF37" s="3"/>
      <c r="AIG37" s="3"/>
      <c r="AIH37" s="3"/>
      <c r="AII37" s="3"/>
      <c r="AIJ37" s="3"/>
      <c r="AIK37" s="3"/>
      <c r="AIL37" s="3"/>
      <c r="AIM37" s="3"/>
      <c r="AIN37" s="3"/>
      <c r="AIO37" s="3"/>
      <c r="AIP37" s="3"/>
      <c r="AIQ37" s="3"/>
      <c r="AIR37" s="3"/>
      <c r="AIS37" s="3"/>
      <c r="AIT37" s="3"/>
      <c r="AIU37" s="3"/>
      <c r="AIV37" s="3"/>
      <c r="AIW37" s="3"/>
      <c r="AIX37" s="3"/>
      <c r="AIY37" s="3"/>
      <c r="AIZ37" s="3"/>
      <c r="AJA37" s="3"/>
      <c r="AJB37" s="3"/>
      <c r="AJC37" s="3"/>
      <c r="AJD37" s="3"/>
      <c r="AJE37" s="3"/>
      <c r="AJF37" s="3"/>
      <c r="AJG37" s="3"/>
      <c r="AJH37" s="3"/>
      <c r="AJI37" s="3"/>
      <c r="AJJ37" s="3"/>
      <c r="AJK37" s="3"/>
      <c r="AJL37" s="3"/>
      <c r="AJM37" s="3"/>
      <c r="AJN37" s="3"/>
      <c r="AJO37" s="3"/>
      <c r="AJP37" s="3"/>
      <c r="AJQ37" s="3"/>
      <c r="AJR37" s="3"/>
      <c r="AJS37" s="3"/>
      <c r="AJT37" s="3"/>
      <c r="AJU37" s="3"/>
      <c r="AJV37" s="3"/>
      <c r="AJW37" s="3"/>
      <c r="AJX37" s="3"/>
      <c r="AJY37" s="3"/>
      <c r="AJZ37" s="3"/>
      <c r="AKA37" s="3"/>
      <c r="AKB37" s="3"/>
      <c r="AKC37" s="3"/>
      <c r="AKD37" s="3"/>
      <c r="AKE37" s="3"/>
      <c r="AKF37" s="3"/>
      <c r="AKG37" s="3"/>
      <c r="AKH37" s="3"/>
      <c r="AKI37" s="3"/>
      <c r="AKJ37" s="3"/>
      <c r="AKK37" s="3"/>
      <c r="AKL37" s="3"/>
      <c r="AKM37" s="3"/>
      <c r="AKN37" s="3"/>
      <c r="AKO37" s="3"/>
      <c r="AKP37" s="3"/>
      <c r="AKQ37" s="3"/>
      <c r="AKR37" s="3"/>
      <c r="AKS37" s="3"/>
      <c r="AKT37" s="3"/>
      <c r="AKU37" s="3"/>
      <c r="AKV37" s="3"/>
      <c r="AKW37" s="3"/>
      <c r="AKX37" s="3"/>
      <c r="AKY37" s="3"/>
      <c r="AKZ37" s="3"/>
      <c r="ALA37" s="3"/>
      <c r="ALB37" s="3"/>
      <c r="ALC37" s="3"/>
      <c r="ALD37" s="3"/>
      <c r="ALE37" s="3"/>
      <c r="ALF37" s="3"/>
      <c r="ALG37" s="3"/>
      <c r="ALH37" s="3"/>
      <c r="ALI37" s="3"/>
      <c r="ALJ37" s="3"/>
      <c r="ALK37" s="3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  <c r="AQB37" s="3"/>
      <c r="AQC37" s="3"/>
      <c r="AQD37" s="3"/>
      <c r="AQE37" s="3"/>
      <c r="AQF37" s="3"/>
      <c r="AQG37" s="3"/>
      <c r="AQH37" s="3"/>
      <c r="AQI37" s="3"/>
      <c r="AQJ37" s="3"/>
      <c r="AQK37" s="3"/>
      <c r="AQL37" s="3"/>
      <c r="AQM37" s="3"/>
      <c r="AQN37" s="3"/>
      <c r="AQO37" s="3"/>
      <c r="AQP37" s="3"/>
      <c r="AQQ37" s="3"/>
      <c r="AQR37" s="3"/>
      <c r="AQS37" s="3"/>
      <c r="AQT37" s="3"/>
      <c r="AQU37" s="3"/>
      <c r="AQV37" s="3"/>
      <c r="AQW37" s="3"/>
      <c r="AQX37" s="3"/>
      <c r="AQY37" s="3"/>
      <c r="AQZ37" s="3"/>
      <c r="ARA37" s="3"/>
      <c r="ARB37" s="3"/>
      <c r="ARC37" s="3"/>
      <c r="ARD37" s="3"/>
      <c r="ARE37" s="3"/>
      <c r="ARF37" s="3"/>
      <c r="ARG37" s="3"/>
      <c r="ARH37" s="3"/>
      <c r="ARI37" s="3"/>
      <c r="ARJ37" s="3"/>
      <c r="ARK37" s="3"/>
      <c r="ARL37" s="3"/>
      <c r="ARM37" s="3"/>
      <c r="ARN37" s="3"/>
      <c r="ARO37" s="3"/>
      <c r="ARP37" s="3"/>
      <c r="ARQ37" s="3"/>
      <c r="ARR37" s="3"/>
      <c r="ARS37" s="3"/>
      <c r="ART37" s="3"/>
      <c r="ARU37" s="3"/>
      <c r="ARV37" s="3"/>
      <c r="ARW37" s="3"/>
      <c r="ARX37" s="3"/>
      <c r="ARY37" s="3"/>
      <c r="ARZ37" s="3"/>
      <c r="ASA37" s="3"/>
      <c r="ASB37" s="3"/>
      <c r="ASC37" s="3"/>
      <c r="ASD37" s="3"/>
      <c r="ASE37" s="3"/>
      <c r="ASF37" s="3"/>
      <c r="ASG37" s="3"/>
      <c r="ASH37" s="3"/>
      <c r="ASI37" s="3"/>
      <c r="ASJ37" s="3"/>
      <c r="ASK37" s="3"/>
      <c r="ASL37" s="3"/>
      <c r="ASM37" s="3"/>
      <c r="ASN37" s="3"/>
      <c r="ASO37" s="3"/>
      <c r="ASP37" s="3"/>
      <c r="ASQ37" s="3"/>
      <c r="ASR37" s="3"/>
      <c r="ASS37" s="3"/>
      <c r="AST37" s="3"/>
      <c r="ASU37" s="3"/>
      <c r="ASV37" s="3"/>
      <c r="ASW37" s="3"/>
      <c r="ASX37" s="3"/>
      <c r="ASY37" s="3"/>
      <c r="ASZ37" s="3"/>
      <c r="ATA37" s="3"/>
      <c r="ATB37" s="3"/>
      <c r="ATC37" s="3"/>
      <c r="ATD37" s="3"/>
      <c r="ATE37" s="3"/>
      <c r="ATF37" s="3"/>
      <c r="ATG37" s="3"/>
      <c r="ATH37" s="3"/>
      <c r="ATI37" s="3"/>
      <c r="ATJ37" s="3"/>
      <c r="ATK37" s="3"/>
      <c r="ATL37" s="3"/>
      <c r="ATM37" s="3"/>
      <c r="ATN37" s="3"/>
      <c r="ATO37" s="3"/>
      <c r="ATP37" s="3"/>
      <c r="ATQ37" s="3"/>
      <c r="ATR37" s="3"/>
      <c r="ATS37" s="3"/>
      <c r="ATT37" s="3"/>
      <c r="ATU37" s="3"/>
      <c r="ATV37" s="3"/>
      <c r="ATW37" s="3"/>
      <c r="ATX37" s="3"/>
      <c r="ATY37" s="3"/>
      <c r="ATZ37" s="3"/>
      <c r="AUA37" s="3"/>
      <c r="AUB37" s="3"/>
      <c r="AUC37" s="3"/>
      <c r="AUD37" s="3"/>
      <c r="AUE37" s="3"/>
      <c r="AUF37" s="3"/>
      <c r="AUG37" s="3"/>
      <c r="AUH37" s="3"/>
      <c r="AUI37" s="3"/>
      <c r="AUJ37" s="3"/>
      <c r="AUK37" s="3"/>
      <c r="AUL37" s="3"/>
      <c r="AUM37" s="3"/>
      <c r="AUN37" s="3"/>
      <c r="AUO37" s="3"/>
      <c r="AUP37" s="3"/>
      <c r="AUQ37" s="3"/>
      <c r="AUR37" s="3"/>
      <c r="AUS37" s="3"/>
      <c r="AUT37" s="3"/>
      <c r="AUU37" s="3"/>
      <c r="AUV37" s="3"/>
      <c r="AUW37" s="3"/>
      <c r="AUX37" s="3"/>
      <c r="AUY37" s="3"/>
      <c r="AUZ37" s="3"/>
      <c r="AVA37" s="3"/>
      <c r="AVB37" s="3"/>
      <c r="AVC37" s="3"/>
      <c r="AVD37" s="3"/>
      <c r="AVE37" s="3"/>
      <c r="AVF37" s="3"/>
      <c r="AVG37" s="3"/>
      <c r="AVH37" s="3"/>
      <c r="AVI37" s="3"/>
      <c r="AVJ37" s="3"/>
      <c r="AVK37" s="3"/>
      <c r="AVL37" s="3"/>
      <c r="AVM37" s="3"/>
      <c r="AVN37" s="3"/>
      <c r="AVO37" s="3"/>
      <c r="AVP37" s="3"/>
      <c r="AVQ37" s="3"/>
      <c r="AVR37" s="3"/>
      <c r="AVS37" s="3"/>
      <c r="AVT37" s="3"/>
      <c r="AVU37" s="3"/>
      <c r="AVV37" s="3"/>
      <c r="AVW37" s="3"/>
      <c r="AVX37" s="3"/>
      <c r="AVY37" s="3"/>
      <c r="AVZ37" s="3"/>
      <c r="AWA37" s="3"/>
      <c r="AWB37" s="3"/>
      <c r="AWC37" s="3"/>
      <c r="AWD37" s="3"/>
      <c r="AWE37" s="3"/>
      <c r="AWF37" s="3"/>
      <c r="AWG37" s="3"/>
      <c r="AWH37" s="3"/>
      <c r="AWI37" s="3"/>
      <c r="AWJ37" s="3"/>
      <c r="AWK37" s="3"/>
      <c r="AWL37" s="3"/>
      <c r="AWM37" s="3"/>
      <c r="AWN37" s="3"/>
      <c r="AWO37" s="3"/>
      <c r="AWP37" s="3"/>
      <c r="AWQ37" s="3"/>
      <c r="AWR37" s="3"/>
      <c r="AWS37" s="3"/>
      <c r="AWT37" s="3"/>
      <c r="AWU37" s="3"/>
      <c r="AWV37" s="3"/>
      <c r="AWW37" s="3"/>
      <c r="AWX37" s="3"/>
      <c r="AWY37" s="3"/>
      <c r="AWZ37" s="3"/>
      <c r="AXA37" s="3"/>
      <c r="AXB37" s="3"/>
      <c r="AXC37" s="3"/>
      <c r="AXD37" s="3"/>
      <c r="AXE37" s="3"/>
      <c r="AXF37" s="3"/>
      <c r="AXG37" s="3"/>
      <c r="AXH37" s="3"/>
      <c r="AXI37" s="3"/>
      <c r="AXJ37" s="3"/>
      <c r="AXK37" s="3"/>
      <c r="AXL37" s="3"/>
      <c r="AXM37" s="3"/>
      <c r="AXN37" s="3"/>
      <c r="AXO37" s="3"/>
      <c r="AXP37" s="3"/>
      <c r="AXQ37" s="3"/>
      <c r="AXR37" s="3"/>
      <c r="AXS37" s="3"/>
      <c r="AXT37" s="3"/>
      <c r="AXU37" s="3"/>
      <c r="AXV37" s="3"/>
      <c r="AXW37" s="3"/>
      <c r="AXX37" s="3"/>
      <c r="AXY37" s="3"/>
      <c r="AXZ37" s="3"/>
      <c r="AYA37" s="3"/>
      <c r="AYB37" s="3"/>
      <c r="AYC37" s="3"/>
      <c r="AYD37" s="3"/>
      <c r="AYE37" s="3"/>
      <c r="AYF37" s="3"/>
      <c r="AYG37" s="3"/>
      <c r="AYH37" s="3"/>
      <c r="AYI37" s="3"/>
      <c r="AYJ37" s="3"/>
      <c r="AYK37" s="3"/>
      <c r="AYL37" s="3"/>
      <c r="AYM37" s="3"/>
      <c r="AYN37" s="3"/>
      <c r="AYO37" s="3"/>
      <c r="AYP37" s="3"/>
      <c r="AYQ37" s="3"/>
      <c r="AYR37" s="3"/>
      <c r="AYS37" s="3"/>
      <c r="AYT37" s="3"/>
      <c r="AYU37" s="3"/>
      <c r="AYV37" s="3"/>
      <c r="AYW37" s="3"/>
      <c r="AYX37" s="3"/>
      <c r="AYY37" s="3"/>
      <c r="AYZ37" s="3"/>
      <c r="AZA37" s="3"/>
      <c r="AZB37" s="3"/>
      <c r="AZC37" s="3"/>
      <c r="AZD37" s="3"/>
      <c r="AZE37" s="3"/>
      <c r="AZF37" s="3"/>
      <c r="AZG37" s="3"/>
      <c r="AZH37" s="3"/>
      <c r="AZI37" s="3"/>
      <c r="AZJ37" s="3"/>
      <c r="AZK37" s="3"/>
      <c r="AZL37" s="3"/>
      <c r="AZM37" s="3"/>
      <c r="AZN37" s="3"/>
      <c r="AZO37" s="3"/>
      <c r="AZP37" s="3"/>
      <c r="AZQ37" s="3"/>
      <c r="AZR37" s="3"/>
      <c r="AZS37" s="3"/>
      <c r="AZT37" s="3"/>
      <c r="AZU37" s="3"/>
      <c r="AZV37" s="3"/>
      <c r="AZW37" s="3"/>
      <c r="AZX37" s="3"/>
      <c r="AZY37" s="3"/>
      <c r="AZZ37" s="3"/>
      <c r="BAA37" s="3"/>
      <c r="BAB37" s="3"/>
      <c r="BAC37" s="3"/>
      <c r="BAD37" s="3"/>
      <c r="BAE37" s="3"/>
      <c r="BAF37" s="3"/>
      <c r="BAG37" s="3"/>
      <c r="BAH37" s="3"/>
      <c r="BAI37" s="3"/>
      <c r="BAJ37" s="3"/>
      <c r="BAK37" s="3"/>
      <c r="BAL37" s="3"/>
      <c r="BAM37" s="3"/>
      <c r="BAN37" s="3"/>
      <c r="BAO37" s="3"/>
      <c r="BAP37" s="3"/>
      <c r="BAQ37" s="3"/>
      <c r="BAR37" s="3"/>
      <c r="BAS37" s="3"/>
      <c r="BAT37" s="3"/>
      <c r="BAU37" s="3"/>
      <c r="BAV37" s="3"/>
      <c r="BAW37" s="3"/>
      <c r="BAX37" s="3"/>
      <c r="BAY37" s="3"/>
      <c r="BAZ37" s="3"/>
      <c r="BBA37" s="3"/>
      <c r="BBB37" s="3"/>
      <c r="BBC37" s="3"/>
      <c r="BBD37" s="3"/>
      <c r="BBE37" s="3"/>
      <c r="BBF37" s="3"/>
      <c r="BBG37" s="3"/>
      <c r="BBH37" s="3"/>
      <c r="BBI37" s="3"/>
      <c r="BBJ37" s="3"/>
      <c r="BBK37" s="3"/>
      <c r="BBL37" s="3"/>
      <c r="BBM37" s="3"/>
      <c r="BBN37" s="3"/>
      <c r="BBO37" s="3"/>
      <c r="BBP37" s="3"/>
      <c r="BBQ37" s="3"/>
      <c r="BBR37" s="3"/>
      <c r="BBS37" s="3"/>
      <c r="BBT37" s="3"/>
      <c r="BBU37" s="3"/>
      <c r="BBV37" s="3"/>
      <c r="BBW37" s="3"/>
      <c r="BBX37" s="3"/>
      <c r="BBY37" s="3"/>
      <c r="BBZ37" s="3"/>
      <c r="BCA37" s="3"/>
      <c r="BCB37" s="3"/>
      <c r="BCC37" s="3"/>
      <c r="BCD37" s="3"/>
      <c r="BCE37" s="3"/>
      <c r="BCF37" s="3"/>
      <c r="BCG37" s="3"/>
      <c r="BCH37" s="3"/>
      <c r="BCI37" s="3"/>
      <c r="BCJ37" s="3"/>
      <c r="BCK37" s="3"/>
      <c r="BCL37" s="3"/>
      <c r="BCM37" s="3"/>
      <c r="BCN37" s="3"/>
      <c r="BCO37" s="3"/>
      <c r="BCP37" s="3"/>
      <c r="BCQ37" s="3"/>
      <c r="BCR37" s="3"/>
      <c r="BCS37" s="3"/>
      <c r="BCT37" s="3"/>
      <c r="BCU37" s="3"/>
      <c r="BCV37" s="3"/>
      <c r="BCW37" s="3"/>
    </row>
    <row r="38" spans="1:1453" s="44" customFormat="1" ht="15" customHeight="1" x14ac:dyDescent="0.3">
      <c r="A38" s="60"/>
      <c r="B38" s="68"/>
      <c r="C38" s="39"/>
      <c r="D38" s="68" t="s">
        <v>74</v>
      </c>
      <c r="E38" s="68" t="s">
        <v>74</v>
      </c>
      <c r="F38" s="56" t="s">
        <v>75</v>
      </c>
      <c r="G38" s="77">
        <v>1500</v>
      </c>
      <c r="H38" s="27">
        <v>30</v>
      </c>
      <c r="I38" s="27">
        <v>15</v>
      </c>
      <c r="J38" s="28">
        <f t="shared" si="3"/>
        <v>57.499999999999993</v>
      </c>
      <c r="K38" s="29">
        <v>44034</v>
      </c>
      <c r="L38" s="30">
        <f t="shared" si="4"/>
        <v>44064</v>
      </c>
      <c r="M38" s="31"/>
      <c r="N38" s="32">
        <f>+G38*1.15</f>
        <v>1724.9999999999998</v>
      </c>
      <c r="O38" s="32">
        <f t="shared" si="1"/>
        <v>1725</v>
      </c>
      <c r="P38" s="34">
        <f t="shared" si="2"/>
        <v>0</v>
      </c>
      <c r="Q38" s="3"/>
      <c r="R38" s="42"/>
      <c r="S38" s="43"/>
      <c r="T38" s="43"/>
      <c r="U38" s="43"/>
      <c r="V38" s="42"/>
      <c r="W38" s="43"/>
      <c r="X38" s="42"/>
      <c r="Y38" s="42"/>
      <c r="Z38" s="43"/>
      <c r="AA38" s="42"/>
      <c r="AB38" s="42"/>
      <c r="AC38" s="42"/>
      <c r="AD38" s="43"/>
      <c r="AE38" s="43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>
        <v>230</v>
      </c>
      <c r="CE38" s="42"/>
      <c r="CF38" s="42"/>
      <c r="CG38" s="42"/>
      <c r="CH38" s="42"/>
      <c r="CI38" s="42"/>
      <c r="CJ38" s="42"/>
      <c r="CK38" s="42">
        <v>430</v>
      </c>
      <c r="CL38" s="42"/>
      <c r="CM38" s="42"/>
      <c r="CN38" s="42"/>
      <c r="CO38" s="42"/>
      <c r="CP38" s="42"/>
      <c r="CQ38" s="42"/>
      <c r="CR38" s="42"/>
      <c r="CS38" s="42"/>
      <c r="CT38" s="42">
        <v>1065</v>
      </c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  <c r="DN38" s="42"/>
      <c r="DO38" s="42"/>
      <c r="DP38" s="42"/>
      <c r="DQ38" s="42"/>
      <c r="DR38" s="42"/>
      <c r="DS38" s="42"/>
      <c r="DT38" s="42"/>
      <c r="DU38" s="42"/>
      <c r="DV38" s="42"/>
      <c r="DW38" s="42"/>
      <c r="DX38" s="42"/>
      <c r="DY38" s="42"/>
      <c r="DZ38" s="42"/>
      <c r="EA38" s="42"/>
      <c r="EB38" s="42"/>
      <c r="EC38" s="42"/>
      <c r="ED38" s="42"/>
      <c r="EE38" s="42"/>
      <c r="EF38" s="42"/>
      <c r="EG38" s="42"/>
      <c r="EH38" s="42"/>
      <c r="EI38" s="42"/>
      <c r="EJ38" s="42"/>
      <c r="EK38" s="42"/>
      <c r="EL38" s="42"/>
      <c r="EM38" s="42"/>
      <c r="EN38" s="42"/>
      <c r="EO38" s="42"/>
      <c r="EP38" s="42"/>
      <c r="EQ38" s="42"/>
      <c r="ER38" s="42"/>
      <c r="ES38" s="42"/>
      <c r="ET38" s="42"/>
      <c r="EU38" s="42"/>
      <c r="EV38" s="42"/>
      <c r="EW38" s="42"/>
      <c r="EX38" s="42"/>
      <c r="EY38" s="42"/>
      <c r="EZ38" s="42"/>
      <c r="FA38" s="42"/>
      <c r="FB38" s="42"/>
      <c r="FC38" s="42"/>
      <c r="FD38" s="42"/>
      <c r="FE38" s="42"/>
      <c r="FF38" s="42"/>
      <c r="FG38" s="42"/>
      <c r="FH38" s="42"/>
      <c r="FI38" s="42"/>
      <c r="FJ38" s="42"/>
      <c r="FK38" s="42"/>
      <c r="FL38" s="42"/>
      <c r="FM38" s="42"/>
      <c r="FN38" s="42"/>
      <c r="FO38" s="42"/>
      <c r="FP38" s="42"/>
      <c r="FQ38" s="42"/>
      <c r="FR38" s="42"/>
      <c r="FS38" s="42"/>
      <c r="FT38" s="42"/>
      <c r="FU38" s="42"/>
      <c r="FV38" s="42"/>
      <c r="FW38" s="42"/>
      <c r="FX38" s="42"/>
      <c r="FY38" s="42"/>
      <c r="FZ38" s="42"/>
      <c r="GA38" s="42"/>
      <c r="GB38" s="42"/>
      <c r="GC38" s="42"/>
      <c r="GD38" s="42"/>
      <c r="GE38" s="42"/>
      <c r="GF38" s="42"/>
      <c r="GG38" s="42"/>
      <c r="GH38" s="42"/>
      <c r="GI38" s="42"/>
      <c r="GJ38" s="42"/>
      <c r="GK38" s="42"/>
      <c r="GL38" s="42"/>
      <c r="GM38" s="42"/>
      <c r="GN38" s="42"/>
      <c r="GO38" s="42"/>
      <c r="GP38" s="42"/>
      <c r="GQ38" s="42"/>
      <c r="GR38" s="42"/>
      <c r="GS38" s="42"/>
      <c r="GT38" s="42"/>
      <c r="GU38" s="42"/>
      <c r="GV38" s="42"/>
      <c r="GW38" s="42"/>
      <c r="GX38" s="42"/>
      <c r="GY38" s="42"/>
      <c r="GZ38" s="42"/>
      <c r="HA38" s="42"/>
      <c r="HB38" s="42"/>
      <c r="HC38" s="42"/>
      <c r="HD38" s="42"/>
      <c r="HE38" s="42"/>
      <c r="HF38" s="42"/>
      <c r="HG38" s="42"/>
      <c r="HH38" s="42"/>
      <c r="HI38" s="42"/>
      <c r="HJ38" s="42"/>
      <c r="HK38" s="42"/>
      <c r="HL38" s="42"/>
      <c r="HM38" s="42"/>
      <c r="HN38" s="42"/>
      <c r="HO38" s="42"/>
      <c r="HP38" s="42"/>
      <c r="HQ38" s="42"/>
      <c r="HR38" s="42"/>
      <c r="HS38" s="42"/>
      <c r="HT38" s="42"/>
      <c r="HU38" s="42"/>
      <c r="HV38" s="42"/>
      <c r="HW38" s="42"/>
      <c r="HX38" s="42"/>
      <c r="HY38" s="42"/>
      <c r="HZ38" s="42"/>
      <c r="IA38" s="42"/>
      <c r="IB38" s="42"/>
      <c r="IC38" s="42"/>
      <c r="ID38" s="42"/>
      <c r="IE38" s="42"/>
      <c r="IF38" s="42"/>
      <c r="IG38" s="42"/>
      <c r="IH38" s="42"/>
      <c r="II38" s="42"/>
      <c r="IJ38" s="42"/>
      <c r="IK38" s="42"/>
      <c r="IL38" s="42"/>
      <c r="IM38" s="42"/>
      <c r="IN38" s="42"/>
      <c r="IO38" s="42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NV38" s="76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5"/>
      <c r="VK38" s="35"/>
      <c r="VL38" s="35"/>
      <c r="VM38" s="3"/>
      <c r="VN38" s="3"/>
      <c r="VO38" s="3"/>
      <c r="VP38" s="3"/>
      <c r="VQ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5"/>
      <c r="XW38" s="35"/>
      <c r="XX38" s="35"/>
      <c r="XY38" s="35"/>
      <c r="XZ38" s="35"/>
      <c r="YA38" s="35"/>
      <c r="YB38" s="35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/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/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/>
      <c r="ZV38" s="3"/>
      <c r="ZW38" s="3"/>
      <c r="ZX38" s="3"/>
      <c r="ZY38" s="3"/>
      <c r="ZZ38" s="3"/>
      <c r="AAA38" s="3"/>
      <c r="AAB38" s="3"/>
      <c r="AAC38" s="3"/>
      <c r="AAD38" s="3"/>
      <c r="AAE38" s="3"/>
      <c r="AAF38" s="3"/>
      <c r="AAG38" s="3"/>
      <c r="AAH38" s="3"/>
      <c r="AAI38" s="3"/>
      <c r="AAJ38" s="3"/>
      <c r="AAK38" s="3"/>
      <c r="AAL38" s="3"/>
      <c r="AAM38" s="3"/>
      <c r="AAN38" s="3"/>
      <c r="AAO38" s="3"/>
      <c r="AAP38" s="3"/>
      <c r="AAQ38" s="3"/>
      <c r="AAR38" s="3"/>
      <c r="AAS38" s="3"/>
      <c r="AAT38" s="3"/>
      <c r="AAU38" s="3"/>
      <c r="AAV38" s="3"/>
      <c r="AAW38" s="3"/>
      <c r="AAX38" s="3"/>
      <c r="AAY38" s="3"/>
      <c r="AAZ38" s="3"/>
      <c r="ABA38" s="3"/>
      <c r="ABB38" s="3"/>
      <c r="ABC38" s="3"/>
      <c r="ABD38" s="3"/>
      <c r="ABE38" s="3"/>
      <c r="ABF38" s="3"/>
      <c r="ABG38" s="3"/>
      <c r="ABH38" s="3"/>
      <c r="ABI38" s="3"/>
      <c r="ABJ38" s="3"/>
      <c r="ABK38" s="3"/>
      <c r="ABL38" s="3"/>
      <c r="ABM38" s="3"/>
      <c r="ABN38" s="3"/>
      <c r="ABO38" s="3"/>
      <c r="ABP38" s="3"/>
      <c r="ABQ38" s="3"/>
      <c r="ABR38" s="3"/>
      <c r="ABS38" s="3"/>
      <c r="ABT38" s="3"/>
      <c r="ABU38" s="3"/>
      <c r="ABV38" s="3"/>
      <c r="ABW38" s="3"/>
      <c r="ABX38" s="3"/>
      <c r="ABY38" s="3"/>
      <c r="ABZ38" s="3"/>
      <c r="ACA38" s="3"/>
      <c r="ACB38" s="3"/>
      <c r="ACC38" s="3"/>
      <c r="ACD38" s="3"/>
      <c r="ACE38" s="3"/>
      <c r="ACF38" s="3"/>
      <c r="ACG38" s="3"/>
      <c r="ACH38" s="3"/>
      <c r="ACI38" s="3"/>
      <c r="ACJ38" s="3"/>
      <c r="ACK38" s="3"/>
      <c r="ACL38" s="3"/>
      <c r="ACM38" s="3"/>
      <c r="ACN38" s="3"/>
      <c r="ACO38" s="3"/>
      <c r="ACP38" s="3"/>
      <c r="ACQ38" s="3"/>
      <c r="ACR38" s="3"/>
      <c r="ACS38" s="3"/>
      <c r="ACT38" s="3"/>
      <c r="ACU38" s="3"/>
      <c r="ACV38" s="3"/>
      <c r="ACW38" s="3"/>
      <c r="ACX38" s="3"/>
      <c r="ACY38" s="3"/>
      <c r="ACZ38" s="3"/>
      <c r="ADA38" s="3"/>
      <c r="ADB38" s="3"/>
      <c r="ADC38" s="3"/>
      <c r="ADD38" s="3"/>
      <c r="ADE38" s="3"/>
      <c r="ADF38" s="3"/>
      <c r="ADG38" s="3"/>
      <c r="ADH38" s="3"/>
      <c r="ADI38" s="3"/>
      <c r="ADJ38" s="3"/>
      <c r="ADK38" s="3"/>
      <c r="ADL38" s="3"/>
      <c r="ADM38" s="3"/>
      <c r="ADN38" s="3"/>
      <c r="ADO38" s="3"/>
      <c r="ADP38" s="3"/>
      <c r="ADQ38" s="3"/>
      <c r="ADR38" s="3"/>
      <c r="ADS38" s="3"/>
      <c r="ADT38" s="3"/>
      <c r="ADU38" s="3"/>
      <c r="ADV38" s="3"/>
      <c r="ADW38" s="3"/>
      <c r="ADX38" s="3"/>
      <c r="ADY38" s="3"/>
      <c r="ADZ38" s="3"/>
      <c r="AEA38" s="3"/>
      <c r="AEB38" s="3"/>
      <c r="AEC38" s="3"/>
      <c r="AED38" s="3"/>
      <c r="AEE38" s="3"/>
      <c r="AEF38" s="3"/>
      <c r="AEG38" s="3"/>
      <c r="AEH38" s="3"/>
      <c r="AEI38" s="3"/>
      <c r="AEJ38" s="3"/>
      <c r="AEK38" s="3"/>
      <c r="AEL38" s="3"/>
      <c r="AEM38" s="3"/>
      <c r="AEN38" s="3"/>
      <c r="AEO38" s="3"/>
      <c r="AEP38" s="3"/>
      <c r="AEQ38" s="3"/>
      <c r="AER38" s="3"/>
      <c r="AES38" s="3"/>
      <c r="AET38" s="3"/>
      <c r="AEU38" s="3"/>
      <c r="AEV38" s="3"/>
      <c r="AEW38" s="3"/>
      <c r="AEX38" s="3"/>
      <c r="AEY38" s="3"/>
      <c r="AEZ38" s="3"/>
      <c r="AFA38" s="3"/>
      <c r="AFB38" s="3"/>
      <c r="AFC38" s="3"/>
      <c r="AFD38" s="3"/>
      <c r="AFE38" s="3"/>
      <c r="AFF38" s="3"/>
      <c r="AFG38" s="3"/>
      <c r="AFH38" s="3"/>
      <c r="AFI38" s="3"/>
      <c r="AFJ38" s="3"/>
      <c r="AFK38" s="3"/>
      <c r="AFL38" s="3"/>
      <c r="AFM38" s="3"/>
      <c r="AFN38" s="3"/>
      <c r="AFO38" s="3"/>
      <c r="AFP38" s="3"/>
      <c r="AFQ38" s="3"/>
      <c r="AFR38" s="3"/>
      <c r="AFS38" s="3"/>
      <c r="AFT38" s="3"/>
      <c r="AFU38" s="3"/>
      <c r="AFV38" s="3"/>
      <c r="AFW38" s="3"/>
      <c r="AFX38" s="3"/>
      <c r="AFY38" s="3"/>
      <c r="AFZ38" s="3"/>
      <c r="AGA38" s="3"/>
      <c r="AGB38" s="3"/>
      <c r="AGC38" s="3"/>
      <c r="AGD38" s="3"/>
      <c r="AGE38" s="3"/>
      <c r="AGF38" s="3"/>
      <c r="AGG38" s="3"/>
      <c r="AGH38" s="3"/>
      <c r="AGI38" s="3"/>
      <c r="AGJ38" s="3"/>
      <c r="AGK38" s="3"/>
      <c r="AGL38" s="3"/>
      <c r="AGM38" s="3"/>
      <c r="AGN38" s="3"/>
      <c r="AGO38" s="3"/>
      <c r="AGP38" s="3"/>
      <c r="AGQ38" s="3"/>
      <c r="AGR38" s="3"/>
      <c r="AGS38" s="3"/>
      <c r="AGT38" s="3"/>
      <c r="AGU38" s="3"/>
      <c r="AGV38" s="3"/>
      <c r="AGW38" s="3"/>
      <c r="AGX38" s="3"/>
      <c r="AGY38" s="3"/>
      <c r="AGZ38" s="3"/>
      <c r="AHA38" s="3"/>
      <c r="AHB38" s="3"/>
      <c r="AHC38" s="3"/>
      <c r="AHD38" s="3"/>
      <c r="AHE38" s="3"/>
      <c r="AHF38" s="3"/>
      <c r="AHG38" s="3"/>
      <c r="AHH38" s="3"/>
      <c r="AHI38" s="3"/>
      <c r="AHJ38" s="3"/>
      <c r="AHK38" s="3"/>
      <c r="AHL38" s="3"/>
      <c r="AHM38" s="3"/>
      <c r="AHN38" s="3"/>
      <c r="AHO38" s="3"/>
      <c r="AHP38" s="3"/>
      <c r="AHQ38" s="3"/>
      <c r="AHR38" s="3"/>
      <c r="AHS38" s="3"/>
      <c r="AHT38" s="3"/>
      <c r="AHU38" s="3"/>
      <c r="AHV38" s="3"/>
      <c r="AHW38" s="3"/>
      <c r="AHX38" s="3"/>
      <c r="AHY38" s="3"/>
      <c r="AHZ38" s="3"/>
      <c r="AIA38" s="3"/>
      <c r="AIB38" s="3"/>
      <c r="AIC38" s="3"/>
      <c r="AID38" s="3"/>
      <c r="AIE38" s="3"/>
      <c r="AIF38" s="3"/>
      <c r="AIG38" s="3"/>
      <c r="AIH38" s="3"/>
      <c r="AII38" s="3"/>
      <c r="AIJ38" s="3"/>
      <c r="AIK38" s="3"/>
      <c r="AIL38" s="3"/>
      <c r="AIM38" s="3"/>
      <c r="AIN38" s="3"/>
      <c r="AIO38" s="3"/>
      <c r="AIP38" s="3"/>
      <c r="AIQ38" s="3"/>
      <c r="AIR38" s="3"/>
      <c r="AIS38" s="3"/>
      <c r="AIT38" s="3"/>
      <c r="AIU38" s="3"/>
      <c r="AIV38" s="3"/>
      <c r="AIW38" s="3"/>
      <c r="AIX38" s="3"/>
      <c r="AIY38" s="3"/>
      <c r="AIZ38" s="3"/>
      <c r="AJA38" s="3"/>
      <c r="AJB38" s="3"/>
      <c r="AJC38" s="3"/>
      <c r="AJD38" s="3"/>
      <c r="AJE38" s="3"/>
      <c r="AJF38" s="3"/>
      <c r="AJG38" s="3"/>
      <c r="AJH38" s="3"/>
      <c r="AJI38" s="3"/>
      <c r="AJJ38" s="3"/>
      <c r="AJK38" s="3"/>
      <c r="AJL38" s="3"/>
      <c r="AJM38" s="3"/>
      <c r="AJN38" s="3"/>
      <c r="AJO38" s="3"/>
      <c r="AJP38" s="3"/>
      <c r="AJQ38" s="3"/>
      <c r="AJR38" s="3"/>
      <c r="AJS38" s="3"/>
      <c r="AJT38" s="3"/>
      <c r="AJU38" s="3"/>
      <c r="AJV38" s="3"/>
      <c r="AJW38" s="3"/>
      <c r="AJX38" s="3"/>
      <c r="AJY38" s="3"/>
      <c r="AJZ38" s="3"/>
      <c r="AKA38" s="3"/>
      <c r="AKB38" s="3"/>
      <c r="AKC38" s="3"/>
      <c r="AKD38" s="3"/>
      <c r="AKE38" s="3"/>
      <c r="AKF38" s="3"/>
      <c r="AKG38" s="3"/>
      <c r="AKH38" s="3"/>
      <c r="AKI38" s="3"/>
      <c r="AKJ38" s="3"/>
      <c r="AKK38" s="3"/>
      <c r="AKL38" s="3"/>
      <c r="AKM38" s="3"/>
      <c r="AKN38" s="3"/>
      <c r="AKO38" s="3"/>
      <c r="AKP38" s="3"/>
      <c r="AKQ38" s="3"/>
      <c r="AKR38" s="3"/>
      <c r="AKS38" s="3"/>
      <c r="AKT38" s="3"/>
      <c r="AKU38" s="3"/>
      <c r="AKV38" s="3"/>
      <c r="AKW38" s="3"/>
      <c r="AKX38" s="3"/>
      <c r="AKY38" s="3"/>
      <c r="AKZ38" s="3"/>
      <c r="ALA38" s="3"/>
      <c r="ALB38" s="3"/>
      <c r="ALC38" s="3"/>
      <c r="ALD38" s="3"/>
      <c r="ALE38" s="3"/>
      <c r="ALF38" s="3"/>
      <c r="ALG38" s="3"/>
      <c r="ALH38" s="3"/>
      <c r="ALI38" s="3"/>
      <c r="ALJ38" s="3"/>
      <c r="ALK38" s="3"/>
      <c r="ALL38" s="3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  <c r="AQB38" s="3"/>
      <c r="AQC38" s="3"/>
      <c r="AQD38" s="3"/>
      <c r="AQE38" s="3"/>
      <c r="AQF38" s="3"/>
      <c r="AQG38" s="3"/>
      <c r="AQH38" s="3"/>
      <c r="AQI38" s="3"/>
      <c r="AQJ38" s="3"/>
      <c r="AQK38" s="3"/>
      <c r="AQL38" s="3"/>
      <c r="AQM38" s="3"/>
      <c r="AQN38" s="3"/>
      <c r="AQO38" s="3"/>
      <c r="AQP38" s="3"/>
      <c r="AQQ38" s="3"/>
      <c r="AQR38" s="3"/>
      <c r="AQS38" s="3"/>
      <c r="AQT38" s="3"/>
      <c r="AQU38" s="3"/>
      <c r="AQV38" s="3"/>
      <c r="AQW38" s="3"/>
      <c r="AQX38" s="3"/>
      <c r="AQY38" s="3"/>
      <c r="AQZ38" s="3"/>
      <c r="ARA38" s="3"/>
      <c r="ARB38" s="3"/>
      <c r="ARC38" s="3"/>
      <c r="ARD38" s="3"/>
      <c r="ARE38" s="3"/>
      <c r="ARF38" s="3"/>
      <c r="ARG38" s="3"/>
      <c r="ARH38" s="3"/>
      <c r="ARI38" s="3"/>
      <c r="ARJ38" s="3"/>
      <c r="ARK38" s="3"/>
      <c r="ARL38" s="3"/>
      <c r="ARM38" s="3"/>
      <c r="ARN38" s="3"/>
      <c r="ARO38" s="3"/>
      <c r="ARP38" s="3"/>
      <c r="ARQ38" s="3"/>
      <c r="ARR38" s="3"/>
      <c r="ARS38" s="3"/>
      <c r="ART38" s="3"/>
      <c r="ARU38" s="3"/>
      <c r="ARV38" s="3"/>
      <c r="ARW38" s="3"/>
      <c r="ARX38" s="3"/>
      <c r="ARY38" s="3"/>
      <c r="ARZ38" s="3"/>
      <c r="ASA38" s="3"/>
      <c r="ASB38" s="3"/>
      <c r="ASC38" s="3"/>
      <c r="ASD38" s="3"/>
      <c r="ASE38" s="3"/>
      <c r="ASF38" s="3"/>
      <c r="ASG38" s="3"/>
      <c r="ASH38" s="3"/>
      <c r="ASI38" s="3"/>
      <c r="ASJ38" s="3"/>
      <c r="ASK38" s="3"/>
      <c r="ASL38" s="3"/>
      <c r="ASM38" s="3"/>
      <c r="ASN38" s="3"/>
      <c r="ASO38" s="3"/>
      <c r="ASP38" s="3"/>
      <c r="ASQ38" s="3"/>
      <c r="ASR38" s="3"/>
      <c r="ASS38" s="3"/>
      <c r="AST38" s="3"/>
      <c r="ASU38" s="3"/>
      <c r="ASV38" s="3"/>
      <c r="ASW38" s="3"/>
      <c r="ASX38" s="3"/>
      <c r="ASY38" s="3"/>
      <c r="ASZ38" s="3"/>
      <c r="ATA38" s="3"/>
      <c r="ATB38" s="3"/>
      <c r="ATC38" s="3"/>
      <c r="ATD38" s="3"/>
      <c r="ATE38" s="3"/>
      <c r="ATF38" s="3"/>
      <c r="ATG38" s="3"/>
      <c r="ATH38" s="3"/>
      <c r="ATI38" s="3"/>
      <c r="ATJ38" s="3"/>
      <c r="ATK38" s="3"/>
      <c r="ATL38" s="3"/>
      <c r="ATM38" s="3"/>
      <c r="ATN38" s="3"/>
      <c r="ATO38" s="3"/>
      <c r="ATP38" s="3"/>
      <c r="ATQ38" s="3"/>
      <c r="ATR38" s="3"/>
      <c r="ATS38" s="3"/>
      <c r="ATT38" s="3"/>
      <c r="ATU38" s="3"/>
      <c r="ATV38" s="3"/>
      <c r="ATW38" s="3"/>
      <c r="ATX38" s="3"/>
      <c r="ATY38" s="3"/>
      <c r="ATZ38" s="3"/>
      <c r="AUA38" s="3"/>
      <c r="AUB38" s="3"/>
      <c r="AUC38" s="3"/>
      <c r="AUD38" s="3"/>
      <c r="AUE38" s="3"/>
      <c r="AUF38" s="3"/>
      <c r="AUG38" s="3"/>
      <c r="AUH38" s="3"/>
      <c r="AUI38" s="3"/>
      <c r="AUJ38" s="3"/>
      <c r="AUK38" s="3"/>
      <c r="AUL38" s="3"/>
      <c r="AUM38" s="3"/>
      <c r="AUN38" s="3"/>
      <c r="AUO38" s="3"/>
      <c r="AUP38" s="3"/>
      <c r="AUQ38" s="3"/>
      <c r="AUR38" s="3"/>
      <c r="AUS38" s="3"/>
      <c r="AUT38" s="3"/>
      <c r="AUU38" s="3"/>
      <c r="AUV38" s="3"/>
      <c r="AUW38" s="3"/>
      <c r="AUX38" s="3"/>
      <c r="AUY38" s="3"/>
      <c r="AUZ38" s="3"/>
      <c r="AVA38" s="3"/>
      <c r="AVB38" s="3"/>
      <c r="AVC38" s="3"/>
      <c r="AVD38" s="3"/>
      <c r="AVE38" s="3"/>
      <c r="AVF38" s="3"/>
      <c r="AVG38" s="3"/>
      <c r="AVH38" s="3"/>
      <c r="AVI38" s="3"/>
      <c r="AVJ38" s="3"/>
      <c r="AVK38" s="3"/>
      <c r="AVL38" s="3"/>
      <c r="AVM38" s="3"/>
      <c r="AVN38" s="3"/>
      <c r="AVO38" s="3"/>
      <c r="AVP38" s="3"/>
      <c r="AVQ38" s="3"/>
      <c r="AVR38" s="3"/>
      <c r="AVS38" s="3"/>
      <c r="AVT38" s="3"/>
      <c r="AVU38" s="3"/>
      <c r="AVV38" s="3"/>
      <c r="AVW38" s="3"/>
      <c r="AVX38" s="3"/>
      <c r="AVY38" s="3"/>
      <c r="AVZ38" s="3"/>
      <c r="AWA38" s="3"/>
      <c r="AWB38" s="3"/>
      <c r="AWC38" s="3"/>
      <c r="AWD38" s="3"/>
      <c r="AWE38" s="3"/>
      <c r="AWF38" s="3"/>
      <c r="AWG38" s="3"/>
      <c r="AWH38" s="3"/>
      <c r="AWI38" s="3"/>
      <c r="AWJ38" s="3"/>
      <c r="AWK38" s="3"/>
      <c r="AWL38" s="3"/>
      <c r="AWM38" s="3"/>
      <c r="AWN38" s="3"/>
      <c r="AWO38" s="3"/>
      <c r="AWP38" s="3"/>
      <c r="AWQ38" s="3"/>
      <c r="AWR38" s="3"/>
      <c r="AWS38" s="3"/>
      <c r="AWT38" s="3"/>
      <c r="AWU38" s="3"/>
      <c r="AWV38" s="3"/>
      <c r="AWW38" s="3"/>
      <c r="AWX38" s="3"/>
      <c r="AWY38" s="3"/>
      <c r="AWZ38" s="3"/>
      <c r="AXA38" s="3"/>
      <c r="AXB38" s="3"/>
      <c r="AXC38" s="3"/>
      <c r="AXD38" s="3"/>
      <c r="AXE38" s="3"/>
      <c r="AXF38" s="3"/>
      <c r="AXG38" s="3"/>
      <c r="AXH38" s="3"/>
      <c r="AXI38" s="3"/>
      <c r="AXJ38" s="3"/>
      <c r="AXK38" s="3"/>
      <c r="AXL38" s="3"/>
      <c r="AXM38" s="3"/>
      <c r="AXN38" s="3"/>
      <c r="AXO38" s="3"/>
      <c r="AXP38" s="3"/>
      <c r="AXQ38" s="3"/>
      <c r="AXR38" s="3"/>
      <c r="AXS38" s="3"/>
      <c r="AXT38" s="3"/>
      <c r="AXU38" s="3"/>
      <c r="AXV38" s="3"/>
      <c r="AXW38" s="3"/>
      <c r="AXX38" s="3"/>
      <c r="AXY38" s="3"/>
      <c r="AXZ38" s="3"/>
      <c r="AYA38" s="3"/>
      <c r="AYB38" s="3"/>
      <c r="AYC38" s="3"/>
      <c r="AYD38" s="3"/>
      <c r="AYE38" s="3"/>
      <c r="AYF38" s="3"/>
      <c r="AYG38" s="3"/>
      <c r="AYH38" s="3"/>
      <c r="AYI38" s="3"/>
      <c r="AYJ38" s="3"/>
      <c r="AYK38" s="3"/>
      <c r="AYL38" s="3"/>
      <c r="AYM38" s="3"/>
      <c r="AYN38" s="3"/>
      <c r="AYO38" s="3"/>
      <c r="AYP38" s="3"/>
      <c r="AYQ38" s="3"/>
      <c r="AYR38" s="3"/>
      <c r="AYS38" s="3"/>
      <c r="AYT38" s="3"/>
      <c r="AYU38" s="3"/>
      <c r="AYV38" s="3"/>
      <c r="AYW38" s="3"/>
      <c r="AYX38" s="3"/>
      <c r="AYY38" s="3"/>
      <c r="AYZ38" s="3"/>
      <c r="AZA38" s="3"/>
      <c r="AZB38" s="3"/>
      <c r="AZC38" s="3"/>
      <c r="AZD38" s="3"/>
      <c r="AZE38" s="3"/>
      <c r="AZF38" s="3"/>
      <c r="AZG38" s="3"/>
      <c r="AZH38" s="3"/>
      <c r="AZI38" s="3"/>
      <c r="AZJ38" s="3"/>
      <c r="AZK38" s="3"/>
      <c r="AZL38" s="3"/>
      <c r="AZM38" s="3"/>
      <c r="AZN38" s="3"/>
      <c r="AZO38" s="3"/>
      <c r="AZP38" s="3"/>
      <c r="AZQ38" s="3"/>
      <c r="AZR38" s="3"/>
      <c r="AZS38" s="3"/>
      <c r="AZT38" s="3"/>
      <c r="AZU38" s="3"/>
      <c r="AZV38" s="3"/>
      <c r="AZW38" s="3"/>
      <c r="AZX38" s="3"/>
      <c r="AZY38" s="3"/>
      <c r="AZZ38" s="3"/>
      <c r="BAA38" s="3"/>
      <c r="BAB38" s="3"/>
      <c r="BAC38" s="3"/>
      <c r="BAD38" s="3"/>
      <c r="BAE38" s="3"/>
      <c r="BAF38" s="3"/>
      <c r="BAG38" s="3"/>
      <c r="BAH38" s="3"/>
      <c r="BAI38" s="3"/>
      <c r="BAJ38" s="3"/>
      <c r="BAK38" s="3"/>
      <c r="BAL38" s="3"/>
      <c r="BAM38" s="3"/>
      <c r="BAN38" s="3"/>
      <c r="BAO38" s="3"/>
      <c r="BAP38" s="3"/>
      <c r="BAQ38" s="3"/>
      <c r="BAR38" s="3"/>
      <c r="BAS38" s="3"/>
      <c r="BAT38" s="3"/>
      <c r="BAU38" s="3"/>
      <c r="BAV38" s="3"/>
      <c r="BAW38" s="3"/>
      <c r="BAX38" s="3"/>
      <c r="BAY38" s="3"/>
      <c r="BAZ38" s="3"/>
      <c r="BBA38" s="3"/>
      <c r="BBB38" s="3"/>
      <c r="BBC38" s="3"/>
      <c r="BBD38" s="3"/>
      <c r="BBE38" s="3"/>
      <c r="BBF38" s="3"/>
      <c r="BBG38" s="3"/>
      <c r="BBH38" s="3"/>
      <c r="BBI38" s="3"/>
      <c r="BBJ38" s="3"/>
      <c r="BBK38" s="3"/>
      <c r="BBL38" s="3"/>
      <c r="BBM38" s="3"/>
      <c r="BBN38" s="3"/>
      <c r="BBO38" s="3"/>
      <c r="BBP38" s="3"/>
      <c r="BBQ38" s="3"/>
      <c r="BBR38" s="3"/>
      <c r="BBS38" s="3"/>
      <c r="BBT38" s="3"/>
      <c r="BBU38" s="3"/>
      <c r="BBV38" s="3"/>
      <c r="BBW38" s="3"/>
      <c r="BBX38" s="3"/>
      <c r="BBY38" s="3"/>
      <c r="BBZ38" s="3"/>
      <c r="BCA38" s="3"/>
      <c r="BCB38" s="3"/>
      <c r="BCC38" s="3"/>
      <c r="BCD38" s="3"/>
      <c r="BCE38" s="3"/>
      <c r="BCF38" s="3"/>
      <c r="BCG38" s="3"/>
      <c r="BCH38" s="3"/>
      <c r="BCI38" s="3"/>
      <c r="BCJ38" s="3"/>
      <c r="BCK38" s="3"/>
      <c r="BCL38" s="3"/>
      <c r="BCM38" s="3"/>
      <c r="BCN38" s="3"/>
      <c r="BCO38" s="3"/>
      <c r="BCP38" s="3"/>
      <c r="BCQ38" s="3"/>
      <c r="BCR38" s="3"/>
      <c r="BCS38" s="3"/>
      <c r="BCT38" s="3"/>
      <c r="BCU38" s="3"/>
      <c r="BCV38" s="3"/>
      <c r="BCW38" s="3"/>
    </row>
    <row r="39" spans="1:1453" s="44" customFormat="1" ht="15" customHeight="1" x14ac:dyDescent="0.3">
      <c r="A39" s="60"/>
      <c r="B39" s="68">
        <v>942647726</v>
      </c>
      <c r="C39" s="39" t="s">
        <v>12</v>
      </c>
      <c r="D39" s="71" t="s">
        <v>93</v>
      </c>
      <c r="E39" s="71" t="s">
        <v>93</v>
      </c>
      <c r="F39" s="56" t="s">
        <v>94</v>
      </c>
      <c r="G39" s="77">
        <v>840</v>
      </c>
      <c r="H39" s="27">
        <v>30</v>
      </c>
      <c r="I39" s="27">
        <v>20</v>
      </c>
      <c r="J39" s="28">
        <f t="shared" si="3"/>
        <v>33.6</v>
      </c>
      <c r="K39" s="29">
        <v>44037</v>
      </c>
      <c r="L39" s="30">
        <f t="shared" si="4"/>
        <v>44067</v>
      </c>
      <c r="M39" s="31"/>
      <c r="N39" s="32">
        <f>+G39*1.2</f>
        <v>1008</v>
      </c>
      <c r="O39" s="32">
        <f>SUM(Q39:GL39)</f>
        <v>1008</v>
      </c>
      <c r="P39" s="34">
        <f t="shared" si="2"/>
        <v>0</v>
      </c>
      <c r="Q39" s="3"/>
      <c r="R39" s="42"/>
      <c r="S39" s="43"/>
      <c r="T39" s="43"/>
      <c r="U39" s="43"/>
      <c r="V39" s="42"/>
      <c r="W39" s="43"/>
      <c r="X39" s="42"/>
      <c r="Y39" s="42"/>
      <c r="Z39" s="43"/>
      <c r="AA39" s="42"/>
      <c r="AB39" s="42"/>
      <c r="AC39" s="42"/>
      <c r="AD39" s="43"/>
      <c r="AE39" s="43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>
        <v>10</v>
      </c>
      <c r="BV39" s="42"/>
      <c r="BW39" s="42"/>
      <c r="BX39" s="42"/>
      <c r="BY39" s="42"/>
      <c r="BZ39" s="42"/>
      <c r="CA39" s="42"/>
      <c r="CB39" s="42"/>
      <c r="CC39" s="42"/>
      <c r="CD39" s="42"/>
      <c r="CE39" s="42">
        <v>20</v>
      </c>
      <c r="CF39" s="42"/>
      <c r="CG39" s="42">
        <v>10</v>
      </c>
      <c r="CH39" s="42"/>
      <c r="CI39" s="42"/>
      <c r="CJ39" s="42"/>
      <c r="CK39" s="42"/>
      <c r="CL39" s="42"/>
      <c r="CM39" s="42"/>
      <c r="CN39" s="42"/>
      <c r="CO39" s="42">
        <v>20</v>
      </c>
      <c r="CP39" s="42"/>
      <c r="CQ39" s="42"/>
      <c r="CR39" s="42"/>
      <c r="CS39" s="42">
        <v>10</v>
      </c>
      <c r="CT39" s="42"/>
      <c r="CU39" s="42"/>
      <c r="CV39" s="42"/>
      <c r="CW39" s="42"/>
      <c r="CX39" s="42"/>
      <c r="CY39" s="42"/>
      <c r="CZ39" s="42"/>
      <c r="DA39" s="42"/>
      <c r="DB39" s="42"/>
      <c r="DC39" s="42">
        <v>10</v>
      </c>
      <c r="DD39" s="42"/>
      <c r="DE39" s="42"/>
      <c r="DF39" s="42">
        <v>20</v>
      </c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>
        <v>20</v>
      </c>
      <c r="DR39" s="42"/>
      <c r="DS39" s="42"/>
      <c r="DT39" s="42"/>
      <c r="DU39" s="42"/>
      <c r="DV39" s="42">
        <v>20</v>
      </c>
      <c r="DW39" s="42"/>
      <c r="DX39" s="42"/>
      <c r="DY39" s="42"/>
      <c r="DZ39" s="42"/>
      <c r="EA39" s="42"/>
      <c r="EB39" s="42">
        <v>20</v>
      </c>
      <c r="EC39" s="42"/>
      <c r="ED39" s="42"/>
      <c r="EE39" s="42"/>
      <c r="EF39" s="42"/>
      <c r="EG39" s="42"/>
      <c r="EH39" s="42"/>
      <c r="EI39" s="42"/>
      <c r="EJ39" s="42"/>
      <c r="EK39" s="42">
        <v>20</v>
      </c>
      <c r="EL39" s="42"/>
      <c r="EM39" s="42"/>
      <c r="EN39" s="42"/>
      <c r="EO39" s="42">
        <v>20</v>
      </c>
      <c r="EP39" s="42"/>
      <c r="EQ39" s="42"/>
      <c r="ER39" s="42"/>
      <c r="ES39" s="42">
        <v>20</v>
      </c>
      <c r="ET39" s="42"/>
      <c r="EU39" s="42"/>
      <c r="EV39" s="42">
        <v>20</v>
      </c>
      <c r="EW39" s="42"/>
      <c r="EX39" s="42"/>
      <c r="EY39" s="42"/>
      <c r="EZ39" s="42">
        <v>15</v>
      </c>
      <c r="FA39" s="42"/>
      <c r="FB39" s="42"/>
      <c r="FC39" s="42"/>
      <c r="FD39" s="42"/>
      <c r="FE39" s="42">
        <v>20</v>
      </c>
      <c r="FF39" s="42"/>
      <c r="FG39" s="42">
        <v>20</v>
      </c>
      <c r="FH39" s="42"/>
      <c r="FI39" s="42"/>
      <c r="FJ39" s="42"/>
      <c r="FK39" s="42"/>
      <c r="FL39" s="42"/>
      <c r="FM39" s="42">
        <v>20</v>
      </c>
      <c r="FN39" s="42"/>
      <c r="FO39" s="42">
        <v>20</v>
      </c>
      <c r="FP39" s="42"/>
      <c r="FQ39" s="42"/>
      <c r="FR39" s="42">
        <v>673</v>
      </c>
      <c r="FS39" s="42"/>
      <c r="FT39" s="42"/>
      <c r="FU39" s="42"/>
      <c r="FV39" s="42"/>
      <c r="FW39" s="42"/>
      <c r="FX39" s="42"/>
      <c r="FY39" s="42"/>
      <c r="FZ39" s="42"/>
      <c r="GA39" s="42"/>
      <c r="GB39" s="42"/>
      <c r="GC39" s="42"/>
      <c r="GD39" s="42"/>
      <c r="GE39" s="42"/>
      <c r="GF39" s="42"/>
      <c r="GG39" s="42"/>
      <c r="GH39" s="42"/>
      <c r="GI39" s="42"/>
      <c r="GJ39" s="42"/>
      <c r="GK39" s="42"/>
      <c r="GL39" s="42"/>
      <c r="GM39" s="42"/>
      <c r="GN39" s="42"/>
      <c r="GO39" s="42"/>
      <c r="GP39" s="42"/>
      <c r="GQ39" s="42"/>
      <c r="GR39" s="42"/>
      <c r="GS39" s="42"/>
      <c r="GT39" s="42"/>
      <c r="GU39" s="42"/>
      <c r="GV39" s="42"/>
      <c r="GW39" s="42"/>
      <c r="GX39" s="42"/>
      <c r="GY39" s="42"/>
      <c r="GZ39" s="42"/>
      <c r="HA39" s="42"/>
      <c r="HB39" s="42"/>
      <c r="HC39" s="42"/>
      <c r="HD39" s="42"/>
      <c r="HE39" s="42"/>
      <c r="HF39" s="42"/>
      <c r="HG39" s="42"/>
      <c r="HH39" s="42"/>
      <c r="HI39" s="42"/>
      <c r="HJ39" s="42"/>
      <c r="HK39" s="42"/>
      <c r="HL39" s="42"/>
      <c r="HM39" s="42"/>
      <c r="HN39" s="42"/>
      <c r="HO39" s="42"/>
      <c r="HP39" s="42"/>
      <c r="HQ39" s="42"/>
      <c r="HR39" s="42"/>
      <c r="HS39" s="42"/>
      <c r="HT39" s="42"/>
      <c r="HU39" s="42"/>
      <c r="HV39" s="42"/>
      <c r="HW39" s="42"/>
      <c r="HX39" s="42"/>
      <c r="HY39" s="42"/>
      <c r="HZ39" s="42"/>
      <c r="IA39" s="42"/>
      <c r="IB39" s="42"/>
      <c r="IC39" s="42"/>
      <c r="ID39" s="42"/>
      <c r="IE39" s="42"/>
      <c r="IF39" s="42"/>
      <c r="IG39" s="42"/>
      <c r="IH39" s="42"/>
      <c r="II39" s="42"/>
      <c r="IJ39" s="42"/>
      <c r="IK39" s="42"/>
      <c r="IL39" s="42"/>
      <c r="IM39" s="42"/>
      <c r="IN39" s="42"/>
      <c r="IO39" s="42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NV39" s="76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5"/>
      <c r="VK39" s="35"/>
      <c r="VL39" s="35"/>
      <c r="VM39" s="3"/>
      <c r="VN39" s="3"/>
      <c r="VO39" s="3"/>
      <c r="VP39" s="3"/>
      <c r="VQ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F39" s="3"/>
      <c r="XG39" s="3"/>
      <c r="XH39" s="3"/>
      <c r="XI39" s="3"/>
      <c r="XJ39" s="3"/>
      <c r="XK39" s="3"/>
      <c r="XL39" s="3"/>
      <c r="XM39" s="3"/>
      <c r="XN39" s="3"/>
      <c r="XO39" s="3"/>
      <c r="XP39" s="3"/>
      <c r="XQ39" s="3"/>
      <c r="XR39" s="3"/>
      <c r="XS39" s="3"/>
      <c r="XT39" s="3"/>
      <c r="XU39" s="3"/>
      <c r="XV39" s="35"/>
      <c r="XW39" s="35"/>
      <c r="XX39" s="35"/>
      <c r="XY39" s="35"/>
      <c r="XZ39" s="35"/>
      <c r="YA39" s="35"/>
      <c r="YB39" s="35"/>
      <c r="YC39" s="3"/>
      <c r="YD39" s="3"/>
      <c r="YE39" s="3"/>
      <c r="YF39" s="3"/>
      <c r="YG39" s="3"/>
      <c r="YH39" s="3"/>
      <c r="YI39" s="3"/>
      <c r="YJ39" s="3"/>
      <c r="YK39" s="3"/>
      <c r="YL39" s="3"/>
      <c r="YM39" s="3"/>
      <c r="YN39" s="3"/>
      <c r="YO39" s="3"/>
      <c r="YP39" s="3"/>
      <c r="YQ39" s="3"/>
      <c r="YR39" s="3"/>
      <c r="YS39" s="3"/>
      <c r="YT39" s="3"/>
      <c r="YU39" s="3"/>
      <c r="YV39" s="3"/>
      <c r="YW39" s="3"/>
      <c r="YX39" s="3"/>
      <c r="YY39" s="3"/>
      <c r="YZ39" s="3"/>
      <c r="ZA39" s="3"/>
      <c r="ZB39" s="3"/>
      <c r="ZC39" s="3"/>
      <c r="ZD39" s="3"/>
      <c r="ZE39" s="3"/>
      <c r="ZF39" s="3"/>
      <c r="ZG39" s="3"/>
      <c r="ZH39" s="3"/>
      <c r="ZI39" s="3"/>
      <c r="ZJ39" s="3"/>
      <c r="ZK39" s="3"/>
      <c r="ZL39" s="3"/>
      <c r="ZM39" s="3"/>
      <c r="ZN39" s="3"/>
      <c r="ZO39" s="3"/>
      <c r="ZP39" s="3"/>
      <c r="ZQ39" s="3"/>
      <c r="ZR39" s="3"/>
      <c r="ZS39" s="3"/>
      <c r="ZT39" s="3"/>
      <c r="ZU39" s="3"/>
      <c r="ZV39" s="3"/>
      <c r="ZW39" s="3"/>
      <c r="ZX39" s="3"/>
      <c r="ZY39" s="3"/>
      <c r="ZZ39" s="3"/>
      <c r="AAA39" s="3"/>
      <c r="AAB39" s="3"/>
      <c r="AAC39" s="3"/>
      <c r="AAD39" s="3"/>
      <c r="AAE39" s="3"/>
      <c r="AAF39" s="3"/>
      <c r="AAG39" s="3"/>
      <c r="AAH39" s="3"/>
      <c r="AAI39" s="3"/>
      <c r="AAJ39" s="3"/>
      <c r="AAK39" s="3"/>
      <c r="AAL39" s="3"/>
      <c r="AAM39" s="3"/>
      <c r="AAN39" s="3"/>
      <c r="AAO39" s="3"/>
      <c r="AAP39" s="3"/>
      <c r="AAQ39" s="3"/>
      <c r="AAR39" s="3"/>
      <c r="AAS39" s="3"/>
      <c r="AAT39" s="3"/>
      <c r="AAU39" s="3"/>
      <c r="AAV39" s="3"/>
      <c r="AAW39" s="3"/>
      <c r="AAX39" s="3"/>
      <c r="AAY39" s="3"/>
      <c r="AAZ39" s="3"/>
      <c r="ABA39" s="3"/>
      <c r="ABB39" s="3"/>
      <c r="ABC39" s="3"/>
      <c r="ABD39" s="3"/>
      <c r="ABE39" s="3"/>
      <c r="ABF39" s="3"/>
      <c r="ABG39" s="3"/>
      <c r="ABH39" s="3"/>
      <c r="ABI39" s="3"/>
      <c r="ABJ39" s="3"/>
      <c r="ABK39" s="3"/>
      <c r="ABL39" s="3"/>
      <c r="ABM39" s="3"/>
      <c r="ABN39" s="3"/>
      <c r="ABO39" s="3"/>
      <c r="ABP39" s="3"/>
      <c r="ABQ39" s="3"/>
      <c r="ABR39" s="3"/>
      <c r="ABS39" s="3"/>
      <c r="ABT39" s="3"/>
      <c r="ABU39" s="3"/>
      <c r="ABV39" s="3"/>
      <c r="ABW39" s="3"/>
      <c r="ABX39" s="3"/>
      <c r="ABY39" s="3"/>
      <c r="ABZ39" s="3"/>
      <c r="ACA39" s="3"/>
      <c r="ACB39" s="3"/>
      <c r="ACC39" s="3"/>
      <c r="ACD39" s="3"/>
      <c r="ACE39" s="3"/>
      <c r="ACF39" s="3"/>
      <c r="ACG39" s="3"/>
      <c r="ACH39" s="3"/>
      <c r="ACI39" s="3"/>
      <c r="ACJ39" s="3"/>
      <c r="ACK39" s="3"/>
      <c r="ACL39" s="3"/>
      <c r="ACM39" s="3"/>
      <c r="ACN39" s="3"/>
      <c r="ACO39" s="3"/>
      <c r="ACP39" s="3"/>
      <c r="ACQ39" s="3"/>
      <c r="ACR39" s="3"/>
      <c r="ACS39" s="3"/>
      <c r="ACT39" s="3"/>
      <c r="ACU39" s="3"/>
      <c r="ACV39" s="3"/>
      <c r="ACW39" s="3"/>
      <c r="ACX39" s="3"/>
      <c r="ACY39" s="3"/>
      <c r="ACZ39" s="3"/>
      <c r="ADA39" s="3"/>
      <c r="ADB39" s="3"/>
      <c r="ADC39" s="3"/>
      <c r="ADD39" s="3"/>
      <c r="ADE39" s="3"/>
      <c r="ADF39" s="3"/>
      <c r="ADG39" s="3"/>
      <c r="ADH39" s="3"/>
      <c r="ADI39" s="3"/>
      <c r="ADJ39" s="3"/>
      <c r="ADK39" s="3"/>
      <c r="ADL39" s="3"/>
      <c r="ADM39" s="3"/>
      <c r="ADN39" s="3"/>
      <c r="ADO39" s="3"/>
      <c r="ADP39" s="3"/>
      <c r="ADQ39" s="3"/>
      <c r="ADR39" s="3"/>
      <c r="ADS39" s="3"/>
      <c r="ADT39" s="3"/>
      <c r="ADU39" s="3"/>
      <c r="ADV39" s="3"/>
      <c r="ADW39" s="3"/>
      <c r="ADX39" s="3"/>
      <c r="ADY39" s="3"/>
      <c r="ADZ39" s="3"/>
      <c r="AEA39" s="3"/>
      <c r="AEB39" s="3"/>
      <c r="AEC39" s="3"/>
      <c r="AED39" s="3"/>
      <c r="AEE39" s="3"/>
      <c r="AEF39" s="3"/>
      <c r="AEG39" s="3"/>
      <c r="AEH39" s="3"/>
      <c r="AEI39" s="3"/>
      <c r="AEJ39" s="3"/>
      <c r="AEK39" s="3"/>
      <c r="AEL39" s="3"/>
      <c r="AEM39" s="3"/>
      <c r="AEN39" s="3"/>
      <c r="AEO39" s="3"/>
      <c r="AEP39" s="3"/>
      <c r="AEQ39" s="3"/>
      <c r="AER39" s="3"/>
      <c r="AES39" s="3"/>
      <c r="AET39" s="3"/>
      <c r="AEU39" s="3"/>
      <c r="AEV39" s="3"/>
      <c r="AEW39" s="3"/>
      <c r="AEX39" s="3"/>
      <c r="AEY39" s="3"/>
      <c r="AEZ39" s="3"/>
      <c r="AFA39" s="3"/>
      <c r="AFB39" s="3"/>
      <c r="AFC39" s="3"/>
      <c r="AFD39" s="3"/>
      <c r="AFE39" s="3"/>
      <c r="AFF39" s="3"/>
      <c r="AFG39" s="3"/>
      <c r="AFH39" s="3"/>
      <c r="AFI39" s="3"/>
      <c r="AFJ39" s="3"/>
      <c r="AFK39" s="3"/>
      <c r="AFL39" s="3"/>
      <c r="AFM39" s="3"/>
      <c r="AFN39" s="3"/>
      <c r="AFO39" s="3"/>
      <c r="AFP39" s="3"/>
      <c r="AFQ39" s="3"/>
      <c r="AFR39" s="3"/>
      <c r="AFS39" s="3"/>
      <c r="AFT39" s="3"/>
      <c r="AFU39" s="3"/>
      <c r="AFV39" s="3"/>
      <c r="AFW39" s="3"/>
      <c r="AFX39" s="3"/>
      <c r="AFY39" s="3"/>
      <c r="AFZ39" s="3"/>
      <c r="AGA39" s="3"/>
      <c r="AGB39" s="3"/>
      <c r="AGC39" s="3"/>
      <c r="AGD39" s="3"/>
      <c r="AGE39" s="3"/>
      <c r="AGF39" s="3"/>
      <c r="AGG39" s="3"/>
      <c r="AGH39" s="3"/>
      <c r="AGI39" s="3"/>
      <c r="AGJ39" s="3"/>
      <c r="AGK39" s="3"/>
      <c r="AGL39" s="3"/>
      <c r="AGM39" s="3"/>
      <c r="AGN39" s="3"/>
      <c r="AGO39" s="3"/>
      <c r="AGP39" s="3"/>
      <c r="AGQ39" s="3"/>
      <c r="AGR39" s="3"/>
      <c r="AGS39" s="3"/>
      <c r="AGT39" s="3"/>
      <c r="AGU39" s="3"/>
      <c r="AGV39" s="3"/>
      <c r="AGW39" s="3"/>
      <c r="AGX39" s="3"/>
      <c r="AGY39" s="3"/>
      <c r="AGZ39" s="3"/>
      <c r="AHA39" s="3"/>
      <c r="AHB39" s="3"/>
      <c r="AHC39" s="3"/>
      <c r="AHD39" s="3"/>
      <c r="AHE39" s="3"/>
      <c r="AHF39" s="3"/>
      <c r="AHG39" s="3"/>
      <c r="AHH39" s="3"/>
      <c r="AHI39" s="3"/>
      <c r="AHJ39" s="3"/>
      <c r="AHK39" s="3"/>
      <c r="AHL39" s="3"/>
      <c r="AHM39" s="3"/>
      <c r="AHN39" s="3"/>
      <c r="AHO39" s="3"/>
      <c r="AHP39" s="3"/>
      <c r="AHQ39" s="3"/>
      <c r="AHR39" s="3"/>
      <c r="AHS39" s="3"/>
      <c r="AHT39" s="3"/>
      <c r="AHU39" s="3"/>
      <c r="AHV39" s="3"/>
      <c r="AHW39" s="3"/>
      <c r="AHX39" s="3"/>
      <c r="AHY39" s="3"/>
      <c r="AHZ39" s="3"/>
      <c r="AIA39" s="3"/>
      <c r="AIB39" s="3"/>
      <c r="AIC39" s="3"/>
      <c r="AID39" s="3"/>
      <c r="AIE39" s="3"/>
      <c r="AIF39" s="3"/>
      <c r="AIG39" s="3"/>
      <c r="AIH39" s="3"/>
      <c r="AII39" s="3"/>
      <c r="AIJ39" s="3"/>
      <c r="AIK39" s="3"/>
      <c r="AIL39" s="3"/>
      <c r="AIM39" s="3"/>
      <c r="AIN39" s="3"/>
      <c r="AIO39" s="3"/>
      <c r="AIP39" s="3"/>
      <c r="AIQ39" s="3"/>
      <c r="AIR39" s="3"/>
      <c r="AIS39" s="3"/>
      <c r="AIT39" s="3"/>
      <c r="AIU39" s="3"/>
      <c r="AIV39" s="3"/>
      <c r="AIW39" s="3"/>
      <c r="AIX39" s="3"/>
      <c r="AIY39" s="3"/>
      <c r="AIZ39" s="3"/>
      <c r="AJA39" s="3"/>
      <c r="AJB39" s="3"/>
      <c r="AJC39" s="3"/>
      <c r="AJD39" s="3"/>
      <c r="AJE39" s="3"/>
      <c r="AJF39" s="3"/>
      <c r="AJG39" s="3"/>
      <c r="AJH39" s="3"/>
      <c r="AJI39" s="3"/>
      <c r="AJJ39" s="3"/>
      <c r="AJK39" s="3"/>
      <c r="AJL39" s="3"/>
      <c r="AJM39" s="3"/>
      <c r="AJN39" s="3"/>
      <c r="AJO39" s="3"/>
      <c r="AJP39" s="3"/>
      <c r="AJQ39" s="3"/>
      <c r="AJR39" s="3"/>
      <c r="AJS39" s="3"/>
      <c r="AJT39" s="3"/>
      <c r="AJU39" s="3"/>
      <c r="AJV39" s="3"/>
      <c r="AJW39" s="3"/>
      <c r="AJX39" s="3"/>
      <c r="AJY39" s="3"/>
      <c r="AJZ39" s="3"/>
      <c r="AKA39" s="3"/>
      <c r="AKB39" s="3"/>
      <c r="AKC39" s="3"/>
      <c r="AKD39" s="3"/>
      <c r="AKE39" s="3"/>
      <c r="AKF39" s="3"/>
      <c r="AKG39" s="3"/>
      <c r="AKH39" s="3"/>
      <c r="AKI39" s="3"/>
      <c r="AKJ39" s="3"/>
      <c r="AKK39" s="3"/>
      <c r="AKL39" s="3"/>
      <c r="AKM39" s="3"/>
      <c r="AKN39" s="3"/>
      <c r="AKO39" s="3"/>
      <c r="AKP39" s="3"/>
      <c r="AKQ39" s="3"/>
      <c r="AKR39" s="3"/>
      <c r="AKS39" s="3"/>
      <c r="AKT39" s="3"/>
      <c r="AKU39" s="3"/>
      <c r="AKV39" s="3"/>
      <c r="AKW39" s="3"/>
      <c r="AKX39" s="3"/>
      <c r="AKY39" s="3"/>
      <c r="AKZ39" s="3"/>
      <c r="ALA39" s="3"/>
      <c r="ALB39" s="3"/>
      <c r="ALC39" s="3"/>
      <c r="ALD39" s="3"/>
      <c r="ALE39" s="3"/>
      <c r="ALF39" s="3"/>
      <c r="ALG39" s="3"/>
      <c r="ALH39" s="3"/>
      <c r="ALI39" s="3"/>
      <c r="ALJ39" s="3"/>
      <c r="ALK39" s="3"/>
      <c r="ALL39" s="3"/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  <c r="AQB39" s="3"/>
      <c r="AQC39" s="3"/>
      <c r="AQD39" s="3"/>
      <c r="AQE39" s="3"/>
      <c r="AQF39" s="3"/>
      <c r="AQG39" s="3"/>
      <c r="AQH39" s="3"/>
      <c r="AQI39" s="3"/>
      <c r="AQJ39" s="3"/>
      <c r="AQK39" s="3"/>
      <c r="AQL39" s="3"/>
      <c r="AQM39" s="3"/>
      <c r="AQN39" s="3"/>
      <c r="AQO39" s="3"/>
      <c r="AQP39" s="3"/>
      <c r="AQQ39" s="3"/>
      <c r="AQR39" s="3"/>
      <c r="AQS39" s="3"/>
      <c r="AQT39" s="3"/>
      <c r="AQU39" s="3"/>
      <c r="AQV39" s="3"/>
      <c r="AQW39" s="3"/>
      <c r="AQX39" s="3"/>
      <c r="AQY39" s="3"/>
      <c r="AQZ39" s="3"/>
      <c r="ARA39" s="3"/>
      <c r="ARB39" s="3"/>
      <c r="ARC39" s="3"/>
      <c r="ARD39" s="3"/>
      <c r="ARE39" s="3"/>
      <c r="ARF39" s="3"/>
      <c r="ARG39" s="3"/>
      <c r="ARH39" s="3"/>
      <c r="ARI39" s="3"/>
      <c r="ARJ39" s="3"/>
      <c r="ARK39" s="3"/>
      <c r="ARL39" s="3"/>
      <c r="ARM39" s="3"/>
      <c r="ARN39" s="3"/>
      <c r="ARO39" s="3"/>
      <c r="ARP39" s="3"/>
      <c r="ARQ39" s="3"/>
      <c r="ARR39" s="3"/>
      <c r="ARS39" s="3"/>
      <c r="ART39" s="3"/>
      <c r="ARU39" s="3"/>
      <c r="ARV39" s="3"/>
      <c r="ARW39" s="3"/>
      <c r="ARX39" s="3"/>
      <c r="ARY39" s="3"/>
      <c r="ARZ39" s="3"/>
      <c r="ASA39" s="3"/>
      <c r="ASB39" s="3"/>
      <c r="ASC39" s="3"/>
      <c r="ASD39" s="3"/>
      <c r="ASE39" s="3"/>
      <c r="ASF39" s="3"/>
      <c r="ASG39" s="3"/>
      <c r="ASH39" s="3"/>
      <c r="ASI39" s="3"/>
      <c r="ASJ39" s="3"/>
      <c r="ASK39" s="3"/>
      <c r="ASL39" s="3"/>
      <c r="ASM39" s="3"/>
      <c r="ASN39" s="3"/>
      <c r="ASO39" s="3"/>
      <c r="ASP39" s="3"/>
      <c r="ASQ39" s="3"/>
      <c r="ASR39" s="3"/>
      <c r="ASS39" s="3"/>
      <c r="AST39" s="3"/>
      <c r="ASU39" s="3"/>
      <c r="ASV39" s="3"/>
      <c r="ASW39" s="3"/>
      <c r="ASX39" s="3"/>
      <c r="ASY39" s="3"/>
      <c r="ASZ39" s="3"/>
      <c r="ATA39" s="3"/>
      <c r="ATB39" s="3"/>
      <c r="ATC39" s="3"/>
      <c r="ATD39" s="3"/>
      <c r="ATE39" s="3"/>
      <c r="ATF39" s="3"/>
      <c r="ATG39" s="3"/>
      <c r="ATH39" s="3"/>
      <c r="ATI39" s="3"/>
      <c r="ATJ39" s="3"/>
      <c r="ATK39" s="3"/>
      <c r="ATL39" s="3"/>
      <c r="ATM39" s="3"/>
      <c r="ATN39" s="3"/>
      <c r="ATO39" s="3"/>
      <c r="ATP39" s="3"/>
      <c r="ATQ39" s="3"/>
      <c r="ATR39" s="3"/>
      <c r="ATS39" s="3"/>
      <c r="ATT39" s="3"/>
      <c r="ATU39" s="3"/>
      <c r="ATV39" s="3"/>
      <c r="ATW39" s="3"/>
      <c r="ATX39" s="3"/>
      <c r="ATY39" s="3"/>
      <c r="ATZ39" s="3"/>
      <c r="AUA39" s="3"/>
      <c r="AUB39" s="3"/>
      <c r="AUC39" s="3"/>
      <c r="AUD39" s="3"/>
      <c r="AUE39" s="3"/>
      <c r="AUF39" s="3"/>
      <c r="AUG39" s="3"/>
      <c r="AUH39" s="3"/>
      <c r="AUI39" s="3"/>
      <c r="AUJ39" s="3"/>
      <c r="AUK39" s="3"/>
      <c r="AUL39" s="3"/>
      <c r="AUM39" s="3"/>
      <c r="AUN39" s="3"/>
      <c r="AUO39" s="3"/>
      <c r="AUP39" s="3"/>
      <c r="AUQ39" s="3"/>
      <c r="AUR39" s="3"/>
      <c r="AUS39" s="3"/>
      <c r="AUT39" s="3"/>
      <c r="AUU39" s="3"/>
      <c r="AUV39" s="3"/>
      <c r="AUW39" s="3"/>
      <c r="AUX39" s="3"/>
      <c r="AUY39" s="3"/>
      <c r="AUZ39" s="3"/>
      <c r="AVA39" s="3"/>
      <c r="AVB39" s="3"/>
      <c r="AVC39" s="3"/>
      <c r="AVD39" s="3"/>
      <c r="AVE39" s="3"/>
      <c r="AVF39" s="3"/>
      <c r="AVG39" s="3"/>
      <c r="AVH39" s="3"/>
      <c r="AVI39" s="3"/>
      <c r="AVJ39" s="3"/>
      <c r="AVK39" s="3"/>
      <c r="AVL39" s="3"/>
      <c r="AVM39" s="3"/>
      <c r="AVN39" s="3"/>
      <c r="AVO39" s="3"/>
      <c r="AVP39" s="3"/>
      <c r="AVQ39" s="3"/>
      <c r="AVR39" s="3"/>
      <c r="AVS39" s="3"/>
      <c r="AVT39" s="3"/>
      <c r="AVU39" s="3"/>
      <c r="AVV39" s="3"/>
      <c r="AVW39" s="3"/>
      <c r="AVX39" s="3"/>
      <c r="AVY39" s="3"/>
      <c r="AVZ39" s="3"/>
      <c r="AWA39" s="3"/>
      <c r="AWB39" s="3"/>
      <c r="AWC39" s="3"/>
      <c r="AWD39" s="3"/>
      <c r="AWE39" s="3"/>
      <c r="AWF39" s="3"/>
      <c r="AWG39" s="3"/>
      <c r="AWH39" s="3"/>
      <c r="AWI39" s="3"/>
      <c r="AWJ39" s="3"/>
      <c r="AWK39" s="3"/>
      <c r="AWL39" s="3"/>
      <c r="AWM39" s="3"/>
      <c r="AWN39" s="3"/>
      <c r="AWO39" s="3"/>
      <c r="AWP39" s="3"/>
      <c r="AWQ39" s="3"/>
      <c r="AWR39" s="3"/>
      <c r="AWS39" s="3"/>
      <c r="AWT39" s="3"/>
      <c r="AWU39" s="3"/>
      <c r="AWV39" s="3"/>
      <c r="AWW39" s="3"/>
      <c r="AWX39" s="3"/>
      <c r="AWY39" s="3"/>
      <c r="AWZ39" s="3"/>
      <c r="AXA39" s="3"/>
      <c r="AXB39" s="3"/>
      <c r="AXC39" s="3"/>
      <c r="AXD39" s="3"/>
      <c r="AXE39" s="3"/>
      <c r="AXF39" s="3"/>
      <c r="AXG39" s="3"/>
      <c r="AXH39" s="3"/>
      <c r="AXI39" s="3"/>
      <c r="AXJ39" s="3"/>
      <c r="AXK39" s="3"/>
      <c r="AXL39" s="3"/>
      <c r="AXM39" s="3"/>
      <c r="AXN39" s="3"/>
      <c r="AXO39" s="3"/>
      <c r="AXP39" s="3"/>
      <c r="AXQ39" s="3"/>
      <c r="AXR39" s="3"/>
      <c r="AXS39" s="3"/>
      <c r="AXT39" s="3"/>
      <c r="AXU39" s="3"/>
      <c r="AXV39" s="3"/>
      <c r="AXW39" s="3"/>
      <c r="AXX39" s="3"/>
      <c r="AXY39" s="3"/>
      <c r="AXZ39" s="3"/>
      <c r="AYA39" s="3"/>
      <c r="AYB39" s="3"/>
      <c r="AYC39" s="3"/>
      <c r="AYD39" s="3"/>
      <c r="AYE39" s="3"/>
      <c r="AYF39" s="3"/>
      <c r="AYG39" s="3"/>
      <c r="AYH39" s="3"/>
      <c r="AYI39" s="3"/>
      <c r="AYJ39" s="3"/>
      <c r="AYK39" s="3"/>
      <c r="AYL39" s="3"/>
      <c r="AYM39" s="3"/>
      <c r="AYN39" s="3"/>
      <c r="AYO39" s="3"/>
      <c r="AYP39" s="3"/>
      <c r="AYQ39" s="3"/>
      <c r="AYR39" s="3"/>
      <c r="AYS39" s="3"/>
      <c r="AYT39" s="3"/>
      <c r="AYU39" s="3"/>
      <c r="AYV39" s="3"/>
      <c r="AYW39" s="3"/>
      <c r="AYX39" s="3"/>
      <c r="AYY39" s="3"/>
      <c r="AYZ39" s="3"/>
      <c r="AZA39" s="3"/>
      <c r="AZB39" s="3"/>
      <c r="AZC39" s="3"/>
      <c r="AZD39" s="3"/>
      <c r="AZE39" s="3"/>
      <c r="AZF39" s="3"/>
      <c r="AZG39" s="3"/>
      <c r="AZH39" s="3"/>
      <c r="AZI39" s="3"/>
      <c r="AZJ39" s="3"/>
      <c r="AZK39" s="3"/>
      <c r="AZL39" s="3"/>
      <c r="AZM39" s="3"/>
      <c r="AZN39" s="3"/>
      <c r="AZO39" s="3"/>
      <c r="AZP39" s="3"/>
      <c r="AZQ39" s="3"/>
      <c r="AZR39" s="3"/>
      <c r="AZS39" s="3"/>
      <c r="AZT39" s="3"/>
      <c r="AZU39" s="3"/>
      <c r="AZV39" s="3"/>
      <c r="AZW39" s="3"/>
      <c r="AZX39" s="3"/>
      <c r="AZY39" s="3"/>
      <c r="AZZ39" s="3"/>
      <c r="BAA39" s="3"/>
      <c r="BAB39" s="3"/>
      <c r="BAC39" s="3"/>
      <c r="BAD39" s="3"/>
      <c r="BAE39" s="3"/>
      <c r="BAF39" s="3"/>
      <c r="BAG39" s="3"/>
      <c r="BAH39" s="3"/>
      <c r="BAI39" s="3"/>
      <c r="BAJ39" s="3"/>
      <c r="BAK39" s="3"/>
      <c r="BAL39" s="3"/>
      <c r="BAM39" s="3"/>
      <c r="BAN39" s="3"/>
      <c r="BAO39" s="3"/>
      <c r="BAP39" s="3"/>
      <c r="BAQ39" s="3"/>
      <c r="BAR39" s="3"/>
      <c r="BAS39" s="3"/>
      <c r="BAT39" s="3"/>
      <c r="BAU39" s="3"/>
      <c r="BAV39" s="3"/>
      <c r="BAW39" s="3"/>
      <c r="BAX39" s="3"/>
      <c r="BAY39" s="3"/>
      <c r="BAZ39" s="3"/>
      <c r="BBA39" s="3"/>
      <c r="BBB39" s="3"/>
      <c r="BBC39" s="3"/>
      <c r="BBD39" s="3"/>
      <c r="BBE39" s="3"/>
      <c r="BBF39" s="3"/>
      <c r="BBG39" s="3"/>
      <c r="BBH39" s="3"/>
      <c r="BBI39" s="3"/>
      <c r="BBJ39" s="3"/>
      <c r="BBK39" s="3"/>
      <c r="BBL39" s="3"/>
      <c r="BBM39" s="3"/>
      <c r="BBN39" s="3"/>
      <c r="BBO39" s="3"/>
      <c r="BBP39" s="3"/>
      <c r="BBQ39" s="3"/>
      <c r="BBR39" s="3"/>
      <c r="BBS39" s="3"/>
      <c r="BBT39" s="3"/>
      <c r="BBU39" s="3"/>
      <c r="BBV39" s="3"/>
      <c r="BBW39" s="3"/>
      <c r="BBX39" s="3"/>
      <c r="BBY39" s="3"/>
      <c r="BBZ39" s="3"/>
      <c r="BCA39" s="3"/>
      <c r="BCB39" s="3"/>
      <c r="BCC39" s="3"/>
      <c r="BCD39" s="3"/>
      <c r="BCE39" s="3"/>
      <c r="BCF39" s="3"/>
      <c r="BCG39" s="3"/>
      <c r="BCH39" s="3"/>
      <c r="BCI39" s="3"/>
      <c r="BCJ39" s="3"/>
      <c r="BCK39" s="3"/>
      <c r="BCL39" s="3"/>
      <c r="BCM39" s="3"/>
      <c r="BCN39" s="3"/>
      <c r="BCO39" s="3"/>
      <c r="BCP39" s="3"/>
      <c r="BCQ39" s="3"/>
      <c r="BCR39" s="3"/>
      <c r="BCS39" s="3"/>
      <c r="BCT39" s="3"/>
      <c r="BCU39" s="3"/>
      <c r="BCV39" s="3"/>
      <c r="BCW39" s="3"/>
    </row>
    <row r="40" spans="1:1453" s="44" customFormat="1" ht="15" customHeight="1" x14ac:dyDescent="0.3">
      <c r="A40" s="60"/>
      <c r="B40" s="68"/>
      <c r="C40" s="39" t="s">
        <v>95</v>
      </c>
      <c r="D40" s="71" t="s">
        <v>96</v>
      </c>
      <c r="E40" s="39"/>
      <c r="F40" s="56" t="s">
        <v>97</v>
      </c>
      <c r="G40" s="77">
        <v>300</v>
      </c>
      <c r="H40" s="27">
        <v>30</v>
      </c>
      <c r="I40" s="27">
        <v>20</v>
      </c>
      <c r="J40" s="28">
        <f t="shared" si="3"/>
        <v>12</v>
      </c>
      <c r="K40" s="29">
        <v>44039</v>
      </c>
      <c r="L40" s="30">
        <f t="shared" si="4"/>
        <v>44069</v>
      </c>
      <c r="M40" s="31"/>
      <c r="N40" s="32">
        <f>+G40*1.2</f>
        <v>360</v>
      </c>
      <c r="O40" s="32">
        <f t="shared" ref="O40:O49" si="5">SUM(Q40:EC40)</f>
        <v>360</v>
      </c>
      <c r="P40" s="34">
        <f t="shared" si="2"/>
        <v>0</v>
      </c>
      <c r="Q40" s="3"/>
      <c r="R40" s="42"/>
      <c r="S40" s="43"/>
      <c r="T40" s="43"/>
      <c r="U40" s="43"/>
      <c r="V40" s="42"/>
      <c r="W40" s="43"/>
      <c r="X40" s="42"/>
      <c r="Y40" s="42"/>
      <c r="Z40" s="43"/>
      <c r="AA40" s="42"/>
      <c r="AB40" s="42"/>
      <c r="AC40" s="42"/>
      <c r="AD40" s="43"/>
      <c r="AE40" s="43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>
        <v>10</v>
      </c>
      <c r="BX40" s="42">
        <v>30</v>
      </c>
      <c r="BY40" s="42"/>
      <c r="BZ40" s="42"/>
      <c r="CA40" s="42">
        <v>20</v>
      </c>
      <c r="CB40" s="42"/>
      <c r="CC40" s="42"/>
      <c r="CD40" s="42"/>
      <c r="CE40" s="42"/>
      <c r="CF40" s="42">
        <v>20</v>
      </c>
      <c r="CG40" s="42">
        <v>10</v>
      </c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>
        <v>20</v>
      </c>
      <c r="DH40" s="42">
        <v>70</v>
      </c>
      <c r="DI40" s="42"/>
      <c r="DJ40" s="42"/>
      <c r="DK40" s="42"/>
      <c r="DL40" s="42"/>
      <c r="DM40" s="42"/>
      <c r="DN40" s="42"/>
      <c r="DO40" s="42"/>
      <c r="DP40" s="42"/>
      <c r="DQ40" s="42"/>
      <c r="DR40" s="42">
        <v>20</v>
      </c>
      <c r="DS40" s="42"/>
      <c r="DT40" s="42"/>
      <c r="DU40" s="42"/>
      <c r="DV40" s="42"/>
      <c r="DW40" s="42"/>
      <c r="DX40" s="42">
        <v>50</v>
      </c>
      <c r="DY40" s="42"/>
      <c r="DZ40" s="42"/>
      <c r="EA40" s="42"/>
      <c r="EB40" s="42"/>
      <c r="EC40" s="42">
        <v>110</v>
      </c>
      <c r="ED40" s="42"/>
      <c r="EE40" s="42"/>
      <c r="EF40" s="42"/>
      <c r="EG40" s="42"/>
      <c r="EH40" s="42"/>
      <c r="EI40" s="42"/>
      <c r="EJ40" s="42"/>
      <c r="EK40" s="42"/>
      <c r="EL40" s="42"/>
      <c r="EM40" s="42"/>
      <c r="EN40" s="42"/>
      <c r="EO40" s="42"/>
      <c r="EP40" s="42"/>
      <c r="EQ40" s="42"/>
      <c r="ER40" s="42"/>
      <c r="ES40" s="42"/>
      <c r="ET40" s="42"/>
      <c r="EU40" s="42"/>
      <c r="EV40" s="42"/>
      <c r="EW40" s="42"/>
      <c r="EX40" s="42"/>
      <c r="EY40" s="42"/>
      <c r="EZ40" s="42"/>
      <c r="FA40" s="42"/>
      <c r="FB40" s="42"/>
      <c r="FC40" s="42"/>
      <c r="FD40" s="42"/>
      <c r="FE40" s="42"/>
      <c r="FF40" s="42"/>
      <c r="FG40" s="42"/>
      <c r="FH40" s="42"/>
      <c r="FI40" s="42"/>
      <c r="FJ40" s="42"/>
      <c r="FK40" s="42"/>
      <c r="FL40" s="42"/>
      <c r="FM40" s="42"/>
      <c r="FN40" s="42"/>
      <c r="FO40" s="42"/>
      <c r="FP40" s="42"/>
      <c r="FQ40" s="42"/>
      <c r="FR40" s="42"/>
      <c r="FS40" s="42"/>
      <c r="FT40" s="42"/>
      <c r="FU40" s="42"/>
      <c r="FV40" s="42"/>
      <c r="FW40" s="42"/>
      <c r="FX40" s="42"/>
      <c r="FY40" s="42"/>
      <c r="FZ40" s="42"/>
      <c r="GA40" s="42"/>
      <c r="GB40" s="42"/>
      <c r="GC40" s="42"/>
      <c r="GD40" s="42"/>
      <c r="GE40" s="42"/>
      <c r="GF40" s="42"/>
      <c r="GG40" s="42"/>
      <c r="GH40" s="42"/>
      <c r="GI40" s="42"/>
      <c r="GJ40" s="42"/>
      <c r="GK40" s="42"/>
      <c r="GL40" s="42"/>
      <c r="GM40" s="42"/>
      <c r="GN40" s="42"/>
      <c r="GO40" s="42"/>
      <c r="GP40" s="42"/>
      <c r="GQ40" s="42"/>
      <c r="GR40" s="42"/>
      <c r="GS40" s="42"/>
      <c r="GT40" s="42"/>
      <c r="GU40" s="42"/>
      <c r="GV40" s="42"/>
      <c r="GW40" s="42"/>
      <c r="GX40" s="42"/>
      <c r="GY40" s="42"/>
      <c r="GZ40" s="42"/>
      <c r="HA40" s="42"/>
      <c r="HB40" s="42"/>
      <c r="HC40" s="42"/>
      <c r="HD40" s="42"/>
      <c r="HE40" s="42"/>
      <c r="HF40" s="42"/>
      <c r="HG40" s="42"/>
      <c r="HH40" s="42"/>
      <c r="HI40" s="42"/>
      <c r="HJ40" s="42"/>
      <c r="HK40" s="42"/>
      <c r="HL40" s="42"/>
      <c r="HM40" s="42"/>
      <c r="HN40" s="42"/>
      <c r="HO40" s="42"/>
      <c r="HP40" s="42"/>
      <c r="HQ40" s="42"/>
      <c r="HR40" s="42"/>
      <c r="HS40" s="42"/>
      <c r="HT40" s="42"/>
      <c r="HU40" s="42"/>
      <c r="HV40" s="42"/>
      <c r="HW40" s="42"/>
      <c r="HX40" s="42"/>
      <c r="HY40" s="42"/>
      <c r="HZ40" s="42"/>
      <c r="IA40" s="42"/>
      <c r="IB40" s="42"/>
      <c r="IC40" s="42"/>
      <c r="ID40" s="42"/>
      <c r="IE40" s="42"/>
      <c r="IF40" s="42"/>
      <c r="IG40" s="42"/>
      <c r="IH40" s="42"/>
      <c r="II40" s="42"/>
      <c r="IJ40" s="42"/>
      <c r="IK40" s="42"/>
      <c r="IL40" s="42"/>
      <c r="IM40" s="42"/>
      <c r="IN40" s="42"/>
      <c r="IO40" s="42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NV40" s="76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5"/>
      <c r="VK40" s="35"/>
      <c r="VL40" s="35"/>
      <c r="VM40" s="3"/>
      <c r="VN40" s="3"/>
      <c r="VO40" s="3"/>
      <c r="VP40" s="3"/>
      <c r="VQ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WP40" s="3"/>
      <c r="WQ40" s="3"/>
      <c r="WR40" s="3"/>
      <c r="WS40" s="3"/>
      <c r="WT40" s="3"/>
      <c r="WU40" s="3"/>
      <c r="WV40" s="3"/>
      <c r="WW40" s="3"/>
      <c r="WX40" s="3"/>
      <c r="WY40" s="3"/>
      <c r="WZ40" s="3"/>
      <c r="XA40" s="3"/>
      <c r="XB40" s="3"/>
      <c r="XC40" s="3"/>
      <c r="XD40" s="3"/>
      <c r="XE40" s="3"/>
      <c r="XF40" s="3"/>
      <c r="XG40" s="3"/>
      <c r="XH40" s="3"/>
      <c r="XI40" s="3"/>
      <c r="XJ40" s="3"/>
      <c r="XK40" s="3"/>
      <c r="XL40" s="3"/>
      <c r="XM40" s="3"/>
      <c r="XN40" s="3"/>
      <c r="XO40" s="3"/>
      <c r="XP40" s="3"/>
      <c r="XQ40" s="3"/>
      <c r="XR40" s="3"/>
      <c r="XS40" s="3"/>
      <c r="XT40" s="3"/>
      <c r="XU40" s="3"/>
      <c r="XV40" s="35"/>
      <c r="XW40" s="35"/>
      <c r="XX40" s="35"/>
      <c r="XY40" s="35"/>
      <c r="XZ40" s="35"/>
      <c r="YA40" s="35"/>
      <c r="YB40" s="35"/>
      <c r="YC40" s="3"/>
      <c r="YD40" s="3"/>
      <c r="YE40" s="3"/>
      <c r="YF40" s="3"/>
      <c r="YG40" s="3"/>
      <c r="YH40" s="3"/>
      <c r="YI40" s="3"/>
      <c r="YJ40" s="3"/>
      <c r="YK40" s="3"/>
      <c r="YL40" s="3"/>
      <c r="YM40" s="3"/>
      <c r="YN40" s="3"/>
      <c r="YO40" s="3"/>
      <c r="YP40" s="3"/>
      <c r="YQ40" s="3"/>
      <c r="YR40" s="3"/>
      <c r="YS40" s="3"/>
      <c r="YT40" s="3"/>
      <c r="YU40" s="3"/>
      <c r="YV40" s="3"/>
      <c r="YW40" s="3"/>
      <c r="YX40" s="3"/>
      <c r="YY40" s="3"/>
      <c r="YZ40" s="3"/>
      <c r="ZA40" s="3"/>
      <c r="ZB40" s="3"/>
      <c r="ZC40" s="3"/>
      <c r="ZD40" s="3"/>
      <c r="ZE40" s="3"/>
      <c r="ZF40" s="3"/>
      <c r="ZG40" s="3"/>
      <c r="ZH40" s="3"/>
      <c r="ZI40" s="3"/>
      <c r="ZJ40" s="3"/>
      <c r="ZK40" s="3"/>
      <c r="ZL40" s="3"/>
      <c r="ZM40" s="3"/>
      <c r="ZN40" s="3"/>
      <c r="ZO40" s="3"/>
      <c r="ZP40" s="3"/>
      <c r="ZQ40" s="3"/>
      <c r="ZR40" s="3"/>
      <c r="ZS40" s="3"/>
      <c r="ZT40" s="3"/>
      <c r="ZU40" s="3"/>
      <c r="ZV40" s="3"/>
      <c r="ZW40" s="3"/>
      <c r="ZX40" s="3"/>
      <c r="ZY40" s="3"/>
      <c r="ZZ40" s="3"/>
      <c r="AAA40" s="3"/>
      <c r="AAB40" s="3"/>
      <c r="AAC40" s="3"/>
      <c r="AAD40" s="3"/>
      <c r="AAE40" s="3"/>
      <c r="AAF40" s="3"/>
      <c r="AAG40" s="3"/>
      <c r="AAH40" s="3"/>
      <c r="AAI40" s="3"/>
      <c r="AAJ40" s="3"/>
      <c r="AAK40" s="3"/>
      <c r="AAL40" s="3"/>
      <c r="AAM40" s="3"/>
      <c r="AAN40" s="3"/>
      <c r="AAO40" s="3"/>
      <c r="AAP40" s="3"/>
      <c r="AAQ40" s="3"/>
      <c r="AAR40" s="3"/>
      <c r="AAS40" s="3"/>
      <c r="AAT40" s="3"/>
      <c r="AAU40" s="3"/>
      <c r="AAV40" s="3"/>
      <c r="AAW40" s="3"/>
      <c r="AAX40" s="3"/>
      <c r="AAY40" s="3"/>
      <c r="AAZ40" s="3"/>
      <c r="ABA40" s="3"/>
      <c r="ABB40" s="3"/>
      <c r="ABC40" s="3"/>
      <c r="ABD40" s="3"/>
      <c r="ABE40" s="3"/>
      <c r="ABF40" s="3"/>
      <c r="ABG40" s="3"/>
      <c r="ABH40" s="3"/>
      <c r="ABI40" s="3"/>
      <c r="ABJ40" s="3"/>
      <c r="ABK40" s="3"/>
      <c r="ABL40" s="3"/>
      <c r="ABM40" s="3"/>
      <c r="ABN40" s="3"/>
      <c r="ABO40" s="3"/>
      <c r="ABP40" s="3"/>
      <c r="ABQ40" s="3"/>
      <c r="ABR40" s="3"/>
      <c r="ABS40" s="3"/>
      <c r="ABT40" s="3"/>
      <c r="ABU40" s="3"/>
      <c r="ABV40" s="3"/>
      <c r="ABW40" s="3"/>
      <c r="ABX40" s="3"/>
      <c r="ABY40" s="3"/>
      <c r="ABZ40" s="3"/>
      <c r="ACA40" s="3"/>
      <c r="ACB40" s="3"/>
      <c r="ACC40" s="3"/>
      <c r="ACD40" s="3"/>
      <c r="ACE40" s="3"/>
      <c r="ACF40" s="3"/>
      <c r="ACG40" s="3"/>
      <c r="ACH40" s="3"/>
      <c r="ACI40" s="3"/>
      <c r="ACJ40" s="3"/>
      <c r="ACK40" s="3"/>
      <c r="ACL40" s="3"/>
      <c r="ACM40" s="3"/>
      <c r="ACN40" s="3"/>
      <c r="ACO40" s="3"/>
      <c r="ACP40" s="3"/>
      <c r="ACQ40" s="3"/>
      <c r="ACR40" s="3"/>
      <c r="ACS40" s="3"/>
      <c r="ACT40" s="3"/>
      <c r="ACU40" s="3"/>
      <c r="ACV40" s="3"/>
      <c r="ACW40" s="3"/>
      <c r="ACX40" s="3"/>
      <c r="ACY40" s="3"/>
      <c r="ACZ40" s="3"/>
      <c r="ADA40" s="3"/>
      <c r="ADB40" s="3"/>
      <c r="ADC40" s="3"/>
      <c r="ADD40" s="3"/>
      <c r="ADE40" s="3"/>
      <c r="ADF40" s="3"/>
      <c r="ADG40" s="3"/>
      <c r="ADH40" s="3"/>
      <c r="ADI40" s="3"/>
      <c r="ADJ40" s="3"/>
      <c r="ADK40" s="3"/>
      <c r="ADL40" s="3"/>
      <c r="ADM40" s="3"/>
      <c r="ADN40" s="3"/>
      <c r="ADO40" s="3"/>
      <c r="ADP40" s="3"/>
      <c r="ADQ40" s="3"/>
      <c r="ADR40" s="3"/>
      <c r="ADS40" s="3"/>
      <c r="ADT40" s="3"/>
      <c r="ADU40" s="3"/>
      <c r="ADV40" s="3"/>
      <c r="ADW40" s="3"/>
      <c r="ADX40" s="3"/>
      <c r="ADY40" s="3"/>
      <c r="ADZ40" s="3"/>
      <c r="AEA40" s="3"/>
      <c r="AEB40" s="3"/>
      <c r="AEC40" s="3"/>
      <c r="AED40" s="3"/>
      <c r="AEE40" s="3"/>
      <c r="AEF40" s="3"/>
      <c r="AEG40" s="3"/>
      <c r="AEH40" s="3"/>
      <c r="AEI40" s="3"/>
      <c r="AEJ40" s="3"/>
      <c r="AEK40" s="3"/>
      <c r="AEL40" s="3"/>
      <c r="AEM40" s="3"/>
      <c r="AEN40" s="3"/>
      <c r="AEO40" s="3"/>
      <c r="AEP40" s="3"/>
      <c r="AEQ40" s="3"/>
      <c r="AER40" s="3"/>
      <c r="AES40" s="3"/>
      <c r="AET40" s="3"/>
      <c r="AEU40" s="3"/>
      <c r="AEV40" s="3"/>
      <c r="AEW40" s="3"/>
      <c r="AEX40" s="3"/>
      <c r="AEY40" s="3"/>
      <c r="AEZ40" s="3"/>
      <c r="AFA40" s="3"/>
      <c r="AFB40" s="3"/>
      <c r="AFC40" s="3"/>
      <c r="AFD40" s="3"/>
      <c r="AFE40" s="3"/>
      <c r="AFF40" s="3"/>
      <c r="AFG40" s="3"/>
      <c r="AFH40" s="3"/>
      <c r="AFI40" s="3"/>
      <c r="AFJ40" s="3"/>
      <c r="AFK40" s="3"/>
      <c r="AFL40" s="3"/>
      <c r="AFM40" s="3"/>
      <c r="AFN40" s="3"/>
      <c r="AFO40" s="3"/>
      <c r="AFP40" s="3"/>
      <c r="AFQ40" s="3"/>
      <c r="AFR40" s="3"/>
      <c r="AFS40" s="3"/>
      <c r="AFT40" s="3"/>
      <c r="AFU40" s="3"/>
      <c r="AFV40" s="3"/>
      <c r="AFW40" s="3"/>
      <c r="AFX40" s="3"/>
      <c r="AFY40" s="3"/>
      <c r="AFZ40" s="3"/>
      <c r="AGA40" s="3"/>
      <c r="AGB40" s="3"/>
      <c r="AGC40" s="3"/>
      <c r="AGD40" s="3"/>
      <c r="AGE40" s="3"/>
      <c r="AGF40" s="3"/>
      <c r="AGG40" s="3"/>
      <c r="AGH40" s="3"/>
      <c r="AGI40" s="3"/>
      <c r="AGJ40" s="3"/>
      <c r="AGK40" s="3"/>
      <c r="AGL40" s="3"/>
      <c r="AGM40" s="3"/>
      <c r="AGN40" s="3"/>
      <c r="AGO40" s="3"/>
      <c r="AGP40" s="3"/>
      <c r="AGQ40" s="3"/>
      <c r="AGR40" s="3"/>
      <c r="AGS40" s="3"/>
      <c r="AGT40" s="3"/>
      <c r="AGU40" s="3"/>
      <c r="AGV40" s="3"/>
      <c r="AGW40" s="3"/>
      <c r="AGX40" s="3"/>
      <c r="AGY40" s="3"/>
      <c r="AGZ40" s="3"/>
      <c r="AHA40" s="3"/>
      <c r="AHB40" s="3"/>
      <c r="AHC40" s="3"/>
      <c r="AHD40" s="3"/>
      <c r="AHE40" s="3"/>
      <c r="AHF40" s="3"/>
      <c r="AHG40" s="3"/>
      <c r="AHH40" s="3"/>
      <c r="AHI40" s="3"/>
      <c r="AHJ40" s="3"/>
      <c r="AHK40" s="3"/>
      <c r="AHL40" s="3"/>
      <c r="AHM40" s="3"/>
      <c r="AHN40" s="3"/>
      <c r="AHO40" s="3"/>
      <c r="AHP40" s="3"/>
      <c r="AHQ40" s="3"/>
      <c r="AHR40" s="3"/>
      <c r="AHS40" s="3"/>
      <c r="AHT40" s="3"/>
      <c r="AHU40" s="3"/>
      <c r="AHV40" s="3"/>
      <c r="AHW40" s="3"/>
      <c r="AHX40" s="3"/>
      <c r="AHY40" s="3"/>
      <c r="AHZ40" s="3"/>
      <c r="AIA40" s="3"/>
      <c r="AIB40" s="3"/>
      <c r="AIC40" s="3"/>
      <c r="AID40" s="3"/>
      <c r="AIE40" s="3"/>
      <c r="AIF40" s="3"/>
      <c r="AIG40" s="3"/>
      <c r="AIH40" s="3"/>
      <c r="AII40" s="3"/>
      <c r="AIJ40" s="3"/>
      <c r="AIK40" s="3"/>
      <c r="AIL40" s="3"/>
      <c r="AIM40" s="3"/>
      <c r="AIN40" s="3"/>
      <c r="AIO40" s="3"/>
      <c r="AIP40" s="3"/>
      <c r="AIQ40" s="3"/>
      <c r="AIR40" s="3"/>
      <c r="AIS40" s="3"/>
      <c r="AIT40" s="3"/>
      <c r="AIU40" s="3"/>
      <c r="AIV40" s="3"/>
      <c r="AIW40" s="3"/>
      <c r="AIX40" s="3"/>
      <c r="AIY40" s="3"/>
      <c r="AIZ40" s="3"/>
      <c r="AJA40" s="3"/>
      <c r="AJB40" s="3"/>
      <c r="AJC40" s="3"/>
      <c r="AJD40" s="3"/>
      <c r="AJE40" s="3"/>
      <c r="AJF40" s="3"/>
      <c r="AJG40" s="3"/>
      <c r="AJH40" s="3"/>
      <c r="AJI40" s="3"/>
      <c r="AJJ40" s="3"/>
      <c r="AJK40" s="3"/>
      <c r="AJL40" s="3"/>
      <c r="AJM40" s="3"/>
      <c r="AJN40" s="3"/>
      <c r="AJO40" s="3"/>
      <c r="AJP40" s="3"/>
      <c r="AJQ40" s="3"/>
      <c r="AJR40" s="3"/>
      <c r="AJS40" s="3"/>
      <c r="AJT40" s="3"/>
      <c r="AJU40" s="3"/>
      <c r="AJV40" s="3"/>
      <c r="AJW40" s="3"/>
      <c r="AJX40" s="3"/>
      <c r="AJY40" s="3"/>
      <c r="AJZ40" s="3"/>
      <c r="AKA40" s="3"/>
      <c r="AKB40" s="3"/>
      <c r="AKC40" s="3"/>
      <c r="AKD40" s="3"/>
      <c r="AKE40" s="3"/>
      <c r="AKF40" s="3"/>
      <c r="AKG40" s="3"/>
      <c r="AKH40" s="3"/>
      <c r="AKI40" s="3"/>
      <c r="AKJ40" s="3"/>
      <c r="AKK40" s="3"/>
      <c r="AKL40" s="3"/>
      <c r="AKM40" s="3"/>
      <c r="AKN40" s="3"/>
      <c r="AKO40" s="3"/>
      <c r="AKP40" s="3"/>
      <c r="AKQ40" s="3"/>
      <c r="AKR40" s="3"/>
      <c r="AKS40" s="3"/>
      <c r="AKT40" s="3"/>
      <c r="AKU40" s="3"/>
      <c r="AKV40" s="3"/>
      <c r="AKW40" s="3"/>
      <c r="AKX40" s="3"/>
      <c r="AKY40" s="3"/>
      <c r="AKZ40" s="3"/>
      <c r="ALA40" s="3"/>
      <c r="ALB40" s="3"/>
      <c r="ALC40" s="3"/>
      <c r="ALD40" s="3"/>
      <c r="ALE40" s="3"/>
      <c r="ALF40" s="3"/>
      <c r="ALG40" s="3"/>
      <c r="ALH40" s="3"/>
      <c r="ALI40" s="3"/>
      <c r="ALJ40" s="3"/>
      <c r="ALK40" s="3"/>
      <c r="ALL40" s="3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  <c r="AQB40" s="3"/>
      <c r="AQC40" s="3"/>
      <c r="AQD40" s="3"/>
      <c r="AQE40" s="3"/>
      <c r="AQF40" s="3"/>
      <c r="AQG40" s="3"/>
      <c r="AQH40" s="3"/>
      <c r="AQI40" s="3"/>
      <c r="AQJ40" s="3"/>
      <c r="AQK40" s="3"/>
      <c r="AQL40" s="3"/>
      <c r="AQM40" s="3"/>
      <c r="AQN40" s="3"/>
      <c r="AQO40" s="3"/>
      <c r="AQP40" s="3"/>
      <c r="AQQ40" s="3"/>
      <c r="AQR40" s="3"/>
      <c r="AQS40" s="3"/>
      <c r="AQT40" s="3"/>
      <c r="AQU40" s="3"/>
      <c r="AQV40" s="3"/>
      <c r="AQW40" s="3"/>
      <c r="AQX40" s="3"/>
      <c r="AQY40" s="3"/>
      <c r="AQZ40" s="3"/>
      <c r="ARA40" s="3"/>
      <c r="ARB40" s="3"/>
      <c r="ARC40" s="3"/>
      <c r="ARD40" s="3"/>
      <c r="ARE40" s="3"/>
      <c r="ARF40" s="3"/>
      <c r="ARG40" s="3"/>
      <c r="ARH40" s="3"/>
      <c r="ARI40" s="3"/>
      <c r="ARJ40" s="3"/>
      <c r="ARK40" s="3"/>
      <c r="ARL40" s="3"/>
      <c r="ARM40" s="3"/>
      <c r="ARN40" s="3"/>
      <c r="ARO40" s="3"/>
      <c r="ARP40" s="3"/>
      <c r="ARQ40" s="3"/>
      <c r="ARR40" s="3"/>
      <c r="ARS40" s="3"/>
      <c r="ART40" s="3"/>
      <c r="ARU40" s="3"/>
      <c r="ARV40" s="3"/>
      <c r="ARW40" s="3"/>
      <c r="ARX40" s="3"/>
      <c r="ARY40" s="3"/>
      <c r="ARZ40" s="3"/>
      <c r="ASA40" s="3"/>
      <c r="ASB40" s="3"/>
      <c r="ASC40" s="3"/>
      <c r="ASD40" s="3"/>
      <c r="ASE40" s="3"/>
      <c r="ASF40" s="3"/>
      <c r="ASG40" s="3"/>
      <c r="ASH40" s="3"/>
      <c r="ASI40" s="3"/>
      <c r="ASJ40" s="3"/>
      <c r="ASK40" s="3"/>
      <c r="ASL40" s="3"/>
      <c r="ASM40" s="3"/>
      <c r="ASN40" s="3"/>
      <c r="ASO40" s="3"/>
      <c r="ASP40" s="3"/>
      <c r="ASQ40" s="3"/>
      <c r="ASR40" s="3"/>
      <c r="ASS40" s="3"/>
      <c r="AST40" s="3"/>
      <c r="ASU40" s="3"/>
      <c r="ASV40" s="3"/>
      <c r="ASW40" s="3"/>
      <c r="ASX40" s="3"/>
      <c r="ASY40" s="3"/>
      <c r="ASZ40" s="3"/>
      <c r="ATA40" s="3"/>
      <c r="ATB40" s="3"/>
      <c r="ATC40" s="3"/>
      <c r="ATD40" s="3"/>
      <c r="ATE40" s="3"/>
      <c r="ATF40" s="3"/>
      <c r="ATG40" s="3"/>
      <c r="ATH40" s="3"/>
      <c r="ATI40" s="3"/>
      <c r="ATJ40" s="3"/>
      <c r="ATK40" s="3"/>
      <c r="ATL40" s="3"/>
      <c r="ATM40" s="3"/>
      <c r="ATN40" s="3"/>
      <c r="ATO40" s="3"/>
      <c r="ATP40" s="3"/>
      <c r="ATQ40" s="3"/>
      <c r="ATR40" s="3"/>
      <c r="ATS40" s="3"/>
      <c r="ATT40" s="3"/>
      <c r="ATU40" s="3"/>
      <c r="ATV40" s="3"/>
      <c r="ATW40" s="3"/>
      <c r="ATX40" s="3"/>
      <c r="ATY40" s="3"/>
      <c r="ATZ40" s="3"/>
      <c r="AUA40" s="3"/>
      <c r="AUB40" s="3"/>
      <c r="AUC40" s="3"/>
      <c r="AUD40" s="3"/>
      <c r="AUE40" s="3"/>
      <c r="AUF40" s="3"/>
      <c r="AUG40" s="3"/>
      <c r="AUH40" s="3"/>
      <c r="AUI40" s="3"/>
      <c r="AUJ40" s="3"/>
      <c r="AUK40" s="3"/>
      <c r="AUL40" s="3"/>
      <c r="AUM40" s="3"/>
      <c r="AUN40" s="3"/>
      <c r="AUO40" s="3"/>
      <c r="AUP40" s="3"/>
      <c r="AUQ40" s="3"/>
      <c r="AUR40" s="3"/>
      <c r="AUS40" s="3"/>
      <c r="AUT40" s="3"/>
      <c r="AUU40" s="3"/>
      <c r="AUV40" s="3"/>
      <c r="AUW40" s="3"/>
      <c r="AUX40" s="3"/>
      <c r="AUY40" s="3"/>
      <c r="AUZ40" s="3"/>
      <c r="AVA40" s="3"/>
      <c r="AVB40" s="3"/>
      <c r="AVC40" s="3"/>
      <c r="AVD40" s="3"/>
      <c r="AVE40" s="3"/>
      <c r="AVF40" s="3"/>
      <c r="AVG40" s="3"/>
      <c r="AVH40" s="3"/>
      <c r="AVI40" s="3"/>
      <c r="AVJ40" s="3"/>
      <c r="AVK40" s="3"/>
      <c r="AVL40" s="3"/>
      <c r="AVM40" s="3"/>
      <c r="AVN40" s="3"/>
      <c r="AVO40" s="3"/>
      <c r="AVP40" s="3"/>
      <c r="AVQ40" s="3"/>
      <c r="AVR40" s="3"/>
      <c r="AVS40" s="3"/>
      <c r="AVT40" s="3"/>
      <c r="AVU40" s="3"/>
      <c r="AVV40" s="3"/>
      <c r="AVW40" s="3"/>
      <c r="AVX40" s="3"/>
      <c r="AVY40" s="3"/>
      <c r="AVZ40" s="3"/>
      <c r="AWA40" s="3"/>
      <c r="AWB40" s="3"/>
      <c r="AWC40" s="3"/>
      <c r="AWD40" s="3"/>
      <c r="AWE40" s="3"/>
      <c r="AWF40" s="3"/>
      <c r="AWG40" s="3"/>
      <c r="AWH40" s="3"/>
      <c r="AWI40" s="3"/>
      <c r="AWJ40" s="3"/>
      <c r="AWK40" s="3"/>
      <c r="AWL40" s="3"/>
      <c r="AWM40" s="3"/>
      <c r="AWN40" s="3"/>
      <c r="AWO40" s="3"/>
      <c r="AWP40" s="3"/>
      <c r="AWQ40" s="3"/>
      <c r="AWR40" s="3"/>
      <c r="AWS40" s="3"/>
      <c r="AWT40" s="3"/>
      <c r="AWU40" s="3"/>
      <c r="AWV40" s="3"/>
      <c r="AWW40" s="3"/>
      <c r="AWX40" s="3"/>
      <c r="AWY40" s="3"/>
      <c r="AWZ40" s="3"/>
      <c r="AXA40" s="3"/>
      <c r="AXB40" s="3"/>
      <c r="AXC40" s="3"/>
      <c r="AXD40" s="3"/>
      <c r="AXE40" s="3"/>
      <c r="AXF40" s="3"/>
      <c r="AXG40" s="3"/>
      <c r="AXH40" s="3"/>
      <c r="AXI40" s="3"/>
      <c r="AXJ40" s="3"/>
      <c r="AXK40" s="3"/>
      <c r="AXL40" s="3"/>
      <c r="AXM40" s="3"/>
      <c r="AXN40" s="3"/>
      <c r="AXO40" s="3"/>
      <c r="AXP40" s="3"/>
      <c r="AXQ40" s="3"/>
      <c r="AXR40" s="3"/>
      <c r="AXS40" s="3"/>
      <c r="AXT40" s="3"/>
      <c r="AXU40" s="3"/>
      <c r="AXV40" s="3"/>
      <c r="AXW40" s="3"/>
      <c r="AXX40" s="3"/>
      <c r="AXY40" s="3"/>
      <c r="AXZ40" s="3"/>
      <c r="AYA40" s="3"/>
      <c r="AYB40" s="3"/>
      <c r="AYC40" s="3"/>
      <c r="AYD40" s="3"/>
      <c r="AYE40" s="3"/>
      <c r="AYF40" s="3"/>
      <c r="AYG40" s="3"/>
      <c r="AYH40" s="3"/>
      <c r="AYI40" s="3"/>
      <c r="AYJ40" s="3"/>
      <c r="AYK40" s="3"/>
      <c r="AYL40" s="3"/>
      <c r="AYM40" s="3"/>
      <c r="AYN40" s="3"/>
      <c r="AYO40" s="3"/>
      <c r="AYP40" s="3"/>
      <c r="AYQ40" s="3"/>
      <c r="AYR40" s="3"/>
      <c r="AYS40" s="3"/>
      <c r="AYT40" s="3"/>
      <c r="AYU40" s="3"/>
      <c r="AYV40" s="3"/>
      <c r="AYW40" s="3"/>
      <c r="AYX40" s="3"/>
      <c r="AYY40" s="3"/>
      <c r="AYZ40" s="3"/>
      <c r="AZA40" s="3"/>
      <c r="AZB40" s="3"/>
      <c r="AZC40" s="3"/>
      <c r="AZD40" s="3"/>
      <c r="AZE40" s="3"/>
      <c r="AZF40" s="3"/>
      <c r="AZG40" s="3"/>
      <c r="AZH40" s="3"/>
      <c r="AZI40" s="3"/>
      <c r="AZJ40" s="3"/>
      <c r="AZK40" s="3"/>
      <c r="AZL40" s="3"/>
      <c r="AZM40" s="3"/>
      <c r="AZN40" s="3"/>
      <c r="AZO40" s="3"/>
      <c r="AZP40" s="3"/>
      <c r="AZQ40" s="3"/>
      <c r="AZR40" s="3"/>
      <c r="AZS40" s="3"/>
      <c r="AZT40" s="3"/>
      <c r="AZU40" s="3"/>
      <c r="AZV40" s="3"/>
      <c r="AZW40" s="3"/>
      <c r="AZX40" s="3"/>
      <c r="AZY40" s="3"/>
      <c r="AZZ40" s="3"/>
      <c r="BAA40" s="3"/>
      <c r="BAB40" s="3"/>
      <c r="BAC40" s="3"/>
      <c r="BAD40" s="3"/>
      <c r="BAE40" s="3"/>
      <c r="BAF40" s="3"/>
      <c r="BAG40" s="3"/>
      <c r="BAH40" s="3"/>
      <c r="BAI40" s="3"/>
      <c r="BAJ40" s="3"/>
      <c r="BAK40" s="3"/>
      <c r="BAL40" s="3"/>
      <c r="BAM40" s="3"/>
      <c r="BAN40" s="3"/>
      <c r="BAO40" s="3"/>
      <c r="BAP40" s="3"/>
      <c r="BAQ40" s="3"/>
      <c r="BAR40" s="3"/>
      <c r="BAS40" s="3"/>
      <c r="BAT40" s="3"/>
      <c r="BAU40" s="3"/>
      <c r="BAV40" s="3"/>
      <c r="BAW40" s="3"/>
      <c r="BAX40" s="3"/>
      <c r="BAY40" s="3"/>
      <c r="BAZ40" s="3"/>
      <c r="BBA40" s="3"/>
      <c r="BBB40" s="3"/>
      <c r="BBC40" s="3"/>
      <c r="BBD40" s="3"/>
      <c r="BBE40" s="3"/>
      <c r="BBF40" s="3"/>
      <c r="BBG40" s="3"/>
      <c r="BBH40" s="3"/>
      <c r="BBI40" s="3"/>
      <c r="BBJ40" s="3"/>
      <c r="BBK40" s="3"/>
      <c r="BBL40" s="3"/>
      <c r="BBM40" s="3"/>
      <c r="BBN40" s="3"/>
      <c r="BBO40" s="3"/>
      <c r="BBP40" s="3"/>
      <c r="BBQ40" s="3"/>
      <c r="BBR40" s="3"/>
      <c r="BBS40" s="3"/>
      <c r="BBT40" s="3"/>
      <c r="BBU40" s="3"/>
      <c r="BBV40" s="3"/>
      <c r="BBW40" s="3"/>
      <c r="BBX40" s="3"/>
      <c r="BBY40" s="3"/>
      <c r="BBZ40" s="3"/>
      <c r="BCA40" s="3"/>
      <c r="BCB40" s="3"/>
      <c r="BCC40" s="3"/>
      <c r="BCD40" s="3"/>
      <c r="BCE40" s="3"/>
      <c r="BCF40" s="3"/>
      <c r="BCG40" s="3"/>
      <c r="BCH40" s="3"/>
      <c r="BCI40" s="3"/>
      <c r="BCJ40" s="3"/>
      <c r="BCK40" s="3"/>
      <c r="BCL40" s="3"/>
      <c r="BCM40" s="3"/>
      <c r="BCN40" s="3"/>
      <c r="BCO40" s="3"/>
      <c r="BCP40" s="3"/>
      <c r="BCQ40" s="3"/>
      <c r="BCR40" s="3"/>
      <c r="BCS40" s="3"/>
      <c r="BCT40" s="3"/>
      <c r="BCU40" s="3"/>
      <c r="BCV40" s="3"/>
      <c r="BCW40" s="3"/>
    </row>
    <row r="41" spans="1:1453" s="44" customFormat="1" ht="15" customHeight="1" x14ac:dyDescent="0.3">
      <c r="A41" s="60"/>
      <c r="B41" s="68"/>
      <c r="C41" s="39" t="s">
        <v>12</v>
      </c>
      <c r="D41" s="71" t="s">
        <v>35</v>
      </c>
      <c r="E41" s="71" t="s">
        <v>35</v>
      </c>
      <c r="F41" s="56" t="s">
        <v>36</v>
      </c>
      <c r="G41" s="77">
        <v>1000</v>
      </c>
      <c r="H41" s="27">
        <v>30</v>
      </c>
      <c r="I41" s="27">
        <v>20</v>
      </c>
      <c r="J41" s="28">
        <f t="shared" si="3"/>
        <v>40</v>
      </c>
      <c r="K41" s="29">
        <v>44041</v>
      </c>
      <c r="L41" s="30">
        <f t="shared" si="4"/>
        <v>44071</v>
      </c>
      <c r="M41" s="31"/>
      <c r="N41" s="32">
        <f>+G41*1.2</f>
        <v>1200</v>
      </c>
      <c r="O41" s="32">
        <f t="shared" si="5"/>
        <v>1200</v>
      </c>
      <c r="P41" s="34">
        <f t="shared" si="2"/>
        <v>0</v>
      </c>
      <c r="Q41" s="3"/>
      <c r="R41" s="42"/>
      <c r="S41" s="43"/>
      <c r="T41" s="43"/>
      <c r="U41" s="43"/>
      <c r="V41" s="42"/>
      <c r="W41" s="43"/>
      <c r="X41" s="42"/>
      <c r="Y41" s="42"/>
      <c r="Z41" s="43"/>
      <c r="AA41" s="42"/>
      <c r="AB41" s="42"/>
      <c r="AC41" s="42"/>
      <c r="AD41" s="43"/>
      <c r="AE41" s="43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>
        <v>50</v>
      </c>
      <c r="CA41" s="42">
        <v>50</v>
      </c>
      <c r="CB41" s="42"/>
      <c r="CC41" s="42"/>
      <c r="CD41" s="42"/>
      <c r="CE41" s="42"/>
      <c r="CF41" s="42">
        <v>50</v>
      </c>
      <c r="CG41" s="42">
        <v>50</v>
      </c>
      <c r="CH41" s="42"/>
      <c r="CI41" s="42">
        <v>50</v>
      </c>
      <c r="CJ41" s="42"/>
      <c r="CK41" s="42"/>
      <c r="CL41" s="42">
        <v>50</v>
      </c>
      <c r="CM41" s="42">
        <v>50</v>
      </c>
      <c r="CN41" s="42">
        <v>50</v>
      </c>
      <c r="CO41" s="42"/>
      <c r="CP41" s="42"/>
      <c r="CQ41" s="42"/>
      <c r="CR41" s="42">
        <v>50</v>
      </c>
      <c r="CS41" s="42">
        <v>50</v>
      </c>
      <c r="CT41" s="42">
        <v>50</v>
      </c>
      <c r="CU41" s="42">
        <v>50</v>
      </c>
      <c r="CV41" s="42">
        <v>50</v>
      </c>
      <c r="CW41" s="42"/>
      <c r="CX41" s="42"/>
      <c r="CY41" s="42">
        <v>100</v>
      </c>
      <c r="CZ41" s="42"/>
      <c r="DA41" s="42">
        <v>200</v>
      </c>
      <c r="DB41" s="42">
        <v>100</v>
      </c>
      <c r="DC41" s="42">
        <v>150</v>
      </c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  <c r="DS41" s="42"/>
      <c r="DT41" s="42"/>
      <c r="DU41" s="42"/>
      <c r="DV41" s="42"/>
      <c r="DW41" s="42"/>
      <c r="DX41" s="42"/>
      <c r="DY41" s="42"/>
      <c r="DZ41" s="42"/>
      <c r="EA41" s="42"/>
      <c r="EB41" s="42"/>
      <c r="EC41" s="42"/>
      <c r="ED41" s="42"/>
      <c r="EE41" s="42"/>
      <c r="EF41" s="42"/>
      <c r="EG41" s="42"/>
      <c r="EH41" s="42"/>
      <c r="EI41" s="42"/>
      <c r="EJ41" s="42"/>
      <c r="EK41" s="42"/>
      <c r="EL41" s="42"/>
      <c r="EM41" s="42"/>
      <c r="EN41" s="42"/>
      <c r="EO41" s="42"/>
      <c r="EP41" s="42"/>
      <c r="EQ41" s="42"/>
      <c r="ER41" s="42"/>
      <c r="ES41" s="42"/>
      <c r="ET41" s="42"/>
      <c r="EU41" s="42"/>
      <c r="EV41" s="42"/>
      <c r="EW41" s="42"/>
      <c r="EX41" s="42"/>
      <c r="EY41" s="42"/>
      <c r="EZ41" s="42"/>
      <c r="FA41" s="42"/>
      <c r="FB41" s="42"/>
      <c r="FC41" s="42"/>
      <c r="FD41" s="42"/>
      <c r="FE41" s="42"/>
      <c r="FF41" s="42"/>
      <c r="FG41" s="42"/>
      <c r="FH41" s="42"/>
      <c r="FI41" s="42"/>
      <c r="FJ41" s="42"/>
      <c r="FK41" s="42"/>
      <c r="FL41" s="42"/>
      <c r="FM41" s="42"/>
      <c r="FN41" s="42"/>
      <c r="FO41" s="42"/>
      <c r="FP41" s="42"/>
      <c r="FQ41" s="42"/>
      <c r="FR41" s="42"/>
      <c r="FS41" s="42"/>
      <c r="FT41" s="42"/>
      <c r="FU41" s="42"/>
      <c r="FV41" s="42"/>
      <c r="FW41" s="42"/>
      <c r="FX41" s="42"/>
      <c r="FY41" s="42"/>
      <c r="FZ41" s="42"/>
      <c r="GA41" s="42"/>
      <c r="GB41" s="42"/>
      <c r="GC41" s="42"/>
      <c r="GD41" s="42"/>
      <c r="GE41" s="42"/>
      <c r="GF41" s="42"/>
      <c r="GG41" s="42"/>
      <c r="GH41" s="42"/>
      <c r="GI41" s="42"/>
      <c r="GJ41" s="42"/>
      <c r="GK41" s="42"/>
      <c r="GL41" s="42"/>
      <c r="GM41" s="42"/>
      <c r="GN41" s="42"/>
      <c r="GO41" s="42"/>
      <c r="GP41" s="42"/>
      <c r="GQ41" s="42"/>
      <c r="GR41" s="42"/>
      <c r="GS41" s="42"/>
      <c r="GT41" s="42"/>
      <c r="GU41" s="42"/>
      <c r="GV41" s="42"/>
      <c r="GW41" s="42"/>
      <c r="GX41" s="42"/>
      <c r="GY41" s="42"/>
      <c r="GZ41" s="42"/>
      <c r="HA41" s="42"/>
      <c r="HB41" s="42"/>
      <c r="HC41" s="42"/>
      <c r="HD41" s="42"/>
      <c r="HE41" s="42"/>
      <c r="HF41" s="42"/>
      <c r="HG41" s="42"/>
      <c r="HH41" s="42"/>
      <c r="HI41" s="42"/>
      <c r="HJ41" s="42"/>
      <c r="HK41" s="42"/>
      <c r="HL41" s="42"/>
      <c r="HM41" s="42"/>
      <c r="HN41" s="42"/>
      <c r="HO41" s="42"/>
      <c r="HP41" s="42"/>
      <c r="HQ41" s="42"/>
      <c r="HR41" s="42"/>
      <c r="HS41" s="42"/>
      <c r="HT41" s="42"/>
      <c r="HU41" s="42"/>
      <c r="HV41" s="42"/>
      <c r="HW41" s="42"/>
      <c r="HX41" s="42"/>
      <c r="HY41" s="42"/>
      <c r="HZ41" s="42"/>
      <c r="IA41" s="42"/>
      <c r="IB41" s="42"/>
      <c r="IC41" s="42"/>
      <c r="ID41" s="42"/>
      <c r="IE41" s="42"/>
      <c r="IF41" s="42"/>
      <c r="IG41" s="42"/>
      <c r="IH41" s="42"/>
      <c r="II41" s="42"/>
      <c r="IJ41" s="42"/>
      <c r="IK41" s="42"/>
      <c r="IL41" s="42"/>
      <c r="IM41" s="42"/>
      <c r="IN41" s="42"/>
      <c r="IO41" s="42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NV41" s="76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5"/>
      <c r="VK41" s="35"/>
      <c r="VL41" s="35"/>
      <c r="VM41" s="3"/>
      <c r="VN41" s="3"/>
      <c r="VO41" s="3"/>
      <c r="VP41" s="3"/>
      <c r="VQ41" s="3"/>
      <c r="VW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  <c r="WQ41" s="3"/>
      <c r="WR41" s="3"/>
      <c r="WS41" s="3"/>
      <c r="WT41" s="3"/>
      <c r="WU41" s="3"/>
      <c r="WV41" s="3"/>
      <c r="WW41" s="3"/>
      <c r="WX41" s="3"/>
      <c r="WY41" s="3"/>
      <c r="WZ41" s="3"/>
      <c r="XA41" s="3"/>
      <c r="XB41" s="3"/>
      <c r="XC41" s="3"/>
      <c r="XD41" s="3"/>
      <c r="XE41" s="3"/>
      <c r="XF41" s="3"/>
      <c r="XG41" s="3"/>
      <c r="XH41" s="3"/>
      <c r="XI41" s="3"/>
      <c r="XJ41" s="3"/>
      <c r="XK41" s="3"/>
      <c r="XL41" s="3"/>
      <c r="XM41" s="3"/>
      <c r="XN41" s="3"/>
      <c r="XO41" s="3"/>
      <c r="XP41" s="3"/>
      <c r="XQ41" s="3"/>
      <c r="XR41" s="3"/>
      <c r="XS41" s="3"/>
      <c r="XT41" s="3"/>
      <c r="XU41" s="3"/>
      <c r="XV41" s="35"/>
      <c r="XW41" s="35"/>
      <c r="XX41" s="35"/>
      <c r="XY41" s="35"/>
      <c r="XZ41" s="35"/>
      <c r="YA41" s="35"/>
      <c r="YB41" s="35"/>
      <c r="YC41" s="3"/>
      <c r="YD41" s="3"/>
      <c r="YE41" s="3"/>
      <c r="YF41" s="3"/>
      <c r="YG41" s="3"/>
      <c r="YH41" s="3"/>
      <c r="YI41" s="3"/>
      <c r="YJ41" s="3"/>
      <c r="YK41" s="3"/>
      <c r="YL41" s="3"/>
      <c r="YM41" s="3"/>
      <c r="YN41" s="3"/>
      <c r="YO41" s="3"/>
      <c r="YP41" s="3"/>
      <c r="YQ41" s="3"/>
      <c r="YR41" s="3"/>
      <c r="YS41" s="3"/>
      <c r="YT41" s="3"/>
      <c r="YU41" s="3"/>
      <c r="YV41" s="3"/>
      <c r="YW41" s="3"/>
      <c r="YX41" s="3"/>
      <c r="YY41" s="3"/>
      <c r="YZ41" s="3"/>
      <c r="ZA41" s="3"/>
      <c r="ZB41" s="3"/>
      <c r="ZC41" s="3"/>
      <c r="ZD41" s="3"/>
      <c r="ZE41" s="3"/>
      <c r="ZF41" s="3"/>
      <c r="ZG41" s="3"/>
      <c r="ZH41" s="3"/>
      <c r="ZI41" s="3"/>
      <c r="ZJ41" s="3"/>
      <c r="ZK41" s="3"/>
      <c r="ZL41" s="3"/>
      <c r="ZM41" s="3"/>
      <c r="ZN41" s="3"/>
      <c r="ZO41" s="3"/>
      <c r="ZP41" s="3"/>
      <c r="ZQ41" s="3"/>
      <c r="ZR41" s="3"/>
      <c r="ZS41" s="3"/>
      <c r="ZT41" s="3"/>
      <c r="ZU41" s="3"/>
      <c r="ZV41" s="3"/>
      <c r="ZW41" s="3"/>
      <c r="ZX41" s="3"/>
      <c r="ZY41" s="3"/>
      <c r="ZZ41" s="3"/>
      <c r="AAA41" s="3"/>
      <c r="AAB41" s="3"/>
      <c r="AAC41" s="3"/>
      <c r="AAD41" s="3"/>
      <c r="AAE41" s="3"/>
      <c r="AAF41" s="3"/>
      <c r="AAG41" s="3"/>
      <c r="AAH41" s="3"/>
      <c r="AAI41" s="3"/>
      <c r="AAJ41" s="3"/>
      <c r="AAK41" s="3"/>
      <c r="AAL41" s="3"/>
      <c r="AAM41" s="3"/>
      <c r="AAN41" s="3"/>
      <c r="AAO41" s="3"/>
      <c r="AAP41" s="3"/>
      <c r="AAQ41" s="3"/>
      <c r="AAR41" s="3"/>
      <c r="AAS41" s="3"/>
      <c r="AAT41" s="3"/>
      <c r="AAU41" s="3"/>
      <c r="AAV41" s="3"/>
      <c r="AAW41" s="3"/>
      <c r="AAX41" s="3"/>
      <c r="AAY41" s="3"/>
      <c r="AAZ41" s="3"/>
      <c r="ABA41" s="3"/>
      <c r="ABB41" s="3"/>
      <c r="ABC41" s="3"/>
      <c r="ABD41" s="3"/>
      <c r="ABE41" s="3"/>
      <c r="ABF41" s="3"/>
      <c r="ABG41" s="3"/>
      <c r="ABH41" s="3"/>
      <c r="ABI41" s="3"/>
      <c r="ABJ41" s="3"/>
      <c r="ABK41" s="3"/>
      <c r="ABL41" s="3"/>
      <c r="ABM41" s="3"/>
      <c r="ABN41" s="3"/>
      <c r="ABO41" s="3"/>
      <c r="ABP41" s="3"/>
      <c r="ABQ41" s="3"/>
      <c r="ABR41" s="3"/>
      <c r="ABS41" s="3"/>
      <c r="ABT41" s="3"/>
      <c r="ABU41" s="3"/>
      <c r="ABV41" s="3"/>
      <c r="ABW41" s="3"/>
      <c r="ABX41" s="3"/>
      <c r="ABY41" s="3"/>
      <c r="ABZ41" s="3"/>
      <c r="ACA41" s="3"/>
      <c r="ACB41" s="3"/>
      <c r="ACC41" s="3"/>
      <c r="ACD41" s="3"/>
      <c r="ACE41" s="3"/>
      <c r="ACF41" s="3"/>
      <c r="ACG41" s="3"/>
      <c r="ACH41" s="3"/>
      <c r="ACI41" s="3"/>
      <c r="ACJ41" s="3"/>
      <c r="ACK41" s="3"/>
      <c r="ACL41" s="3"/>
      <c r="ACM41" s="3"/>
      <c r="ACN41" s="3"/>
      <c r="ACO41" s="3"/>
      <c r="ACP41" s="3"/>
      <c r="ACQ41" s="3"/>
      <c r="ACR41" s="3"/>
      <c r="ACS41" s="3"/>
      <c r="ACT41" s="3"/>
      <c r="ACU41" s="3"/>
      <c r="ACV41" s="3"/>
      <c r="ACW41" s="3"/>
      <c r="ACX41" s="3"/>
      <c r="ACY41" s="3"/>
      <c r="ACZ41" s="3"/>
      <c r="ADA41" s="3"/>
      <c r="ADB41" s="3"/>
      <c r="ADC41" s="3"/>
      <c r="ADD41" s="3"/>
      <c r="ADE41" s="3"/>
      <c r="ADF41" s="3"/>
      <c r="ADG41" s="3"/>
      <c r="ADH41" s="3"/>
      <c r="ADI41" s="3"/>
      <c r="ADJ41" s="3"/>
      <c r="ADK41" s="3"/>
      <c r="ADL41" s="3"/>
      <c r="ADM41" s="3"/>
      <c r="ADN41" s="3"/>
      <c r="ADO41" s="3"/>
      <c r="ADP41" s="3"/>
      <c r="ADQ41" s="3"/>
      <c r="ADR41" s="3"/>
      <c r="ADS41" s="3"/>
      <c r="ADT41" s="3"/>
      <c r="ADU41" s="3"/>
      <c r="ADV41" s="3"/>
      <c r="ADW41" s="3"/>
      <c r="ADX41" s="3"/>
      <c r="ADY41" s="3"/>
      <c r="ADZ41" s="3"/>
      <c r="AEA41" s="3"/>
      <c r="AEB41" s="3"/>
      <c r="AEC41" s="3"/>
      <c r="AED41" s="3"/>
      <c r="AEE41" s="3"/>
      <c r="AEF41" s="3"/>
      <c r="AEG41" s="3"/>
      <c r="AEH41" s="3"/>
      <c r="AEI41" s="3"/>
      <c r="AEJ41" s="3"/>
      <c r="AEK41" s="3"/>
      <c r="AEL41" s="3"/>
      <c r="AEM41" s="3"/>
      <c r="AEN41" s="3"/>
      <c r="AEO41" s="3"/>
      <c r="AEP41" s="3"/>
      <c r="AEQ41" s="3"/>
      <c r="AER41" s="3"/>
      <c r="AES41" s="3"/>
      <c r="AET41" s="3"/>
      <c r="AEU41" s="3"/>
      <c r="AEV41" s="3"/>
      <c r="AEW41" s="3"/>
      <c r="AEX41" s="3"/>
      <c r="AEY41" s="3"/>
      <c r="AEZ41" s="3"/>
      <c r="AFA41" s="3"/>
      <c r="AFB41" s="3"/>
      <c r="AFC41" s="3"/>
      <c r="AFD41" s="3"/>
      <c r="AFE41" s="3"/>
      <c r="AFF41" s="3"/>
      <c r="AFG41" s="3"/>
      <c r="AFH41" s="3"/>
      <c r="AFI41" s="3"/>
      <c r="AFJ41" s="3"/>
      <c r="AFK41" s="3"/>
      <c r="AFL41" s="3"/>
      <c r="AFM41" s="3"/>
      <c r="AFN41" s="3"/>
      <c r="AFO41" s="3"/>
      <c r="AFP41" s="3"/>
      <c r="AFQ41" s="3"/>
      <c r="AFR41" s="3"/>
      <c r="AFS41" s="3"/>
      <c r="AFT41" s="3"/>
      <c r="AFU41" s="3"/>
      <c r="AFV41" s="3"/>
      <c r="AFW41" s="3"/>
      <c r="AFX41" s="3"/>
      <c r="AFY41" s="3"/>
      <c r="AFZ41" s="3"/>
      <c r="AGA41" s="3"/>
      <c r="AGB41" s="3"/>
      <c r="AGC41" s="3"/>
      <c r="AGD41" s="3"/>
      <c r="AGE41" s="3"/>
      <c r="AGF41" s="3"/>
      <c r="AGG41" s="3"/>
      <c r="AGH41" s="3"/>
      <c r="AGI41" s="3"/>
      <c r="AGJ41" s="3"/>
      <c r="AGK41" s="3"/>
      <c r="AGL41" s="3"/>
      <c r="AGM41" s="3"/>
      <c r="AGN41" s="3"/>
      <c r="AGO41" s="3"/>
      <c r="AGP41" s="3"/>
      <c r="AGQ41" s="3"/>
      <c r="AGR41" s="3"/>
      <c r="AGS41" s="3"/>
      <c r="AGT41" s="3"/>
      <c r="AGU41" s="3"/>
      <c r="AGV41" s="3"/>
      <c r="AGW41" s="3"/>
      <c r="AGX41" s="3"/>
      <c r="AGY41" s="3"/>
      <c r="AGZ41" s="3"/>
      <c r="AHA41" s="3"/>
      <c r="AHB41" s="3"/>
      <c r="AHC41" s="3"/>
      <c r="AHD41" s="3"/>
      <c r="AHE41" s="3"/>
      <c r="AHF41" s="3"/>
      <c r="AHG41" s="3"/>
      <c r="AHH41" s="3"/>
      <c r="AHI41" s="3"/>
      <c r="AHJ41" s="3"/>
      <c r="AHK41" s="3"/>
      <c r="AHL41" s="3"/>
      <c r="AHM41" s="3"/>
      <c r="AHN41" s="3"/>
      <c r="AHO41" s="3"/>
      <c r="AHP41" s="3"/>
      <c r="AHQ41" s="3"/>
      <c r="AHR41" s="3"/>
      <c r="AHS41" s="3"/>
      <c r="AHT41" s="3"/>
      <c r="AHU41" s="3"/>
      <c r="AHV41" s="3"/>
      <c r="AHW41" s="3"/>
      <c r="AHX41" s="3"/>
      <c r="AHY41" s="3"/>
      <c r="AHZ41" s="3"/>
      <c r="AIA41" s="3"/>
      <c r="AIB41" s="3"/>
      <c r="AIC41" s="3"/>
      <c r="AID41" s="3"/>
      <c r="AIE41" s="3"/>
      <c r="AIF41" s="3"/>
      <c r="AIG41" s="3"/>
      <c r="AIH41" s="3"/>
      <c r="AII41" s="3"/>
      <c r="AIJ41" s="3"/>
      <c r="AIK41" s="3"/>
      <c r="AIL41" s="3"/>
      <c r="AIM41" s="3"/>
      <c r="AIN41" s="3"/>
      <c r="AIO41" s="3"/>
      <c r="AIP41" s="3"/>
      <c r="AIQ41" s="3"/>
      <c r="AIR41" s="3"/>
      <c r="AIS41" s="3"/>
      <c r="AIT41" s="3"/>
      <c r="AIU41" s="3"/>
      <c r="AIV41" s="3"/>
      <c r="AIW41" s="3"/>
      <c r="AIX41" s="3"/>
      <c r="AIY41" s="3"/>
      <c r="AIZ41" s="3"/>
      <c r="AJA41" s="3"/>
      <c r="AJB41" s="3"/>
      <c r="AJC41" s="3"/>
      <c r="AJD41" s="3"/>
      <c r="AJE41" s="3"/>
      <c r="AJF41" s="3"/>
      <c r="AJG41" s="3"/>
      <c r="AJH41" s="3"/>
      <c r="AJI41" s="3"/>
      <c r="AJJ41" s="3"/>
      <c r="AJK41" s="3"/>
      <c r="AJL41" s="3"/>
      <c r="AJM41" s="3"/>
      <c r="AJN41" s="3"/>
      <c r="AJO41" s="3"/>
      <c r="AJP41" s="3"/>
      <c r="AJQ41" s="3"/>
      <c r="AJR41" s="3"/>
      <c r="AJS41" s="3"/>
      <c r="AJT41" s="3"/>
      <c r="AJU41" s="3"/>
      <c r="AJV41" s="3"/>
      <c r="AJW41" s="3"/>
      <c r="AJX41" s="3"/>
      <c r="AJY41" s="3"/>
      <c r="AJZ41" s="3"/>
      <c r="AKA41" s="3"/>
      <c r="AKB41" s="3"/>
      <c r="AKC41" s="3"/>
      <c r="AKD41" s="3"/>
      <c r="AKE41" s="3"/>
      <c r="AKF41" s="3"/>
      <c r="AKG41" s="3"/>
      <c r="AKH41" s="3"/>
      <c r="AKI41" s="3"/>
      <c r="AKJ41" s="3"/>
      <c r="AKK41" s="3"/>
      <c r="AKL41" s="3"/>
      <c r="AKM41" s="3"/>
      <c r="AKN41" s="3"/>
      <c r="AKO41" s="3"/>
      <c r="AKP41" s="3"/>
      <c r="AKQ41" s="3"/>
      <c r="AKR41" s="3"/>
      <c r="AKS41" s="3"/>
      <c r="AKT41" s="3"/>
      <c r="AKU41" s="3"/>
      <c r="AKV41" s="3"/>
      <c r="AKW41" s="3"/>
      <c r="AKX41" s="3"/>
      <c r="AKY41" s="3"/>
      <c r="AKZ41" s="3"/>
      <c r="ALA41" s="3"/>
      <c r="ALB41" s="3"/>
      <c r="ALC41" s="3"/>
      <c r="ALD41" s="3"/>
      <c r="ALE41" s="3"/>
      <c r="ALF41" s="3"/>
      <c r="ALG41" s="3"/>
      <c r="ALH41" s="3"/>
      <c r="ALI41" s="3"/>
      <c r="ALJ41" s="3"/>
      <c r="ALK41" s="3"/>
      <c r="ALL41" s="3"/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  <c r="AQB41" s="3"/>
      <c r="AQC41" s="3"/>
      <c r="AQD41" s="3"/>
      <c r="AQE41" s="3"/>
      <c r="AQF41" s="3"/>
      <c r="AQG41" s="3"/>
      <c r="AQH41" s="3"/>
      <c r="AQI41" s="3"/>
      <c r="AQJ41" s="3"/>
      <c r="AQK41" s="3"/>
      <c r="AQL41" s="3"/>
      <c r="AQM41" s="3"/>
      <c r="AQN41" s="3"/>
      <c r="AQO41" s="3"/>
      <c r="AQP41" s="3"/>
      <c r="AQQ41" s="3"/>
      <c r="AQR41" s="3"/>
      <c r="AQS41" s="3"/>
      <c r="AQT41" s="3"/>
      <c r="AQU41" s="3"/>
      <c r="AQV41" s="3"/>
      <c r="AQW41" s="3"/>
      <c r="AQX41" s="3"/>
      <c r="AQY41" s="3"/>
      <c r="AQZ41" s="3"/>
      <c r="ARA41" s="3"/>
      <c r="ARB41" s="3"/>
      <c r="ARC41" s="3"/>
      <c r="ARD41" s="3"/>
      <c r="ARE41" s="3"/>
      <c r="ARF41" s="3"/>
      <c r="ARG41" s="3"/>
      <c r="ARH41" s="3"/>
      <c r="ARI41" s="3"/>
      <c r="ARJ41" s="3"/>
      <c r="ARK41" s="3"/>
      <c r="ARL41" s="3"/>
      <c r="ARM41" s="3"/>
      <c r="ARN41" s="3"/>
      <c r="ARO41" s="3"/>
      <c r="ARP41" s="3"/>
      <c r="ARQ41" s="3"/>
      <c r="ARR41" s="3"/>
      <c r="ARS41" s="3"/>
      <c r="ART41" s="3"/>
      <c r="ARU41" s="3"/>
      <c r="ARV41" s="3"/>
      <c r="ARW41" s="3"/>
      <c r="ARX41" s="3"/>
      <c r="ARY41" s="3"/>
      <c r="ARZ41" s="3"/>
      <c r="ASA41" s="3"/>
      <c r="ASB41" s="3"/>
      <c r="ASC41" s="3"/>
      <c r="ASD41" s="3"/>
      <c r="ASE41" s="3"/>
      <c r="ASF41" s="3"/>
      <c r="ASG41" s="3"/>
      <c r="ASH41" s="3"/>
      <c r="ASI41" s="3"/>
      <c r="ASJ41" s="3"/>
      <c r="ASK41" s="3"/>
      <c r="ASL41" s="3"/>
      <c r="ASM41" s="3"/>
      <c r="ASN41" s="3"/>
      <c r="ASO41" s="3"/>
      <c r="ASP41" s="3"/>
      <c r="ASQ41" s="3"/>
      <c r="ASR41" s="3"/>
      <c r="ASS41" s="3"/>
      <c r="AST41" s="3"/>
      <c r="ASU41" s="3"/>
      <c r="ASV41" s="3"/>
      <c r="ASW41" s="3"/>
      <c r="ASX41" s="3"/>
      <c r="ASY41" s="3"/>
      <c r="ASZ41" s="3"/>
      <c r="ATA41" s="3"/>
      <c r="ATB41" s="3"/>
      <c r="ATC41" s="3"/>
      <c r="ATD41" s="3"/>
      <c r="ATE41" s="3"/>
      <c r="ATF41" s="3"/>
      <c r="ATG41" s="3"/>
      <c r="ATH41" s="3"/>
      <c r="ATI41" s="3"/>
      <c r="ATJ41" s="3"/>
      <c r="ATK41" s="3"/>
      <c r="ATL41" s="3"/>
      <c r="ATM41" s="3"/>
      <c r="ATN41" s="3"/>
      <c r="ATO41" s="3"/>
      <c r="ATP41" s="3"/>
      <c r="ATQ41" s="3"/>
      <c r="ATR41" s="3"/>
      <c r="ATS41" s="3"/>
      <c r="ATT41" s="3"/>
      <c r="ATU41" s="3"/>
      <c r="ATV41" s="3"/>
      <c r="ATW41" s="3"/>
      <c r="ATX41" s="3"/>
      <c r="ATY41" s="3"/>
      <c r="ATZ41" s="3"/>
      <c r="AUA41" s="3"/>
      <c r="AUB41" s="3"/>
      <c r="AUC41" s="3"/>
      <c r="AUD41" s="3"/>
      <c r="AUE41" s="3"/>
      <c r="AUF41" s="3"/>
      <c r="AUG41" s="3"/>
      <c r="AUH41" s="3"/>
      <c r="AUI41" s="3"/>
      <c r="AUJ41" s="3"/>
      <c r="AUK41" s="3"/>
      <c r="AUL41" s="3"/>
      <c r="AUM41" s="3"/>
      <c r="AUN41" s="3"/>
      <c r="AUO41" s="3"/>
      <c r="AUP41" s="3"/>
      <c r="AUQ41" s="3"/>
      <c r="AUR41" s="3"/>
      <c r="AUS41" s="3"/>
      <c r="AUT41" s="3"/>
      <c r="AUU41" s="3"/>
      <c r="AUV41" s="3"/>
      <c r="AUW41" s="3"/>
      <c r="AUX41" s="3"/>
      <c r="AUY41" s="3"/>
      <c r="AUZ41" s="3"/>
      <c r="AVA41" s="3"/>
      <c r="AVB41" s="3"/>
      <c r="AVC41" s="3"/>
      <c r="AVD41" s="3"/>
      <c r="AVE41" s="3"/>
      <c r="AVF41" s="3"/>
      <c r="AVG41" s="3"/>
      <c r="AVH41" s="3"/>
      <c r="AVI41" s="3"/>
      <c r="AVJ41" s="3"/>
      <c r="AVK41" s="3"/>
      <c r="AVL41" s="3"/>
      <c r="AVM41" s="3"/>
      <c r="AVN41" s="3"/>
      <c r="AVO41" s="3"/>
      <c r="AVP41" s="3"/>
      <c r="AVQ41" s="3"/>
      <c r="AVR41" s="3"/>
      <c r="AVS41" s="3"/>
      <c r="AVT41" s="3"/>
      <c r="AVU41" s="3"/>
      <c r="AVV41" s="3"/>
      <c r="AVW41" s="3"/>
      <c r="AVX41" s="3"/>
      <c r="AVY41" s="3"/>
      <c r="AVZ41" s="3"/>
      <c r="AWA41" s="3"/>
      <c r="AWB41" s="3"/>
      <c r="AWC41" s="3"/>
      <c r="AWD41" s="3"/>
      <c r="AWE41" s="3"/>
      <c r="AWF41" s="3"/>
      <c r="AWG41" s="3"/>
      <c r="AWH41" s="3"/>
      <c r="AWI41" s="3"/>
      <c r="AWJ41" s="3"/>
      <c r="AWK41" s="3"/>
      <c r="AWL41" s="3"/>
      <c r="AWM41" s="3"/>
      <c r="AWN41" s="3"/>
      <c r="AWO41" s="3"/>
      <c r="AWP41" s="3"/>
      <c r="AWQ41" s="3"/>
      <c r="AWR41" s="3"/>
      <c r="AWS41" s="3"/>
      <c r="AWT41" s="3"/>
      <c r="AWU41" s="3"/>
      <c r="AWV41" s="3"/>
      <c r="AWW41" s="3"/>
      <c r="AWX41" s="3"/>
      <c r="AWY41" s="3"/>
      <c r="AWZ41" s="3"/>
      <c r="AXA41" s="3"/>
      <c r="AXB41" s="3"/>
      <c r="AXC41" s="3"/>
      <c r="AXD41" s="3"/>
      <c r="AXE41" s="3"/>
      <c r="AXF41" s="3"/>
      <c r="AXG41" s="3"/>
      <c r="AXH41" s="3"/>
      <c r="AXI41" s="3"/>
      <c r="AXJ41" s="3"/>
      <c r="AXK41" s="3"/>
      <c r="AXL41" s="3"/>
      <c r="AXM41" s="3"/>
      <c r="AXN41" s="3"/>
      <c r="AXO41" s="3"/>
      <c r="AXP41" s="3"/>
      <c r="AXQ41" s="3"/>
      <c r="AXR41" s="3"/>
      <c r="AXS41" s="3"/>
      <c r="AXT41" s="3"/>
      <c r="AXU41" s="3"/>
      <c r="AXV41" s="3"/>
      <c r="AXW41" s="3"/>
      <c r="AXX41" s="3"/>
      <c r="AXY41" s="3"/>
      <c r="AXZ41" s="3"/>
      <c r="AYA41" s="3"/>
      <c r="AYB41" s="3"/>
      <c r="AYC41" s="3"/>
      <c r="AYD41" s="3"/>
      <c r="AYE41" s="3"/>
      <c r="AYF41" s="3"/>
      <c r="AYG41" s="3"/>
      <c r="AYH41" s="3"/>
      <c r="AYI41" s="3"/>
      <c r="AYJ41" s="3"/>
      <c r="AYK41" s="3"/>
      <c r="AYL41" s="3"/>
      <c r="AYM41" s="3"/>
      <c r="AYN41" s="3"/>
      <c r="AYO41" s="3"/>
      <c r="AYP41" s="3"/>
      <c r="AYQ41" s="3"/>
      <c r="AYR41" s="3"/>
      <c r="AYS41" s="3"/>
      <c r="AYT41" s="3"/>
      <c r="AYU41" s="3"/>
      <c r="AYV41" s="3"/>
      <c r="AYW41" s="3"/>
      <c r="AYX41" s="3"/>
      <c r="AYY41" s="3"/>
      <c r="AYZ41" s="3"/>
      <c r="AZA41" s="3"/>
      <c r="AZB41" s="3"/>
      <c r="AZC41" s="3"/>
      <c r="AZD41" s="3"/>
      <c r="AZE41" s="3"/>
      <c r="AZF41" s="3"/>
      <c r="AZG41" s="3"/>
      <c r="AZH41" s="3"/>
      <c r="AZI41" s="3"/>
      <c r="AZJ41" s="3"/>
      <c r="AZK41" s="3"/>
      <c r="AZL41" s="3"/>
      <c r="AZM41" s="3"/>
      <c r="AZN41" s="3"/>
      <c r="AZO41" s="3"/>
      <c r="AZP41" s="3"/>
      <c r="AZQ41" s="3"/>
      <c r="AZR41" s="3"/>
      <c r="AZS41" s="3"/>
      <c r="AZT41" s="3"/>
      <c r="AZU41" s="3"/>
      <c r="AZV41" s="3"/>
      <c r="AZW41" s="3"/>
      <c r="AZX41" s="3"/>
      <c r="AZY41" s="3"/>
      <c r="AZZ41" s="3"/>
      <c r="BAA41" s="3"/>
      <c r="BAB41" s="3"/>
      <c r="BAC41" s="3"/>
      <c r="BAD41" s="3"/>
      <c r="BAE41" s="3"/>
      <c r="BAF41" s="3"/>
      <c r="BAG41" s="3"/>
      <c r="BAH41" s="3"/>
      <c r="BAI41" s="3"/>
      <c r="BAJ41" s="3"/>
      <c r="BAK41" s="3"/>
      <c r="BAL41" s="3"/>
      <c r="BAM41" s="3"/>
      <c r="BAN41" s="3"/>
      <c r="BAO41" s="3"/>
      <c r="BAP41" s="3"/>
      <c r="BAQ41" s="3"/>
      <c r="BAR41" s="3"/>
      <c r="BAS41" s="3"/>
      <c r="BAT41" s="3"/>
      <c r="BAU41" s="3"/>
      <c r="BAV41" s="3"/>
      <c r="BAW41" s="3"/>
      <c r="BAX41" s="3"/>
      <c r="BAY41" s="3"/>
      <c r="BAZ41" s="3"/>
      <c r="BBA41" s="3"/>
      <c r="BBB41" s="3"/>
      <c r="BBC41" s="3"/>
      <c r="BBD41" s="3"/>
      <c r="BBE41" s="3"/>
      <c r="BBF41" s="3"/>
      <c r="BBG41" s="3"/>
      <c r="BBH41" s="3"/>
      <c r="BBI41" s="3"/>
      <c r="BBJ41" s="3"/>
      <c r="BBK41" s="3"/>
      <c r="BBL41" s="3"/>
      <c r="BBM41" s="3"/>
      <c r="BBN41" s="3"/>
      <c r="BBO41" s="3"/>
      <c r="BBP41" s="3"/>
      <c r="BBQ41" s="3"/>
      <c r="BBR41" s="3"/>
      <c r="BBS41" s="3"/>
      <c r="BBT41" s="3"/>
      <c r="BBU41" s="3"/>
      <c r="BBV41" s="3"/>
      <c r="BBW41" s="3"/>
      <c r="BBX41" s="3"/>
      <c r="BBY41" s="3"/>
      <c r="BBZ41" s="3"/>
      <c r="BCA41" s="3"/>
      <c r="BCB41" s="3"/>
      <c r="BCC41" s="3"/>
      <c r="BCD41" s="3"/>
      <c r="BCE41" s="3"/>
      <c r="BCF41" s="3"/>
      <c r="BCG41" s="3"/>
      <c r="BCH41" s="3"/>
      <c r="BCI41" s="3"/>
      <c r="BCJ41" s="3"/>
      <c r="BCK41" s="3"/>
      <c r="BCL41" s="3"/>
      <c r="BCM41" s="3"/>
      <c r="BCN41" s="3"/>
      <c r="BCO41" s="3"/>
      <c r="BCP41" s="3"/>
      <c r="BCQ41" s="3"/>
      <c r="BCR41" s="3"/>
      <c r="BCS41" s="3"/>
      <c r="BCT41" s="3"/>
      <c r="BCU41" s="3"/>
      <c r="BCV41" s="3"/>
      <c r="BCW41" s="3"/>
    </row>
    <row r="42" spans="1:1453" s="44" customFormat="1" ht="15" customHeight="1" x14ac:dyDescent="0.3">
      <c r="A42" s="60"/>
      <c r="B42" s="68"/>
      <c r="C42" s="39" t="s">
        <v>12</v>
      </c>
      <c r="D42" s="40" t="s">
        <v>35</v>
      </c>
      <c r="E42" s="40" t="s">
        <v>35</v>
      </c>
      <c r="F42" s="56" t="s">
        <v>38</v>
      </c>
      <c r="G42" s="77">
        <v>700</v>
      </c>
      <c r="H42" s="27">
        <v>30</v>
      </c>
      <c r="I42" s="27">
        <v>20</v>
      </c>
      <c r="J42" s="28">
        <f t="shared" si="3"/>
        <v>28</v>
      </c>
      <c r="K42" s="29">
        <v>44041</v>
      </c>
      <c r="L42" s="30">
        <f t="shared" si="4"/>
        <v>44071</v>
      </c>
      <c r="M42" s="31"/>
      <c r="N42" s="32">
        <f>+G42*1.2</f>
        <v>840</v>
      </c>
      <c r="O42" s="32">
        <f t="shared" si="5"/>
        <v>840</v>
      </c>
      <c r="P42" s="34">
        <f t="shared" si="2"/>
        <v>0</v>
      </c>
      <c r="Q42" s="3"/>
      <c r="R42" s="42"/>
      <c r="S42" s="43"/>
      <c r="T42" s="43"/>
      <c r="U42" s="43"/>
      <c r="V42" s="42"/>
      <c r="W42" s="43"/>
      <c r="X42" s="42"/>
      <c r="Y42" s="42"/>
      <c r="Z42" s="43"/>
      <c r="AA42" s="42"/>
      <c r="AB42" s="42"/>
      <c r="AC42" s="42"/>
      <c r="AD42" s="43"/>
      <c r="AE42" s="43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>
        <v>10</v>
      </c>
      <c r="CA42" s="42">
        <v>20</v>
      </c>
      <c r="CB42" s="42">
        <v>10</v>
      </c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>
        <v>90</v>
      </c>
      <c r="DC42" s="42">
        <v>710</v>
      </c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2"/>
      <c r="EH42" s="42"/>
      <c r="EI42" s="42"/>
      <c r="EJ42" s="42"/>
      <c r="EK42" s="42"/>
      <c r="EL42" s="42"/>
      <c r="EM42" s="42"/>
      <c r="EN42" s="42"/>
      <c r="EO42" s="42"/>
      <c r="EP42" s="42"/>
      <c r="EQ42" s="42"/>
      <c r="ER42" s="42"/>
      <c r="ES42" s="42"/>
      <c r="ET42" s="42"/>
      <c r="EU42" s="42"/>
      <c r="EV42" s="42"/>
      <c r="EW42" s="42"/>
      <c r="EX42" s="42"/>
      <c r="EY42" s="42"/>
      <c r="EZ42" s="42"/>
      <c r="FA42" s="42"/>
      <c r="FB42" s="42"/>
      <c r="FC42" s="42"/>
      <c r="FD42" s="42"/>
      <c r="FE42" s="42"/>
      <c r="FF42" s="42"/>
      <c r="FG42" s="42"/>
      <c r="FH42" s="42"/>
      <c r="FI42" s="42"/>
      <c r="FJ42" s="42"/>
      <c r="FK42" s="42"/>
      <c r="FL42" s="42"/>
      <c r="FM42" s="42"/>
      <c r="FN42" s="42"/>
      <c r="FO42" s="42"/>
      <c r="FP42" s="42"/>
      <c r="FQ42" s="42"/>
      <c r="FR42" s="42"/>
      <c r="FS42" s="42"/>
      <c r="FT42" s="42"/>
      <c r="FU42" s="42"/>
      <c r="FV42" s="42"/>
      <c r="FW42" s="42"/>
      <c r="FX42" s="42"/>
      <c r="FY42" s="42"/>
      <c r="FZ42" s="42"/>
      <c r="GA42" s="42"/>
      <c r="GB42" s="42"/>
      <c r="GC42" s="42"/>
      <c r="GD42" s="42"/>
      <c r="GE42" s="42"/>
      <c r="GF42" s="42"/>
      <c r="GG42" s="42"/>
      <c r="GH42" s="42"/>
      <c r="GI42" s="42"/>
      <c r="GJ42" s="42"/>
      <c r="GK42" s="42"/>
      <c r="GL42" s="42"/>
      <c r="GM42" s="42"/>
      <c r="GN42" s="42"/>
      <c r="GO42" s="42"/>
      <c r="GP42" s="42"/>
      <c r="GQ42" s="42"/>
      <c r="GR42" s="42"/>
      <c r="GS42" s="42"/>
      <c r="GT42" s="42"/>
      <c r="GU42" s="42"/>
      <c r="GV42" s="42"/>
      <c r="GW42" s="42"/>
      <c r="GX42" s="42"/>
      <c r="GY42" s="42"/>
      <c r="GZ42" s="42"/>
      <c r="HA42" s="42"/>
      <c r="HB42" s="42"/>
      <c r="HC42" s="42"/>
      <c r="HD42" s="42"/>
      <c r="HE42" s="42"/>
      <c r="HF42" s="42"/>
      <c r="HG42" s="42"/>
      <c r="HH42" s="42"/>
      <c r="HI42" s="42"/>
      <c r="HJ42" s="42"/>
      <c r="HK42" s="42"/>
      <c r="HL42" s="42"/>
      <c r="HM42" s="42"/>
      <c r="HN42" s="42"/>
      <c r="HO42" s="42"/>
      <c r="HP42" s="42"/>
      <c r="HQ42" s="42"/>
      <c r="HR42" s="42"/>
      <c r="HS42" s="42"/>
      <c r="HT42" s="42"/>
      <c r="HU42" s="42"/>
      <c r="HV42" s="42"/>
      <c r="HW42" s="42"/>
      <c r="HX42" s="42"/>
      <c r="HY42" s="42"/>
      <c r="HZ42" s="42"/>
      <c r="IA42" s="42"/>
      <c r="IB42" s="42"/>
      <c r="IC42" s="42"/>
      <c r="ID42" s="42"/>
      <c r="IE42" s="42"/>
      <c r="IF42" s="42"/>
      <c r="IG42" s="42"/>
      <c r="IH42" s="42"/>
      <c r="II42" s="42"/>
      <c r="IJ42" s="42"/>
      <c r="IK42" s="42"/>
      <c r="IL42" s="42"/>
      <c r="IM42" s="42"/>
      <c r="IN42" s="42"/>
      <c r="IO42" s="42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NV42" s="76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/>
      <c r="TM42" s="3"/>
      <c r="TN42" s="3"/>
      <c r="TO42" s="3"/>
      <c r="TP42" s="3"/>
      <c r="TQ42" s="3"/>
      <c r="TR42" s="3"/>
      <c r="TS42" s="3"/>
      <c r="TT42" s="3"/>
      <c r="TU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5"/>
      <c r="VK42" s="35"/>
      <c r="VL42" s="35"/>
      <c r="VM42" s="3"/>
      <c r="VN42" s="3"/>
      <c r="VO42" s="3"/>
      <c r="VP42" s="3"/>
      <c r="VQ42" s="3"/>
      <c r="VW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I42" s="3"/>
      <c r="WJ42" s="3"/>
      <c r="WK42" s="3"/>
      <c r="WL42" s="3"/>
      <c r="WM42" s="3"/>
      <c r="WN42" s="3"/>
      <c r="WO42" s="3"/>
      <c r="WP42" s="3"/>
      <c r="WQ42" s="3"/>
      <c r="WR42" s="3"/>
      <c r="WS42" s="3"/>
      <c r="WT42" s="3"/>
      <c r="WU42" s="3"/>
      <c r="WV42" s="3"/>
      <c r="WW42" s="3"/>
      <c r="WX42" s="3"/>
      <c r="WY42" s="3"/>
      <c r="WZ42" s="3"/>
      <c r="XA42" s="3"/>
      <c r="XB42" s="3"/>
      <c r="XC42" s="3"/>
      <c r="XD42" s="3"/>
      <c r="XE42" s="3"/>
      <c r="XF42" s="3"/>
      <c r="XG42" s="3"/>
      <c r="XH42" s="3"/>
      <c r="XI42" s="3"/>
      <c r="XJ42" s="3"/>
      <c r="XK42" s="3"/>
      <c r="XL42" s="3"/>
      <c r="XM42" s="3"/>
      <c r="XN42" s="3"/>
      <c r="XO42" s="3"/>
      <c r="XP42" s="3"/>
      <c r="XQ42" s="3"/>
      <c r="XR42" s="3"/>
      <c r="XS42" s="3"/>
      <c r="XT42" s="3"/>
      <c r="XU42" s="3"/>
      <c r="XV42" s="35"/>
      <c r="XW42" s="35"/>
      <c r="XX42" s="35"/>
      <c r="XY42" s="35"/>
      <c r="XZ42" s="35"/>
      <c r="YA42" s="35"/>
      <c r="YB42" s="35"/>
      <c r="YC42" s="3"/>
      <c r="YD42" s="3"/>
      <c r="YE42" s="3"/>
      <c r="YF42" s="3"/>
      <c r="YG42" s="3"/>
      <c r="YH42" s="3"/>
      <c r="YI42" s="3"/>
      <c r="YJ42" s="3"/>
      <c r="YK42" s="3"/>
      <c r="YL42" s="3"/>
      <c r="YM42" s="3"/>
      <c r="YN42" s="3"/>
      <c r="YO42" s="3"/>
      <c r="YP42" s="3"/>
      <c r="YQ42" s="3"/>
      <c r="YR42" s="3"/>
      <c r="YS42" s="3"/>
      <c r="YT42" s="3"/>
      <c r="YU42" s="3"/>
      <c r="YV42" s="3"/>
      <c r="YW42" s="3"/>
      <c r="YX42" s="3"/>
      <c r="YY42" s="3"/>
      <c r="YZ42" s="3"/>
      <c r="ZA42" s="3"/>
      <c r="ZB42" s="3"/>
      <c r="ZC42" s="3"/>
      <c r="ZD42" s="3"/>
      <c r="ZE42" s="3"/>
      <c r="ZF42" s="3"/>
      <c r="ZG42" s="3"/>
      <c r="ZH42" s="3"/>
      <c r="ZI42" s="3"/>
      <c r="ZJ42" s="3"/>
      <c r="ZK42" s="3"/>
      <c r="ZL42" s="3"/>
      <c r="ZM42" s="3"/>
      <c r="ZN42" s="3"/>
      <c r="ZO42" s="3"/>
      <c r="ZP42" s="3"/>
      <c r="ZQ42" s="3"/>
      <c r="ZR42" s="3"/>
      <c r="ZS42" s="3"/>
      <c r="ZT42" s="3"/>
      <c r="ZU42" s="3"/>
      <c r="ZV42" s="3"/>
      <c r="ZW42" s="3"/>
      <c r="ZX42" s="3"/>
      <c r="ZY42" s="3"/>
      <c r="ZZ42" s="3"/>
      <c r="AAA42" s="3"/>
      <c r="AAB42" s="3"/>
      <c r="AAC42" s="3"/>
      <c r="AAD42" s="3"/>
      <c r="AAE42" s="3"/>
      <c r="AAF42" s="3"/>
      <c r="AAG42" s="3"/>
      <c r="AAH42" s="3"/>
      <c r="AAI42" s="3"/>
      <c r="AAJ42" s="3"/>
      <c r="AAK42" s="3"/>
      <c r="AAL42" s="3"/>
      <c r="AAM42" s="3"/>
      <c r="AAN42" s="3"/>
      <c r="AAO42" s="3"/>
      <c r="AAP42" s="3"/>
      <c r="AAQ42" s="3"/>
      <c r="AAR42" s="3"/>
      <c r="AAS42" s="3"/>
      <c r="AAT42" s="3"/>
      <c r="AAU42" s="3"/>
      <c r="AAV42" s="3"/>
      <c r="AAW42" s="3"/>
      <c r="AAX42" s="3"/>
      <c r="AAY42" s="3"/>
      <c r="AAZ42" s="3"/>
      <c r="ABA42" s="3"/>
      <c r="ABB42" s="3"/>
      <c r="ABC42" s="3"/>
      <c r="ABD42" s="3"/>
      <c r="ABE42" s="3"/>
      <c r="ABF42" s="3"/>
      <c r="ABG42" s="3"/>
      <c r="ABH42" s="3"/>
      <c r="ABI42" s="3"/>
      <c r="ABJ42" s="3"/>
      <c r="ABK42" s="3"/>
      <c r="ABL42" s="3"/>
      <c r="ABM42" s="3"/>
      <c r="ABN42" s="3"/>
      <c r="ABO42" s="3"/>
      <c r="ABP42" s="3"/>
      <c r="ABQ42" s="3"/>
      <c r="ABR42" s="3"/>
      <c r="ABS42" s="3"/>
      <c r="ABT42" s="3"/>
      <c r="ABU42" s="3"/>
      <c r="ABV42" s="3"/>
      <c r="ABW42" s="3"/>
      <c r="ABX42" s="3"/>
      <c r="ABY42" s="3"/>
      <c r="ABZ42" s="3"/>
      <c r="ACA42" s="3"/>
      <c r="ACB42" s="3"/>
      <c r="ACC42" s="3"/>
      <c r="ACD42" s="3"/>
      <c r="ACE42" s="3"/>
      <c r="ACF42" s="3"/>
      <c r="ACG42" s="3"/>
      <c r="ACH42" s="3"/>
      <c r="ACI42" s="3"/>
      <c r="ACJ42" s="3"/>
      <c r="ACK42" s="3"/>
      <c r="ACL42" s="3"/>
      <c r="ACM42" s="3"/>
      <c r="ACN42" s="3"/>
      <c r="ACO42" s="3"/>
      <c r="ACP42" s="3"/>
      <c r="ACQ42" s="3"/>
      <c r="ACR42" s="3"/>
      <c r="ACS42" s="3"/>
      <c r="ACT42" s="3"/>
      <c r="ACU42" s="3"/>
      <c r="ACV42" s="3"/>
      <c r="ACW42" s="3"/>
      <c r="ACX42" s="3"/>
      <c r="ACY42" s="3"/>
      <c r="ACZ42" s="3"/>
      <c r="ADA42" s="3"/>
      <c r="ADB42" s="3"/>
      <c r="ADC42" s="3"/>
      <c r="ADD42" s="3"/>
      <c r="ADE42" s="3"/>
      <c r="ADF42" s="3"/>
      <c r="ADG42" s="3"/>
      <c r="ADH42" s="3"/>
      <c r="ADI42" s="3"/>
      <c r="ADJ42" s="3"/>
      <c r="ADK42" s="3"/>
      <c r="ADL42" s="3"/>
      <c r="ADM42" s="3"/>
      <c r="ADN42" s="3"/>
      <c r="ADO42" s="3"/>
      <c r="ADP42" s="3"/>
      <c r="ADQ42" s="3"/>
      <c r="ADR42" s="3"/>
      <c r="ADS42" s="3"/>
      <c r="ADT42" s="3"/>
      <c r="ADU42" s="3"/>
      <c r="ADV42" s="3"/>
      <c r="ADW42" s="3"/>
      <c r="ADX42" s="3"/>
      <c r="ADY42" s="3"/>
      <c r="ADZ42" s="3"/>
      <c r="AEA42" s="3"/>
      <c r="AEB42" s="3"/>
      <c r="AEC42" s="3"/>
      <c r="AED42" s="3"/>
      <c r="AEE42" s="3"/>
      <c r="AEF42" s="3"/>
      <c r="AEG42" s="3"/>
      <c r="AEH42" s="3"/>
      <c r="AEI42" s="3"/>
      <c r="AEJ42" s="3"/>
      <c r="AEK42" s="3"/>
      <c r="AEL42" s="3"/>
      <c r="AEM42" s="3"/>
      <c r="AEN42" s="3"/>
      <c r="AEO42" s="3"/>
      <c r="AEP42" s="3"/>
      <c r="AEQ42" s="3"/>
      <c r="AER42" s="3"/>
      <c r="AES42" s="3"/>
      <c r="AET42" s="3"/>
      <c r="AEU42" s="3"/>
      <c r="AEV42" s="3"/>
      <c r="AEW42" s="3"/>
      <c r="AEX42" s="3"/>
      <c r="AEY42" s="3"/>
      <c r="AEZ42" s="3"/>
      <c r="AFA42" s="3"/>
      <c r="AFB42" s="3"/>
      <c r="AFC42" s="3"/>
      <c r="AFD42" s="3"/>
      <c r="AFE42" s="3"/>
      <c r="AFF42" s="3"/>
      <c r="AFG42" s="3"/>
      <c r="AFH42" s="3"/>
      <c r="AFI42" s="3"/>
      <c r="AFJ42" s="3"/>
      <c r="AFK42" s="3"/>
      <c r="AFL42" s="3"/>
      <c r="AFM42" s="3"/>
      <c r="AFN42" s="3"/>
      <c r="AFO42" s="3"/>
      <c r="AFP42" s="3"/>
      <c r="AFQ42" s="3"/>
      <c r="AFR42" s="3"/>
      <c r="AFS42" s="3"/>
      <c r="AFT42" s="3"/>
      <c r="AFU42" s="3"/>
      <c r="AFV42" s="3"/>
      <c r="AFW42" s="3"/>
      <c r="AFX42" s="3"/>
      <c r="AFY42" s="3"/>
      <c r="AFZ42" s="3"/>
      <c r="AGA42" s="3"/>
      <c r="AGB42" s="3"/>
      <c r="AGC42" s="3"/>
      <c r="AGD42" s="3"/>
      <c r="AGE42" s="3"/>
      <c r="AGF42" s="3"/>
      <c r="AGG42" s="3"/>
      <c r="AGH42" s="3"/>
      <c r="AGI42" s="3"/>
      <c r="AGJ42" s="3"/>
      <c r="AGK42" s="3"/>
      <c r="AGL42" s="3"/>
      <c r="AGM42" s="3"/>
      <c r="AGN42" s="3"/>
      <c r="AGO42" s="3"/>
      <c r="AGP42" s="3"/>
      <c r="AGQ42" s="3"/>
      <c r="AGR42" s="3"/>
      <c r="AGS42" s="3"/>
      <c r="AGT42" s="3"/>
      <c r="AGU42" s="3"/>
      <c r="AGV42" s="3"/>
      <c r="AGW42" s="3"/>
      <c r="AGX42" s="3"/>
      <c r="AGY42" s="3"/>
      <c r="AGZ42" s="3"/>
      <c r="AHA42" s="3"/>
      <c r="AHB42" s="3"/>
      <c r="AHC42" s="3"/>
      <c r="AHD42" s="3"/>
      <c r="AHE42" s="3"/>
      <c r="AHF42" s="3"/>
      <c r="AHG42" s="3"/>
      <c r="AHH42" s="3"/>
      <c r="AHI42" s="3"/>
      <c r="AHJ42" s="3"/>
      <c r="AHK42" s="3"/>
      <c r="AHL42" s="3"/>
      <c r="AHM42" s="3"/>
      <c r="AHN42" s="3"/>
      <c r="AHO42" s="3"/>
      <c r="AHP42" s="3"/>
      <c r="AHQ42" s="3"/>
      <c r="AHR42" s="3"/>
      <c r="AHS42" s="3"/>
      <c r="AHT42" s="3"/>
      <c r="AHU42" s="3"/>
      <c r="AHV42" s="3"/>
      <c r="AHW42" s="3"/>
      <c r="AHX42" s="3"/>
      <c r="AHY42" s="3"/>
      <c r="AHZ42" s="3"/>
      <c r="AIA42" s="3"/>
      <c r="AIB42" s="3"/>
      <c r="AIC42" s="3"/>
      <c r="AID42" s="3"/>
      <c r="AIE42" s="3"/>
      <c r="AIF42" s="3"/>
      <c r="AIG42" s="3"/>
      <c r="AIH42" s="3"/>
      <c r="AII42" s="3"/>
      <c r="AIJ42" s="3"/>
      <c r="AIK42" s="3"/>
      <c r="AIL42" s="3"/>
      <c r="AIM42" s="3"/>
      <c r="AIN42" s="3"/>
      <c r="AIO42" s="3"/>
      <c r="AIP42" s="3"/>
      <c r="AIQ42" s="3"/>
      <c r="AIR42" s="3"/>
      <c r="AIS42" s="3"/>
      <c r="AIT42" s="3"/>
      <c r="AIU42" s="3"/>
      <c r="AIV42" s="3"/>
      <c r="AIW42" s="3"/>
      <c r="AIX42" s="3"/>
      <c r="AIY42" s="3"/>
      <c r="AIZ42" s="3"/>
      <c r="AJA42" s="3"/>
      <c r="AJB42" s="3"/>
      <c r="AJC42" s="3"/>
      <c r="AJD42" s="3"/>
      <c r="AJE42" s="3"/>
      <c r="AJF42" s="3"/>
      <c r="AJG42" s="3"/>
      <c r="AJH42" s="3"/>
      <c r="AJI42" s="3"/>
      <c r="AJJ42" s="3"/>
      <c r="AJK42" s="3"/>
      <c r="AJL42" s="3"/>
      <c r="AJM42" s="3"/>
      <c r="AJN42" s="3"/>
      <c r="AJO42" s="3"/>
      <c r="AJP42" s="3"/>
      <c r="AJQ42" s="3"/>
      <c r="AJR42" s="3"/>
      <c r="AJS42" s="3"/>
      <c r="AJT42" s="3"/>
      <c r="AJU42" s="3"/>
      <c r="AJV42" s="3"/>
      <c r="AJW42" s="3"/>
      <c r="AJX42" s="3"/>
      <c r="AJY42" s="3"/>
      <c r="AJZ42" s="3"/>
      <c r="AKA42" s="3"/>
      <c r="AKB42" s="3"/>
      <c r="AKC42" s="3"/>
      <c r="AKD42" s="3"/>
      <c r="AKE42" s="3"/>
      <c r="AKF42" s="3"/>
      <c r="AKG42" s="3"/>
      <c r="AKH42" s="3"/>
      <c r="AKI42" s="3"/>
      <c r="AKJ42" s="3"/>
      <c r="AKK42" s="3"/>
      <c r="AKL42" s="3"/>
      <c r="AKM42" s="3"/>
      <c r="AKN42" s="3"/>
      <c r="AKO42" s="3"/>
      <c r="AKP42" s="3"/>
      <c r="AKQ42" s="3"/>
      <c r="AKR42" s="3"/>
      <c r="AKS42" s="3"/>
      <c r="AKT42" s="3"/>
      <c r="AKU42" s="3"/>
      <c r="AKV42" s="3"/>
      <c r="AKW42" s="3"/>
      <c r="AKX42" s="3"/>
      <c r="AKY42" s="3"/>
      <c r="AKZ42" s="3"/>
      <c r="ALA42" s="3"/>
      <c r="ALB42" s="3"/>
      <c r="ALC42" s="3"/>
      <c r="ALD42" s="3"/>
      <c r="ALE42" s="3"/>
      <c r="ALF42" s="3"/>
      <c r="ALG42" s="3"/>
      <c r="ALH42" s="3"/>
      <c r="ALI42" s="3"/>
      <c r="ALJ42" s="3"/>
      <c r="ALK42" s="3"/>
      <c r="ALL42" s="3"/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  <c r="AQB42" s="3"/>
      <c r="AQC42" s="3"/>
      <c r="AQD42" s="3"/>
      <c r="AQE42" s="3"/>
      <c r="AQF42" s="3"/>
      <c r="AQG42" s="3"/>
      <c r="AQH42" s="3"/>
      <c r="AQI42" s="3"/>
      <c r="AQJ42" s="3"/>
      <c r="AQK42" s="3"/>
      <c r="AQL42" s="3"/>
      <c r="AQM42" s="3"/>
      <c r="AQN42" s="3"/>
      <c r="AQO42" s="3"/>
      <c r="AQP42" s="3"/>
      <c r="AQQ42" s="3"/>
      <c r="AQR42" s="3"/>
      <c r="AQS42" s="3"/>
      <c r="AQT42" s="3"/>
      <c r="AQU42" s="3"/>
      <c r="AQV42" s="3"/>
      <c r="AQW42" s="3"/>
      <c r="AQX42" s="3"/>
      <c r="AQY42" s="3"/>
      <c r="AQZ42" s="3"/>
      <c r="ARA42" s="3"/>
      <c r="ARB42" s="3"/>
      <c r="ARC42" s="3"/>
      <c r="ARD42" s="3"/>
      <c r="ARE42" s="3"/>
      <c r="ARF42" s="3"/>
      <c r="ARG42" s="3"/>
      <c r="ARH42" s="3"/>
      <c r="ARI42" s="3"/>
      <c r="ARJ42" s="3"/>
      <c r="ARK42" s="3"/>
      <c r="ARL42" s="3"/>
      <c r="ARM42" s="3"/>
      <c r="ARN42" s="3"/>
      <c r="ARO42" s="3"/>
      <c r="ARP42" s="3"/>
      <c r="ARQ42" s="3"/>
      <c r="ARR42" s="3"/>
      <c r="ARS42" s="3"/>
      <c r="ART42" s="3"/>
      <c r="ARU42" s="3"/>
      <c r="ARV42" s="3"/>
      <c r="ARW42" s="3"/>
      <c r="ARX42" s="3"/>
      <c r="ARY42" s="3"/>
      <c r="ARZ42" s="3"/>
      <c r="ASA42" s="3"/>
      <c r="ASB42" s="3"/>
      <c r="ASC42" s="3"/>
      <c r="ASD42" s="3"/>
      <c r="ASE42" s="3"/>
      <c r="ASF42" s="3"/>
      <c r="ASG42" s="3"/>
      <c r="ASH42" s="3"/>
      <c r="ASI42" s="3"/>
      <c r="ASJ42" s="3"/>
      <c r="ASK42" s="3"/>
      <c r="ASL42" s="3"/>
      <c r="ASM42" s="3"/>
      <c r="ASN42" s="3"/>
      <c r="ASO42" s="3"/>
      <c r="ASP42" s="3"/>
      <c r="ASQ42" s="3"/>
      <c r="ASR42" s="3"/>
      <c r="ASS42" s="3"/>
      <c r="AST42" s="3"/>
      <c r="ASU42" s="3"/>
      <c r="ASV42" s="3"/>
      <c r="ASW42" s="3"/>
      <c r="ASX42" s="3"/>
      <c r="ASY42" s="3"/>
      <c r="ASZ42" s="3"/>
      <c r="ATA42" s="3"/>
      <c r="ATB42" s="3"/>
      <c r="ATC42" s="3"/>
      <c r="ATD42" s="3"/>
      <c r="ATE42" s="3"/>
      <c r="ATF42" s="3"/>
      <c r="ATG42" s="3"/>
      <c r="ATH42" s="3"/>
      <c r="ATI42" s="3"/>
      <c r="ATJ42" s="3"/>
      <c r="ATK42" s="3"/>
      <c r="ATL42" s="3"/>
      <c r="ATM42" s="3"/>
      <c r="ATN42" s="3"/>
      <c r="ATO42" s="3"/>
      <c r="ATP42" s="3"/>
      <c r="ATQ42" s="3"/>
      <c r="ATR42" s="3"/>
      <c r="ATS42" s="3"/>
      <c r="ATT42" s="3"/>
      <c r="ATU42" s="3"/>
      <c r="ATV42" s="3"/>
      <c r="ATW42" s="3"/>
      <c r="ATX42" s="3"/>
      <c r="ATY42" s="3"/>
      <c r="ATZ42" s="3"/>
      <c r="AUA42" s="3"/>
      <c r="AUB42" s="3"/>
      <c r="AUC42" s="3"/>
      <c r="AUD42" s="3"/>
      <c r="AUE42" s="3"/>
      <c r="AUF42" s="3"/>
      <c r="AUG42" s="3"/>
      <c r="AUH42" s="3"/>
      <c r="AUI42" s="3"/>
      <c r="AUJ42" s="3"/>
      <c r="AUK42" s="3"/>
      <c r="AUL42" s="3"/>
      <c r="AUM42" s="3"/>
      <c r="AUN42" s="3"/>
      <c r="AUO42" s="3"/>
      <c r="AUP42" s="3"/>
      <c r="AUQ42" s="3"/>
      <c r="AUR42" s="3"/>
      <c r="AUS42" s="3"/>
      <c r="AUT42" s="3"/>
      <c r="AUU42" s="3"/>
      <c r="AUV42" s="3"/>
      <c r="AUW42" s="3"/>
      <c r="AUX42" s="3"/>
      <c r="AUY42" s="3"/>
      <c r="AUZ42" s="3"/>
      <c r="AVA42" s="3"/>
      <c r="AVB42" s="3"/>
      <c r="AVC42" s="3"/>
      <c r="AVD42" s="3"/>
      <c r="AVE42" s="3"/>
      <c r="AVF42" s="3"/>
      <c r="AVG42" s="3"/>
      <c r="AVH42" s="3"/>
      <c r="AVI42" s="3"/>
      <c r="AVJ42" s="3"/>
      <c r="AVK42" s="3"/>
      <c r="AVL42" s="3"/>
      <c r="AVM42" s="3"/>
      <c r="AVN42" s="3"/>
      <c r="AVO42" s="3"/>
      <c r="AVP42" s="3"/>
      <c r="AVQ42" s="3"/>
      <c r="AVR42" s="3"/>
      <c r="AVS42" s="3"/>
      <c r="AVT42" s="3"/>
      <c r="AVU42" s="3"/>
      <c r="AVV42" s="3"/>
      <c r="AVW42" s="3"/>
      <c r="AVX42" s="3"/>
      <c r="AVY42" s="3"/>
      <c r="AVZ42" s="3"/>
      <c r="AWA42" s="3"/>
      <c r="AWB42" s="3"/>
      <c r="AWC42" s="3"/>
      <c r="AWD42" s="3"/>
      <c r="AWE42" s="3"/>
      <c r="AWF42" s="3"/>
      <c r="AWG42" s="3"/>
      <c r="AWH42" s="3"/>
      <c r="AWI42" s="3"/>
      <c r="AWJ42" s="3"/>
      <c r="AWK42" s="3"/>
      <c r="AWL42" s="3"/>
      <c r="AWM42" s="3"/>
      <c r="AWN42" s="3"/>
      <c r="AWO42" s="3"/>
      <c r="AWP42" s="3"/>
      <c r="AWQ42" s="3"/>
      <c r="AWR42" s="3"/>
      <c r="AWS42" s="3"/>
      <c r="AWT42" s="3"/>
      <c r="AWU42" s="3"/>
      <c r="AWV42" s="3"/>
      <c r="AWW42" s="3"/>
      <c r="AWX42" s="3"/>
      <c r="AWY42" s="3"/>
      <c r="AWZ42" s="3"/>
      <c r="AXA42" s="3"/>
      <c r="AXB42" s="3"/>
      <c r="AXC42" s="3"/>
      <c r="AXD42" s="3"/>
      <c r="AXE42" s="3"/>
      <c r="AXF42" s="3"/>
      <c r="AXG42" s="3"/>
      <c r="AXH42" s="3"/>
      <c r="AXI42" s="3"/>
      <c r="AXJ42" s="3"/>
      <c r="AXK42" s="3"/>
      <c r="AXL42" s="3"/>
      <c r="AXM42" s="3"/>
      <c r="AXN42" s="3"/>
      <c r="AXO42" s="3"/>
      <c r="AXP42" s="3"/>
      <c r="AXQ42" s="3"/>
      <c r="AXR42" s="3"/>
      <c r="AXS42" s="3"/>
      <c r="AXT42" s="3"/>
      <c r="AXU42" s="3"/>
      <c r="AXV42" s="3"/>
      <c r="AXW42" s="3"/>
      <c r="AXX42" s="3"/>
      <c r="AXY42" s="3"/>
      <c r="AXZ42" s="3"/>
      <c r="AYA42" s="3"/>
      <c r="AYB42" s="3"/>
      <c r="AYC42" s="3"/>
      <c r="AYD42" s="3"/>
      <c r="AYE42" s="3"/>
      <c r="AYF42" s="3"/>
      <c r="AYG42" s="3"/>
      <c r="AYH42" s="3"/>
      <c r="AYI42" s="3"/>
      <c r="AYJ42" s="3"/>
      <c r="AYK42" s="3"/>
      <c r="AYL42" s="3"/>
      <c r="AYM42" s="3"/>
      <c r="AYN42" s="3"/>
      <c r="AYO42" s="3"/>
      <c r="AYP42" s="3"/>
      <c r="AYQ42" s="3"/>
      <c r="AYR42" s="3"/>
      <c r="AYS42" s="3"/>
      <c r="AYT42" s="3"/>
      <c r="AYU42" s="3"/>
      <c r="AYV42" s="3"/>
      <c r="AYW42" s="3"/>
      <c r="AYX42" s="3"/>
      <c r="AYY42" s="3"/>
      <c r="AYZ42" s="3"/>
      <c r="AZA42" s="3"/>
      <c r="AZB42" s="3"/>
      <c r="AZC42" s="3"/>
      <c r="AZD42" s="3"/>
      <c r="AZE42" s="3"/>
      <c r="AZF42" s="3"/>
      <c r="AZG42" s="3"/>
      <c r="AZH42" s="3"/>
      <c r="AZI42" s="3"/>
      <c r="AZJ42" s="3"/>
      <c r="AZK42" s="3"/>
      <c r="AZL42" s="3"/>
      <c r="AZM42" s="3"/>
      <c r="AZN42" s="3"/>
      <c r="AZO42" s="3"/>
      <c r="AZP42" s="3"/>
      <c r="AZQ42" s="3"/>
      <c r="AZR42" s="3"/>
      <c r="AZS42" s="3"/>
      <c r="AZT42" s="3"/>
      <c r="AZU42" s="3"/>
      <c r="AZV42" s="3"/>
      <c r="AZW42" s="3"/>
      <c r="AZX42" s="3"/>
      <c r="AZY42" s="3"/>
      <c r="AZZ42" s="3"/>
      <c r="BAA42" s="3"/>
      <c r="BAB42" s="3"/>
      <c r="BAC42" s="3"/>
      <c r="BAD42" s="3"/>
      <c r="BAE42" s="3"/>
      <c r="BAF42" s="3"/>
      <c r="BAG42" s="3"/>
      <c r="BAH42" s="3"/>
      <c r="BAI42" s="3"/>
      <c r="BAJ42" s="3"/>
      <c r="BAK42" s="3"/>
      <c r="BAL42" s="3"/>
      <c r="BAM42" s="3"/>
      <c r="BAN42" s="3"/>
      <c r="BAO42" s="3"/>
      <c r="BAP42" s="3"/>
      <c r="BAQ42" s="3"/>
      <c r="BAR42" s="3"/>
      <c r="BAS42" s="3"/>
      <c r="BAT42" s="3"/>
      <c r="BAU42" s="3"/>
      <c r="BAV42" s="3"/>
      <c r="BAW42" s="3"/>
      <c r="BAX42" s="3"/>
      <c r="BAY42" s="3"/>
      <c r="BAZ42" s="3"/>
      <c r="BBA42" s="3"/>
      <c r="BBB42" s="3"/>
      <c r="BBC42" s="3"/>
      <c r="BBD42" s="3"/>
      <c r="BBE42" s="3"/>
      <c r="BBF42" s="3"/>
      <c r="BBG42" s="3"/>
      <c r="BBH42" s="3"/>
      <c r="BBI42" s="3"/>
      <c r="BBJ42" s="3"/>
      <c r="BBK42" s="3"/>
      <c r="BBL42" s="3"/>
      <c r="BBM42" s="3"/>
      <c r="BBN42" s="3"/>
      <c r="BBO42" s="3"/>
      <c r="BBP42" s="3"/>
      <c r="BBQ42" s="3"/>
      <c r="BBR42" s="3"/>
      <c r="BBS42" s="3"/>
      <c r="BBT42" s="3"/>
      <c r="BBU42" s="3"/>
      <c r="BBV42" s="3"/>
      <c r="BBW42" s="3"/>
      <c r="BBX42" s="3"/>
      <c r="BBY42" s="3"/>
      <c r="BBZ42" s="3"/>
      <c r="BCA42" s="3"/>
      <c r="BCB42" s="3"/>
      <c r="BCC42" s="3"/>
      <c r="BCD42" s="3"/>
      <c r="BCE42" s="3"/>
      <c r="BCF42" s="3"/>
      <c r="BCG42" s="3"/>
      <c r="BCH42" s="3"/>
      <c r="BCI42" s="3"/>
      <c r="BCJ42" s="3"/>
      <c r="BCK42" s="3"/>
      <c r="BCL42" s="3"/>
      <c r="BCM42" s="3"/>
      <c r="BCN42" s="3"/>
      <c r="BCO42" s="3"/>
      <c r="BCP42" s="3"/>
      <c r="BCQ42" s="3"/>
      <c r="BCR42" s="3"/>
      <c r="BCS42" s="3"/>
      <c r="BCT42" s="3"/>
      <c r="BCU42" s="3"/>
      <c r="BCV42" s="3"/>
      <c r="BCW42" s="3"/>
    </row>
    <row r="43" spans="1:1453" s="44" customFormat="1" ht="15" customHeight="1" x14ac:dyDescent="0.3">
      <c r="A43" s="60"/>
      <c r="B43" s="68">
        <v>934251090</v>
      </c>
      <c r="C43" s="39" t="s">
        <v>12</v>
      </c>
      <c r="D43" s="40" t="s">
        <v>40</v>
      </c>
      <c r="E43" s="40" t="s">
        <v>40</v>
      </c>
      <c r="F43" s="56" t="s">
        <v>41</v>
      </c>
      <c r="G43" s="77">
        <v>800</v>
      </c>
      <c r="H43" s="27">
        <v>30</v>
      </c>
      <c r="I43" s="27">
        <v>20</v>
      </c>
      <c r="J43" s="28">
        <f t="shared" si="3"/>
        <v>32</v>
      </c>
      <c r="K43" s="29">
        <v>44043</v>
      </c>
      <c r="L43" s="30">
        <f t="shared" si="4"/>
        <v>44073</v>
      </c>
      <c r="M43" s="31"/>
      <c r="N43" s="32">
        <f>+G43*1.2</f>
        <v>960</v>
      </c>
      <c r="O43" s="32">
        <f t="shared" si="5"/>
        <v>960</v>
      </c>
      <c r="P43" s="34">
        <f t="shared" si="2"/>
        <v>0</v>
      </c>
      <c r="Q43" s="3"/>
      <c r="R43" s="42"/>
      <c r="S43" s="43"/>
      <c r="T43" s="43"/>
      <c r="U43" s="43"/>
      <c r="V43" s="42"/>
      <c r="W43" s="43"/>
      <c r="X43" s="42"/>
      <c r="Y43" s="42"/>
      <c r="Z43" s="43"/>
      <c r="AA43" s="42"/>
      <c r="AB43" s="42"/>
      <c r="AC43" s="42"/>
      <c r="AD43" s="43"/>
      <c r="AE43" s="43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>
        <v>20</v>
      </c>
      <c r="CC43" s="42"/>
      <c r="CD43" s="42"/>
      <c r="CE43" s="42">
        <v>50</v>
      </c>
      <c r="CF43" s="42">
        <v>50</v>
      </c>
      <c r="CG43" s="42">
        <v>50</v>
      </c>
      <c r="CH43" s="42">
        <v>40</v>
      </c>
      <c r="CI43" s="42">
        <v>40</v>
      </c>
      <c r="CJ43" s="42"/>
      <c r="CK43" s="42"/>
      <c r="CL43" s="42"/>
      <c r="CM43" s="42">
        <v>50</v>
      </c>
      <c r="CN43" s="42"/>
      <c r="CO43" s="42"/>
      <c r="CP43" s="42">
        <v>50</v>
      </c>
      <c r="CQ43" s="42"/>
      <c r="CR43" s="42">
        <v>50</v>
      </c>
      <c r="CS43" s="42">
        <v>50</v>
      </c>
      <c r="CT43" s="42"/>
      <c r="CU43" s="42"/>
      <c r="CV43" s="42">
        <v>50</v>
      </c>
      <c r="CW43" s="42"/>
      <c r="CX43" s="42"/>
      <c r="CY43" s="42">
        <v>100</v>
      </c>
      <c r="CZ43" s="42">
        <v>360</v>
      </c>
      <c r="DA43" s="42"/>
      <c r="DB43" s="42"/>
      <c r="DC43" s="42"/>
      <c r="DD43" s="42"/>
      <c r="DE43" s="42"/>
      <c r="DF43" s="42"/>
      <c r="DG43" s="42"/>
      <c r="DH43" s="42"/>
      <c r="DI43" s="42"/>
      <c r="DJ43" s="42"/>
      <c r="DK43" s="42"/>
      <c r="DL43" s="42"/>
      <c r="DM43" s="42"/>
      <c r="DN43" s="42"/>
      <c r="DO43" s="42"/>
      <c r="DP43" s="42"/>
      <c r="DQ43" s="42"/>
      <c r="DR43" s="42"/>
      <c r="DS43" s="42"/>
      <c r="DT43" s="42"/>
      <c r="DU43" s="42"/>
      <c r="DV43" s="42"/>
      <c r="DW43" s="42"/>
      <c r="DX43" s="42"/>
      <c r="DY43" s="42"/>
      <c r="DZ43" s="42"/>
      <c r="EA43" s="42"/>
      <c r="EB43" s="42"/>
      <c r="EC43" s="42"/>
      <c r="ED43" s="42"/>
      <c r="EE43" s="42"/>
      <c r="EF43" s="42"/>
      <c r="EG43" s="42"/>
      <c r="EH43" s="42"/>
      <c r="EI43" s="42"/>
      <c r="EJ43" s="42"/>
      <c r="EK43" s="42"/>
      <c r="EL43" s="42"/>
      <c r="EM43" s="42"/>
      <c r="EN43" s="42"/>
      <c r="EO43" s="42"/>
      <c r="EP43" s="42"/>
      <c r="EQ43" s="42"/>
      <c r="ER43" s="42"/>
      <c r="ES43" s="42"/>
      <c r="ET43" s="42"/>
      <c r="EU43" s="42"/>
      <c r="EV43" s="42"/>
      <c r="EW43" s="42"/>
      <c r="EX43" s="42"/>
      <c r="EY43" s="42"/>
      <c r="EZ43" s="42"/>
      <c r="FA43" s="42"/>
      <c r="FB43" s="42"/>
      <c r="FC43" s="42"/>
      <c r="FD43" s="42"/>
      <c r="FE43" s="42"/>
      <c r="FF43" s="42"/>
      <c r="FG43" s="42"/>
      <c r="FH43" s="42"/>
      <c r="FI43" s="42"/>
      <c r="FJ43" s="42"/>
      <c r="FK43" s="42"/>
      <c r="FL43" s="42"/>
      <c r="FM43" s="42"/>
      <c r="FN43" s="42"/>
      <c r="FO43" s="42"/>
      <c r="FP43" s="42"/>
      <c r="FQ43" s="42"/>
      <c r="FR43" s="42"/>
      <c r="FS43" s="42"/>
      <c r="FT43" s="42"/>
      <c r="FU43" s="42"/>
      <c r="FV43" s="42"/>
      <c r="FW43" s="42"/>
      <c r="FX43" s="42"/>
      <c r="FY43" s="42"/>
      <c r="FZ43" s="42"/>
      <c r="GA43" s="42"/>
      <c r="GB43" s="42"/>
      <c r="GC43" s="42"/>
      <c r="GD43" s="42"/>
      <c r="GE43" s="42"/>
      <c r="GF43" s="42"/>
      <c r="GG43" s="42"/>
      <c r="GH43" s="42"/>
      <c r="GI43" s="42"/>
      <c r="GJ43" s="42"/>
      <c r="GK43" s="42"/>
      <c r="GL43" s="42"/>
      <c r="GM43" s="42"/>
      <c r="GN43" s="42"/>
      <c r="GO43" s="42"/>
      <c r="GP43" s="42"/>
      <c r="GQ43" s="42"/>
      <c r="GR43" s="42"/>
      <c r="GS43" s="42"/>
      <c r="GT43" s="42"/>
      <c r="GU43" s="42"/>
      <c r="GV43" s="42"/>
      <c r="GW43" s="42"/>
      <c r="GX43" s="42"/>
      <c r="GY43" s="42"/>
      <c r="GZ43" s="42"/>
      <c r="HA43" s="42"/>
      <c r="HB43" s="42"/>
      <c r="HC43" s="42"/>
      <c r="HD43" s="42"/>
      <c r="HE43" s="42"/>
      <c r="HF43" s="42"/>
      <c r="HG43" s="42"/>
      <c r="HH43" s="42"/>
      <c r="HI43" s="42"/>
      <c r="HJ43" s="42"/>
      <c r="HK43" s="42"/>
      <c r="HL43" s="42"/>
      <c r="HM43" s="42"/>
      <c r="HN43" s="42"/>
      <c r="HO43" s="42"/>
      <c r="HP43" s="42"/>
      <c r="HQ43" s="42"/>
      <c r="HR43" s="42"/>
      <c r="HS43" s="42"/>
      <c r="HT43" s="42"/>
      <c r="HU43" s="42"/>
      <c r="HV43" s="42"/>
      <c r="HW43" s="42"/>
      <c r="HX43" s="42"/>
      <c r="HY43" s="42"/>
      <c r="HZ43" s="42"/>
      <c r="IA43" s="42"/>
      <c r="IB43" s="42"/>
      <c r="IC43" s="42"/>
      <c r="ID43" s="42"/>
      <c r="IE43" s="42"/>
      <c r="IF43" s="42"/>
      <c r="IG43" s="42"/>
      <c r="IH43" s="42"/>
      <c r="II43" s="42"/>
      <c r="IJ43" s="42"/>
      <c r="IK43" s="42"/>
      <c r="IL43" s="42"/>
      <c r="IM43" s="42"/>
      <c r="IN43" s="42"/>
      <c r="IO43" s="42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NV43" s="76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5"/>
      <c r="VK43" s="35"/>
      <c r="VL43" s="35"/>
      <c r="VM43" s="3"/>
      <c r="VN43" s="3"/>
      <c r="VO43" s="3"/>
      <c r="VP43" s="3"/>
      <c r="VQ43" s="3"/>
      <c r="VW43" s="3"/>
      <c r="VX43" s="3"/>
      <c r="VY43" s="3"/>
      <c r="VZ43" s="3"/>
      <c r="WA43" s="3"/>
      <c r="WB43" s="3"/>
      <c r="WC43" s="3"/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WP43" s="3"/>
      <c r="WQ43" s="3"/>
      <c r="WR43" s="3"/>
      <c r="WS43" s="3"/>
      <c r="WT43" s="3"/>
      <c r="WU43" s="3"/>
      <c r="WV43" s="3"/>
      <c r="WW43" s="3"/>
      <c r="WX43" s="3"/>
      <c r="WY43" s="3"/>
      <c r="WZ43" s="3"/>
      <c r="XA43" s="3"/>
      <c r="XB43" s="3"/>
      <c r="XC43" s="3"/>
      <c r="XD43" s="3"/>
      <c r="XE43" s="3"/>
      <c r="XF43" s="3"/>
      <c r="XG43" s="3"/>
      <c r="XH43" s="3"/>
      <c r="XI43" s="3"/>
      <c r="XJ43" s="3"/>
      <c r="XK43" s="3"/>
      <c r="XL43" s="3"/>
      <c r="XM43" s="3"/>
      <c r="XN43" s="3"/>
      <c r="XO43" s="3"/>
      <c r="XP43" s="3"/>
      <c r="XQ43" s="3"/>
      <c r="XR43" s="3"/>
      <c r="XS43" s="3"/>
      <c r="XT43" s="3"/>
      <c r="XU43" s="3"/>
      <c r="XV43" s="35"/>
      <c r="XW43" s="35"/>
      <c r="XX43" s="35"/>
      <c r="XY43" s="35"/>
      <c r="XZ43" s="35"/>
      <c r="YA43" s="35"/>
      <c r="YB43" s="35"/>
      <c r="YC43" s="3"/>
      <c r="YD43" s="3"/>
      <c r="YE43" s="3"/>
      <c r="YF43" s="3"/>
      <c r="YG43" s="3"/>
      <c r="YH43" s="3"/>
      <c r="YI43" s="3"/>
      <c r="YJ43" s="3"/>
      <c r="YK43" s="3"/>
      <c r="YL43" s="3"/>
      <c r="YM43" s="3"/>
      <c r="YN43" s="3"/>
      <c r="YO43" s="3"/>
      <c r="YP43" s="3"/>
      <c r="YQ43" s="3"/>
      <c r="YR43" s="3"/>
      <c r="YS43" s="3"/>
      <c r="YT43" s="3"/>
      <c r="YU43" s="3"/>
      <c r="YV43" s="3"/>
      <c r="YW43" s="3"/>
      <c r="YX43" s="3"/>
      <c r="YY43" s="3"/>
      <c r="YZ43" s="3"/>
      <c r="ZA43" s="3"/>
      <c r="ZB43" s="3"/>
      <c r="ZC43" s="3"/>
      <c r="ZD43" s="3"/>
      <c r="ZE43" s="3"/>
      <c r="ZF43" s="3"/>
      <c r="ZG43" s="3"/>
      <c r="ZH43" s="3"/>
      <c r="ZI43" s="3"/>
      <c r="ZJ43" s="3"/>
      <c r="ZK43" s="3"/>
      <c r="ZL43" s="3"/>
      <c r="ZM43" s="3"/>
      <c r="ZN43" s="3"/>
      <c r="ZO43" s="3"/>
      <c r="ZP43" s="3"/>
      <c r="ZQ43" s="3"/>
      <c r="ZR43" s="3"/>
      <c r="ZS43" s="3"/>
      <c r="ZT43" s="3"/>
      <c r="ZU43" s="3"/>
      <c r="ZV43" s="3"/>
      <c r="ZW43" s="3"/>
      <c r="ZX43" s="3"/>
      <c r="ZY43" s="3"/>
      <c r="ZZ43" s="3"/>
      <c r="AAA43" s="3"/>
      <c r="AAB43" s="3"/>
      <c r="AAC43" s="3"/>
      <c r="AAD43" s="3"/>
      <c r="AAE43" s="3"/>
      <c r="AAF43" s="3"/>
      <c r="AAG43" s="3"/>
      <c r="AAH43" s="3"/>
      <c r="AAI43" s="3"/>
      <c r="AAJ43" s="3"/>
      <c r="AAK43" s="3"/>
      <c r="AAL43" s="3"/>
      <c r="AAM43" s="3"/>
      <c r="AAN43" s="3"/>
      <c r="AAO43" s="3"/>
      <c r="AAP43" s="3"/>
      <c r="AAQ43" s="3"/>
      <c r="AAR43" s="3"/>
      <c r="AAS43" s="3"/>
      <c r="AAT43" s="3"/>
      <c r="AAU43" s="3"/>
      <c r="AAV43" s="3"/>
      <c r="AAW43" s="3"/>
      <c r="AAX43" s="3"/>
      <c r="AAY43" s="3"/>
      <c r="AAZ43" s="3"/>
      <c r="ABA43" s="3"/>
      <c r="ABB43" s="3"/>
      <c r="ABC43" s="3"/>
      <c r="ABD43" s="3"/>
      <c r="ABE43" s="3"/>
      <c r="ABF43" s="3"/>
      <c r="ABG43" s="3"/>
      <c r="ABH43" s="3"/>
      <c r="ABI43" s="3"/>
      <c r="ABJ43" s="3"/>
      <c r="ABK43" s="3"/>
      <c r="ABL43" s="3"/>
      <c r="ABM43" s="3"/>
      <c r="ABN43" s="3"/>
      <c r="ABO43" s="3"/>
      <c r="ABP43" s="3"/>
      <c r="ABQ43" s="3"/>
      <c r="ABR43" s="3"/>
      <c r="ABS43" s="3"/>
      <c r="ABT43" s="3"/>
      <c r="ABU43" s="3"/>
      <c r="ABV43" s="3"/>
      <c r="ABW43" s="3"/>
      <c r="ABX43" s="3"/>
      <c r="ABY43" s="3"/>
      <c r="ABZ43" s="3"/>
      <c r="ACA43" s="3"/>
      <c r="ACB43" s="3"/>
      <c r="ACC43" s="3"/>
      <c r="ACD43" s="3"/>
      <c r="ACE43" s="3"/>
      <c r="ACF43" s="3"/>
      <c r="ACG43" s="3"/>
      <c r="ACH43" s="3"/>
      <c r="ACI43" s="3"/>
      <c r="ACJ43" s="3"/>
      <c r="ACK43" s="3"/>
      <c r="ACL43" s="3"/>
      <c r="ACM43" s="3"/>
      <c r="ACN43" s="3"/>
      <c r="ACO43" s="3"/>
      <c r="ACP43" s="3"/>
      <c r="ACQ43" s="3"/>
      <c r="ACR43" s="3"/>
      <c r="ACS43" s="3"/>
      <c r="ACT43" s="3"/>
      <c r="ACU43" s="3"/>
      <c r="ACV43" s="3"/>
      <c r="ACW43" s="3"/>
      <c r="ACX43" s="3"/>
      <c r="ACY43" s="3"/>
      <c r="ACZ43" s="3"/>
      <c r="ADA43" s="3"/>
      <c r="ADB43" s="3"/>
      <c r="ADC43" s="3"/>
      <c r="ADD43" s="3"/>
      <c r="ADE43" s="3"/>
      <c r="ADF43" s="3"/>
      <c r="ADG43" s="3"/>
      <c r="ADH43" s="3"/>
      <c r="ADI43" s="3"/>
      <c r="ADJ43" s="3"/>
      <c r="ADK43" s="3"/>
      <c r="ADL43" s="3"/>
      <c r="ADM43" s="3"/>
      <c r="ADN43" s="3"/>
      <c r="ADO43" s="3"/>
      <c r="ADP43" s="3"/>
      <c r="ADQ43" s="3"/>
      <c r="ADR43" s="3"/>
      <c r="ADS43" s="3"/>
      <c r="ADT43" s="3"/>
      <c r="ADU43" s="3"/>
      <c r="ADV43" s="3"/>
      <c r="ADW43" s="3"/>
      <c r="ADX43" s="3"/>
      <c r="ADY43" s="3"/>
      <c r="ADZ43" s="3"/>
      <c r="AEA43" s="3"/>
      <c r="AEB43" s="3"/>
      <c r="AEC43" s="3"/>
      <c r="AED43" s="3"/>
      <c r="AEE43" s="3"/>
      <c r="AEF43" s="3"/>
      <c r="AEG43" s="3"/>
      <c r="AEH43" s="3"/>
      <c r="AEI43" s="3"/>
      <c r="AEJ43" s="3"/>
      <c r="AEK43" s="3"/>
      <c r="AEL43" s="3"/>
      <c r="AEM43" s="3"/>
      <c r="AEN43" s="3"/>
      <c r="AEO43" s="3"/>
      <c r="AEP43" s="3"/>
      <c r="AEQ43" s="3"/>
      <c r="AER43" s="3"/>
      <c r="AES43" s="3"/>
      <c r="AET43" s="3"/>
      <c r="AEU43" s="3"/>
      <c r="AEV43" s="3"/>
      <c r="AEW43" s="3"/>
      <c r="AEX43" s="3"/>
      <c r="AEY43" s="3"/>
      <c r="AEZ43" s="3"/>
      <c r="AFA43" s="3"/>
      <c r="AFB43" s="3"/>
      <c r="AFC43" s="3"/>
      <c r="AFD43" s="3"/>
      <c r="AFE43" s="3"/>
      <c r="AFF43" s="3"/>
      <c r="AFG43" s="3"/>
      <c r="AFH43" s="3"/>
      <c r="AFI43" s="3"/>
      <c r="AFJ43" s="3"/>
      <c r="AFK43" s="3"/>
      <c r="AFL43" s="3"/>
      <c r="AFM43" s="3"/>
      <c r="AFN43" s="3"/>
      <c r="AFO43" s="3"/>
      <c r="AFP43" s="3"/>
      <c r="AFQ43" s="3"/>
      <c r="AFR43" s="3"/>
      <c r="AFS43" s="3"/>
      <c r="AFT43" s="3"/>
      <c r="AFU43" s="3"/>
      <c r="AFV43" s="3"/>
      <c r="AFW43" s="3"/>
      <c r="AFX43" s="3"/>
      <c r="AFY43" s="3"/>
      <c r="AFZ43" s="3"/>
      <c r="AGA43" s="3"/>
      <c r="AGB43" s="3"/>
      <c r="AGC43" s="3"/>
      <c r="AGD43" s="3"/>
      <c r="AGE43" s="3"/>
      <c r="AGF43" s="3"/>
      <c r="AGG43" s="3"/>
      <c r="AGH43" s="3"/>
      <c r="AGI43" s="3"/>
      <c r="AGJ43" s="3"/>
      <c r="AGK43" s="3"/>
      <c r="AGL43" s="3"/>
      <c r="AGM43" s="3"/>
      <c r="AGN43" s="3"/>
      <c r="AGO43" s="3"/>
      <c r="AGP43" s="3"/>
      <c r="AGQ43" s="3"/>
      <c r="AGR43" s="3"/>
      <c r="AGS43" s="3"/>
      <c r="AGT43" s="3"/>
      <c r="AGU43" s="3"/>
      <c r="AGV43" s="3"/>
      <c r="AGW43" s="3"/>
      <c r="AGX43" s="3"/>
      <c r="AGY43" s="3"/>
      <c r="AGZ43" s="3"/>
      <c r="AHA43" s="3"/>
      <c r="AHB43" s="3"/>
      <c r="AHC43" s="3"/>
      <c r="AHD43" s="3"/>
      <c r="AHE43" s="3"/>
      <c r="AHF43" s="3"/>
      <c r="AHG43" s="3"/>
      <c r="AHH43" s="3"/>
      <c r="AHI43" s="3"/>
      <c r="AHJ43" s="3"/>
      <c r="AHK43" s="3"/>
      <c r="AHL43" s="3"/>
      <c r="AHM43" s="3"/>
      <c r="AHN43" s="3"/>
      <c r="AHO43" s="3"/>
      <c r="AHP43" s="3"/>
      <c r="AHQ43" s="3"/>
      <c r="AHR43" s="3"/>
      <c r="AHS43" s="3"/>
      <c r="AHT43" s="3"/>
      <c r="AHU43" s="3"/>
      <c r="AHV43" s="3"/>
      <c r="AHW43" s="3"/>
      <c r="AHX43" s="3"/>
      <c r="AHY43" s="3"/>
      <c r="AHZ43" s="3"/>
      <c r="AIA43" s="3"/>
      <c r="AIB43" s="3"/>
      <c r="AIC43" s="3"/>
      <c r="AID43" s="3"/>
      <c r="AIE43" s="3"/>
      <c r="AIF43" s="3"/>
      <c r="AIG43" s="3"/>
      <c r="AIH43" s="3"/>
      <c r="AII43" s="3"/>
      <c r="AIJ43" s="3"/>
      <c r="AIK43" s="3"/>
      <c r="AIL43" s="3"/>
      <c r="AIM43" s="3"/>
      <c r="AIN43" s="3"/>
      <c r="AIO43" s="3"/>
      <c r="AIP43" s="3"/>
      <c r="AIQ43" s="3"/>
      <c r="AIR43" s="3"/>
      <c r="AIS43" s="3"/>
      <c r="AIT43" s="3"/>
      <c r="AIU43" s="3"/>
      <c r="AIV43" s="3"/>
      <c r="AIW43" s="3"/>
      <c r="AIX43" s="3"/>
      <c r="AIY43" s="3"/>
      <c r="AIZ43" s="3"/>
      <c r="AJA43" s="3"/>
      <c r="AJB43" s="3"/>
      <c r="AJC43" s="3"/>
      <c r="AJD43" s="3"/>
      <c r="AJE43" s="3"/>
      <c r="AJF43" s="3"/>
      <c r="AJG43" s="3"/>
      <c r="AJH43" s="3"/>
      <c r="AJI43" s="3"/>
      <c r="AJJ43" s="3"/>
      <c r="AJK43" s="3"/>
      <c r="AJL43" s="3"/>
      <c r="AJM43" s="3"/>
      <c r="AJN43" s="3"/>
      <c r="AJO43" s="3"/>
      <c r="AJP43" s="3"/>
      <c r="AJQ43" s="3"/>
      <c r="AJR43" s="3"/>
      <c r="AJS43" s="3"/>
      <c r="AJT43" s="3"/>
      <c r="AJU43" s="3"/>
      <c r="AJV43" s="3"/>
      <c r="AJW43" s="3"/>
      <c r="AJX43" s="3"/>
      <c r="AJY43" s="3"/>
      <c r="AJZ43" s="3"/>
      <c r="AKA43" s="3"/>
      <c r="AKB43" s="3"/>
      <c r="AKC43" s="3"/>
      <c r="AKD43" s="3"/>
      <c r="AKE43" s="3"/>
      <c r="AKF43" s="3"/>
      <c r="AKG43" s="3"/>
      <c r="AKH43" s="3"/>
      <c r="AKI43" s="3"/>
      <c r="AKJ43" s="3"/>
      <c r="AKK43" s="3"/>
      <c r="AKL43" s="3"/>
      <c r="AKM43" s="3"/>
      <c r="AKN43" s="3"/>
      <c r="AKO43" s="3"/>
      <c r="AKP43" s="3"/>
      <c r="AKQ43" s="3"/>
      <c r="AKR43" s="3"/>
      <c r="AKS43" s="3"/>
      <c r="AKT43" s="3"/>
      <c r="AKU43" s="3"/>
      <c r="AKV43" s="3"/>
      <c r="AKW43" s="3"/>
      <c r="AKX43" s="3"/>
      <c r="AKY43" s="3"/>
      <c r="AKZ43" s="3"/>
      <c r="ALA43" s="3"/>
      <c r="ALB43" s="3"/>
      <c r="ALC43" s="3"/>
      <c r="ALD43" s="3"/>
      <c r="ALE43" s="3"/>
      <c r="ALF43" s="3"/>
      <c r="ALG43" s="3"/>
      <c r="ALH43" s="3"/>
      <c r="ALI43" s="3"/>
      <c r="ALJ43" s="3"/>
      <c r="ALK43" s="3"/>
      <c r="ALL43" s="3"/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  <c r="AQB43" s="3"/>
      <c r="AQC43" s="3"/>
      <c r="AQD43" s="3"/>
      <c r="AQE43" s="3"/>
      <c r="AQF43" s="3"/>
      <c r="AQG43" s="3"/>
      <c r="AQH43" s="3"/>
      <c r="AQI43" s="3"/>
      <c r="AQJ43" s="3"/>
      <c r="AQK43" s="3"/>
      <c r="AQL43" s="3"/>
      <c r="AQM43" s="3"/>
      <c r="AQN43" s="3"/>
      <c r="AQO43" s="3"/>
      <c r="AQP43" s="3"/>
      <c r="AQQ43" s="3"/>
      <c r="AQR43" s="3"/>
      <c r="AQS43" s="3"/>
      <c r="AQT43" s="3"/>
      <c r="AQU43" s="3"/>
      <c r="AQV43" s="3"/>
      <c r="AQW43" s="3"/>
      <c r="AQX43" s="3"/>
      <c r="AQY43" s="3"/>
      <c r="AQZ43" s="3"/>
      <c r="ARA43" s="3"/>
      <c r="ARB43" s="3"/>
      <c r="ARC43" s="3"/>
      <c r="ARD43" s="3"/>
      <c r="ARE43" s="3"/>
      <c r="ARF43" s="3"/>
      <c r="ARG43" s="3"/>
      <c r="ARH43" s="3"/>
      <c r="ARI43" s="3"/>
      <c r="ARJ43" s="3"/>
      <c r="ARK43" s="3"/>
      <c r="ARL43" s="3"/>
      <c r="ARM43" s="3"/>
      <c r="ARN43" s="3"/>
      <c r="ARO43" s="3"/>
      <c r="ARP43" s="3"/>
      <c r="ARQ43" s="3"/>
      <c r="ARR43" s="3"/>
      <c r="ARS43" s="3"/>
      <c r="ART43" s="3"/>
      <c r="ARU43" s="3"/>
      <c r="ARV43" s="3"/>
      <c r="ARW43" s="3"/>
      <c r="ARX43" s="3"/>
      <c r="ARY43" s="3"/>
      <c r="ARZ43" s="3"/>
      <c r="ASA43" s="3"/>
      <c r="ASB43" s="3"/>
      <c r="ASC43" s="3"/>
      <c r="ASD43" s="3"/>
      <c r="ASE43" s="3"/>
      <c r="ASF43" s="3"/>
      <c r="ASG43" s="3"/>
      <c r="ASH43" s="3"/>
      <c r="ASI43" s="3"/>
      <c r="ASJ43" s="3"/>
      <c r="ASK43" s="3"/>
      <c r="ASL43" s="3"/>
      <c r="ASM43" s="3"/>
      <c r="ASN43" s="3"/>
      <c r="ASO43" s="3"/>
      <c r="ASP43" s="3"/>
      <c r="ASQ43" s="3"/>
      <c r="ASR43" s="3"/>
      <c r="ASS43" s="3"/>
      <c r="AST43" s="3"/>
      <c r="ASU43" s="3"/>
      <c r="ASV43" s="3"/>
      <c r="ASW43" s="3"/>
      <c r="ASX43" s="3"/>
      <c r="ASY43" s="3"/>
      <c r="ASZ43" s="3"/>
      <c r="ATA43" s="3"/>
      <c r="ATB43" s="3"/>
      <c r="ATC43" s="3"/>
      <c r="ATD43" s="3"/>
      <c r="ATE43" s="3"/>
      <c r="ATF43" s="3"/>
      <c r="ATG43" s="3"/>
      <c r="ATH43" s="3"/>
      <c r="ATI43" s="3"/>
      <c r="ATJ43" s="3"/>
      <c r="ATK43" s="3"/>
      <c r="ATL43" s="3"/>
      <c r="ATM43" s="3"/>
      <c r="ATN43" s="3"/>
      <c r="ATO43" s="3"/>
      <c r="ATP43" s="3"/>
      <c r="ATQ43" s="3"/>
      <c r="ATR43" s="3"/>
      <c r="ATS43" s="3"/>
      <c r="ATT43" s="3"/>
      <c r="ATU43" s="3"/>
      <c r="ATV43" s="3"/>
      <c r="ATW43" s="3"/>
      <c r="ATX43" s="3"/>
      <c r="ATY43" s="3"/>
      <c r="ATZ43" s="3"/>
      <c r="AUA43" s="3"/>
      <c r="AUB43" s="3"/>
      <c r="AUC43" s="3"/>
      <c r="AUD43" s="3"/>
      <c r="AUE43" s="3"/>
      <c r="AUF43" s="3"/>
      <c r="AUG43" s="3"/>
      <c r="AUH43" s="3"/>
      <c r="AUI43" s="3"/>
      <c r="AUJ43" s="3"/>
      <c r="AUK43" s="3"/>
      <c r="AUL43" s="3"/>
      <c r="AUM43" s="3"/>
      <c r="AUN43" s="3"/>
      <c r="AUO43" s="3"/>
      <c r="AUP43" s="3"/>
      <c r="AUQ43" s="3"/>
      <c r="AUR43" s="3"/>
      <c r="AUS43" s="3"/>
      <c r="AUT43" s="3"/>
      <c r="AUU43" s="3"/>
      <c r="AUV43" s="3"/>
      <c r="AUW43" s="3"/>
      <c r="AUX43" s="3"/>
      <c r="AUY43" s="3"/>
      <c r="AUZ43" s="3"/>
      <c r="AVA43" s="3"/>
      <c r="AVB43" s="3"/>
      <c r="AVC43" s="3"/>
      <c r="AVD43" s="3"/>
      <c r="AVE43" s="3"/>
      <c r="AVF43" s="3"/>
      <c r="AVG43" s="3"/>
      <c r="AVH43" s="3"/>
      <c r="AVI43" s="3"/>
      <c r="AVJ43" s="3"/>
      <c r="AVK43" s="3"/>
      <c r="AVL43" s="3"/>
      <c r="AVM43" s="3"/>
      <c r="AVN43" s="3"/>
      <c r="AVO43" s="3"/>
      <c r="AVP43" s="3"/>
      <c r="AVQ43" s="3"/>
      <c r="AVR43" s="3"/>
      <c r="AVS43" s="3"/>
      <c r="AVT43" s="3"/>
      <c r="AVU43" s="3"/>
      <c r="AVV43" s="3"/>
      <c r="AVW43" s="3"/>
      <c r="AVX43" s="3"/>
      <c r="AVY43" s="3"/>
      <c r="AVZ43" s="3"/>
      <c r="AWA43" s="3"/>
      <c r="AWB43" s="3"/>
      <c r="AWC43" s="3"/>
      <c r="AWD43" s="3"/>
      <c r="AWE43" s="3"/>
      <c r="AWF43" s="3"/>
      <c r="AWG43" s="3"/>
      <c r="AWH43" s="3"/>
      <c r="AWI43" s="3"/>
      <c r="AWJ43" s="3"/>
      <c r="AWK43" s="3"/>
      <c r="AWL43" s="3"/>
      <c r="AWM43" s="3"/>
      <c r="AWN43" s="3"/>
      <c r="AWO43" s="3"/>
      <c r="AWP43" s="3"/>
      <c r="AWQ43" s="3"/>
      <c r="AWR43" s="3"/>
      <c r="AWS43" s="3"/>
      <c r="AWT43" s="3"/>
      <c r="AWU43" s="3"/>
      <c r="AWV43" s="3"/>
      <c r="AWW43" s="3"/>
      <c r="AWX43" s="3"/>
      <c r="AWY43" s="3"/>
      <c r="AWZ43" s="3"/>
      <c r="AXA43" s="3"/>
      <c r="AXB43" s="3"/>
      <c r="AXC43" s="3"/>
      <c r="AXD43" s="3"/>
      <c r="AXE43" s="3"/>
      <c r="AXF43" s="3"/>
      <c r="AXG43" s="3"/>
      <c r="AXH43" s="3"/>
      <c r="AXI43" s="3"/>
      <c r="AXJ43" s="3"/>
      <c r="AXK43" s="3"/>
      <c r="AXL43" s="3"/>
      <c r="AXM43" s="3"/>
      <c r="AXN43" s="3"/>
      <c r="AXO43" s="3"/>
      <c r="AXP43" s="3"/>
      <c r="AXQ43" s="3"/>
      <c r="AXR43" s="3"/>
      <c r="AXS43" s="3"/>
      <c r="AXT43" s="3"/>
      <c r="AXU43" s="3"/>
      <c r="AXV43" s="3"/>
      <c r="AXW43" s="3"/>
      <c r="AXX43" s="3"/>
      <c r="AXY43" s="3"/>
      <c r="AXZ43" s="3"/>
      <c r="AYA43" s="3"/>
      <c r="AYB43" s="3"/>
      <c r="AYC43" s="3"/>
      <c r="AYD43" s="3"/>
      <c r="AYE43" s="3"/>
      <c r="AYF43" s="3"/>
      <c r="AYG43" s="3"/>
      <c r="AYH43" s="3"/>
      <c r="AYI43" s="3"/>
      <c r="AYJ43" s="3"/>
      <c r="AYK43" s="3"/>
      <c r="AYL43" s="3"/>
      <c r="AYM43" s="3"/>
      <c r="AYN43" s="3"/>
      <c r="AYO43" s="3"/>
      <c r="AYP43" s="3"/>
      <c r="AYQ43" s="3"/>
      <c r="AYR43" s="3"/>
      <c r="AYS43" s="3"/>
      <c r="AYT43" s="3"/>
      <c r="AYU43" s="3"/>
      <c r="AYV43" s="3"/>
      <c r="AYW43" s="3"/>
      <c r="AYX43" s="3"/>
      <c r="AYY43" s="3"/>
      <c r="AYZ43" s="3"/>
      <c r="AZA43" s="3"/>
      <c r="AZB43" s="3"/>
      <c r="AZC43" s="3"/>
      <c r="AZD43" s="3"/>
      <c r="AZE43" s="3"/>
      <c r="AZF43" s="3"/>
      <c r="AZG43" s="3"/>
      <c r="AZH43" s="3"/>
      <c r="AZI43" s="3"/>
      <c r="AZJ43" s="3"/>
      <c r="AZK43" s="3"/>
      <c r="AZL43" s="3"/>
      <c r="AZM43" s="3"/>
      <c r="AZN43" s="3"/>
      <c r="AZO43" s="3"/>
      <c r="AZP43" s="3"/>
      <c r="AZQ43" s="3"/>
      <c r="AZR43" s="3"/>
      <c r="AZS43" s="3"/>
      <c r="AZT43" s="3"/>
      <c r="AZU43" s="3"/>
      <c r="AZV43" s="3"/>
      <c r="AZW43" s="3"/>
      <c r="AZX43" s="3"/>
      <c r="AZY43" s="3"/>
      <c r="AZZ43" s="3"/>
      <c r="BAA43" s="3"/>
      <c r="BAB43" s="3"/>
      <c r="BAC43" s="3"/>
      <c r="BAD43" s="3"/>
      <c r="BAE43" s="3"/>
      <c r="BAF43" s="3"/>
      <c r="BAG43" s="3"/>
      <c r="BAH43" s="3"/>
      <c r="BAI43" s="3"/>
      <c r="BAJ43" s="3"/>
      <c r="BAK43" s="3"/>
      <c r="BAL43" s="3"/>
      <c r="BAM43" s="3"/>
      <c r="BAN43" s="3"/>
      <c r="BAO43" s="3"/>
      <c r="BAP43" s="3"/>
      <c r="BAQ43" s="3"/>
      <c r="BAR43" s="3"/>
      <c r="BAS43" s="3"/>
      <c r="BAT43" s="3"/>
      <c r="BAU43" s="3"/>
      <c r="BAV43" s="3"/>
      <c r="BAW43" s="3"/>
      <c r="BAX43" s="3"/>
      <c r="BAY43" s="3"/>
      <c r="BAZ43" s="3"/>
      <c r="BBA43" s="3"/>
      <c r="BBB43" s="3"/>
      <c r="BBC43" s="3"/>
      <c r="BBD43" s="3"/>
      <c r="BBE43" s="3"/>
      <c r="BBF43" s="3"/>
      <c r="BBG43" s="3"/>
      <c r="BBH43" s="3"/>
      <c r="BBI43" s="3"/>
      <c r="BBJ43" s="3"/>
      <c r="BBK43" s="3"/>
      <c r="BBL43" s="3"/>
      <c r="BBM43" s="3"/>
      <c r="BBN43" s="3"/>
      <c r="BBO43" s="3"/>
      <c r="BBP43" s="3"/>
      <c r="BBQ43" s="3"/>
      <c r="BBR43" s="3"/>
      <c r="BBS43" s="3"/>
      <c r="BBT43" s="3"/>
      <c r="BBU43" s="3"/>
      <c r="BBV43" s="3"/>
      <c r="BBW43" s="3"/>
      <c r="BBX43" s="3"/>
      <c r="BBY43" s="3"/>
      <c r="BBZ43" s="3"/>
      <c r="BCA43" s="3"/>
      <c r="BCB43" s="3"/>
      <c r="BCC43" s="3"/>
      <c r="BCD43" s="3"/>
      <c r="BCE43" s="3"/>
      <c r="BCF43" s="3"/>
      <c r="BCG43" s="3"/>
      <c r="BCH43" s="3"/>
      <c r="BCI43" s="3"/>
      <c r="BCJ43" s="3"/>
      <c r="BCK43" s="3"/>
      <c r="BCL43" s="3"/>
      <c r="BCM43" s="3"/>
      <c r="BCN43" s="3"/>
      <c r="BCO43" s="3"/>
      <c r="BCP43" s="3"/>
      <c r="BCQ43" s="3"/>
      <c r="BCR43" s="3"/>
      <c r="BCS43" s="3"/>
      <c r="BCT43" s="3"/>
      <c r="BCU43" s="3"/>
      <c r="BCV43" s="3"/>
      <c r="BCW43" s="3"/>
    </row>
    <row r="44" spans="1:1453" s="44" customFormat="1" ht="15" customHeight="1" x14ac:dyDescent="0.3">
      <c r="A44" s="60"/>
      <c r="B44" s="68"/>
      <c r="C44" s="55" t="s">
        <v>12</v>
      </c>
      <c r="D44" s="55" t="s">
        <v>98</v>
      </c>
      <c r="E44" s="78"/>
      <c r="F44" s="69" t="s">
        <v>99</v>
      </c>
      <c r="G44" s="77">
        <v>400</v>
      </c>
      <c r="H44" s="27">
        <v>30</v>
      </c>
      <c r="I44" s="27">
        <v>20</v>
      </c>
      <c r="J44" s="28">
        <f t="shared" si="3"/>
        <v>16</v>
      </c>
      <c r="K44" s="29">
        <v>44047</v>
      </c>
      <c r="L44" s="30">
        <f t="shared" si="4"/>
        <v>44077</v>
      </c>
      <c r="M44" s="31"/>
      <c r="N44" s="32">
        <f t="shared" ref="N44:N59" si="6">+G44*1.2</f>
        <v>480</v>
      </c>
      <c r="O44" s="32">
        <f t="shared" si="5"/>
        <v>480</v>
      </c>
      <c r="P44" s="34">
        <f t="shared" si="2"/>
        <v>0</v>
      </c>
      <c r="Q44" s="3">
        <v>140</v>
      </c>
      <c r="R44" s="42"/>
      <c r="S44" s="43"/>
      <c r="T44" s="43"/>
      <c r="U44" s="43"/>
      <c r="V44" s="42"/>
      <c r="W44" s="43"/>
      <c r="X44" s="42"/>
      <c r="Y44" s="42"/>
      <c r="Z44" s="43"/>
      <c r="AA44" s="42"/>
      <c r="AB44" s="42"/>
      <c r="AC44" s="42"/>
      <c r="AD44" s="43"/>
      <c r="AE44" s="43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>
        <v>20</v>
      </c>
      <c r="CF44" s="42">
        <v>20</v>
      </c>
      <c r="CG44" s="42">
        <v>20</v>
      </c>
      <c r="CH44" s="42"/>
      <c r="CI44" s="42"/>
      <c r="CJ44" s="42"/>
      <c r="CK44" s="42">
        <v>20</v>
      </c>
      <c r="CL44" s="42">
        <v>20</v>
      </c>
      <c r="CM44" s="42">
        <v>20</v>
      </c>
      <c r="CN44" s="42">
        <v>20</v>
      </c>
      <c r="CO44" s="42">
        <v>20</v>
      </c>
      <c r="CP44" s="42">
        <v>20</v>
      </c>
      <c r="CQ44" s="42"/>
      <c r="CR44" s="42">
        <v>20</v>
      </c>
      <c r="CS44" s="42">
        <v>20</v>
      </c>
      <c r="CT44" s="42"/>
      <c r="CU44" s="42">
        <v>20</v>
      </c>
      <c r="CV44" s="42">
        <v>20</v>
      </c>
      <c r="CW44" s="42">
        <v>20</v>
      </c>
      <c r="CX44" s="42"/>
      <c r="CY44" s="42">
        <v>20</v>
      </c>
      <c r="CZ44" s="42">
        <v>20</v>
      </c>
      <c r="DA44" s="42"/>
      <c r="DB44" s="42"/>
      <c r="DC44" s="42">
        <v>20</v>
      </c>
      <c r="DD44" s="42"/>
      <c r="DE44" s="42"/>
      <c r="DF44" s="42"/>
      <c r="DG44" s="42"/>
      <c r="DH44" s="42"/>
      <c r="DI44" s="42"/>
      <c r="DJ44" s="42"/>
      <c r="DK44" s="42"/>
      <c r="DL44" s="42"/>
      <c r="DM44" s="42"/>
      <c r="DN44" s="42"/>
      <c r="DO44" s="42"/>
      <c r="DP44" s="42"/>
      <c r="DQ44" s="42"/>
      <c r="DR44" s="42"/>
      <c r="DS44" s="42"/>
      <c r="DT44" s="42"/>
      <c r="DU44" s="42"/>
      <c r="DV44" s="42"/>
      <c r="DW44" s="42"/>
      <c r="DX44" s="42"/>
      <c r="DY44" s="42"/>
      <c r="DZ44" s="42"/>
      <c r="EA44" s="42"/>
      <c r="EB44" s="42"/>
      <c r="EC44" s="42"/>
      <c r="ED44" s="42"/>
      <c r="EE44" s="42"/>
      <c r="EF44" s="42"/>
      <c r="EG44" s="42"/>
      <c r="EH44" s="42"/>
      <c r="EI44" s="42"/>
      <c r="EJ44" s="42"/>
      <c r="EK44" s="42"/>
      <c r="EL44" s="42"/>
      <c r="EM44" s="42"/>
      <c r="EN44" s="42"/>
      <c r="EO44" s="42"/>
      <c r="EP44" s="42"/>
      <c r="EQ44" s="42"/>
      <c r="ER44" s="42"/>
      <c r="ES44" s="42"/>
      <c r="ET44" s="42"/>
      <c r="EU44" s="42"/>
      <c r="EV44" s="42"/>
      <c r="EW44" s="42"/>
      <c r="EX44" s="42"/>
      <c r="EY44" s="42"/>
      <c r="EZ44" s="42"/>
      <c r="FA44" s="42"/>
      <c r="FB44" s="42"/>
      <c r="FC44" s="42"/>
      <c r="FD44" s="42"/>
      <c r="FE44" s="42"/>
      <c r="FF44" s="42"/>
      <c r="FG44" s="42"/>
      <c r="FH44" s="42"/>
      <c r="FI44" s="42"/>
      <c r="FJ44" s="42"/>
      <c r="FK44" s="42"/>
      <c r="FL44" s="42"/>
      <c r="FM44" s="42"/>
      <c r="FN44" s="42"/>
      <c r="FO44" s="42"/>
      <c r="FP44" s="42"/>
      <c r="FQ44" s="42"/>
      <c r="FR44" s="42"/>
      <c r="FS44" s="42"/>
      <c r="FT44" s="42"/>
      <c r="FU44" s="42"/>
      <c r="FV44" s="42"/>
      <c r="FW44" s="42"/>
      <c r="FX44" s="42"/>
      <c r="FY44" s="42"/>
      <c r="FZ44" s="42"/>
      <c r="GA44" s="42"/>
      <c r="GB44" s="42"/>
      <c r="GC44" s="42"/>
      <c r="GD44" s="42"/>
      <c r="GE44" s="42"/>
      <c r="GF44" s="42"/>
      <c r="GG44" s="42"/>
      <c r="GH44" s="42"/>
      <c r="GI44" s="42"/>
      <c r="GJ44" s="42"/>
      <c r="GK44" s="42"/>
      <c r="GL44" s="42"/>
      <c r="GM44" s="42"/>
      <c r="GN44" s="42"/>
      <c r="GO44" s="42"/>
      <c r="GP44" s="42"/>
      <c r="GQ44" s="42"/>
      <c r="GR44" s="42"/>
      <c r="GS44" s="42"/>
      <c r="GT44" s="42"/>
      <c r="GU44" s="42"/>
      <c r="GV44" s="42"/>
      <c r="GW44" s="42"/>
      <c r="GX44" s="42"/>
      <c r="GY44" s="42"/>
      <c r="GZ44" s="42"/>
      <c r="HA44" s="42"/>
      <c r="HB44" s="42"/>
      <c r="HC44" s="42"/>
      <c r="HD44" s="42"/>
      <c r="HE44" s="42"/>
      <c r="HF44" s="42"/>
      <c r="HG44" s="42"/>
      <c r="HH44" s="42"/>
      <c r="HI44" s="42"/>
      <c r="HJ44" s="42"/>
      <c r="HK44" s="42"/>
      <c r="HL44" s="42"/>
      <c r="HM44" s="42"/>
      <c r="HN44" s="42"/>
      <c r="HO44" s="42"/>
      <c r="HP44" s="42"/>
      <c r="HQ44" s="42"/>
      <c r="HR44" s="42"/>
      <c r="HS44" s="42"/>
      <c r="HT44" s="42"/>
      <c r="HU44" s="42"/>
      <c r="HV44" s="42"/>
      <c r="HW44" s="42"/>
      <c r="HX44" s="42"/>
      <c r="HY44" s="42"/>
      <c r="HZ44" s="42"/>
      <c r="IA44" s="42"/>
      <c r="IB44" s="42"/>
      <c r="IC44" s="42"/>
      <c r="ID44" s="42"/>
      <c r="IE44" s="42"/>
      <c r="IF44" s="42"/>
      <c r="IG44" s="42"/>
      <c r="IH44" s="42"/>
      <c r="II44" s="42"/>
      <c r="IJ44" s="42"/>
      <c r="IK44" s="42"/>
      <c r="IL44" s="42"/>
      <c r="IM44" s="42"/>
      <c r="IN44" s="42"/>
      <c r="IO44" s="42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NV44" s="76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5"/>
      <c r="VK44" s="35"/>
      <c r="VL44" s="35"/>
      <c r="VM44" s="3"/>
      <c r="VN44" s="3"/>
      <c r="VO44" s="3"/>
      <c r="VP44" s="3"/>
      <c r="VQ44" s="3"/>
      <c r="VW44" s="3"/>
      <c r="VX44" s="3"/>
      <c r="VY44" s="3"/>
      <c r="VZ44" s="3"/>
      <c r="WA44" s="3"/>
      <c r="WB44" s="3"/>
      <c r="WC44" s="3"/>
      <c r="WD44" s="3"/>
      <c r="WE44" s="3"/>
      <c r="WF44" s="3"/>
      <c r="WG44" s="3"/>
      <c r="WH44" s="3"/>
      <c r="WI44" s="3"/>
      <c r="WJ44" s="3"/>
      <c r="WK44" s="3"/>
      <c r="WL44" s="3"/>
      <c r="WM44" s="3"/>
      <c r="WN44" s="3"/>
      <c r="WO44" s="3"/>
      <c r="WP44" s="3"/>
      <c r="WQ44" s="3"/>
      <c r="WR44" s="3"/>
      <c r="WS44" s="3"/>
      <c r="WT44" s="3"/>
      <c r="WU44" s="3"/>
      <c r="WV44" s="3"/>
      <c r="WW44" s="3"/>
      <c r="WX44" s="3"/>
      <c r="WY44" s="3"/>
      <c r="WZ44" s="3"/>
      <c r="XA44" s="3"/>
      <c r="XB44" s="3"/>
      <c r="XC44" s="3"/>
      <c r="XD44" s="3"/>
      <c r="XE44" s="3"/>
      <c r="XF44" s="3"/>
      <c r="XG44" s="3"/>
      <c r="XH44" s="3"/>
      <c r="XI44" s="3"/>
      <c r="XJ44" s="3"/>
      <c r="XK44" s="3"/>
      <c r="XL44" s="3"/>
      <c r="XM44" s="3"/>
      <c r="XN44" s="3"/>
      <c r="XO44" s="3"/>
      <c r="XP44" s="3"/>
      <c r="XQ44" s="3"/>
      <c r="XR44" s="3"/>
      <c r="XS44" s="3"/>
      <c r="XT44" s="3"/>
      <c r="XU44" s="3"/>
      <c r="XV44" s="35"/>
      <c r="XW44" s="35"/>
      <c r="XX44" s="35"/>
      <c r="XY44" s="35"/>
      <c r="XZ44" s="35"/>
      <c r="YA44" s="35"/>
      <c r="YB44" s="35"/>
      <c r="YC44" s="3"/>
      <c r="YD44" s="3"/>
      <c r="YE44" s="3"/>
      <c r="YF44" s="3"/>
      <c r="YG44" s="3"/>
      <c r="YH44" s="3"/>
      <c r="YI44" s="3"/>
      <c r="YJ44" s="3"/>
      <c r="YK44" s="3"/>
      <c r="YL44" s="3"/>
      <c r="YM44" s="3"/>
      <c r="YN44" s="3"/>
      <c r="YO44" s="3"/>
      <c r="YP44" s="3"/>
      <c r="YQ44" s="3"/>
      <c r="YR44" s="3"/>
      <c r="YS44" s="3"/>
      <c r="YT44" s="3"/>
      <c r="YU44" s="3"/>
      <c r="YV44" s="3"/>
      <c r="YW44" s="3"/>
      <c r="YX44" s="3"/>
      <c r="YY44" s="3"/>
      <c r="YZ44" s="3"/>
      <c r="ZA44" s="3"/>
      <c r="ZB44" s="3"/>
      <c r="ZC44" s="3"/>
      <c r="ZD44" s="3"/>
      <c r="ZE44" s="3"/>
      <c r="ZF44" s="3"/>
      <c r="ZG44" s="3"/>
      <c r="ZH44" s="3"/>
      <c r="ZI44" s="3"/>
      <c r="ZJ44" s="3"/>
      <c r="ZK44" s="3"/>
      <c r="ZL44" s="3"/>
      <c r="ZM44" s="3"/>
      <c r="ZN44" s="3"/>
      <c r="ZO44" s="3"/>
      <c r="ZP44" s="3"/>
      <c r="ZQ44" s="3"/>
      <c r="ZR44" s="3"/>
      <c r="ZS44" s="3"/>
      <c r="ZT44" s="3"/>
      <c r="ZU44" s="3"/>
      <c r="ZV44" s="3"/>
      <c r="ZW44" s="3"/>
      <c r="ZX44" s="3"/>
      <c r="ZY44" s="3"/>
      <c r="ZZ44" s="3"/>
      <c r="AAA44" s="3"/>
      <c r="AAB44" s="3"/>
      <c r="AAC44" s="3"/>
      <c r="AAD44" s="3"/>
      <c r="AAE44" s="3"/>
      <c r="AAF44" s="3"/>
      <c r="AAG44" s="3"/>
      <c r="AAH44" s="3"/>
      <c r="AAI44" s="3"/>
      <c r="AAJ44" s="3"/>
      <c r="AAK44" s="3"/>
      <c r="AAL44" s="3"/>
      <c r="AAM44" s="3"/>
      <c r="AAN44" s="3"/>
      <c r="AAO44" s="3"/>
      <c r="AAP44" s="3"/>
      <c r="AAQ44" s="3"/>
      <c r="AAR44" s="3"/>
      <c r="AAS44" s="3"/>
      <c r="AAT44" s="3"/>
      <c r="AAU44" s="3"/>
      <c r="AAV44" s="3"/>
      <c r="AAW44" s="3"/>
      <c r="AAX44" s="3"/>
      <c r="AAY44" s="3"/>
      <c r="AAZ44" s="3"/>
      <c r="ABA44" s="3"/>
      <c r="ABB44" s="3"/>
      <c r="ABC44" s="3"/>
      <c r="ABD44" s="3"/>
      <c r="ABE44" s="3"/>
      <c r="ABF44" s="3"/>
      <c r="ABG44" s="3"/>
      <c r="ABH44" s="3"/>
      <c r="ABI44" s="3"/>
      <c r="ABJ44" s="3"/>
      <c r="ABK44" s="3"/>
      <c r="ABL44" s="3"/>
      <c r="ABM44" s="3"/>
      <c r="ABN44" s="3"/>
      <c r="ABO44" s="3"/>
      <c r="ABP44" s="3"/>
      <c r="ABQ44" s="3"/>
      <c r="ABR44" s="3"/>
      <c r="ABS44" s="3"/>
      <c r="ABT44" s="3"/>
      <c r="ABU44" s="3"/>
      <c r="ABV44" s="3"/>
      <c r="ABW44" s="3"/>
      <c r="ABX44" s="3"/>
      <c r="ABY44" s="3"/>
      <c r="ABZ44" s="3"/>
      <c r="ACA44" s="3"/>
      <c r="ACB44" s="3"/>
      <c r="ACC44" s="3"/>
      <c r="ACD44" s="3"/>
      <c r="ACE44" s="3"/>
      <c r="ACF44" s="3"/>
      <c r="ACG44" s="3"/>
      <c r="ACH44" s="3"/>
      <c r="ACI44" s="3"/>
      <c r="ACJ44" s="3"/>
      <c r="ACK44" s="3"/>
      <c r="ACL44" s="3"/>
      <c r="ACM44" s="3"/>
      <c r="ACN44" s="3"/>
      <c r="ACO44" s="3"/>
      <c r="ACP44" s="3"/>
      <c r="ACQ44" s="3"/>
      <c r="ACR44" s="3"/>
      <c r="ACS44" s="3"/>
      <c r="ACT44" s="3"/>
      <c r="ACU44" s="3"/>
      <c r="ACV44" s="3"/>
      <c r="ACW44" s="3"/>
      <c r="ACX44" s="3"/>
      <c r="ACY44" s="3"/>
      <c r="ACZ44" s="3"/>
      <c r="ADA44" s="3"/>
      <c r="ADB44" s="3"/>
      <c r="ADC44" s="3"/>
      <c r="ADD44" s="3"/>
      <c r="ADE44" s="3"/>
      <c r="ADF44" s="3"/>
      <c r="ADG44" s="3"/>
      <c r="ADH44" s="3"/>
      <c r="ADI44" s="3"/>
      <c r="ADJ44" s="3"/>
      <c r="ADK44" s="3"/>
      <c r="ADL44" s="3"/>
      <c r="ADM44" s="3"/>
      <c r="ADN44" s="3"/>
      <c r="ADO44" s="3"/>
      <c r="ADP44" s="3"/>
      <c r="ADQ44" s="3"/>
      <c r="ADR44" s="3"/>
      <c r="ADS44" s="3"/>
      <c r="ADT44" s="3"/>
      <c r="ADU44" s="3"/>
      <c r="ADV44" s="3"/>
      <c r="ADW44" s="3"/>
      <c r="ADX44" s="3"/>
      <c r="ADY44" s="3"/>
      <c r="ADZ44" s="3"/>
      <c r="AEA44" s="3"/>
      <c r="AEB44" s="3"/>
      <c r="AEC44" s="3"/>
      <c r="AED44" s="3"/>
      <c r="AEE44" s="3"/>
      <c r="AEF44" s="3"/>
      <c r="AEG44" s="3"/>
      <c r="AEH44" s="3"/>
      <c r="AEI44" s="3"/>
      <c r="AEJ44" s="3"/>
      <c r="AEK44" s="3"/>
      <c r="AEL44" s="3"/>
      <c r="AEM44" s="3"/>
      <c r="AEN44" s="3"/>
      <c r="AEO44" s="3"/>
      <c r="AEP44" s="3"/>
      <c r="AEQ44" s="3"/>
      <c r="AER44" s="3"/>
      <c r="AES44" s="3"/>
      <c r="AET44" s="3"/>
      <c r="AEU44" s="3"/>
      <c r="AEV44" s="3"/>
      <c r="AEW44" s="3"/>
      <c r="AEX44" s="3"/>
      <c r="AEY44" s="3"/>
      <c r="AEZ44" s="3"/>
      <c r="AFA44" s="3"/>
      <c r="AFB44" s="3"/>
      <c r="AFC44" s="3"/>
      <c r="AFD44" s="3"/>
      <c r="AFE44" s="3"/>
      <c r="AFF44" s="3"/>
      <c r="AFG44" s="3"/>
      <c r="AFH44" s="3"/>
      <c r="AFI44" s="3"/>
      <c r="AFJ44" s="3"/>
      <c r="AFK44" s="3"/>
      <c r="AFL44" s="3"/>
      <c r="AFM44" s="3"/>
      <c r="AFN44" s="3"/>
      <c r="AFO44" s="3"/>
      <c r="AFP44" s="3"/>
      <c r="AFQ44" s="3"/>
      <c r="AFR44" s="3"/>
      <c r="AFS44" s="3"/>
      <c r="AFT44" s="3"/>
      <c r="AFU44" s="3"/>
      <c r="AFV44" s="3"/>
      <c r="AFW44" s="3"/>
      <c r="AFX44" s="3"/>
      <c r="AFY44" s="3"/>
      <c r="AFZ44" s="3"/>
      <c r="AGA44" s="3"/>
      <c r="AGB44" s="3"/>
      <c r="AGC44" s="3"/>
      <c r="AGD44" s="3"/>
      <c r="AGE44" s="3"/>
      <c r="AGF44" s="3"/>
      <c r="AGG44" s="3"/>
      <c r="AGH44" s="3"/>
      <c r="AGI44" s="3"/>
      <c r="AGJ44" s="3"/>
      <c r="AGK44" s="3"/>
      <c r="AGL44" s="3"/>
      <c r="AGM44" s="3"/>
      <c r="AGN44" s="3"/>
      <c r="AGO44" s="3"/>
      <c r="AGP44" s="3"/>
      <c r="AGQ44" s="3"/>
      <c r="AGR44" s="3"/>
      <c r="AGS44" s="3"/>
      <c r="AGT44" s="3"/>
      <c r="AGU44" s="3"/>
      <c r="AGV44" s="3"/>
      <c r="AGW44" s="3"/>
      <c r="AGX44" s="3"/>
      <c r="AGY44" s="3"/>
      <c r="AGZ44" s="3"/>
      <c r="AHA44" s="3"/>
      <c r="AHB44" s="3"/>
      <c r="AHC44" s="3"/>
      <c r="AHD44" s="3"/>
      <c r="AHE44" s="3"/>
      <c r="AHF44" s="3"/>
      <c r="AHG44" s="3"/>
      <c r="AHH44" s="3"/>
      <c r="AHI44" s="3"/>
      <c r="AHJ44" s="3"/>
      <c r="AHK44" s="3"/>
      <c r="AHL44" s="3"/>
      <c r="AHM44" s="3"/>
      <c r="AHN44" s="3"/>
      <c r="AHO44" s="3"/>
      <c r="AHP44" s="3"/>
      <c r="AHQ44" s="3"/>
      <c r="AHR44" s="3"/>
      <c r="AHS44" s="3"/>
      <c r="AHT44" s="3"/>
      <c r="AHU44" s="3"/>
      <c r="AHV44" s="3"/>
      <c r="AHW44" s="3"/>
      <c r="AHX44" s="3"/>
      <c r="AHY44" s="3"/>
      <c r="AHZ44" s="3"/>
      <c r="AIA44" s="3"/>
      <c r="AIB44" s="3"/>
      <c r="AIC44" s="3"/>
      <c r="AID44" s="3"/>
      <c r="AIE44" s="3"/>
      <c r="AIF44" s="3"/>
      <c r="AIG44" s="3"/>
      <c r="AIH44" s="3"/>
      <c r="AII44" s="3"/>
      <c r="AIJ44" s="3"/>
      <c r="AIK44" s="3"/>
      <c r="AIL44" s="3"/>
      <c r="AIM44" s="3"/>
      <c r="AIN44" s="3"/>
      <c r="AIO44" s="3"/>
      <c r="AIP44" s="3"/>
      <c r="AIQ44" s="3"/>
      <c r="AIR44" s="3"/>
      <c r="AIS44" s="3"/>
      <c r="AIT44" s="3"/>
      <c r="AIU44" s="3"/>
      <c r="AIV44" s="3"/>
      <c r="AIW44" s="3"/>
      <c r="AIX44" s="3"/>
      <c r="AIY44" s="3"/>
      <c r="AIZ44" s="3"/>
      <c r="AJA44" s="3"/>
      <c r="AJB44" s="3"/>
      <c r="AJC44" s="3"/>
      <c r="AJD44" s="3"/>
      <c r="AJE44" s="3"/>
      <c r="AJF44" s="3"/>
      <c r="AJG44" s="3"/>
      <c r="AJH44" s="3"/>
      <c r="AJI44" s="3"/>
      <c r="AJJ44" s="3"/>
      <c r="AJK44" s="3"/>
      <c r="AJL44" s="3"/>
      <c r="AJM44" s="3"/>
      <c r="AJN44" s="3"/>
      <c r="AJO44" s="3"/>
      <c r="AJP44" s="3"/>
      <c r="AJQ44" s="3"/>
      <c r="AJR44" s="3"/>
      <c r="AJS44" s="3"/>
      <c r="AJT44" s="3"/>
      <c r="AJU44" s="3"/>
      <c r="AJV44" s="3"/>
      <c r="AJW44" s="3"/>
      <c r="AJX44" s="3"/>
      <c r="AJY44" s="3"/>
      <c r="AJZ44" s="3"/>
      <c r="AKA44" s="3"/>
      <c r="AKB44" s="3"/>
      <c r="AKC44" s="3"/>
      <c r="AKD44" s="3"/>
      <c r="AKE44" s="3"/>
      <c r="AKF44" s="3"/>
      <c r="AKG44" s="3"/>
      <c r="AKH44" s="3"/>
      <c r="AKI44" s="3"/>
      <c r="AKJ44" s="3"/>
      <c r="AKK44" s="3"/>
      <c r="AKL44" s="3"/>
      <c r="AKM44" s="3"/>
      <c r="AKN44" s="3"/>
      <c r="AKO44" s="3"/>
      <c r="AKP44" s="3"/>
      <c r="AKQ44" s="3"/>
      <c r="AKR44" s="3"/>
      <c r="AKS44" s="3"/>
      <c r="AKT44" s="3"/>
      <c r="AKU44" s="3"/>
      <c r="AKV44" s="3"/>
      <c r="AKW44" s="3"/>
      <c r="AKX44" s="3"/>
      <c r="AKY44" s="3"/>
      <c r="AKZ44" s="3"/>
      <c r="ALA44" s="3"/>
      <c r="ALB44" s="3"/>
      <c r="ALC44" s="3"/>
      <c r="ALD44" s="3"/>
      <c r="ALE44" s="3"/>
      <c r="ALF44" s="3"/>
      <c r="ALG44" s="3"/>
      <c r="ALH44" s="3"/>
      <c r="ALI44" s="3"/>
      <c r="ALJ44" s="3"/>
      <c r="ALK44" s="3"/>
      <c r="ALL44" s="3"/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  <c r="AQB44" s="3"/>
      <c r="AQC44" s="3"/>
      <c r="AQD44" s="3"/>
      <c r="AQE44" s="3"/>
      <c r="AQF44" s="3"/>
      <c r="AQG44" s="3"/>
      <c r="AQH44" s="3"/>
      <c r="AQI44" s="3"/>
      <c r="AQJ44" s="3"/>
      <c r="AQK44" s="3"/>
      <c r="AQL44" s="3"/>
      <c r="AQM44" s="3"/>
      <c r="AQN44" s="3"/>
      <c r="AQO44" s="3"/>
      <c r="AQP44" s="3"/>
      <c r="AQQ44" s="3"/>
      <c r="AQR44" s="3"/>
      <c r="AQS44" s="3"/>
      <c r="AQT44" s="3"/>
      <c r="AQU44" s="3"/>
      <c r="AQV44" s="3"/>
      <c r="AQW44" s="3"/>
      <c r="AQX44" s="3"/>
      <c r="AQY44" s="3"/>
      <c r="AQZ44" s="3"/>
      <c r="ARA44" s="3"/>
      <c r="ARB44" s="3"/>
      <c r="ARC44" s="3"/>
      <c r="ARD44" s="3"/>
      <c r="ARE44" s="3"/>
      <c r="ARF44" s="3"/>
      <c r="ARG44" s="3"/>
      <c r="ARH44" s="3"/>
      <c r="ARI44" s="3"/>
      <c r="ARJ44" s="3"/>
      <c r="ARK44" s="3"/>
      <c r="ARL44" s="3"/>
      <c r="ARM44" s="3"/>
      <c r="ARN44" s="3"/>
      <c r="ARO44" s="3"/>
      <c r="ARP44" s="3"/>
      <c r="ARQ44" s="3"/>
      <c r="ARR44" s="3"/>
      <c r="ARS44" s="3"/>
      <c r="ART44" s="3"/>
      <c r="ARU44" s="3"/>
      <c r="ARV44" s="3"/>
      <c r="ARW44" s="3"/>
      <c r="ARX44" s="3"/>
      <c r="ARY44" s="3"/>
      <c r="ARZ44" s="3"/>
      <c r="ASA44" s="3"/>
      <c r="ASB44" s="3"/>
      <c r="ASC44" s="3"/>
      <c r="ASD44" s="3"/>
      <c r="ASE44" s="3"/>
      <c r="ASF44" s="3"/>
      <c r="ASG44" s="3"/>
      <c r="ASH44" s="3"/>
      <c r="ASI44" s="3"/>
      <c r="ASJ44" s="3"/>
      <c r="ASK44" s="3"/>
      <c r="ASL44" s="3"/>
      <c r="ASM44" s="3"/>
      <c r="ASN44" s="3"/>
      <c r="ASO44" s="3"/>
      <c r="ASP44" s="3"/>
      <c r="ASQ44" s="3"/>
      <c r="ASR44" s="3"/>
      <c r="ASS44" s="3"/>
      <c r="AST44" s="3"/>
      <c r="ASU44" s="3"/>
      <c r="ASV44" s="3"/>
      <c r="ASW44" s="3"/>
      <c r="ASX44" s="3"/>
      <c r="ASY44" s="3"/>
      <c r="ASZ44" s="3"/>
      <c r="ATA44" s="3"/>
      <c r="ATB44" s="3"/>
      <c r="ATC44" s="3"/>
      <c r="ATD44" s="3"/>
      <c r="ATE44" s="3"/>
      <c r="ATF44" s="3"/>
      <c r="ATG44" s="3"/>
      <c r="ATH44" s="3"/>
      <c r="ATI44" s="3"/>
      <c r="ATJ44" s="3"/>
      <c r="ATK44" s="3"/>
      <c r="ATL44" s="3"/>
      <c r="ATM44" s="3"/>
      <c r="ATN44" s="3"/>
      <c r="ATO44" s="3"/>
      <c r="ATP44" s="3"/>
      <c r="ATQ44" s="3"/>
      <c r="ATR44" s="3"/>
      <c r="ATS44" s="3"/>
      <c r="ATT44" s="3"/>
      <c r="ATU44" s="3"/>
      <c r="ATV44" s="3"/>
      <c r="ATW44" s="3"/>
      <c r="ATX44" s="3"/>
      <c r="ATY44" s="3"/>
      <c r="ATZ44" s="3"/>
      <c r="AUA44" s="3"/>
      <c r="AUB44" s="3"/>
      <c r="AUC44" s="3"/>
      <c r="AUD44" s="3"/>
      <c r="AUE44" s="3"/>
      <c r="AUF44" s="3"/>
      <c r="AUG44" s="3"/>
      <c r="AUH44" s="3"/>
      <c r="AUI44" s="3"/>
      <c r="AUJ44" s="3"/>
      <c r="AUK44" s="3"/>
      <c r="AUL44" s="3"/>
      <c r="AUM44" s="3"/>
      <c r="AUN44" s="3"/>
      <c r="AUO44" s="3"/>
      <c r="AUP44" s="3"/>
      <c r="AUQ44" s="3"/>
      <c r="AUR44" s="3"/>
      <c r="AUS44" s="3"/>
      <c r="AUT44" s="3"/>
      <c r="AUU44" s="3"/>
      <c r="AUV44" s="3"/>
      <c r="AUW44" s="3"/>
      <c r="AUX44" s="3"/>
      <c r="AUY44" s="3"/>
      <c r="AUZ44" s="3"/>
      <c r="AVA44" s="3"/>
      <c r="AVB44" s="3"/>
      <c r="AVC44" s="3"/>
      <c r="AVD44" s="3"/>
      <c r="AVE44" s="3"/>
      <c r="AVF44" s="3"/>
      <c r="AVG44" s="3"/>
      <c r="AVH44" s="3"/>
      <c r="AVI44" s="3"/>
      <c r="AVJ44" s="3"/>
      <c r="AVK44" s="3"/>
      <c r="AVL44" s="3"/>
      <c r="AVM44" s="3"/>
      <c r="AVN44" s="3"/>
      <c r="AVO44" s="3"/>
      <c r="AVP44" s="3"/>
      <c r="AVQ44" s="3"/>
      <c r="AVR44" s="3"/>
      <c r="AVS44" s="3"/>
      <c r="AVT44" s="3"/>
      <c r="AVU44" s="3"/>
      <c r="AVV44" s="3"/>
      <c r="AVW44" s="3"/>
      <c r="AVX44" s="3"/>
      <c r="AVY44" s="3"/>
      <c r="AVZ44" s="3"/>
      <c r="AWA44" s="3"/>
      <c r="AWB44" s="3"/>
      <c r="AWC44" s="3"/>
      <c r="AWD44" s="3"/>
      <c r="AWE44" s="3"/>
      <c r="AWF44" s="3"/>
      <c r="AWG44" s="3"/>
      <c r="AWH44" s="3"/>
      <c r="AWI44" s="3"/>
      <c r="AWJ44" s="3"/>
      <c r="AWK44" s="3"/>
      <c r="AWL44" s="3"/>
      <c r="AWM44" s="3"/>
      <c r="AWN44" s="3"/>
      <c r="AWO44" s="3"/>
      <c r="AWP44" s="3"/>
      <c r="AWQ44" s="3"/>
      <c r="AWR44" s="3"/>
      <c r="AWS44" s="3"/>
      <c r="AWT44" s="3"/>
      <c r="AWU44" s="3"/>
      <c r="AWV44" s="3"/>
      <c r="AWW44" s="3"/>
      <c r="AWX44" s="3"/>
      <c r="AWY44" s="3"/>
      <c r="AWZ44" s="3"/>
      <c r="AXA44" s="3"/>
      <c r="AXB44" s="3"/>
      <c r="AXC44" s="3"/>
      <c r="AXD44" s="3"/>
      <c r="AXE44" s="3"/>
      <c r="AXF44" s="3"/>
      <c r="AXG44" s="3"/>
      <c r="AXH44" s="3"/>
      <c r="AXI44" s="3"/>
      <c r="AXJ44" s="3"/>
      <c r="AXK44" s="3"/>
      <c r="AXL44" s="3"/>
      <c r="AXM44" s="3"/>
      <c r="AXN44" s="3"/>
      <c r="AXO44" s="3"/>
      <c r="AXP44" s="3"/>
      <c r="AXQ44" s="3"/>
      <c r="AXR44" s="3"/>
      <c r="AXS44" s="3"/>
      <c r="AXT44" s="3"/>
      <c r="AXU44" s="3"/>
      <c r="AXV44" s="3"/>
      <c r="AXW44" s="3"/>
      <c r="AXX44" s="3"/>
      <c r="AXY44" s="3"/>
      <c r="AXZ44" s="3"/>
      <c r="AYA44" s="3"/>
      <c r="AYB44" s="3"/>
      <c r="AYC44" s="3"/>
      <c r="AYD44" s="3"/>
      <c r="AYE44" s="3"/>
      <c r="AYF44" s="3"/>
      <c r="AYG44" s="3"/>
      <c r="AYH44" s="3"/>
      <c r="AYI44" s="3"/>
      <c r="AYJ44" s="3"/>
      <c r="AYK44" s="3"/>
      <c r="AYL44" s="3"/>
      <c r="AYM44" s="3"/>
      <c r="AYN44" s="3"/>
      <c r="AYO44" s="3"/>
      <c r="AYP44" s="3"/>
      <c r="AYQ44" s="3"/>
      <c r="AYR44" s="3"/>
      <c r="AYS44" s="3"/>
      <c r="AYT44" s="3"/>
      <c r="AYU44" s="3"/>
      <c r="AYV44" s="3"/>
      <c r="AYW44" s="3"/>
      <c r="AYX44" s="3"/>
      <c r="AYY44" s="3"/>
      <c r="AYZ44" s="3"/>
      <c r="AZA44" s="3"/>
      <c r="AZB44" s="3"/>
      <c r="AZC44" s="3"/>
      <c r="AZD44" s="3"/>
      <c r="AZE44" s="3"/>
      <c r="AZF44" s="3"/>
      <c r="AZG44" s="3"/>
      <c r="AZH44" s="3"/>
      <c r="AZI44" s="3"/>
      <c r="AZJ44" s="3"/>
      <c r="AZK44" s="3"/>
      <c r="AZL44" s="3"/>
      <c r="AZM44" s="3"/>
      <c r="AZN44" s="3"/>
      <c r="AZO44" s="3"/>
      <c r="AZP44" s="3"/>
      <c r="AZQ44" s="3"/>
      <c r="AZR44" s="3"/>
      <c r="AZS44" s="3"/>
      <c r="AZT44" s="3"/>
      <c r="AZU44" s="3"/>
      <c r="AZV44" s="3"/>
      <c r="AZW44" s="3"/>
      <c r="AZX44" s="3"/>
      <c r="AZY44" s="3"/>
      <c r="AZZ44" s="3"/>
      <c r="BAA44" s="3"/>
      <c r="BAB44" s="3"/>
      <c r="BAC44" s="3"/>
      <c r="BAD44" s="3"/>
      <c r="BAE44" s="3"/>
      <c r="BAF44" s="3"/>
      <c r="BAG44" s="3"/>
      <c r="BAH44" s="3"/>
      <c r="BAI44" s="3"/>
      <c r="BAJ44" s="3"/>
      <c r="BAK44" s="3"/>
      <c r="BAL44" s="3"/>
      <c r="BAM44" s="3"/>
      <c r="BAN44" s="3"/>
      <c r="BAO44" s="3"/>
      <c r="BAP44" s="3"/>
      <c r="BAQ44" s="3"/>
      <c r="BAR44" s="3"/>
      <c r="BAS44" s="3"/>
      <c r="BAT44" s="3"/>
      <c r="BAU44" s="3"/>
      <c r="BAV44" s="3"/>
      <c r="BAW44" s="3"/>
      <c r="BAX44" s="3"/>
      <c r="BAY44" s="3"/>
      <c r="BAZ44" s="3"/>
      <c r="BBA44" s="3"/>
      <c r="BBB44" s="3"/>
      <c r="BBC44" s="3"/>
      <c r="BBD44" s="3"/>
      <c r="BBE44" s="3"/>
      <c r="BBF44" s="3"/>
      <c r="BBG44" s="3"/>
      <c r="BBH44" s="3"/>
      <c r="BBI44" s="3"/>
      <c r="BBJ44" s="3"/>
      <c r="BBK44" s="3"/>
      <c r="BBL44" s="3"/>
      <c r="BBM44" s="3"/>
      <c r="BBN44" s="3"/>
      <c r="BBO44" s="3"/>
      <c r="BBP44" s="3"/>
      <c r="BBQ44" s="3"/>
      <c r="BBR44" s="3"/>
      <c r="BBS44" s="3"/>
      <c r="BBT44" s="3"/>
      <c r="BBU44" s="3"/>
      <c r="BBV44" s="3"/>
      <c r="BBW44" s="3"/>
      <c r="BBX44" s="3"/>
      <c r="BBY44" s="3"/>
      <c r="BBZ44" s="3"/>
      <c r="BCA44" s="3"/>
      <c r="BCB44" s="3"/>
      <c r="BCC44" s="3"/>
      <c r="BCD44" s="3"/>
      <c r="BCE44" s="3"/>
      <c r="BCF44" s="3"/>
      <c r="BCG44" s="3"/>
      <c r="BCH44" s="3"/>
      <c r="BCI44" s="3"/>
      <c r="BCJ44" s="3"/>
      <c r="BCK44" s="3"/>
      <c r="BCL44" s="3"/>
      <c r="BCM44" s="3"/>
      <c r="BCN44" s="3"/>
      <c r="BCO44" s="3"/>
      <c r="BCP44" s="3"/>
      <c r="BCQ44" s="3"/>
      <c r="BCR44" s="3"/>
      <c r="BCS44" s="3"/>
      <c r="BCT44" s="3"/>
      <c r="BCU44" s="3"/>
      <c r="BCV44" s="3"/>
      <c r="BCW44" s="3"/>
    </row>
    <row r="45" spans="1:1453" s="44" customFormat="1" ht="15" customHeight="1" x14ac:dyDescent="0.3">
      <c r="A45" s="60"/>
      <c r="B45" s="68"/>
      <c r="C45" s="55" t="s">
        <v>12</v>
      </c>
      <c r="D45" s="55" t="s">
        <v>98</v>
      </c>
      <c r="E45" s="78"/>
      <c r="F45" s="56" t="s">
        <v>100</v>
      </c>
      <c r="G45" s="77">
        <v>500</v>
      </c>
      <c r="H45" s="27">
        <v>30</v>
      </c>
      <c r="I45" s="27">
        <v>20</v>
      </c>
      <c r="J45" s="28">
        <f t="shared" si="3"/>
        <v>20</v>
      </c>
      <c r="K45" s="29">
        <v>44047</v>
      </c>
      <c r="L45" s="30">
        <f t="shared" si="4"/>
        <v>44077</v>
      </c>
      <c r="M45" s="31"/>
      <c r="N45" s="32">
        <f t="shared" si="6"/>
        <v>600</v>
      </c>
      <c r="O45" s="32">
        <f t="shared" si="5"/>
        <v>600</v>
      </c>
      <c r="P45" s="34">
        <f t="shared" si="2"/>
        <v>0</v>
      </c>
      <c r="Q45" s="3">
        <v>190</v>
      </c>
      <c r="R45" s="42"/>
      <c r="S45" s="43"/>
      <c r="T45" s="43"/>
      <c r="U45" s="43"/>
      <c r="V45" s="42"/>
      <c r="W45" s="43"/>
      <c r="X45" s="42"/>
      <c r="Y45" s="42"/>
      <c r="Z45" s="43"/>
      <c r="AA45" s="42"/>
      <c r="AB45" s="42"/>
      <c r="AC45" s="42"/>
      <c r="AD45" s="43"/>
      <c r="AE45" s="43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>
        <v>30</v>
      </c>
      <c r="CF45" s="42">
        <v>30</v>
      </c>
      <c r="CG45" s="42">
        <v>30</v>
      </c>
      <c r="CH45" s="42"/>
      <c r="CI45" s="42"/>
      <c r="CJ45" s="42"/>
      <c r="CK45" s="42">
        <v>30</v>
      </c>
      <c r="CL45" s="42">
        <v>30</v>
      </c>
      <c r="CM45" s="42">
        <v>30</v>
      </c>
      <c r="CN45" s="42">
        <v>30</v>
      </c>
      <c r="CO45" s="42">
        <v>20</v>
      </c>
      <c r="CP45" s="42">
        <v>20</v>
      </c>
      <c r="CQ45" s="42"/>
      <c r="CR45" s="42">
        <v>20</v>
      </c>
      <c r="CS45" s="42">
        <v>20</v>
      </c>
      <c r="CT45" s="42"/>
      <c r="CU45" s="42">
        <v>20</v>
      </c>
      <c r="CV45" s="42">
        <v>20</v>
      </c>
      <c r="CW45" s="42">
        <v>20</v>
      </c>
      <c r="CX45" s="42"/>
      <c r="CY45" s="42">
        <v>20</v>
      </c>
      <c r="CZ45" s="42">
        <v>20</v>
      </c>
      <c r="DA45" s="42"/>
      <c r="DB45" s="42"/>
      <c r="DC45" s="42">
        <v>20</v>
      </c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  <c r="DP45" s="42"/>
      <c r="DQ45" s="42"/>
      <c r="DR45" s="42"/>
      <c r="DS45" s="42"/>
      <c r="DT45" s="42"/>
      <c r="DU45" s="42"/>
      <c r="DV45" s="42"/>
      <c r="DW45" s="42"/>
      <c r="DX45" s="42"/>
      <c r="DY45" s="42"/>
      <c r="DZ45" s="42"/>
      <c r="EA45" s="42"/>
      <c r="EB45" s="42"/>
      <c r="EC45" s="42"/>
      <c r="ED45" s="42"/>
      <c r="EE45" s="42"/>
      <c r="EF45" s="42"/>
      <c r="EG45" s="42"/>
      <c r="EH45" s="42"/>
      <c r="EI45" s="42"/>
      <c r="EJ45" s="42"/>
      <c r="EK45" s="42"/>
      <c r="EL45" s="42"/>
      <c r="EM45" s="42"/>
      <c r="EN45" s="42"/>
      <c r="EO45" s="42"/>
      <c r="EP45" s="42"/>
      <c r="EQ45" s="42"/>
      <c r="ER45" s="42"/>
      <c r="ES45" s="42"/>
      <c r="ET45" s="42"/>
      <c r="EU45" s="42"/>
      <c r="EV45" s="42"/>
      <c r="EW45" s="42"/>
      <c r="EX45" s="42"/>
      <c r="EY45" s="42"/>
      <c r="EZ45" s="42"/>
      <c r="FA45" s="42"/>
      <c r="FB45" s="42"/>
      <c r="FC45" s="42"/>
      <c r="FD45" s="42"/>
      <c r="FE45" s="42"/>
      <c r="FF45" s="42"/>
      <c r="FG45" s="42"/>
      <c r="FH45" s="42"/>
      <c r="FI45" s="42"/>
      <c r="FJ45" s="42"/>
      <c r="FK45" s="42"/>
      <c r="FL45" s="42"/>
      <c r="FM45" s="42"/>
      <c r="FN45" s="42"/>
      <c r="FO45" s="42"/>
      <c r="FP45" s="42"/>
      <c r="FQ45" s="42"/>
      <c r="FR45" s="42"/>
      <c r="FS45" s="42"/>
      <c r="FT45" s="42"/>
      <c r="FU45" s="42"/>
      <c r="FV45" s="42"/>
      <c r="FW45" s="42"/>
      <c r="FX45" s="42"/>
      <c r="FY45" s="42"/>
      <c r="FZ45" s="42"/>
      <c r="GA45" s="42"/>
      <c r="GB45" s="42"/>
      <c r="GC45" s="42"/>
      <c r="GD45" s="42"/>
      <c r="GE45" s="42"/>
      <c r="GF45" s="42"/>
      <c r="GG45" s="42"/>
      <c r="GH45" s="42"/>
      <c r="GI45" s="42"/>
      <c r="GJ45" s="42"/>
      <c r="GK45" s="42"/>
      <c r="GL45" s="42"/>
      <c r="GM45" s="42"/>
      <c r="GN45" s="42"/>
      <c r="GO45" s="42"/>
      <c r="GP45" s="42"/>
      <c r="GQ45" s="42"/>
      <c r="GR45" s="42"/>
      <c r="GS45" s="42"/>
      <c r="GT45" s="42"/>
      <c r="GU45" s="42"/>
      <c r="GV45" s="42"/>
      <c r="GW45" s="42"/>
      <c r="GX45" s="42"/>
      <c r="GY45" s="42"/>
      <c r="GZ45" s="42"/>
      <c r="HA45" s="42"/>
      <c r="HB45" s="42"/>
      <c r="HC45" s="42"/>
      <c r="HD45" s="42"/>
      <c r="HE45" s="42"/>
      <c r="HF45" s="42"/>
      <c r="HG45" s="42"/>
      <c r="HH45" s="42"/>
      <c r="HI45" s="42"/>
      <c r="HJ45" s="42"/>
      <c r="HK45" s="42"/>
      <c r="HL45" s="42"/>
      <c r="HM45" s="42"/>
      <c r="HN45" s="42"/>
      <c r="HO45" s="42"/>
      <c r="HP45" s="42"/>
      <c r="HQ45" s="42"/>
      <c r="HR45" s="42"/>
      <c r="HS45" s="42"/>
      <c r="HT45" s="42"/>
      <c r="HU45" s="42"/>
      <c r="HV45" s="42"/>
      <c r="HW45" s="42"/>
      <c r="HX45" s="42"/>
      <c r="HY45" s="42"/>
      <c r="HZ45" s="42"/>
      <c r="IA45" s="42"/>
      <c r="IB45" s="42"/>
      <c r="IC45" s="42"/>
      <c r="ID45" s="42"/>
      <c r="IE45" s="42"/>
      <c r="IF45" s="42"/>
      <c r="IG45" s="42"/>
      <c r="IH45" s="42"/>
      <c r="II45" s="42"/>
      <c r="IJ45" s="42"/>
      <c r="IK45" s="42"/>
      <c r="IL45" s="42"/>
      <c r="IM45" s="42"/>
      <c r="IN45" s="42"/>
      <c r="IO45" s="42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NV45" s="76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5"/>
      <c r="VK45" s="35"/>
      <c r="VL45" s="35"/>
      <c r="VM45" s="3"/>
      <c r="VN45" s="3"/>
      <c r="VO45" s="3"/>
      <c r="VP45" s="3"/>
      <c r="VQ45" s="3"/>
      <c r="VW45" s="3"/>
      <c r="VX45" s="3"/>
      <c r="VY45" s="3"/>
      <c r="VZ45" s="3"/>
      <c r="WA45" s="3"/>
      <c r="WB45" s="3"/>
      <c r="WC45" s="3"/>
      <c r="WD45" s="3"/>
      <c r="WE45" s="3"/>
      <c r="WF45" s="3"/>
      <c r="WG45" s="3"/>
      <c r="WH45" s="3"/>
      <c r="WI45" s="3"/>
      <c r="WJ45" s="3"/>
      <c r="WK45" s="3"/>
      <c r="WL45" s="3"/>
      <c r="WM45" s="3"/>
      <c r="WN45" s="3"/>
      <c r="WO45" s="3"/>
      <c r="WP45" s="3"/>
      <c r="WQ45" s="3"/>
      <c r="WR45" s="3"/>
      <c r="WS45" s="3"/>
      <c r="WT45" s="3"/>
      <c r="WU45" s="3"/>
      <c r="WV45" s="3"/>
      <c r="WW45" s="3"/>
      <c r="WX45" s="3"/>
      <c r="WY45" s="3"/>
      <c r="WZ45" s="3"/>
      <c r="XA45" s="3"/>
      <c r="XB45" s="3"/>
      <c r="XC45" s="3"/>
      <c r="XD45" s="3"/>
      <c r="XE45" s="3"/>
      <c r="XF45" s="3"/>
      <c r="XG45" s="3"/>
      <c r="XH45" s="3"/>
      <c r="XI45" s="3"/>
      <c r="XJ45" s="3"/>
      <c r="XK45" s="3"/>
      <c r="XL45" s="3"/>
      <c r="XM45" s="3"/>
      <c r="XN45" s="3"/>
      <c r="XO45" s="3"/>
      <c r="XP45" s="3"/>
      <c r="XQ45" s="3"/>
      <c r="XR45" s="3"/>
      <c r="XS45" s="3"/>
      <c r="XT45" s="3"/>
      <c r="XU45" s="3"/>
      <c r="XV45" s="35"/>
      <c r="XW45" s="35"/>
      <c r="XX45" s="35"/>
      <c r="XY45" s="35"/>
      <c r="XZ45" s="35"/>
      <c r="YA45" s="35"/>
      <c r="YB45" s="35"/>
      <c r="YC45" s="3"/>
      <c r="YD45" s="3"/>
      <c r="YE45" s="3"/>
      <c r="YF45" s="3"/>
      <c r="YG45" s="3"/>
      <c r="YH45" s="3"/>
      <c r="YI45" s="3"/>
      <c r="YJ45" s="3"/>
      <c r="YK45" s="3"/>
      <c r="YL45" s="3"/>
      <c r="YM45" s="3"/>
      <c r="YN45" s="3"/>
      <c r="YO45" s="3"/>
      <c r="YP45" s="3"/>
      <c r="YQ45" s="3"/>
      <c r="YR45" s="3"/>
      <c r="YS45" s="3"/>
      <c r="YT45" s="3"/>
      <c r="YU45" s="3"/>
      <c r="YV45" s="3"/>
      <c r="YW45" s="3"/>
      <c r="YX45" s="3"/>
      <c r="YY45" s="3"/>
      <c r="YZ45" s="3"/>
      <c r="ZA45" s="3"/>
      <c r="ZB45" s="3"/>
      <c r="ZC45" s="3"/>
      <c r="ZD45" s="3"/>
      <c r="ZE45" s="3"/>
      <c r="ZF45" s="3"/>
      <c r="ZG45" s="3"/>
      <c r="ZH45" s="3"/>
      <c r="ZI45" s="3"/>
      <c r="ZJ45" s="3"/>
      <c r="ZK45" s="3"/>
      <c r="ZL45" s="3"/>
      <c r="ZM45" s="3"/>
      <c r="ZN45" s="3"/>
      <c r="ZO45" s="3"/>
      <c r="ZP45" s="3"/>
      <c r="ZQ45" s="3"/>
      <c r="ZR45" s="3"/>
      <c r="ZS45" s="3"/>
      <c r="ZT45" s="3"/>
      <c r="ZU45" s="3"/>
      <c r="ZV45" s="3"/>
      <c r="ZW45" s="3"/>
      <c r="ZX45" s="3"/>
      <c r="ZY45" s="3"/>
      <c r="ZZ45" s="3"/>
      <c r="AAA45" s="3"/>
      <c r="AAB45" s="3"/>
      <c r="AAC45" s="3"/>
      <c r="AAD45" s="3"/>
      <c r="AAE45" s="3"/>
      <c r="AAF45" s="3"/>
      <c r="AAG45" s="3"/>
      <c r="AAH45" s="3"/>
      <c r="AAI45" s="3"/>
      <c r="AAJ45" s="3"/>
      <c r="AAK45" s="3"/>
      <c r="AAL45" s="3"/>
      <c r="AAM45" s="3"/>
      <c r="AAN45" s="3"/>
      <c r="AAO45" s="3"/>
      <c r="AAP45" s="3"/>
      <c r="AAQ45" s="3"/>
      <c r="AAR45" s="3"/>
      <c r="AAS45" s="3"/>
      <c r="AAT45" s="3"/>
      <c r="AAU45" s="3"/>
      <c r="AAV45" s="3"/>
      <c r="AAW45" s="3"/>
      <c r="AAX45" s="3"/>
      <c r="AAY45" s="3"/>
      <c r="AAZ45" s="3"/>
      <c r="ABA45" s="3"/>
      <c r="ABB45" s="3"/>
      <c r="ABC45" s="3"/>
      <c r="ABD45" s="3"/>
      <c r="ABE45" s="3"/>
      <c r="ABF45" s="3"/>
      <c r="ABG45" s="3"/>
      <c r="ABH45" s="3"/>
      <c r="ABI45" s="3"/>
      <c r="ABJ45" s="3"/>
      <c r="ABK45" s="3"/>
      <c r="ABL45" s="3"/>
      <c r="ABM45" s="3"/>
      <c r="ABN45" s="3"/>
      <c r="ABO45" s="3"/>
      <c r="ABP45" s="3"/>
      <c r="ABQ45" s="3"/>
      <c r="ABR45" s="3"/>
      <c r="ABS45" s="3"/>
      <c r="ABT45" s="3"/>
      <c r="ABU45" s="3"/>
      <c r="ABV45" s="3"/>
      <c r="ABW45" s="3"/>
      <c r="ABX45" s="3"/>
      <c r="ABY45" s="3"/>
      <c r="ABZ45" s="3"/>
      <c r="ACA45" s="3"/>
      <c r="ACB45" s="3"/>
      <c r="ACC45" s="3"/>
      <c r="ACD45" s="3"/>
      <c r="ACE45" s="3"/>
      <c r="ACF45" s="3"/>
      <c r="ACG45" s="3"/>
      <c r="ACH45" s="3"/>
      <c r="ACI45" s="3"/>
      <c r="ACJ45" s="3"/>
      <c r="ACK45" s="3"/>
      <c r="ACL45" s="3"/>
      <c r="ACM45" s="3"/>
      <c r="ACN45" s="3"/>
      <c r="ACO45" s="3"/>
      <c r="ACP45" s="3"/>
      <c r="ACQ45" s="3"/>
      <c r="ACR45" s="3"/>
      <c r="ACS45" s="3"/>
      <c r="ACT45" s="3"/>
      <c r="ACU45" s="3"/>
      <c r="ACV45" s="3"/>
      <c r="ACW45" s="3"/>
      <c r="ACX45" s="3"/>
      <c r="ACY45" s="3"/>
      <c r="ACZ45" s="3"/>
      <c r="ADA45" s="3"/>
      <c r="ADB45" s="3"/>
      <c r="ADC45" s="3"/>
      <c r="ADD45" s="3"/>
      <c r="ADE45" s="3"/>
      <c r="ADF45" s="3"/>
      <c r="ADG45" s="3"/>
      <c r="ADH45" s="3"/>
      <c r="ADI45" s="3"/>
      <c r="ADJ45" s="3"/>
      <c r="ADK45" s="3"/>
      <c r="ADL45" s="3"/>
      <c r="ADM45" s="3"/>
      <c r="ADN45" s="3"/>
      <c r="ADO45" s="3"/>
      <c r="ADP45" s="3"/>
      <c r="ADQ45" s="3"/>
      <c r="ADR45" s="3"/>
      <c r="ADS45" s="3"/>
      <c r="ADT45" s="3"/>
      <c r="ADU45" s="3"/>
      <c r="ADV45" s="3"/>
      <c r="ADW45" s="3"/>
      <c r="ADX45" s="3"/>
      <c r="ADY45" s="3"/>
      <c r="ADZ45" s="3"/>
      <c r="AEA45" s="3"/>
      <c r="AEB45" s="3"/>
      <c r="AEC45" s="3"/>
      <c r="AED45" s="3"/>
      <c r="AEE45" s="3"/>
      <c r="AEF45" s="3"/>
      <c r="AEG45" s="3"/>
      <c r="AEH45" s="3"/>
      <c r="AEI45" s="3"/>
      <c r="AEJ45" s="3"/>
      <c r="AEK45" s="3"/>
      <c r="AEL45" s="3"/>
      <c r="AEM45" s="3"/>
      <c r="AEN45" s="3"/>
      <c r="AEO45" s="3"/>
      <c r="AEP45" s="3"/>
      <c r="AEQ45" s="3"/>
      <c r="AER45" s="3"/>
      <c r="AES45" s="3"/>
      <c r="AET45" s="3"/>
      <c r="AEU45" s="3"/>
      <c r="AEV45" s="3"/>
      <c r="AEW45" s="3"/>
      <c r="AEX45" s="3"/>
      <c r="AEY45" s="3"/>
      <c r="AEZ45" s="3"/>
      <c r="AFA45" s="3"/>
      <c r="AFB45" s="3"/>
      <c r="AFC45" s="3"/>
      <c r="AFD45" s="3"/>
      <c r="AFE45" s="3"/>
      <c r="AFF45" s="3"/>
      <c r="AFG45" s="3"/>
      <c r="AFH45" s="3"/>
      <c r="AFI45" s="3"/>
      <c r="AFJ45" s="3"/>
      <c r="AFK45" s="3"/>
      <c r="AFL45" s="3"/>
      <c r="AFM45" s="3"/>
      <c r="AFN45" s="3"/>
      <c r="AFO45" s="3"/>
      <c r="AFP45" s="3"/>
      <c r="AFQ45" s="3"/>
      <c r="AFR45" s="3"/>
      <c r="AFS45" s="3"/>
      <c r="AFT45" s="3"/>
      <c r="AFU45" s="3"/>
      <c r="AFV45" s="3"/>
      <c r="AFW45" s="3"/>
      <c r="AFX45" s="3"/>
      <c r="AFY45" s="3"/>
      <c r="AFZ45" s="3"/>
      <c r="AGA45" s="3"/>
      <c r="AGB45" s="3"/>
      <c r="AGC45" s="3"/>
      <c r="AGD45" s="3"/>
      <c r="AGE45" s="3"/>
      <c r="AGF45" s="3"/>
      <c r="AGG45" s="3"/>
      <c r="AGH45" s="3"/>
      <c r="AGI45" s="3"/>
      <c r="AGJ45" s="3"/>
      <c r="AGK45" s="3"/>
      <c r="AGL45" s="3"/>
      <c r="AGM45" s="3"/>
      <c r="AGN45" s="3"/>
      <c r="AGO45" s="3"/>
      <c r="AGP45" s="3"/>
      <c r="AGQ45" s="3"/>
      <c r="AGR45" s="3"/>
      <c r="AGS45" s="3"/>
      <c r="AGT45" s="3"/>
      <c r="AGU45" s="3"/>
      <c r="AGV45" s="3"/>
      <c r="AGW45" s="3"/>
      <c r="AGX45" s="3"/>
      <c r="AGY45" s="3"/>
      <c r="AGZ45" s="3"/>
      <c r="AHA45" s="3"/>
      <c r="AHB45" s="3"/>
      <c r="AHC45" s="3"/>
      <c r="AHD45" s="3"/>
      <c r="AHE45" s="3"/>
      <c r="AHF45" s="3"/>
      <c r="AHG45" s="3"/>
      <c r="AHH45" s="3"/>
      <c r="AHI45" s="3"/>
      <c r="AHJ45" s="3"/>
      <c r="AHK45" s="3"/>
      <c r="AHL45" s="3"/>
      <c r="AHM45" s="3"/>
      <c r="AHN45" s="3"/>
      <c r="AHO45" s="3"/>
      <c r="AHP45" s="3"/>
      <c r="AHQ45" s="3"/>
      <c r="AHR45" s="3"/>
      <c r="AHS45" s="3"/>
      <c r="AHT45" s="3"/>
      <c r="AHU45" s="3"/>
      <c r="AHV45" s="3"/>
      <c r="AHW45" s="3"/>
      <c r="AHX45" s="3"/>
      <c r="AHY45" s="3"/>
      <c r="AHZ45" s="3"/>
      <c r="AIA45" s="3"/>
      <c r="AIB45" s="3"/>
      <c r="AIC45" s="3"/>
      <c r="AID45" s="3"/>
      <c r="AIE45" s="3"/>
      <c r="AIF45" s="3"/>
      <c r="AIG45" s="3"/>
      <c r="AIH45" s="3"/>
      <c r="AII45" s="3"/>
      <c r="AIJ45" s="3"/>
      <c r="AIK45" s="3"/>
      <c r="AIL45" s="3"/>
      <c r="AIM45" s="3"/>
      <c r="AIN45" s="3"/>
      <c r="AIO45" s="3"/>
      <c r="AIP45" s="3"/>
      <c r="AIQ45" s="3"/>
      <c r="AIR45" s="3"/>
      <c r="AIS45" s="3"/>
      <c r="AIT45" s="3"/>
      <c r="AIU45" s="3"/>
      <c r="AIV45" s="3"/>
      <c r="AIW45" s="3"/>
      <c r="AIX45" s="3"/>
      <c r="AIY45" s="3"/>
      <c r="AIZ45" s="3"/>
      <c r="AJA45" s="3"/>
      <c r="AJB45" s="3"/>
      <c r="AJC45" s="3"/>
      <c r="AJD45" s="3"/>
      <c r="AJE45" s="3"/>
      <c r="AJF45" s="3"/>
      <c r="AJG45" s="3"/>
      <c r="AJH45" s="3"/>
      <c r="AJI45" s="3"/>
      <c r="AJJ45" s="3"/>
      <c r="AJK45" s="3"/>
      <c r="AJL45" s="3"/>
      <c r="AJM45" s="3"/>
      <c r="AJN45" s="3"/>
      <c r="AJO45" s="3"/>
      <c r="AJP45" s="3"/>
      <c r="AJQ45" s="3"/>
      <c r="AJR45" s="3"/>
      <c r="AJS45" s="3"/>
      <c r="AJT45" s="3"/>
      <c r="AJU45" s="3"/>
      <c r="AJV45" s="3"/>
      <c r="AJW45" s="3"/>
      <c r="AJX45" s="3"/>
      <c r="AJY45" s="3"/>
      <c r="AJZ45" s="3"/>
      <c r="AKA45" s="3"/>
      <c r="AKB45" s="3"/>
      <c r="AKC45" s="3"/>
      <c r="AKD45" s="3"/>
      <c r="AKE45" s="3"/>
      <c r="AKF45" s="3"/>
      <c r="AKG45" s="3"/>
      <c r="AKH45" s="3"/>
      <c r="AKI45" s="3"/>
      <c r="AKJ45" s="3"/>
      <c r="AKK45" s="3"/>
      <c r="AKL45" s="3"/>
      <c r="AKM45" s="3"/>
      <c r="AKN45" s="3"/>
      <c r="AKO45" s="3"/>
      <c r="AKP45" s="3"/>
      <c r="AKQ45" s="3"/>
      <c r="AKR45" s="3"/>
      <c r="AKS45" s="3"/>
      <c r="AKT45" s="3"/>
      <c r="AKU45" s="3"/>
      <c r="AKV45" s="3"/>
      <c r="AKW45" s="3"/>
      <c r="AKX45" s="3"/>
      <c r="AKY45" s="3"/>
      <c r="AKZ45" s="3"/>
      <c r="ALA45" s="3"/>
      <c r="ALB45" s="3"/>
      <c r="ALC45" s="3"/>
      <c r="ALD45" s="3"/>
      <c r="ALE45" s="3"/>
      <c r="ALF45" s="3"/>
      <c r="ALG45" s="3"/>
      <c r="ALH45" s="3"/>
      <c r="ALI45" s="3"/>
      <c r="ALJ45" s="3"/>
      <c r="ALK45" s="3"/>
      <c r="ALL45" s="3"/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  <c r="AQB45" s="3"/>
      <c r="AQC45" s="3"/>
      <c r="AQD45" s="3"/>
      <c r="AQE45" s="3"/>
      <c r="AQF45" s="3"/>
      <c r="AQG45" s="3"/>
      <c r="AQH45" s="3"/>
      <c r="AQI45" s="3"/>
      <c r="AQJ45" s="3"/>
      <c r="AQK45" s="3"/>
      <c r="AQL45" s="3"/>
      <c r="AQM45" s="3"/>
      <c r="AQN45" s="3"/>
      <c r="AQO45" s="3"/>
      <c r="AQP45" s="3"/>
      <c r="AQQ45" s="3"/>
      <c r="AQR45" s="3"/>
      <c r="AQS45" s="3"/>
      <c r="AQT45" s="3"/>
      <c r="AQU45" s="3"/>
      <c r="AQV45" s="3"/>
      <c r="AQW45" s="3"/>
      <c r="AQX45" s="3"/>
      <c r="AQY45" s="3"/>
      <c r="AQZ45" s="3"/>
      <c r="ARA45" s="3"/>
      <c r="ARB45" s="3"/>
      <c r="ARC45" s="3"/>
      <c r="ARD45" s="3"/>
      <c r="ARE45" s="3"/>
      <c r="ARF45" s="3"/>
      <c r="ARG45" s="3"/>
      <c r="ARH45" s="3"/>
      <c r="ARI45" s="3"/>
      <c r="ARJ45" s="3"/>
      <c r="ARK45" s="3"/>
      <c r="ARL45" s="3"/>
      <c r="ARM45" s="3"/>
      <c r="ARN45" s="3"/>
      <c r="ARO45" s="3"/>
      <c r="ARP45" s="3"/>
      <c r="ARQ45" s="3"/>
      <c r="ARR45" s="3"/>
      <c r="ARS45" s="3"/>
      <c r="ART45" s="3"/>
      <c r="ARU45" s="3"/>
      <c r="ARV45" s="3"/>
      <c r="ARW45" s="3"/>
      <c r="ARX45" s="3"/>
      <c r="ARY45" s="3"/>
      <c r="ARZ45" s="3"/>
      <c r="ASA45" s="3"/>
      <c r="ASB45" s="3"/>
      <c r="ASC45" s="3"/>
      <c r="ASD45" s="3"/>
      <c r="ASE45" s="3"/>
      <c r="ASF45" s="3"/>
      <c r="ASG45" s="3"/>
      <c r="ASH45" s="3"/>
      <c r="ASI45" s="3"/>
      <c r="ASJ45" s="3"/>
      <c r="ASK45" s="3"/>
      <c r="ASL45" s="3"/>
      <c r="ASM45" s="3"/>
      <c r="ASN45" s="3"/>
      <c r="ASO45" s="3"/>
      <c r="ASP45" s="3"/>
      <c r="ASQ45" s="3"/>
      <c r="ASR45" s="3"/>
      <c r="ASS45" s="3"/>
      <c r="AST45" s="3"/>
      <c r="ASU45" s="3"/>
      <c r="ASV45" s="3"/>
      <c r="ASW45" s="3"/>
      <c r="ASX45" s="3"/>
      <c r="ASY45" s="3"/>
      <c r="ASZ45" s="3"/>
      <c r="ATA45" s="3"/>
      <c r="ATB45" s="3"/>
      <c r="ATC45" s="3"/>
      <c r="ATD45" s="3"/>
      <c r="ATE45" s="3"/>
      <c r="ATF45" s="3"/>
      <c r="ATG45" s="3"/>
      <c r="ATH45" s="3"/>
      <c r="ATI45" s="3"/>
      <c r="ATJ45" s="3"/>
      <c r="ATK45" s="3"/>
      <c r="ATL45" s="3"/>
      <c r="ATM45" s="3"/>
      <c r="ATN45" s="3"/>
      <c r="ATO45" s="3"/>
      <c r="ATP45" s="3"/>
      <c r="ATQ45" s="3"/>
      <c r="ATR45" s="3"/>
      <c r="ATS45" s="3"/>
      <c r="ATT45" s="3"/>
      <c r="ATU45" s="3"/>
      <c r="ATV45" s="3"/>
      <c r="ATW45" s="3"/>
      <c r="ATX45" s="3"/>
      <c r="ATY45" s="3"/>
      <c r="ATZ45" s="3"/>
      <c r="AUA45" s="3"/>
      <c r="AUB45" s="3"/>
      <c r="AUC45" s="3"/>
      <c r="AUD45" s="3"/>
      <c r="AUE45" s="3"/>
      <c r="AUF45" s="3"/>
      <c r="AUG45" s="3"/>
      <c r="AUH45" s="3"/>
      <c r="AUI45" s="3"/>
      <c r="AUJ45" s="3"/>
      <c r="AUK45" s="3"/>
      <c r="AUL45" s="3"/>
      <c r="AUM45" s="3"/>
      <c r="AUN45" s="3"/>
      <c r="AUO45" s="3"/>
      <c r="AUP45" s="3"/>
      <c r="AUQ45" s="3"/>
      <c r="AUR45" s="3"/>
      <c r="AUS45" s="3"/>
      <c r="AUT45" s="3"/>
      <c r="AUU45" s="3"/>
      <c r="AUV45" s="3"/>
      <c r="AUW45" s="3"/>
      <c r="AUX45" s="3"/>
      <c r="AUY45" s="3"/>
      <c r="AUZ45" s="3"/>
      <c r="AVA45" s="3"/>
      <c r="AVB45" s="3"/>
      <c r="AVC45" s="3"/>
      <c r="AVD45" s="3"/>
      <c r="AVE45" s="3"/>
      <c r="AVF45" s="3"/>
      <c r="AVG45" s="3"/>
      <c r="AVH45" s="3"/>
      <c r="AVI45" s="3"/>
      <c r="AVJ45" s="3"/>
      <c r="AVK45" s="3"/>
      <c r="AVL45" s="3"/>
      <c r="AVM45" s="3"/>
      <c r="AVN45" s="3"/>
      <c r="AVO45" s="3"/>
      <c r="AVP45" s="3"/>
      <c r="AVQ45" s="3"/>
      <c r="AVR45" s="3"/>
      <c r="AVS45" s="3"/>
      <c r="AVT45" s="3"/>
      <c r="AVU45" s="3"/>
      <c r="AVV45" s="3"/>
      <c r="AVW45" s="3"/>
      <c r="AVX45" s="3"/>
      <c r="AVY45" s="3"/>
      <c r="AVZ45" s="3"/>
      <c r="AWA45" s="3"/>
      <c r="AWB45" s="3"/>
      <c r="AWC45" s="3"/>
      <c r="AWD45" s="3"/>
      <c r="AWE45" s="3"/>
      <c r="AWF45" s="3"/>
      <c r="AWG45" s="3"/>
      <c r="AWH45" s="3"/>
      <c r="AWI45" s="3"/>
      <c r="AWJ45" s="3"/>
      <c r="AWK45" s="3"/>
      <c r="AWL45" s="3"/>
      <c r="AWM45" s="3"/>
      <c r="AWN45" s="3"/>
      <c r="AWO45" s="3"/>
      <c r="AWP45" s="3"/>
      <c r="AWQ45" s="3"/>
      <c r="AWR45" s="3"/>
      <c r="AWS45" s="3"/>
      <c r="AWT45" s="3"/>
      <c r="AWU45" s="3"/>
      <c r="AWV45" s="3"/>
      <c r="AWW45" s="3"/>
      <c r="AWX45" s="3"/>
      <c r="AWY45" s="3"/>
      <c r="AWZ45" s="3"/>
      <c r="AXA45" s="3"/>
      <c r="AXB45" s="3"/>
      <c r="AXC45" s="3"/>
      <c r="AXD45" s="3"/>
      <c r="AXE45" s="3"/>
      <c r="AXF45" s="3"/>
      <c r="AXG45" s="3"/>
      <c r="AXH45" s="3"/>
      <c r="AXI45" s="3"/>
      <c r="AXJ45" s="3"/>
      <c r="AXK45" s="3"/>
      <c r="AXL45" s="3"/>
      <c r="AXM45" s="3"/>
      <c r="AXN45" s="3"/>
      <c r="AXO45" s="3"/>
      <c r="AXP45" s="3"/>
      <c r="AXQ45" s="3"/>
      <c r="AXR45" s="3"/>
      <c r="AXS45" s="3"/>
      <c r="AXT45" s="3"/>
      <c r="AXU45" s="3"/>
      <c r="AXV45" s="3"/>
      <c r="AXW45" s="3"/>
      <c r="AXX45" s="3"/>
      <c r="AXY45" s="3"/>
      <c r="AXZ45" s="3"/>
      <c r="AYA45" s="3"/>
      <c r="AYB45" s="3"/>
      <c r="AYC45" s="3"/>
      <c r="AYD45" s="3"/>
      <c r="AYE45" s="3"/>
      <c r="AYF45" s="3"/>
      <c r="AYG45" s="3"/>
      <c r="AYH45" s="3"/>
      <c r="AYI45" s="3"/>
      <c r="AYJ45" s="3"/>
      <c r="AYK45" s="3"/>
      <c r="AYL45" s="3"/>
      <c r="AYM45" s="3"/>
      <c r="AYN45" s="3"/>
      <c r="AYO45" s="3"/>
      <c r="AYP45" s="3"/>
      <c r="AYQ45" s="3"/>
      <c r="AYR45" s="3"/>
      <c r="AYS45" s="3"/>
      <c r="AYT45" s="3"/>
      <c r="AYU45" s="3"/>
      <c r="AYV45" s="3"/>
      <c r="AYW45" s="3"/>
      <c r="AYX45" s="3"/>
      <c r="AYY45" s="3"/>
      <c r="AYZ45" s="3"/>
      <c r="AZA45" s="3"/>
      <c r="AZB45" s="3"/>
      <c r="AZC45" s="3"/>
      <c r="AZD45" s="3"/>
      <c r="AZE45" s="3"/>
      <c r="AZF45" s="3"/>
      <c r="AZG45" s="3"/>
      <c r="AZH45" s="3"/>
      <c r="AZI45" s="3"/>
      <c r="AZJ45" s="3"/>
      <c r="AZK45" s="3"/>
      <c r="AZL45" s="3"/>
      <c r="AZM45" s="3"/>
      <c r="AZN45" s="3"/>
      <c r="AZO45" s="3"/>
      <c r="AZP45" s="3"/>
      <c r="AZQ45" s="3"/>
      <c r="AZR45" s="3"/>
      <c r="AZS45" s="3"/>
      <c r="AZT45" s="3"/>
      <c r="AZU45" s="3"/>
      <c r="AZV45" s="3"/>
      <c r="AZW45" s="3"/>
      <c r="AZX45" s="3"/>
      <c r="AZY45" s="3"/>
      <c r="AZZ45" s="3"/>
      <c r="BAA45" s="3"/>
      <c r="BAB45" s="3"/>
      <c r="BAC45" s="3"/>
      <c r="BAD45" s="3"/>
      <c r="BAE45" s="3"/>
      <c r="BAF45" s="3"/>
      <c r="BAG45" s="3"/>
      <c r="BAH45" s="3"/>
      <c r="BAI45" s="3"/>
      <c r="BAJ45" s="3"/>
      <c r="BAK45" s="3"/>
      <c r="BAL45" s="3"/>
      <c r="BAM45" s="3"/>
      <c r="BAN45" s="3"/>
      <c r="BAO45" s="3"/>
      <c r="BAP45" s="3"/>
      <c r="BAQ45" s="3"/>
      <c r="BAR45" s="3"/>
      <c r="BAS45" s="3"/>
      <c r="BAT45" s="3"/>
      <c r="BAU45" s="3"/>
      <c r="BAV45" s="3"/>
      <c r="BAW45" s="3"/>
      <c r="BAX45" s="3"/>
      <c r="BAY45" s="3"/>
      <c r="BAZ45" s="3"/>
      <c r="BBA45" s="3"/>
      <c r="BBB45" s="3"/>
      <c r="BBC45" s="3"/>
      <c r="BBD45" s="3"/>
      <c r="BBE45" s="3"/>
      <c r="BBF45" s="3"/>
      <c r="BBG45" s="3"/>
      <c r="BBH45" s="3"/>
      <c r="BBI45" s="3"/>
      <c r="BBJ45" s="3"/>
      <c r="BBK45" s="3"/>
      <c r="BBL45" s="3"/>
      <c r="BBM45" s="3"/>
      <c r="BBN45" s="3"/>
      <c r="BBO45" s="3"/>
      <c r="BBP45" s="3"/>
      <c r="BBQ45" s="3"/>
      <c r="BBR45" s="3"/>
      <c r="BBS45" s="3"/>
      <c r="BBT45" s="3"/>
      <c r="BBU45" s="3"/>
      <c r="BBV45" s="3"/>
      <c r="BBW45" s="3"/>
      <c r="BBX45" s="3"/>
      <c r="BBY45" s="3"/>
      <c r="BBZ45" s="3"/>
      <c r="BCA45" s="3"/>
      <c r="BCB45" s="3"/>
      <c r="BCC45" s="3"/>
      <c r="BCD45" s="3"/>
      <c r="BCE45" s="3"/>
      <c r="BCF45" s="3"/>
      <c r="BCG45" s="3"/>
      <c r="BCH45" s="3"/>
      <c r="BCI45" s="3"/>
      <c r="BCJ45" s="3"/>
      <c r="BCK45" s="3"/>
      <c r="BCL45" s="3"/>
      <c r="BCM45" s="3"/>
      <c r="BCN45" s="3"/>
      <c r="BCO45" s="3"/>
      <c r="BCP45" s="3"/>
      <c r="BCQ45" s="3"/>
      <c r="BCR45" s="3"/>
      <c r="BCS45" s="3"/>
      <c r="BCT45" s="3"/>
      <c r="BCU45" s="3"/>
      <c r="BCV45" s="3"/>
      <c r="BCW45" s="3"/>
    </row>
    <row r="46" spans="1:1453" s="44" customFormat="1" ht="15" customHeight="1" x14ac:dyDescent="0.3">
      <c r="A46" s="60"/>
      <c r="B46" s="68"/>
      <c r="C46" s="39"/>
      <c r="D46" s="40"/>
      <c r="E46" s="40"/>
      <c r="F46" s="56" t="s">
        <v>101</v>
      </c>
      <c r="G46" s="77">
        <v>500</v>
      </c>
      <c r="H46" s="27">
        <v>30</v>
      </c>
      <c r="I46" s="27">
        <v>20</v>
      </c>
      <c r="J46" s="28">
        <f t="shared" si="3"/>
        <v>20</v>
      </c>
      <c r="K46" s="29">
        <v>44048</v>
      </c>
      <c r="L46" s="30">
        <f t="shared" si="4"/>
        <v>44078</v>
      </c>
      <c r="M46" s="31"/>
      <c r="N46" s="32">
        <f t="shared" si="6"/>
        <v>600</v>
      </c>
      <c r="O46" s="32">
        <f t="shared" si="5"/>
        <v>600</v>
      </c>
      <c r="P46" s="34">
        <f t="shared" si="2"/>
        <v>0</v>
      </c>
      <c r="Q46" s="3">
        <v>95</v>
      </c>
      <c r="R46" s="42"/>
      <c r="S46" s="43"/>
      <c r="T46" s="43"/>
      <c r="U46" s="43"/>
      <c r="V46" s="42"/>
      <c r="W46" s="43"/>
      <c r="X46" s="42"/>
      <c r="Y46" s="42"/>
      <c r="Z46" s="43"/>
      <c r="AA46" s="42"/>
      <c r="AB46" s="42"/>
      <c r="AC46" s="42"/>
      <c r="AD46" s="43"/>
      <c r="AE46" s="43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>
        <v>20</v>
      </c>
      <c r="CG46" s="42">
        <v>10</v>
      </c>
      <c r="CH46" s="42"/>
      <c r="CI46" s="42"/>
      <c r="CJ46" s="42"/>
      <c r="CK46" s="42">
        <v>20</v>
      </c>
      <c r="CL46" s="42">
        <v>20</v>
      </c>
      <c r="CM46" s="42"/>
      <c r="CN46" s="42">
        <v>20</v>
      </c>
      <c r="CO46" s="42">
        <v>20</v>
      </c>
      <c r="CP46" s="42"/>
      <c r="CQ46" s="42"/>
      <c r="CR46" s="42"/>
      <c r="CS46" s="42">
        <v>20</v>
      </c>
      <c r="CT46" s="42">
        <v>20</v>
      </c>
      <c r="CU46" s="42"/>
      <c r="CV46" s="42">
        <v>20</v>
      </c>
      <c r="CW46" s="42"/>
      <c r="CX46" s="42"/>
      <c r="CY46" s="42"/>
      <c r="CZ46" s="42">
        <v>20</v>
      </c>
      <c r="DA46" s="42">
        <v>20</v>
      </c>
      <c r="DB46" s="42"/>
      <c r="DC46" s="42">
        <v>20</v>
      </c>
      <c r="DD46" s="42">
        <v>10</v>
      </c>
      <c r="DE46" s="42"/>
      <c r="DF46" s="42"/>
      <c r="DG46" s="42">
        <v>20</v>
      </c>
      <c r="DH46" s="42">
        <v>20</v>
      </c>
      <c r="DI46" s="42">
        <v>20</v>
      </c>
      <c r="DJ46" s="42">
        <v>20</v>
      </c>
      <c r="DK46" s="42">
        <v>20</v>
      </c>
      <c r="DL46" s="42"/>
      <c r="DM46" s="42">
        <v>20</v>
      </c>
      <c r="DN46" s="42"/>
      <c r="DO46" s="42">
        <v>20</v>
      </c>
      <c r="DP46" s="42">
        <v>20</v>
      </c>
      <c r="DQ46" s="42">
        <v>20</v>
      </c>
      <c r="DR46" s="42">
        <v>20</v>
      </c>
      <c r="DS46" s="42"/>
      <c r="DT46" s="42">
        <v>20</v>
      </c>
      <c r="DU46" s="42">
        <v>20</v>
      </c>
      <c r="DV46" s="42">
        <v>25</v>
      </c>
      <c r="DW46" s="42"/>
      <c r="DX46" s="42"/>
      <c r="DY46" s="42"/>
      <c r="DZ46" s="42"/>
      <c r="EA46" s="42"/>
      <c r="EB46" s="42"/>
      <c r="EC46" s="42"/>
      <c r="ED46" s="42"/>
      <c r="EE46" s="42"/>
      <c r="EF46" s="42"/>
      <c r="EG46" s="42"/>
      <c r="EH46" s="42"/>
      <c r="EI46" s="42"/>
      <c r="EJ46" s="42"/>
      <c r="EK46" s="42"/>
      <c r="EL46" s="42"/>
      <c r="EM46" s="42"/>
      <c r="EN46" s="42"/>
      <c r="EO46" s="42"/>
      <c r="EP46" s="42"/>
      <c r="EQ46" s="42"/>
      <c r="ER46" s="42"/>
      <c r="ES46" s="42"/>
      <c r="ET46" s="42"/>
      <c r="EU46" s="42"/>
      <c r="EV46" s="42"/>
      <c r="EW46" s="42"/>
      <c r="EX46" s="42"/>
      <c r="EY46" s="42"/>
      <c r="EZ46" s="42"/>
      <c r="FA46" s="42"/>
      <c r="FB46" s="42"/>
      <c r="FC46" s="42"/>
      <c r="FD46" s="42"/>
      <c r="FE46" s="42"/>
      <c r="FF46" s="42"/>
      <c r="FG46" s="42"/>
      <c r="FH46" s="42"/>
      <c r="FI46" s="42"/>
      <c r="FJ46" s="42"/>
      <c r="FK46" s="42"/>
      <c r="FL46" s="42"/>
      <c r="FM46" s="42"/>
      <c r="FN46" s="42"/>
      <c r="FO46" s="42"/>
      <c r="FP46" s="42"/>
      <c r="FQ46" s="42"/>
      <c r="FR46" s="42"/>
      <c r="FS46" s="42"/>
      <c r="FT46" s="42"/>
      <c r="FU46" s="42"/>
      <c r="FV46" s="42"/>
      <c r="FW46" s="42"/>
      <c r="FX46" s="42"/>
      <c r="FY46" s="42"/>
      <c r="FZ46" s="42"/>
      <c r="GA46" s="42"/>
      <c r="GB46" s="42"/>
      <c r="GC46" s="42"/>
      <c r="GD46" s="42"/>
      <c r="GE46" s="42"/>
      <c r="GF46" s="42"/>
      <c r="GG46" s="42"/>
      <c r="GH46" s="42"/>
      <c r="GI46" s="42"/>
      <c r="GJ46" s="42"/>
      <c r="GK46" s="42"/>
      <c r="GL46" s="42"/>
      <c r="GM46" s="42"/>
      <c r="GN46" s="42"/>
      <c r="GO46" s="42"/>
      <c r="GP46" s="42"/>
      <c r="GQ46" s="42"/>
      <c r="GR46" s="42"/>
      <c r="GS46" s="42"/>
      <c r="GT46" s="42"/>
      <c r="GU46" s="42"/>
      <c r="GV46" s="42"/>
      <c r="GW46" s="42"/>
      <c r="GX46" s="42"/>
      <c r="GY46" s="42"/>
      <c r="GZ46" s="42"/>
      <c r="HA46" s="42"/>
      <c r="HB46" s="42"/>
      <c r="HC46" s="42"/>
      <c r="HD46" s="42"/>
      <c r="HE46" s="42"/>
      <c r="HF46" s="42"/>
      <c r="HG46" s="42"/>
      <c r="HH46" s="42"/>
      <c r="HI46" s="42"/>
      <c r="HJ46" s="42"/>
      <c r="HK46" s="42"/>
      <c r="HL46" s="42"/>
      <c r="HM46" s="42"/>
      <c r="HN46" s="42"/>
      <c r="HO46" s="42"/>
      <c r="HP46" s="42"/>
      <c r="HQ46" s="42"/>
      <c r="HR46" s="42"/>
      <c r="HS46" s="42"/>
      <c r="HT46" s="42"/>
      <c r="HU46" s="42"/>
      <c r="HV46" s="42"/>
      <c r="HW46" s="42"/>
      <c r="HX46" s="42"/>
      <c r="HY46" s="42"/>
      <c r="HZ46" s="42"/>
      <c r="IA46" s="42"/>
      <c r="IB46" s="42"/>
      <c r="IC46" s="42"/>
      <c r="ID46" s="42"/>
      <c r="IE46" s="42"/>
      <c r="IF46" s="42"/>
      <c r="IG46" s="42"/>
      <c r="IH46" s="42"/>
      <c r="II46" s="42"/>
      <c r="IJ46" s="42"/>
      <c r="IK46" s="42"/>
      <c r="IL46" s="42"/>
      <c r="IM46" s="42"/>
      <c r="IN46" s="42"/>
      <c r="IO46" s="42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NV46" s="76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5"/>
      <c r="VK46" s="35"/>
      <c r="VL46" s="35"/>
      <c r="VM46" s="3"/>
      <c r="VN46" s="3"/>
      <c r="VO46" s="3"/>
      <c r="VP46" s="3"/>
      <c r="VQ46" s="3"/>
      <c r="VW46" s="3"/>
      <c r="VX46" s="3"/>
      <c r="VY46" s="3"/>
      <c r="VZ46" s="3"/>
      <c r="WA46" s="3"/>
      <c r="WB46" s="3"/>
      <c r="WC46" s="3"/>
      <c r="WD46" s="3"/>
      <c r="WE46" s="3"/>
      <c r="WF46" s="3"/>
      <c r="WG46" s="3"/>
      <c r="WH46" s="3"/>
      <c r="WI46" s="3"/>
      <c r="WJ46" s="3"/>
      <c r="WK46" s="3"/>
      <c r="WL46" s="3"/>
      <c r="WM46" s="3"/>
      <c r="WN46" s="3"/>
      <c r="WO46" s="3"/>
      <c r="WP46" s="3"/>
      <c r="WQ46" s="3"/>
      <c r="WR46" s="3"/>
      <c r="WS46" s="3"/>
      <c r="WT46" s="3"/>
      <c r="WU46" s="3"/>
      <c r="WV46" s="3"/>
      <c r="WW46" s="3"/>
      <c r="WX46" s="3"/>
      <c r="WY46" s="3"/>
      <c r="WZ46" s="3"/>
      <c r="XA46" s="3"/>
      <c r="XB46" s="3"/>
      <c r="XC46" s="3"/>
      <c r="XD46" s="3"/>
      <c r="XE46" s="3"/>
      <c r="XF46" s="3"/>
      <c r="XG46" s="3"/>
      <c r="XH46" s="3"/>
      <c r="XI46" s="3"/>
      <c r="XJ46" s="3"/>
      <c r="XK46" s="3"/>
      <c r="XL46" s="3"/>
      <c r="XM46" s="3"/>
      <c r="XN46" s="3"/>
      <c r="XO46" s="3"/>
      <c r="XP46" s="3"/>
      <c r="XQ46" s="3"/>
      <c r="XR46" s="3"/>
      <c r="XS46" s="3"/>
      <c r="XT46" s="3"/>
      <c r="XU46" s="3"/>
      <c r="XV46" s="35"/>
      <c r="XW46" s="35"/>
      <c r="XX46" s="35"/>
      <c r="XY46" s="35"/>
      <c r="XZ46" s="35"/>
      <c r="YA46" s="35"/>
      <c r="YB46" s="35"/>
      <c r="YC46" s="3"/>
      <c r="YD46" s="3"/>
      <c r="YE46" s="3"/>
      <c r="YF46" s="3"/>
      <c r="YG46" s="3"/>
      <c r="YH46" s="3"/>
      <c r="YI46" s="3"/>
      <c r="YJ46" s="3"/>
      <c r="YK46" s="3"/>
      <c r="YL46" s="3"/>
      <c r="YM46" s="3"/>
      <c r="YN46" s="3"/>
      <c r="YO46" s="3"/>
      <c r="YP46" s="3"/>
      <c r="YQ46" s="3"/>
      <c r="YR46" s="3"/>
      <c r="YS46" s="3"/>
      <c r="YT46" s="3"/>
      <c r="YU46" s="3"/>
      <c r="YV46" s="3"/>
      <c r="YW46" s="3"/>
      <c r="YX46" s="3"/>
      <c r="YY46" s="3"/>
      <c r="YZ46" s="3"/>
      <c r="ZA46" s="3"/>
      <c r="ZB46" s="3"/>
      <c r="ZC46" s="3"/>
      <c r="ZD46" s="3"/>
      <c r="ZE46" s="3"/>
      <c r="ZF46" s="3"/>
      <c r="ZG46" s="3"/>
      <c r="ZH46" s="3"/>
      <c r="ZI46" s="3"/>
      <c r="ZJ46" s="3"/>
      <c r="ZK46" s="3"/>
      <c r="ZL46" s="3"/>
      <c r="ZM46" s="3"/>
      <c r="ZN46" s="3"/>
      <c r="ZO46" s="3"/>
      <c r="ZP46" s="3"/>
      <c r="ZQ46" s="3"/>
      <c r="ZR46" s="3"/>
      <c r="ZS46" s="3"/>
      <c r="ZT46" s="3"/>
      <c r="ZU46" s="3"/>
      <c r="ZV46" s="3"/>
      <c r="ZW46" s="3"/>
      <c r="ZX46" s="3"/>
      <c r="ZY46" s="3"/>
      <c r="ZZ46" s="3"/>
      <c r="AAA46" s="3"/>
      <c r="AAB46" s="3"/>
      <c r="AAC46" s="3"/>
      <c r="AAD46" s="3"/>
      <c r="AAE46" s="3"/>
      <c r="AAF46" s="3"/>
      <c r="AAG46" s="3"/>
      <c r="AAH46" s="3"/>
      <c r="AAI46" s="3"/>
      <c r="AAJ46" s="3"/>
      <c r="AAK46" s="3"/>
      <c r="AAL46" s="3"/>
      <c r="AAM46" s="3"/>
      <c r="AAN46" s="3"/>
      <c r="AAO46" s="3"/>
      <c r="AAP46" s="3"/>
      <c r="AAQ46" s="3"/>
      <c r="AAR46" s="3"/>
      <c r="AAS46" s="3"/>
      <c r="AAT46" s="3"/>
      <c r="AAU46" s="3"/>
      <c r="AAV46" s="3"/>
      <c r="AAW46" s="3"/>
      <c r="AAX46" s="3"/>
      <c r="AAY46" s="3"/>
      <c r="AAZ46" s="3"/>
      <c r="ABA46" s="3"/>
      <c r="ABB46" s="3"/>
      <c r="ABC46" s="3"/>
      <c r="ABD46" s="3"/>
      <c r="ABE46" s="3"/>
      <c r="ABF46" s="3"/>
      <c r="ABG46" s="3"/>
      <c r="ABH46" s="3"/>
      <c r="ABI46" s="3"/>
      <c r="ABJ46" s="3"/>
      <c r="ABK46" s="3"/>
      <c r="ABL46" s="3"/>
      <c r="ABM46" s="3"/>
      <c r="ABN46" s="3"/>
      <c r="ABO46" s="3"/>
      <c r="ABP46" s="3"/>
      <c r="ABQ46" s="3"/>
      <c r="ABR46" s="3"/>
      <c r="ABS46" s="3"/>
      <c r="ABT46" s="3"/>
      <c r="ABU46" s="3"/>
      <c r="ABV46" s="3"/>
      <c r="ABW46" s="3"/>
      <c r="ABX46" s="3"/>
      <c r="ABY46" s="3"/>
      <c r="ABZ46" s="3"/>
      <c r="ACA46" s="3"/>
      <c r="ACB46" s="3"/>
      <c r="ACC46" s="3"/>
      <c r="ACD46" s="3"/>
      <c r="ACE46" s="3"/>
      <c r="ACF46" s="3"/>
      <c r="ACG46" s="3"/>
      <c r="ACH46" s="3"/>
      <c r="ACI46" s="3"/>
      <c r="ACJ46" s="3"/>
      <c r="ACK46" s="3"/>
      <c r="ACL46" s="3"/>
      <c r="ACM46" s="3"/>
      <c r="ACN46" s="3"/>
      <c r="ACO46" s="3"/>
      <c r="ACP46" s="3"/>
      <c r="ACQ46" s="3"/>
      <c r="ACR46" s="3"/>
      <c r="ACS46" s="3"/>
      <c r="ACT46" s="3"/>
      <c r="ACU46" s="3"/>
      <c r="ACV46" s="3"/>
      <c r="ACW46" s="3"/>
      <c r="ACX46" s="3"/>
      <c r="ACY46" s="3"/>
      <c r="ACZ46" s="3"/>
      <c r="ADA46" s="3"/>
      <c r="ADB46" s="3"/>
      <c r="ADC46" s="3"/>
      <c r="ADD46" s="3"/>
      <c r="ADE46" s="3"/>
      <c r="ADF46" s="3"/>
      <c r="ADG46" s="3"/>
      <c r="ADH46" s="3"/>
      <c r="ADI46" s="3"/>
      <c r="ADJ46" s="3"/>
      <c r="ADK46" s="3"/>
      <c r="ADL46" s="3"/>
      <c r="ADM46" s="3"/>
      <c r="ADN46" s="3"/>
      <c r="ADO46" s="3"/>
      <c r="ADP46" s="3"/>
      <c r="ADQ46" s="3"/>
      <c r="ADR46" s="3"/>
      <c r="ADS46" s="3"/>
      <c r="ADT46" s="3"/>
      <c r="ADU46" s="3"/>
      <c r="ADV46" s="3"/>
      <c r="ADW46" s="3"/>
      <c r="ADX46" s="3"/>
      <c r="ADY46" s="3"/>
      <c r="ADZ46" s="3"/>
      <c r="AEA46" s="3"/>
      <c r="AEB46" s="3"/>
      <c r="AEC46" s="3"/>
      <c r="AED46" s="3"/>
      <c r="AEE46" s="3"/>
      <c r="AEF46" s="3"/>
      <c r="AEG46" s="3"/>
      <c r="AEH46" s="3"/>
      <c r="AEI46" s="3"/>
      <c r="AEJ46" s="3"/>
      <c r="AEK46" s="3"/>
      <c r="AEL46" s="3"/>
      <c r="AEM46" s="3"/>
      <c r="AEN46" s="3"/>
      <c r="AEO46" s="3"/>
      <c r="AEP46" s="3"/>
      <c r="AEQ46" s="3"/>
      <c r="AER46" s="3"/>
      <c r="AES46" s="3"/>
      <c r="AET46" s="3"/>
      <c r="AEU46" s="3"/>
      <c r="AEV46" s="3"/>
      <c r="AEW46" s="3"/>
      <c r="AEX46" s="3"/>
      <c r="AEY46" s="3"/>
      <c r="AEZ46" s="3"/>
      <c r="AFA46" s="3"/>
      <c r="AFB46" s="3"/>
      <c r="AFC46" s="3"/>
      <c r="AFD46" s="3"/>
      <c r="AFE46" s="3"/>
      <c r="AFF46" s="3"/>
      <c r="AFG46" s="3"/>
      <c r="AFH46" s="3"/>
      <c r="AFI46" s="3"/>
      <c r="AFJ46" s="3"/>
      <c r="AFK46" s="3"/>
      <c r="AFL46" s="3"/>
      <c r="AFM46" s="3"/>
      <c r="AFN46" s="3"/>
      <c r="AFO46" s="3"/>
      <c r="AFP46" s="3"/>
      <c r="AFQ46" s="3"/>
      <c r="AFR46" s="3"/>
      <c r="AFS46" s="3"/>
      <c r="AFT46" s="3"/>
      <c r="AFU46" s="3"/>
      <c r="AFV46" s="3"/>
      <c r="AFW46" s="3"/>
      <c r="AFX46" s="3"/>
      <c r="AFY46" s="3"/>
      <c r="AFZ46" s="3"/>
      <c r="AGA46" s="3"/>
      <c r="AGB46" s="3"/>
      <c r="AGC46" s="3"/>
      <c r="AGD46" s="3"/>
      <c r="AGE46" s="3"/>
      <c r="AGF46" s="3"/>
      <c r="AGG46" s="3"/>
      <c r="AGH46" s="3"/>
      <c r="AGI46" s="3"/>
      <c r="AGJ46" s="3"/>
      <c r="AGK46" s="3"/>
      <c r="AGL46" s="3"/>
      <c r="AGM46" s="3"/>
      <c r="AGN46" s="3"/>
      <c r="AGO46" s="3"/>
      <c r="AGP46" s="3"/>
      <c r="AGQ46" s="3"/>
      <c r="AGR46" s="3"/>
      <c r="AGS46" s="3"/>
      <c r="AGT46" s="3"/>
      <c r="AGU46" s="3"/>
      <c r="AGV46" s="3"/>
      <c r="AGW46" s="3"/>
      <c r="AGX46" s="3"/>
      <c r="AGY46" s="3"/>
      <c r="AGZ46" s="3"/>
      <c r="AHA46" s="3"/>
      <c r="AHB46" s="3"/>
      <c r="AHC46" s="3"/>
      <c r="AHD46" s="3"/>
      <c r="AHE46" s="3"/>
      <c r="AHF46" s="3"/>
      <c r="AHG46" s="3"/>
      <c r="AHH46" s="3"/>
      <c r="AHI46" s="3"/>
      <c r="AHJ46" s="3"/>
      <c r="AHK46" s="3"/>
      <c r="AHL46" s="3"/>
      <c r="AHM46" s="3"/>
      <c r="AHN46" s="3"/>
      <c r="AHO46" s="3"/>
      <c r="AHP46" s="3"/>
      <c r="AHQ46" s="3"/>
      <c r="AHR46" s="3"/>
      <c r="AHS46" s="3"/>
      <c r="AHT46" s="3"/>
      <c r="AHU46" s="3"/>
      <c r="AHV46" s="3"/>
      <c r="AHW46" s="3"/>
      <c r="AHX46" s="3"/>
      <c r="AHY46" s="3"/>
      <c r="AHZ46" s="3"/>
      <c r="AIA46" s="3"/>
      <c r="AIB46" s="3"/>
      <c r="AIC46" s="3"/>
      <c r="AID46" s="3"/>
      <c r="AIE46" s="3"/>
      <c r="AIF46" s="3"/>
      <c r="AIG46" s="3"/>
      <c r="AIH46" s="3"/>
      <c r="AII46" s="3"/>
      <c r="AIJ46" s="3"/>
      <c r="AIK46" s="3"/>
      <c r="AIL46" s="3"/>
      <c r="AIM46" s="3"/>
      <c r="AIN46" s="3"/>
      <c r="AIO46" s="3"/>
      <c r="AIP46" s="3"/>
      <c r="AIQ46" s="3"/>
      <c r="AIR46" s="3"/>
      <c r="AIS46" s="3"/>
      <c r="AIT46" s="3"/>
      <c r="AIU46" s="3"/>
      <c r="AIV46" s="3"/>
      <c r="AIW46" s="3"/>
      <c r="AIX46" s="3"/>
      <c r="AIY46" s="3"/>
      <c r="AIZ46" s="3"/>
      <c r="AJA46" s="3"/>
      <c r="AJB46" s="3"/>
      <c r="AJC46" s="3"/>
      <c r="AJD46" s="3"/>
      <c r="AJE46" s="3"/>
      <c r="AJF46" s="3"/>
      <c r="AJG46" s="3"/>
      <c r="AJH46" s="3"/>
      <c r="AJI46" s="3"/>
      <c r="AJJ46" s="3"/>
      <c r="AJK46" s="3"/>
      <c r="AJL46" s="3"/>
      <c r="AJM46" s="3"/>
      <c r="AJN46" s="3"/>
      <c r="AJO46" s="3"/>
      <c r="AJP46" s="3"/>
      <c r="AJQ46" s="3"/>
      <c r="AJR46" s="3"/>
      <c r="AJS46" s="3"/>
      <c r="AJT46" s="3"/>
      <c r="AJU46" s="3"/>
      <c r="AJV46" s="3"/>
      <c r="AJW46" s="3"/>
      <c r="AJX46" s="3"/>
      <c r="AJY46" s="3"/>
      <c r="AJZ46" s="3"/>
      <c r="AKA46" s="3"/>
      <c r="AKB46" s="3"/>
      <c r="AKC46" s="3"/>
      <c r="AKD46" s="3"/>
      <c r="AKE46" s="3"/>
      <c r="AKF46" s="3"/>
      <c r="AKG46" s="3"/>
      <c r="AKH46" s="3"/>
      <c r="AKI46" s="3"/>
      <c r="AKJ46" s="3"/>
      <c r="AKK46" s="3"/>
      <c r="AKL46" s="3"/>
      <c r="AKM46" s="3"/>
      <c r="AKN46" s="3"/>
      <c r="AKO46" s="3"/>
      <c r="AKP46" s="3"/>
      <c r="AKQ46" s="3"/>
      <c r="AKR46" s="3"/>
      <c r="AKS46" s="3"/>
      <c r="AKT46" s="3"/>
      <c r="AKU46" s="3"/>
      <c r="AKV46" s="3"/>
      <c r="AKW46" s="3"/>
      <c r="AKX46" s="3"/>
      <c r="AKY46" s="3"/>
      <c r="AKZ46" s="3"/>
      <c r="ALA46" s="3"/>
      <c r="ALB46" s="3"/>
      <c r="ALC46" s="3"/>
      <c r="ALD46" s="3"/>
      <c r="ALE46" s="3"/>
      <c r="ALF46" s="3"/>
      <c r="ALG46" s="3"/>
      <c r="ALH46" s="3"/>
      <c r="ALI46" s="3"/>
      <c r="ALJ46" s="3"/>
      <c r="ALK46" s="3"/>
      <c r="ALL46" s="3"/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  <c r="AQB46" s="3"/>
      <c r="AQC46" s="3"/>
      <c r="AQD46" s="3"/>
      <c r="AQE46" s="3"/>
      <c r="AQF46" s="3"/>
      <c r="AQG46" s="3"/>
      <c r="AQH46" s="3"/>
      <c r="AQI46" s="3"/>
      <c r="AQJ46" s="3"/>
      <c r="AQK46" s="3"/>
      <c r="AQL46" s="3"/>
      <c r="AQM46" s="3"/>
      <c r="AQN46" s="3"/>
      <c r="AQO46" s="3"/>
      <c r="AQP46" s="3"/>
      <c r="AQQ46" s="3"/>
      <c r="AQR46" s="3"/>
      <c r="AQS46" s="3"/>
      <c r="AQT46" s="3"/>
      <c r="AQU46" s="3"/>
      <c r="AQV46" s="3"/>
      <c r="AQW46" s="3"/>
      <c r="AQX46" s="3"/>
      <c r="AQY46" s="3"/>
      <c r="AQZ46" s="3"/>
      <c r="ARA46" s="3"/>
      <c r="ARB46" s="3"/>
      <c r="ARC46" s="3"/>
      <c r="ARD46" s="3"/>
      <c r="ARE46" s="3"/>
      <c r="ARF46" s="3"/>
      <c r="ARG46" s="3"/>
      <c r="ARH46" s="3"/>
      <c r="ARI46" s="3"/>
      <c r="ARJ46" s="3"/>
      <c r="ARK46" s="3"/>
      <c r="ARL46" s="3"/>
      <c r="ARM46" s="3"/>
      <c r="ARN46" s="3"/>
      <c r="ARO46" s="3"/>
      <c r="ARP46" s="3"/>
      <c r="ARQ46" s="3"/>
      <c r="ARR46" s="3"/>
      <c r="ARS46" s="3"/>
      <c r="ART46" s="3"/>
      <c r="ARU46" s="3"/>
      <c r="ARV46" s="3"/>
      <c r="ARW46" s="3"/>
      <c r="ARX46" s="3"/>
      <c r="ARY46" s="3"/>
      <c r="ARZ46" s="3"/>
      <c r="ASA46" s="3"/>
      <c r="ASB46" s="3"/>
      <c r="ASC46" s="3"/>
      <c r="ASD46" s="3"/>
      <c r="ASE46" s="3"/>
      <c r="ASF46" s="3"/>
      <c r="ASG46" s="3"/>
      <c r="ASH46" s="3"/>
      <c r="ASI46" s="3"/>
      <c r="ASJ46" s="3"/>
      <c r="ASK46" s="3"/>
      <c r="ASL46" s="3"/>
      <c r="ASM46" s="3"/>
      <c r="ASN46" s="3"/>
      <c r="ASO46" s="3"/>
      <c r="ASP46" s="3"/>
      <c r="ASQ46" s="3"/>
      <c r="ASR46" s="3"/>
      <c r="ASS46" s="3"/>
      <c r="AST46" s="3"/>
      <c r="ASU46" s="3"/>
      <c r="ASV46" s="3"/>
      <c r="ASW46" s="3"/>
      <c r="ASX46" s="3"/>
      <c r="ASY46" s="3"/>
      <c r="ASZ46" s="3"/>
      <c r="ATA46" s="3"/>
      <c r="ATB46" s="3"/>
      <c r="ATC46" s="3"/>
      <c r="ATD46" s="3"/>
      <c r="ATE46" s="3"/>
      <c r="ATF46" s="3"/>
      <c r="ATG46" s="3"/>
      <c r="ATH46" s="3"/>
      <c r="ATI46" s="3"/>
      <c r="ATJ46" s="3"/>
      <c r="ATK46" s="3"/>
      <c r="ATL46" s="3"/>
      <c r="ATM46" s="3"/>
      <c r="ATN46" s="3"/>
      <c r="ATO46" s="3"/>
      <c r="ATP46" s="3"/>
      <c r="ATQ46" s="3"/>
      <c r="ATR46" s="3"/>
      <c r="ATS46" s="3"/>
      <c r="ATT46" s="3"/>
      <c r="ATU46" s="3"/>
      <c r="ATV46" s="3"/>
      <c r="ATW46" s="3"/>
      <c r="ATX46" s="3"/>
      <c r="ATY46" s="3"/>
      <c r="ATZ46" s="3"/>
      <c r="AUA46" s="3"/>
      <c r="AUB46" s="3"/>
      <c r="AUC46" s="3"/>
      <c r="AUD46" s="3"/>
      <c r="AUE46" s="3"/>
      <c r="AUF46" s="3"/>
      <c r="AUG46" s="3"/>
      <c r="AUH46" s="3"/>
      <c r="AUI46" s="3"/>
      <c r="AUJ46" s="3"/>
      <c r="AUK46" s="3"/>
      <c r="AUL46" s="3"/>
      <c r="AUM46" s="3"/>
      <c r="AUN46" s="3"/>
      <c r="AUO46" s="3"/>
      <c r="AUP46" s="3"/>
      <c r="AUQ46" s="3"/>
      <c r="AUR46" s="3"/>
      <c r="AUS46" s="3"/>
      <c r="AUT46" s="3"/>
      <c r="AUU46" s="3"/>
      <c r="AUV46" s="3"/>
      <c r="AUW46" s="3"/>
      <c r="AUX46" s="3"/>
      <c r="AUY46" s="3"/>
      <c r="AUZ46" s="3"/>
      <c r="AVA46" s="3"/>
      <c r="AVB46" s="3"/>
      <c r="AVC46" s="3"/>
      <c r="AVD46" s="3"/>
      <c r="AVE46" s="3"/>
      <c r="AVF46" s="3"/>
      <c r="AVG46" s="3"/>
      <c r="AVH46" s="3"/>
      <c r="AVI46" s="3"/>
      <c r="AVJ46" s="3"/>
      <c r="AVK46" s="3"/>
      <c r="AVL46" s="3"/>
      <c r="AVM46" s="3"/>
      <c r="AVN46" s="3"/>
      <c r="AVO46" s="3"/>
      <c r="AVP46" s="3"/>
      <c r="AVQ46" s="3"/>
      <c r="AVR46" s="3"/>
      <c r="AVS46" s="3"/>
      <c r="AVT46" s="3"/>
      <c r="AVU46" s="3"/>
      <c r="AVV46" s="3"/>
      <c r="AVW46" s="3"/>
      <c r="AVX46" s="3"/>
      <c r="AVY46" s="3"/>
      <c r="AVZ46" s="3"/>
      <c r="AWA46" s="3"/>
      <c r="AWB46" s="3"/>
      <c r="AWC46" s="3"/>
      <c r="AWD46" s="3"/>
      <c r="AWE46" s="3"/>
      <c r="AWF46" s="3"/>
      <c r="AWG46" s="3"/>
      <c r="AWH46" s="3"/>
      <c r="AWI46" s="3"/>
      <c r="AWJ46" s="3"/>
      <c r="AWK46" s="3"/>
      <c r="AWL46" s="3"/>
      <c r="AWM46" s="3"/>
      <c r="AWN46" s="3"/>
      <c r="AWO46" s="3"/>
      <c r="AWP46" s="3"/>
      <c r="AWQ46" s="3"/>
      <c r="AWR46" s="3"/>
      <c r="AWS46" s="3"/>
      <c r="AWT46" s="3"/>
      <c r="AWU46" s="3"/>
      <c r="AWV46" s="3"/>
      <c r="AWW46" s="3"/>
      <c r="AWX46" s="3"/>
      <c r="AWY46" s="3"/>
      <c r="AWZ46" s="3"/>
      <c r="AXA46" s="3"/>
      <c r="AXB46" s="3"/>
      <c r="AXC46" s="3"/>
      <c r="AXD46" s="3"/>
      <c r="AXE46" s="3"/>
      <c r="AXF46" s="3"/>
      <c r="AXG46" s="3"/>
      <c r="AXH46" s="3"/>
      <c r="AXI46" s="3"/>
      <c r="AXJ46" s="3"/>
      <c r="AXK46" s="3"/>
      <c r="AXL46" s="3"/>
      <c r="AXM46" s="3"/>
      <c r="AXN46" s="3"/>
      <c r="AXO46" s="3"/>
      <c r="AXP46" s="3"/>
      <c r="AXQ46" s="3"/>
      <c r="AXR46" s="3"/>
      <c r="AXS46" s="3"/>
      <c r="AXT46" s="3"/>
      <c r="AXU46" s="3"/>
      <c r="AXV46" s="3"/>
      <c r="AXW46" s="3"/>
      <c r="AXX46" s="3"/>
      <c r="AXY46" s="3"/>
      <c r="AXZ46" s="3"/>
      <c r="AYA46" s="3"/>
      <c r="AYB46" s="3"/>
      <c r="AYC46" s="3"/>
      <c r="AYD46" s="3"/>
      <c r="AYE46" s="3"/>
      <c r="AYF46" s="3"/>
      <c r="AYG46" s="3"/>
      <c r="AYH46" s="3"/>
      <c r="AYI46" s="3"/>
      <c r="AYJ46" s="3"/>
      <c r="AYK46" s="3"/>
      <c r="AYL46" s="3"/>
      <c r="AYM46" s="3"/>
      <c r="AYN46" s="3"/>
      <c r="AYO46" s="3"/>
      <c r="AYP46" s="3"/>
      <c r="AYQ46" s="3"/>
      <c r="AYR46" s="3"/>
      <c r="AYS46" s="3"/>
      <c r="AYT46" s="3"/>
      <c r="AYU46" s="3"/>
      <c r="AYV46" s="3"/>
      <c r="AYW46" s="3"/>
      <c r="AYX46" s="3"/>
      <c r="AYY46" s="3"/>
      <c r="AYZ46" s="3"/>
      <c r="AZA46" s="3"/>
      <c r="AZB46" s="3"/>
      <c r="AZC46" s="3"/>
      <c r="AZD46" s="3"/>
      <c r="AZE46" s="3"/>
      <c r="AZF46" s="3"/>
      <c r="AZG46" s="3"/>
      <c r="AZH46" s="3"/>
      <c r="AZI46" s="3"/>
      <c r="AZJ46" s="3"/>
      <c r="AZK46" s="3"/>
      <c r="AZL46" s="3"/>
      <c r="AZM46" s="3"/>
      <c r="AZN46" s="3"/>
      <c r="AZO46" s="3"/>
      <c r="AZP46" s="3"/>
      <c r="AZQ46" s="3"/>
      <c r="AZR46" s="3"/>
      <c r="AZS46" s="3"/>
      <c r="AZT46" s="3"/>
      <c r="AZU46" s="3"/>
      <c r="AZV46" s="3"/>
      <c r="AZW46" s="3"/>
      <c r="AZX46" s="3"/>
      <c r="AZY46" s="3"/>
      <c r="AZZ46" s="3"/>
      <c r="BAA46" s="3"/>
      <c r="BAB46" s="3"/>
      <c r="BAC46" s="3"/>
      <c r="BAD46" s="3"/>
      <c r="BAE46" s="3"/>
      <c r="BAF46" s="3"/>
      <c r="BAG46" s="3"/>
      <c r="BAH46" s="3"/>
      <c r="BAI46" s="3"/>
      <c r="BAJ46" s="3"/>
      <c r="BAK46" s="3"/>
      <c r="BAL46" s="3"/>
      <c r="BAM46" s="3"/>
      <c r="BAN46" s="3"/>
      <c r="BAO46" s="3"/>
      <c r="BAP46" s="3"/>
      <c r="BAQ46" s="3"/>
      <c r="BAR46" s="3"/>
      <c r="BAS46" s="3"/>
      <c r="BAT46" s="3"/>
      <c r="BAU46" s="3"/>
      <c r="BAV46" s="3"/>
      <c r="BAW46" s="3"/>
      <c r="BAX46" s="3"/>
      <c r="BAY46" s="3"/>
      <c r="BAZ46" s="3"/>
      <c r="BBA46" s="3"/>
      <c r="BBB46" s="3"/>
      <c r="BBC46" s="3"/>
      <c r="BBD46" s="3"/>
      <c r="BBE46" s="3"/>
      <c r="BBF46" s="3"/>
      <c r="BBG46" s="3"/>
      <c r="BBH46" s="3"/>
      <c r="BBI46" s="3"/>
      <c r="BBJ46" s="3"/>
      <c r="BBK46" s="3"/>
      <c r="BBL46" s="3"/>
      <c r="BBM46" s="3"/>
      <c r="BBN46" s="3"/>
      <c r="BBO46" s="3"/>
      <c r="BBP46" s="3"/>
      <c r="BBQ46" s="3"/>
      <c r="BBR46" s="3"/>
      <c r="BBS46" s="3"/>
      <c r="BBT46" s="3"/>
      <c r="BBU46" s="3"/>
      <c r="BBV46" s="3"/>
      <c r="BBW46" s="3"/>
      <c r="BBX46" s="3"/>
      <c r="BBY46" s="3"/>
      <c r="BBZ46" s="3"/>
      <c r="BCA46" s="3"/>
      <c r="BCB46" s="3"/>
      <c r="BCC46" s="3"/>
      <c r="BCD46" s="3"/>
      <c r="BCE46" s="3"/>
      <c r="BCF46" s="3"/>
      <c r="BCG46" s="3"/>
      <c r="BCH46" s="3"/>
      <c r="BCI46" s="3"/>
      <c r="BCJ46" s="3"/>
      <c r="BCK46" s="3"/>
      <c r="BCL46" s="3"/>
      <c r="BCM46" s="3"/>
      <c r="BCN46" s="3"/>
      <c r="BCO46" s="3"/>
      <c r="BCP46" s="3"/>
      <c r="BCQ46" s="3"/>
      <c r="BCR46" s="3"/>
      <c r="BCS46" s="3"/>
      <c r="BCT46" s="3"/>
      <c r="BCU46" s="3"/>
      <c r="BCV46" s="3"/>
      <c r="BCW46" s="3"/>
    </row>
    <row r="47" spans="1:1453" s="44" customFormat="1" ht="15" customHeight="1" x14ac:dyDescent="0.3">
      <c r="A47" s="60"/>
      <c r="B47" s="68">
        <v>924780549</v>
      </c>
      <c r="C47" s="55" t="s">
        <v>95</v>
      </c>
      <c r="D47" s="61" t="s">
        <v>102</v>
      </c>
      <c r="E47" s="78"/>
      <c r="F47" s="56" t="s">
        <v>103</v>
      </c>
      <c r="G47" s="77">
        <v>200</v>
      </c>
      <c r="H47" s="27">
        <v>30</v>
      </c>
      <c r="I47" s="27">
        <v>20</v>
      </c>
      <c r="J47" s="28">
        <f t="shared" si="3"/>
        <v>8</v>
      </c>
      <c r="K47" s="29">
        <v>44049</v>
      </c>
      <c r="L47" s="30">
        <f t="shared" si="4"/>
        <v>44079</v>
      </c>
      <c r="M47" s="31"/>
      <c r="N47" s="32">
        <f t="shared" si="6"/>
        <v>240</v>
      </c>
      <c r="O47" s="32">
        <f t="shared" si="5"/>
        <v>240</v>
      </c>
      <c r="P47" s="34">
        <f t="shared" si="2"/>
        <v>0</v>
      </c>
      <c r="Q47" s="3">
        <v>70</v>
      </c>
      <c r="R47" s="42"/>
      <c r="S47" s="43"/>
      <c r="T47" s="43"/>
      <c r="U47" s="43"/>
      <c r="V47" s="42"/>
      <c r="W47" s="43"/>
      <c r="X47" s="42"/>
      <c r="Y47" s="42"/>
      <c r="Z47" s="43"/>
      <c r="AA47" s="42"/>
      <c r="AB47" s="42"/>
      <c r="AC47" s="42"/>
      <c r="AD47" s="43"/>
      <c r="AE47" s="43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>
        <v>20</v>
      </c>
      <c r="CI47" s="42">
        <v>20</v>
      </c>
      <c r="CJ47" s="42"/>
      <c r="CK47" s="42">
        <v>10</v>
      </c>
      <c r="CL47" s="42"/>
      <c r="CM47" s="42">
        <v>20</v>
      </c>
      <c r="CN47" s="42"/>
      <c r="CO47" s="42">
        <v>20</v>
      </c>
      <c r="CP47" s="42"/>
      <c r="CQ47" s="42"/>
      <c r="CR47" s="42">
        <v>20</v>
      </c>
      <c r="CS47" s="42"/>
      <c r="CT47" s="42">
        <v>20</v>
      </c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>
        <v>20</v>
      </c>
      <c r="DJ47" s="42"/>
      <c r="DK47" s="42"/>
      <c r="DL47" s="42"/>
      <c r="DM47" s="42"/>
      <c r="DN47" s="42"/>
      <c r="DO47" s="42">
        <v>20</v>
      </c>
      <c r="DP47" s="42"/>
      <c r="DQ47" s="42"/>
      <c r="DR47" s="42"/>
      <c r="DS47" s="42"/>
      <c r="DT47" s="42"/>
      <c r="DU47" s="42"/>
      <c r="DV47" s="42"/>
      <c r="DW47" s="42"/>
      <c r="DX47" s="42"/>
      <c r="DY47" s="42"/>
      <c r="DZ47" s="42"/>
      <c r="EA47" s="42"/>
      <c r="EB47" s="42"/>
      <c r="EC47" s="42"/>
      <c r="ED47" s="42"/>
      <c r="EE47" s="42"/>
      <c r="EF47" s="42"/>
      <c r="EG47" s="42"/>
      <c r="EH47" s="42"/>
      <c r="EI47" s="42"/>
      <c r="EJ47" s="42"/>
      <c r="EK47" s="42"/>
      <c r="EL47" s="42"/>
      <c r="EM47" s="42"/>
      <c r="EN47" s="42"/>
      <c r="EO47" s="42"/>
      <c r="EP47" s="42"/>
      <c r="EQ47" s="42"/>
      <c r="ER47" s="42"/>
      <c r="ES47" s="42"/>
      <c r="ET47" s="42"/>
      <c r="EU47" s="42"/>
      <c r="EV47" s="42"/>
      <c r="EW47" s="42"/>
      <c r="EX47" s="42"/>
      <c r="EY47" s="42"/>
      <c r="EZ47" s="42"/>
      <c r="FA47" s="42"/>
      <c r="FB47" s="42"/>
      <c r="FC47" s="42"/>
      <c r="FD47" s="42"/>
      <c r="FE47" s="42"/>
      <c r="FF47" s="42"/>
      <c r="FG47" s="42"/>
      <c r="FH47" s="42"/>
      <c r="FI47" s="42"/>
      <c r="FJ47" s="42"/>
      <c r="FK47" s="42"/>
      <c r="FL47" s="42"/>
      <c r="FM47" s="42"/>
      <c r="FN47" s="42"/>
      <c r="FO47" s="42"/>
      <c r="FP47" s="42"/>
      <c r="FQ47" s="42"/>
      <c r="FR47" s="42"/>
      <c r="FS47" s="42"/>
      <c r="FT47" s="42"/>
      <c r="FU47" s="42"/>
      <c r="FV47" s="42"/>
      <c r="FW47" s="42"/>
      <c r="FX47" s="42"/>
      <c r="FY47" s="42"/>
      <c r="FZ47" s="42"/>
      <c r="GA47" s="42"/>
      <c r="GB47" s="42"/>
      <c r="GC47" s="42"/>
      <c r="GD47" s="42"/>
      <c r="GE47" s="42"/>
      <c r="GF47" s="42"/>
      <c r="GG47" s="42"/>
      <c r="GH47" s="42"/>
      <c r="GI47" s="42"/>
      <c r="GJ47" s="42"/>
      <c r="GK47" s="42"/>
      <c r="GL47" s="42"/>
      <c r="GM47" s="42"/>
      <c r="GN47" s="42"/>
      <c r="GO47" s="42"/>
      <c r="GP47" s="42"/>
      <c r="GQ47" s="42"/>
      <c r="GR47" s="42"/>
      <c r="GS47" s="42"/>
      <c r="GT47" s="42"/>
      <c r="GU47" s="42"/>
      <c r="GV47" s="42"/>
      <c r="GW47" s="42"/>
      <c r="GX47" s="42"/>
      <c r="GY47" s="42"/>
      <c r="GZ47" s="42"/>
      <c r="HA47" s="42"/>
      <c r="HB47" s="42"/>
      <c r="HC47" s="42"/>
      <c r="HD47" s="42"/>
      <c r="HE47" s="42"/>
      <c r="HF47" s="42"/>
      <c r="HG47" s="42"/>
      <c r="HH47" s="42"/>
      <c r="HI47" s="42"/>
      <c r="HJ47" s="42"/>
      <c r="HK47" s="42"/>
      <c r="HL47" s="42"/>
      <c r="HM47" s="42"/>
      <c r="HN47" s="42"/>
      <c r="HO47" s="42"/>
      <c r="HP47" s="42"/>
      <c r="HQ47" s="42"/>
      <c r="HR47" s="42"/>
      <c r="HS47" s="42"/>
      <c r="HT47" s="42"/>
      <c r="HU47" s="42"/>
      <c r="HV47" s="42"/>
      <c r="HW47" s="42"/>
      <c r="HX47" s="42"/>
      <c r="HY47" s="42"/>
      <c r="HZ47" s="42"/>
      <c r="IA47" s="42"/>
      <c r="IB47" s="42"/>
      <c r="IC47" s="42"/>
      <c r="ID47" s="42"/>
      <c r="IE47" s="42"/>
      <c r="IF47" s="42"/>
      <c r="IG47" s="42"/>
      <c r="IH47" s="42"/>
      <c r="II47" s="42"/>
      <c r="IJ47" s="42"/>
      <c r="IK47" s="42"/>
      <c r="IL47" s="42"/>
      <c r="IM47" s="42"/>
      <c r="IN47" s="42"/>
      <c r="IO47" s="42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NV47" s="76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5"/>
      <c r="VK47" s="35"/>
      <c r="VL47" s="35"/>
      <c r="VM47" s="3"/>
      <c r="VN47" s="3"/>
      <c r="VO47" s="3"/>
      <c r="VP47" s="3"/>
      <c r="VQ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5"/>
      <c r="XW47" s="35"/>
      <c r="XX47" s="35"/>
      <c r="XY47" s="35"/>
      <c r="XZ47" s="35"/>
      <c r="YA47" s="35"/>
      <c r="YB47" s="35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  <c r="AQF47" s="3"/>
      <c r="AQG47" s="3"/>
      <c r="AQH47" s="3"/>
      <c r="AQI47" s="3"/>
      <c r="AQJ47" s="3"/>
      <c r="AQK47" s="3"/>
      <c r="AQL47" s="3"/>
      <c r="AQM47" s="3"/>
      <c r="AQN47" s="3"/>
      <c r="AQO47" s="3"/>
      <c r="AQP47" s="3"/>
      <c r="AQQ47" s="3"/>
      <c r="AQR47" s="3"/>
      <c r="AQS47" s="3"/>
      <c r="AQT47" s="3"/>
      <c r="AQU47" s="3"/>
      <c r="AQV47" s="3"/>
      <c r="AQW47" s="3"/>
      <c r="AQX47" s="3"/>
      <c r="AQY47" s="3"/>
      <c r="AQZ47" s="3"/>
      <c r="ARA47" s="3"/>
      <c r="ARB47" s="3"/>
      <c r="ARC47" s="3"/>
      <c r="ARD47" s="3"/>
      <c r="ARE47" s="3"/>
      <c r="ARF47" s="3"/>
      <c r="ARG47" s="3"/>
      <c r="ARH47" s="3"/>
      <c r="ARI47" s="3"/>
      <c r="ARJ47" s="3"/>
      <c r="ARK47" s="3"/>
      <c r="ARL47" s="3"/>
      <c r="ARM47" s="3"/>
      <c r="ARN47" s="3"/>
      <c r="ARO47" s="3"/>
      <c r="ARP47" s="3"/>
      <c r="ARQ47" s="3"/>
      <c r="ARR47" s="3"/>
      <c r="ARS47" s="3"/>
      <c r="ART47" s="3"/>
      <c r="ARU47" s="3"/>
      <c r="ARV47" s="3"/>
      <c r="ARW47" s="3"/>
      <c r="ARX47" s="3"/>
      <c r="ARY47" s="3"/>
      <c r="ARZ47" s="3"/>
      <c r="ASA47" s="3"/>
      <c r="ASB47" s="3"/>
      <c r="ASC47" s="3"/>
      <c r="ASD47" s="3"/>
      <c r="ASE47" s="3"/>
      <c r="ASF47" s="3"/>
      <c r="ASG47" s="3"/>
      <c r="ASH47" s="3"/>
      <c r="ASI47" s="3"/>
      <c r="ASJ47" s="3"/>
      <c r="ASK47" s="3"/>
      <c r="ASL47" s="3"/>
      <c r="ASM47" s="3"/>
      <c r="ASN47" s="3"/>
      <c r="ASO47" s="3"/>
      <c r="ASP47" s="3"/>
      <c r="ASQ47" s="3"/>
      <c r="ASR47" s="3"/>
      <c r="ASS47" s="3"/>
      <c r="AST47" s="3"/>
      <c r="ASU47" s="3"/>
      <c r="ASV47" s="3"/>
      <c r="ASW47" s="3"/>
      <c r="ASX47" s="3"/>
      <c r="ASY47" s="3"/>
      <c r="ASZ47" s="3"/>
      <c r="ATA47" s="3"/>
      <c r="ATB47" s="3"/>
      <c r="ATC47" s="3"/>
      <c r="ATD47" s="3"/>
      <c r="ATE47" s="3"/>
      <c r="ATF47" s="3"/>
      <c r="ATG47" s="3"/>
      <c r="ATH47" s="3"/>
      <c r="ATI47" s="3"/>
      <c r="ATJ47" s="3"/>
      <c r="ATK47" s="3"/>
      <c r="ATL47" s="3"/>
      <c r="ATM47" s="3"/>
      <c r="ATN47" s="3"/>
      <c r="ATO47" s="3"/>
      <c r="ATP47" s="3"/>
      <c r="ATQ47" s="3"/>
      <c r="ATR47" s="3"/>
      <c r="ATS47" s="3"/>
      <c r="ATT47" s="3"/>
      <c r="ATU47" s="3"/>
      <c r="ATV47" s="3"/>
      <c r="ATW47" s="3"/>
      <c r="ATX47" s="3"/>
      <c r="ATY47" s="3"/>
      <c r="ATZ47" s="3"/>
      <c r="AUA47" s="3"/>
      <c r="AUB47" s="3"/>
      <c r="AUC47" s="3"/>
      <c r="AUD47" s="3"/>
      <c r="AUE47" s="3"/>
      <c r="AUF47" s="3"/>
      <c r="AUG47" s="3"/>
      <c r="AUH47" s="3"/>
      <c r="AUI47" s="3"/>
      <c r="AUJ47" s="3"/>
      <c r="AUK47" s="3"/>
      <c r="AUL47" s="3"/>
      <c r="AUM47" s="3"/>
      <c r="AUN47" s="3"/>
      <c r="AUO47" s="3"/>
      <c r="AUP47" s="3"/>
      <c r="AUQ47" s="3"/>
      <c r="AUR47" s="3"/>
      <c r="AUS47" s="3"/>
      <c r="AUT47" s="3"/>
      <c r="AUU47" s="3"/>
      <c r="AUV47" s="3"/>
      <c r="AUW47" s="3"/>
      <c r="AUX47" s="3"/>
      <c r="AUY47" s="3"/>
      <c r="AUZ47" s="3"/>
      <c r="AVA47" s="3"/>
      <c r="AVB47" s="3"/>
      <c r="AVC47" s="3"/>
      <c r="AVD47" s="3"/>
      <c r="AVE47" s="3"/>
      <c r="AVF47" s="3"/>
      <c r="AVG47" s="3"/>
      <c r="AVH47" s="3"/>
      <c r="AVI47" s="3"/>
      <c r="AVJ47" s="3"/>
      <c r="AVK47" s="3"/>
      <c r="AVL47" s="3"/>
      <c r="AVM47" s="3"/>
      <c r="AVN47" s="3"/>
      <c r="AVO47" s="3"/>
      <c r="AVP47" s="3"/>
      <c r="AVQ47" s="3"/>
      <c r="AVR47" s="3"/>
      <c r="AVS47" s="3"/>
      <c r="AVT47" s="3"/>
      <c r="AVU47" s="3"/>
      <c r="AVV47" s="3"/>
      <c r="AVW47" s="3"/>
      <c r="AVX47" s="3"/>
      <c r="AVY47" s="3"/>
      <c r="AVZ47" s="3"/>
      <c r="AWA47" s="3"/>
      <c r="AWB47" s="3"/>
      <c r="AWC47" s="3"/>
      <c r="AWD47" s="3"/>
      <c r="AWE47" s="3"/>
      <c r="AWF47" s="3"/>
      <c r="AWG47" s="3"/>
      <c r="AWH47" s="3"/>
      <c r="AWI47" s="3"/>
      <c r="AWJ47" s="3"/>
      <c r="AWK47" s="3"/>
      <c r="AWL47" s="3"/>
      <c r="AWM47" s="3"/>
      <c r="AWN47" s="3"/>
      <c r="AWO47" s="3"/>
      <c r="AWP47" s="3"/>
      <c r="AWQ47" s="3"/>
      <c r="AWR47" s="3"/>
      <c r="AWS47" s="3"/>
      <c r="AWT47" s="3"/>
      <c r="AWU47" s="3"/>
      <c r="AWV47" s="3"/>
      <c r="AWW47" s="3"/>
      <c r="AWX47" s="3"/>
      <c r="AWY47" s="3"/>
      <c r="AWZ47" s="3"/>
      <c r="AXA47" s="3"/>
      <c r="AXB47" s="3"/>
      <c r="AXC47" s="3"/>
      <c r="AXD47" s="3"/>
      <c r="AXE47" s="3"/>
      <c r="AXF47" s="3"/>
      <c r="AXG47" s="3"/>
      <c r="AXH47" s="3"/>
      <c r="AXI47" s="3"/>
      <c r="AXJ47" s="3"/>
      <c r="AXK47" s="3"/>
      <c r="AXL47" s="3"/>
      <c r="AXM47" s="3"/>
      <c r="AXN47" s="3"/>
      <c r="AXO47" s="3"/>
      <c r="AXP47" s="3"/>
      <c r="AXQ47" s="3"/>
      <c r="AXR47" s="3"/>
      <c r="AXS47" s="3"/>
      <c r="AXT47" s="3"/>
      <c r="AXU47" s="3"/>
      <c r="AXV47" s="3"/>
      <c r="AXW47" s="3"/>
      <c r="AXX47" s="3"/>
      <c r="AXY47" s="3"/>
      <c r="AXZ47" s="3"/>
      <c r="AYA47" s="3"/>
      <c r="AYB47" s="3"/>
      <c r="AYC47" s="3"/>
      <c r="AYD47" s="3"/>
      <c r="AYE47" s="3"/>
      <c r="AYF47" s="3"/>
      <c r="AYG47" s="3"/>
      <c r="AYH47" s="3"/>
      <c r="AYI47" s="3"/>
      <c r="AYJ47" s="3"/>
      <c r="AYK47" s="3"/>
      <c r="AYL47" s="3"/>
      <c r="AYM47" s="3"/>
      <c r="AYN47" s="3"/>
      <c r="AYO47" s="3"/>
      <c r="AYP47" s="3"/>
      <c r="AYQ47" s="3"/>
      <c r="AYR47" s="3"/>
      <c r="AYS47" s="3"/>
      <c r="AYT47" s="3"/>
      <c r="AYU47" s="3"/>
      <c r="AYV47" s="3"/>
      <c r="AYW47" s="3"/>
      <c r="AYX47" s="3"/>
      <c r="AYY47" s="3"/>
      <c r="AYZ47" s="3"/>
      <c r="AZA47" s="3"/>
      <c r="AZB47" s="3"/>
      <c r="AZC47" s="3"/>
      <c r="AZD47" s="3"/>
      <c r="AZE47" s="3"/>
      <c r="AZF47" s="3"/>
      <c r="AZG47" s="3"/>
      <c r="AZH47" s="3"/>
      <c r="AZI47" s="3"/>
      <c r="AZJ47" s="3"/>
      <c r="AZK47" s="3"/>
      <c r="AZL47" s="3"/>
      <c r="AZM47" s="3"/>
      <c r="AZN47" s="3"/>
      <c r="AZO47" s="3"/>
      <c r="AZP47" s="3"/>
      <c r="AZQ47" s="3"/>
      <c r="AZR47" s="3"/>
      <c r="AZS47" s="3"/>
      <c r="AZT47" s="3"/>
      <c r="AZU47" s="3"/>
      <c r="AZV47" s="3"/>
      <c r="AZW47" s="3"/>
      <c r="AZX47" s="3"/>
      <c r="AZY47" s="3"/>
      <c r="AZZ47" s="3"/>
      <c r="BAA47" s="3"/>
      <c r="BAB47" s="3"/>
      <c r="BAC47" s="3"/>
      <c r="BAD47" s="3"/>
      <c r="BAE47" s="3"/>
      <c r="BAF47" s="3"/>
      <c r="BAG47" s="3"/>
      <c r="BAH47" s="3"/>
      <c r="BAI47" s="3"/>
      <c r="BAJ47" s="3"/>
      <c r="BAK47" s="3"/>
      <c r="BAL47" s="3"/>
      <c r="BAM47" s="3"/>
      <c r="BAN47" s="3"/>
      <c r="BAO47" s="3"/>
      <c r="BAP47" s="3"/>
      <c r="BAQ47" s="3"/>
      <c r="BAR47" s="3"/>
      <c r="BAS47" s="3"/>
      <c r="BAT47" s="3"/>
      <c r="BAU47" s="3"/>
      <c r="BAV47" s="3"/>
      <c r="BAW47" s="3"/>
      <c r="BAX47" s="3"/>
      <c r="BAY47" s="3"/>
      <c r="BAZ47" s="3"/>
      <c r="BBA47" s="3"/>
      <c r="BBB47" s="3"/>
      <c r="BBC47" s="3"/>
      <c r="BBD47" s="3"/>
      <c r="BBE47" s="3"/>
      <c r="BBF47" s="3"/>
      <c r="BBG47" s="3"/>
      <c r="BBH47" s="3"/>
      <c r="BBI47" s="3"/>
      <c r="BBJ47" s="3"/>
      <c r="BBK47" s="3"/>
      <c r="BBL47" s="3"/>
      <c r="BBM47" s="3"/>
      <c r="BBN47" s="3"/>
      <c r="BBO47" s="3"/>
      <c r="BBP47" s="3"/>
      <c r="BBQ47" s="3"/>
      <c r="BBR47" s="3"/>
      <c r="BBS47" s="3"/>
      <c r="BBT47" s="3"/>
      <c r="BBU47" s="3"/>
      <c r="BBV47" s="3"/>
      <c r="BBW47" s="3"/>
      <c r="BBX47" s="3"/>
      <c r="BBY47" s="3"/>
      <c r="BBZ47" s="3"/>
      <c r="BCA47" s="3"/>
      <c r="BCB47" s="3"/>
      <c r="BCC47" s="3"/>
      <c r="BCD47" s="3"/>
      <c r="BCE47" s="3"/>
      <c r="BCF47" s="3"/>
      <c r="BCG47" s="3"/>
      <c r="BCH47" s="3"/>
      <c r="BCI47" s="3"/>
      <c r="BCJ47" s="3"/>
      <c r="BCK47" s="3"/>
      <c r="BCL47" s="3"/>
      <c r="BCM47" s="3"/>
      <c r="BCN47" s="3"/>
      <c r="BCO47" s="3"/>
      <c r="BCP47" s="3"/>
      <c r="BCQ47" s="3"/>
      <c r="BCR47" s="3"/>
      <c r="BCS47" s="3"/>
      <c r="BCT47" s="3"/>
      <c r="BCU47" s="3"/>
      <c r="BCV47" s="3"/>
      <c r="BCW47" s="3"/>
    </row>
    <row r="48" spans="1:1453" s="44" customFormat="1" ht="15" customHeight="1" x14ac:dyDescent="0.3">
      <c r="A48" s="60"/>
      <c r="B48" s="61">
        <v>944484674</v>
      </c>
      <c r="C48" s="79" t="s">
        <v>12</v>
      </c>
      <c r="D48" s="61" t="s">
        <v>25</v>
      </c>
      <c r="E48" s="61" t="s">
        <v>26</v>
      </c>
      <c r="F48" s="63" t="s">
        <v>27</v>
      </c>
      <c r="G48" s="77">
        <v>1200</v>
      </c>
      <c r="H48" s="27">
        <v>30</v>
      </c>
      <c r="I48" s="27">
        <v>20</v>
      </c>
      <c r="J48" s="28">
        <f t="shared" si="3"/>
        <v>48</v>
      </c>
      <c r="K48" s="29">
        <v>44050</v>
      </c>
      <c r="L48" s="30">
        <f t="shared" si="4"/>
        <v>44080</v>
      </c>
      <c r="M48" s="31"/>
      <c r="N48" s="32">
        <f t="shared" si="6"/>
        <v>1440</v>
      </c>
      <c r="O48" s="32">
        <f t="shared" ref="O48" si="7">SUM(Q48:EC48)</f>
        <v>1440</v>
      </c>
      <c r="P48" s="34">
        <f t="shared" si="2"/>
        <v>0</v>
      </c>
      <c r="Q48" s="3"/>
      <c r="R48" s="42"/>
      <c r="S48" s="43"/>
      <c r="T48" s="43"/>
      <c r="U48" s="43"/>
      <c r="V48" s="42"/>
      <c r="W48" s="43"/>
      <c r="X48" s="42"/>
      <c r="Y48" s="42"/>
      <c r="Z48" s="43"/>
      <c r="AA48" s="42"/>
      <c r="AB48" s="42"/>
      <c r="AC48" s="42"/>
      <c r="AD48" s="43"/>
      <c r="AE48" s="43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2">
        <v>25</v>
      </c>
      <c r="CL48" s="42">
        <v>30</v>
      </c>
      <c r="CM48" s="42">
        <v>20</v>
      </c>
      <c r="CN48" s="42">
        <v>25</v>
      </c>
      <c r="CO48" s="42">
        <v>25</v>
      </c>
      <c r="CP48" s="42"/>
      <c r="CQ48" s="42"/>
      <c r="CR48" s="42">
        <v>20</v>
      </c>
      <c r="CS48" s="42">
        <v>25</v>
      </c>
      <c r="CT48" s="42">
        <v>30</v>
      </c>
      <c r="CU48" s="42">
        <v>30</v>
      </c>
      <c r="CV48" s="42">
        <v>18</v>
      </c>
      <c r="CW48" s="42">
        <v>20</v>
      </c>
      <c r="CX48" s="42"/>
      <c r="CY48" s="42">
        <v>22</v>
      </c>
      <c r="CZ48" s="42">
        <v>20</v>
      </c>
      <c r="DA48" s="42"/>
      <c r="DB48" s="42">
        <v>20</v>
      </c>
      <c r="DC48" s="42">
        <v>23</v>
      </c>
      <c r="DD48" s="42">
        <v>15</v>
      </c>
      <c r="DE48" s="42"/>
      <c r="DF48" s="42">
        <v>22</v>
      </c>
      <c r="DG48" s="42"/>
      <c r="DH48" s="42">
        <v>25</v>
      </c>
      <c r="DI48" s="42">
        <v>25</v>
      </c>
      <c r="DJ48" s="42">
        <v>20</v>
      </c>
      <c r="DK48" s="42">
        <v>20</v>
      </c>
      <c r="DL48" s="42"/>
      <c r="DM48" s="42">
        <v>960</v>
      </c>
      <c r="DN48" s="42"/>
      <c r="DO48" s="42"/>
      <c r="DP48" s="42"/>
      <c r="DQ48" s="42"/>
      <c r="DR48" s="42"/>
      <c r="DS48" s="42"/>
      <c r="DT48" s="42"/>
      <c r="DU48" s="42"/>
      <c r="DV48" s="42"/>
      <c r="DW48" s="42"/>
      <c r="DX48" s="42"/>
      <c r="DY48" s="42"/>
      <c r="DZ48" s="42"/>
      <c r="EA48" s="42"/>
      <c r="EB48" s="42"/>
      <c r="EC48" s="42"/>
      <c r="ED48" s="42"/>
      <c r="EE48" s="42"/>
      <c r="EF48" s="42"/>
      <c r="EG48" s="42"/>
      <c r="EH48" s="42"/>
      <c r="EI48" s="42"/>
      <c r="EJ48" s="42"/>
      <c r="EK48" s="42"/>
      <c r="EL48" s="42"/>
      <c r="EM48" s="42"/>
      <c r="EN48" s="42"/>
      <c r="EO48" s="42"/>
      <c r="EP48" s="42"/>
      <c r="EQ48" s="42"/>
      <c r="ER48" s="42"/>
      <c r="ES48" s="42"/>
      <c r="ET48" s="42"/>
      <c r="EU48" s="42"/>
      <c r="EV48" s="42"/>
      <c r="EW48" s="42"/>
      <c r="EX48" s="42"/>
      <c r="EY48" s="42"/>
      <c r="EZ48" s="42"/>
      <c r="FA48" s="42"/>
      <c r="FB48" s="42"/>
      <c r="FC48" s="42"/>
      <c r="FD48" s="42"/>
      <c r="FE48" s="42"/>
      <c r="FF48" s="42"/>
      <c r="FG48" s="42"/>
      <c r="FH48" s="42"/>
      <c r="FI48" s="42"/>
      <c r="FJ48" s="42"/>
      <c r="FK48" s="42"/>
      <c r="FL48" s="42"/>
      <c r="FM48" s="42"/>
      <c r="FN48" s="42"/>
      <c r="FO48" s="42"/>
      <c r="FP48" s="42"/>
      <c r="FQ48" s="42"/>
      <c r="FR48" s="42"/>
      <c r="FS48" s="42"/>
      <c r="FT48" s="42"/>
      <c r="FU48" s="42"/>
      <c r="FV48" s="42"/>
      <c r="FW48" s="42"/>
      <c r="FX48" s="42"/>
      <c r="FY48" s="42"/>
      <c r="FZ48" s="42"/>
      <c r="GA48" s="42"/>
      <c r="GB48" s="42"/>
      <c r="GC48" s="42"/>
      <c r="GD48" s="42"/>
      <c r="GE48" s="42"/>
      <c r="GF48" s="42"/>
      <c r="GG48" s="42"/>
      <c r="GH48" s="42"/>
      <c r="GI48" s="42"/>
      <c r="GJ48" s="42"/>
      <c r="GK48" s="42"/>
      <c r="GL48" s="42"/>
      <c r="GM48" s="42"/>
      <c r="GN48" s="42"/>
      <c r="GO48" s="42"/>
      <c r="GP48" s="42"/>
      <c r="GQ48" s="42"/>
      <c r="GR48" s="42"/>
      <c r="GS48" s="42"/>
      <c r="GT48" s="42"/>
      <c r="GU48" s="42"/>
      <c r="GV48" s="42"/>
      <c r="GW48" s="42"/>
      <c r="GX48" s="42"/>
      <c r="GY48" s="42"/>
      <c r="GZ48" s="42"/>
      <c r="HA48" s="42"/>
      <c r="HB48" s="42"/>
      <c r="HC48" s="42"/>
      <c r="HD48" s="42"/>
      <c r="HE48" s="42"/>
      <c r="HF48" s="42"/>
      <c r="HG48" s="42"/>
      <c r="HH48" s="42"/>
      <c r="HI48" s="42"/>
      <c r="HJ48" s="42"/>
      <c r="HK48" s="42"/>
      <c r="HL48" s="42"/>
      <c r="HM48" s="42"/>
      <c r="HN48" s="42"/>
      <c r="HO48" s="42"/>
      <c r="HP48" s="42"/>
      <c r="HQ48" s="42"/>
      <c r="HR48" s="42"/>
      <c r="HS48" s="42"/>
      <c r="HT48" s="42"/>
      <c r="HU48" s="42"/>
      <c r="HV48" s="42"/>
      <c r="HW48" s="42"/>
      <c r="HX48" s="42"/>
      <c r="HY48" s="42"/>
      <c r="HZ48" s="42"/>
      <c r="IA48" s="42"/>
      <c r="IB48" s="42"/>
      <c r="IC48" s="42"/>
      <c r="ID48" s="42"/>
      <c r="IE48" s="42"/>
      <c r="IF48" s="42"/>
      <c r="IG48" s="42"/>
      <c r="IH48" s="42"/>
      <c r="II48" s="42"/>
      <c r="IJ48" s="42"/>
      <c r="IK48" s="42"/>
      <c r="IL48" s="42"/>
      <c r="IM48" s="42"/>
      <c r="IN48" s="42"/>
      <c r="IO48" s="42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NV48" s="76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5"/>
      <c r="VK48" s="35"/>
      <c r="VL48" s="35"/>
      <c r="VM48" s="3"/>
      <c r="VN48" s="3"/>
      <c r="VO48" s="3"/>
      <c r="VP48" s="3"/>
      <c r="VQ48" s="3"/>
      <c r="VW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I48" s="3"/>
      <c r="WJ48" s="3"/>
      <c r="WK48" s="3"/>
      <c r="WL48" s="3"/>
      <c r="WM48" s="3"/>
      <c r="WN48" s="3"/>
      <c r="WO48" s="3"/>
      <c r="WP48" s="3"/>
      <c r="WQ48" s="3"/>
      <c r="WR48" s="3"/>
      <c r="WS48" s="3"/>
      <c r="WT48" s="3"/>
      <c r="WU48" s="3"/>
      <c r="WV48" s="3"/>
      <c r="WW48" s="3"/>
      <c r="WX48" s="3"/>
      <c r="WY48" s="3"/>
      <c r="WZ48" s="3"/>
      <c r="XA48" s="3"/>
      <c r="XB48" s="3"/>
      <c r="XC48" s="3"/>
      <c r="XD48" s="3"/>
      <c r="XE48" s="3"/>
      <c r="XF48" s="3"/>
      <c r="XG48" s="3"/>
      <c r="XH48" s="3"/>
      <c r="XI48" s="3"/>
      <c r="XJ48" s="3"/>
      <c r="XK48" s="3"/>
      <c r="XL48" s="3"/>
      <c r="XM48" s="3"/>
      <c r="XN48" s="3"/>
      <c r="XO48" s="3"/>
      <c r="XP48" s="3"/>
      <c r="XQ48" s="3"/>
      <c r="XR48" s="3"/>
      <c r="XS48" s="3"/>
      <c r="XT48" s="3"/>
      <c r="XU48" s="3"/>
      <c r="XV48" s="35"/>
      <c r="XW48" s="35"/>
      <c r="XX48" s="35"/>
      <c r="XY48" s="35"/>
      <c r="XZ48" s="35"/>
      <c r="YA48" s="35"/>
      <c r="YB48" s="35"/>
      <c r="YC48" s="3"/>
      <c r="YD48" s="3"/>
      <c r="YE48" s="3"/>
      <c r="YF48" s="3"/>
      <c r="YG48" s="3"/>
      <c r="YH48" s="3"/>
      <c r="YI48" s="3"/>
      <c r="YJ48" s="3"/>
      <c r="YK48" s="3"/>
      <c r="YL48" s="3"/>
      <c r="YM48" s="3"/>
      <c r="YN48" s="3"/>
      <c r="YO48" s="3"/>
      <c r="YP48" s="3"/>
      <c r="YQ48" s="3"/>
      <c r="YR48" s="3"/>
      <c r="YS48" s="3"/>
      <c r="YT48" s="3"/>
      <c r="YU48" s="3"/>
      <c r="YV48" s="3"/>
      <c r="YW48" s="3"/>
      <c r="YX48" s="3"/>
      <c r="YY48" s="3"/>
      <c r="YZ48" s="3"/>
      <c r="ZA48" s="3"/>
      <c r="ZB48" s="3"/>
      <c r="ZC48" s="3"/>
      <c r="ZD48" s="3"/>
      <c r="ZE48" s="3"/>
      <c r="ZF48" s="3"/>
      <c r="ZG48" s="3"/>
      <c r="ZH48" s="3"/>
      <c r="ZI48" s="3"/>
      <c r="ZJ48" s="3"/>
      <c r="ZK48" s="3"/>
      <c r="ZL48" s="3"/>
      <c r="ZM48" s="3"/>
      <c r="ZN48" s="3"/>
      <c r="ZO48" s="3"/>
      <c r="ZP48" s="3"/>
      <c r="ZQ48" s="3"/>
      <c r="ZR48" s="3"/>
      <c r="ZS48" s="3"/>
      <c r="ZT48" s="3"/>
      <c r="ZU48" s="3"/>
      <c r="ZV48" s="3"/>
      <c r="ZW48" s="3"/>
      <c r="ZX48" s="3"/>
      <c r="ZY48" s="3"/>
      <c r="ZZ48" s="3"/>
      <c r="AAA48" s="3"/>
      <c r="AAB48" s="3"/>
      <c r="AAC48" s="3"/>
      <c r="AAD48" s="3"/>
      <c r="AAE48" s="3"/>
      <c r="AAF48" s="3"/>
      <c r="AAG48" s="3"/>
      <c r="AAH48" s="3"/>
      <c r="AAI48" s="3"/>
      <c r="AAJ48" s="3"/>
      <c r="AAK48" s="3"/>
      <c r="AAL48" s="3"/>
      <c r="AAM48" s="3"/>
      <c r="AAN48" s="3"/>
      <c r="AAO48" s="3"/>
      <c r="AAP48" s="3"/>
      <c r="AAQ48" s="3"/>
      <c r="AAR48" s="3"/>
      <c r="AAS48" s="3"/>
      <c r="AAT48" s="3"/>
      <c r="AAU48" s="3"/>
      <c r="AAV48" s="3"/>
      <c r="AAW48" s="3"/>
      <c r="AAX48" s="3"/>
      <c r="AAY48" s="3"/>
      <c r="AAZ48" s="3"/>
      <c r="ABA48" s="3"/>
      <c r="ABB48" s="3"/>
      <c r="ABC48" s="3"/>
      <c r="ABD48" s="3"/>
      <c r="ABE48" s="3"/>
      <c r="ABF48" s="3"/>
      <c r="ABG48" s="3"/>
      <c r="ABH48" s="3"/>
      <c r="ABI48" s="3"/>
      <c r="ABJ48" s="3"/>
      <c r="ABK48" s="3"/>
      <c r="ABL48" s="3"/>
      <c r="ABM48" s="3"/>
      <c r="ABN48" s="3"/>
      <c r="ABO48" s="3"/>
      <c r="ABP48" s="3"/>
      <c r="ABQ48" s="3"/>
      <c r="ABR48" s="3"/>
      <c r="ABS48" s="3"/>
      <c r="ABT48" s="3"/>
      <c r="ABU48" s="3"/>
      <c r="ABV48" s="3"/>
      <c r="ABW48" s="3"/>
      <c r="ABX48" s="3"/>
      <c r="ABY48" s="3"/>
      <c r="ABZ48" s="3"/>
      <c r="ACA48" s="3"/>
      <c r="ACB48" s="3"/>
      <c r="ACC48" s="3"/>
      <c r="ACD48" s="3"/>
      <c r="ACE48" s="3"/>
      <c r="ACF48" s="3"/>
      <c r="ACG48" s="3"/>
      <c r="ACH48" s="3"/>
      <c r="ACI48" s="3"/>
      <c r="ACJ48" s="3"/>
      <c r="ACK48" s="3"/>
      <c r="ACL48" s="3"/>
      <c r="ACM48" s="3"/>
      <c r="ACN48" s="3"/>
      <c r="ACO48" s="3"/>
      <c r="ACP48" s="3"/>
      <c r="ACQ48" s="3"/>
      <c r="ACR48" s="3"/>
      <c r="ACS48" s="3"/>
      <c r="ACT48" s="3"/>
      <c r="ACU48" s="3"/>
      <c r="ACV48" s="3"/>
      <c r="ACW48" s="3"/>
      <c r="ACX48" s="3"/>
      <c r="ACY48" s="3"/>
      <c r="ACZ48" s="3"/>
      <c r="ADA48" s="3"/>
      <c r="ADB48" s="3"/>
      <c r="ADC48" s="3"/>
      <c r="ADD48" s="3"/>
      <c r="ADE48" s="3"/>
      <c r="ADF48" s="3"/>
      <c r="ADG48" s="3"/>
      <c r="ADH48" s="3"/>
      <c r="ADI48" s="3"/>
      <c r="ADJ48" s="3"/>
      <c r="ADK48" s="3"/>
      <c r="ADL48" s="3"/>
      <c r="ADM48" s="3"/>
      <c r="ADN48" s="3"/>
      <c r="ADO48" s="3"/>
      <c r="ADP48" s="3"/>
      <c r="ADQ48" s="3"/>
      <c r="ADR48" s="3"/>
      <c r="ADS48" s="3"/>
      <c r="ADT48" s="3"/>
      <c r="ADU48" s="3"/>
      <c r="ADV48" s="3"/>
      <c r="ADW48" s="3"/>
      <c r="ADX48" s="3"/>
      <c r="ADY48" s="3"/>
      <c r="ADZ48" s="3"/>
      <c r="AEA48" s="3"/>
      <c r="AEB48" s="3"/>
      <c r="AEC48" s="3"/>
      <c r="AED48" s="3"/>
      <c r="AEE48" s="3"/>
      <c r="AEF48" s="3"/>
      <c r="AEG48" s="3"/>
      <c r="AEH48" s="3"/>
      <c r="AEI48" s="3"/>
      <c r="AEJ48" s="3"/>
      <c r="AEK48" s="3"/>
      <c r="AEL48" s="3"/>
      <c r="AEM48" s="3"/>
      <c r="AEN48" s="3"/>
      <c r="AEO48" s="3"/>
      <c r="AEP48" s="3"/>
      <c r="AEQ48" s="3"/>
      <c r="AER48" s="3"/>
      <c r="AES48" s="3"/>
      <c r="AET48" s="3"/>
      <c r="AEU48" s="3"/>
      <c r="AEV48" s="3"/>
      <c r="AEW48" s="3"/>
      <c r="AEX48" s="3"/>
      <c r="AEY48" s="3"/>
      <c r="AEZ48" s="3"/>
      <c r="AFA48" s="3"/>
      <c r="AFB48" s="3"/>
      <c r="AFC48" s="3"/>
      <c r="AFD48" s="3"/>
      <c r="AFE48" s="3"/>
      <c r="AFF48" s="3"/>
      <c r="AFG48" s="3"/>
      <c r="AFH48" s="3"/>
      <c r="AFI48" s="3"/>
      <c r="AFJ48" s="3"/>
      <c r="AFK48" s="3"/>
      <c r="AFL48" s="3"/>
      <c r="AFM48" s="3"/>
      <c r="AFN48" s="3"/>
      <c r="AFO48" s="3"/>
      <c r="AFP48" s="3"/>
      <c r="AFQ48" s="3"/>
      <c r="AFR48" s="3"/>
      <c r="AFS48" s="3"/>
      <c r="AFT48" s="3"/>
      <c r="AFU48" s="3"/>
      <c r="AFV48" s="3"/>
      <c r="AFW48" s="3"/>
      <c r="AFX48" s="3"/>
      <c r="AFY48" s="3"/>
      <c r="AFZ48" s="3"/>
      <c r="AGA48" s="3"/>
      <c r="AGB48" s="3"/>
      <c r="AGC48" s="3"/>
      <c r="AGD48" s="3"/>
      <c r="AGE48" s="3"/>
      <c r="AGF48" s="3"/>
      <c r="AGG48" s="3"/>
      <c r="AGH48" s="3"/>
      <c r="AGI48" s="3"/>
      <c r="AGJ48" s="3"/>
      <c r="AGK48" s="3"/>
      <c r="AGL48" s="3"/>
      <c r="AGM48" s="3"/>
      <c r="AGN48" s="3"/>
      <c r="AGO48" s="3"/>
      <c r="AGP48" s="3"/>
      <c r="AGQ48" s="3"/>
      <c r="AGR48" s="3"/>
      <c r="AGS48" s="3"/>
      <c r="AGT48" s="3"/>
      <c r="AGU48" s="3"/>
      <c r="AGV48" s="3"/>
      <c r="AGW48" s="3"/>
      <c r="AGX48" s="3"/>
      <c r="AGY48" s="3"/>
      <c r="AGZ48" s="3"/>
      <c r="AHA48" s="3"/>
      <c r="AHB48" s="3"/>
      <c r="AHC48" s="3"/>
      <c r="AHD48" s="3"/>
      <c r="AHE48" s="3"/>
      <c r="AHF48" s="3"/>
      <c r="AHG48" s="3"/>
      <c r="AHH48" s="3"/>
      <c r="AHI48" s="3"/>
      <c r="AHJ48" s="3"/>
      <c r="AHK48" s="3"/>
      <c r="AHL48" s="3"/>
      <c r="AHM48" s="3"/>
      <c r="AHN48" s="3"/>
      <c r="AHO48" s="3"/>
      <c r="AHP48" s="3"/>
      <c r="AHQ48" s="3"/>
      <c r="AHR48" s="3"/>
      <c r="AHS48" s="3"/>
      <c r="AHT48" s="3"/>
      <c r="AHU48" s="3"/>
      <c r="AHV48" s="3"/>
      <c r="AHW48" s="3"/>
      <c r="AHX48" s="3"/>
      <c r="AHY48" s="3"/>
      <c r="AHZ48" s="3"/>
      <c r="AIA48" s="3"/>
      <c r="AIB48" s="3"/>
      <c r="AIC48" s="3"/>
      <c r="AID48" s="3"/>
      <c r="AIE48" s="3"/>
      <c r="AIF48" s="3"/>
      <c r="AIG48" s="3"/>
      <c r="AIH48" s="3"/>
      <c r="AII48" s="3"/>
      <c r="AIJ48" s="3"/>
      <c r="AIK48" s="3"/>
      <c r="AIL48" s="3"/>
      <c r="AIM48" s="3"/>
      <c r="AIN48" s="3"/>
      <c r="AIO48" s="3"/>
      <c r="AIP48" s="3"/>
      <c r="AIQ48" s="3"/>
      <c r="AIR48" s="3"/>
      <c r="AIS48" s="3"/>
      <c r="AIT48" s="3"/>
      <c r="AIU48" s="3"/>
      <c r="AIV48" s="3"/>
      <c r="AIW48" s="3"/>
      <c r="AIX48" s="3"/>
      <c r="AIY48" s="3"/>
      <c r="AIZ48" s="3"/>
      <c r="AJA48" s="3"/>
      <c r="AJB48" s="3"/>
      <c r="AJC48" s="3"/>
      <c r="AJD48" s="3"/>
      <c r="AJE48" s="3"/>
      <c r="AJF48" s="3"/>
      <c r="AJG48" s="3"/>
      <c r="AJH48" s="3"/>
      <c r="AJI48" s="3"/>
      <c r="AJJ48" s="3"/>
      <c r="AJK48" s="3"/>
      <c r="AJL48" s="3"/>
      <c r="AJM48" s="3"/>
      <c r="AJN48" s="3"/>
      <c r="AJO48" s="3"/>
      <c r="AJP48" s="3"/>
      <c r="AJQ48" s="3"/>
      <c r="AJR48" s="3"/>
      <c r="AJS48" s="3"/>
      <c r="AJT48" s="3"/>
      <c r="AJU48" s="3"/>
      <c r="AJV48" s="3"/>
      <c r="AJW48" s="3"/>
      <c r="AJX48" s="3"/>
      <c r="AJY48" s="3"/>
      <c r="AJZ48" s="3"/>
      <c r="AKA48" s="3"/>
      <c r="AKB48" s="3"/>
      <c r="AKC48" s="3"/>
      <c r="AKD48" s="3"/>
      <c r="AKE48" s="3"/>
      <c r="AKF48" s="3"/>
      <c r="AKG48" s="3"/>
      <c r="AKH48" s="3"/>
      <c r="AKI48" s="3"/>
      <c r="AKJ48" s="3"/>
      <c r="AKK48" s="3"/>
      <c r="AKL48" s="3"/>
      <c r="AKM48" s="3"/>
      <c r="AKN48" s="3"/>
      <c r="AKO48" s="3"/>
      <c r="AKP48" s="3"/>
      <c r="AKQ48" s="3"/>
      <c r="AKR48" s="3"/>
      <c r="AKS48" s="3"/>
      <c r="AKT48" s="3"/>
      <c r="AKU48" s="3"/>
      <c r="AKV48" s="3"/>
      <c r="AKW48" s="3"/>
      <c r="AKX48" s="3"/>
      <c r="AKY48" s="3"/>
      <c r="AKZ48" s="3"/>
      <c r="ALA48" s="3"/>
      <c r="ALB48" s="3"/>
      <c r="ALC48" s="3"/>
      <c r="ALD48" s="3"/>
      <c r="ALE48" s="3"/>
      <c r="ALF48" s="3"/>
      <c r="ALG48" s="3"/>
      <c r="ALH48" s="3"/>
      <c r="ALI48" s="3"/>
      <c r="ALJ48" s="3"/>
      <c r="ALK48" s="3"/>
      <c r="ALL48" s="3"/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  <c r="AQB48" s="3"/>
      <c r="AQC48" s="3"/>
      <c r="AQD48" s="3"/>
      <c r="AQE48" s="3"/>
      <c r="AQF48" s="3"/>
      <c r="AQG48" s="3"/>
      <c r="AQH48" s="3"/>
      <c r="AQI48" s="3"/>
      <c r="AQJ48" s="3"/>
      <c r="AQK48" s="3"/>
      <c r="AQL48" s="3"/>
      <c r="AQM48" s="3"/>
      <c r="AQN48" s="3"/>
      <c r="AQO48" s="3"/>
      <c r="AQP48" s="3"/>
      <c r="AQQ48" s="3"/>
      <c r="AQR48" s="3"/>
      <c r="AQS48" s="3"/>
      <c r="AQT48" s="3"/>
      <c r="AQU48" s="3"/>
      <c r="AQV48" s="3"/>
      <c r="AQW48" s="3"/>
      <c r="AQX48" s="3"/>
      <c r="AQY48" s="3"/>
      <c r="AQZ48" s="3"/>
      <c r="ARA48" s="3"/>
      <c r="ARB48" s="3"/>
      <c r="ARC48" s="3"/>
      <c r="ARD48" s="3"/>
      <c r="ARE48" s="3"/>
      <c r="ARF48" s="3"/>
      <c r="ARG48" s="3"/>
      <c r="ARH48" s="3"/>
      <c r="ARI48" s="3"/>
      <c r="ARJ48" s="3"/>
      <c r="ARK48" s="3"/>
      <c r="ARL48" s="3"/>
      <c r="ARM48" s="3"/>
      <c r="ARN48" s="3"/>
      <c r="ARO48" s="3"/>
      <c r="ARP48" s="3"/>
      <c r="ARQ48" s="3"/>
      <c r="ARR48" s="3"/>
      <c r="ARS48" s="3"/>
      <c r="ART48" s="3"/>
      <c r="ARU48" s="3"/>
      <c r="ARV48" s="3"/>
      <c r="ARW48" s="3"/>
      <c r="ARX48" s="3"/>
      <c r="ARY48" s="3"/>
      <c r="ARZ48" s="3"/>
      <c r="ASA48" s="3"/>
      <c r="ASB48" s="3"/>
      <c r="ASC48" s="3"/>
      <c r="ASD48" s="3"/>
      <c r="ASE48" s="3"/>
      <c r="ASF48" s="3"/>
      <c r="ASG48" s="3"/>
      <c r="ASH48" s="3"/>
      <c r="ASI48" s="3"/>
      <c r="ASJ48" s="3"/>
      <c r="ASK48" s="3"/>
      <c r="ASL48" s="3"/>
      <c r="ASM48" s="3"/>
      <c r="ASN48" s="3"/>
      <c r="ASO48" s="3"/>
      <c r="ASP48" s="3"/>
      <c r="ASQ48" s="3"/>
      <c r="ASR48" s="3"/>
      <c r="ASS48" s="3"/>
      <c r="AST48" s="3"/>
      <c r="ASU48" s="3"/>
      <c r="ASV48" s="3"/>
      <c r="ASW48" s="3"/>
      <c r="ASX48" s="3"/>
      <c r="ASY48" s="3"/>
      <c r="ASZ48" s="3"/>
      <c r="ATA48" s="3"/>
      <c r="ATB48" s="3"/>
      <c r="ATC48" s="3"/>
      <c r="ATD48" s="3"/>
      <c r="ATE48" s="3"/>
      <c r="ATF48" s="3"/>
      <c r="ATG48" s="3"/>
      <c r="ATH48" s="3"/>
      <c r="ATI48" s="3"/>
      <c r="ATJ48" s="3"/>
      <c r="ATK48" s="3"/>
      <c r="ATL48" s="3"/>
      <c r="ATM48" s="3"/>
      <c r="ATN48" s="3"/>
      <c r="ATO48" s="3"/>
      <c r="ATP48" s="3"/>
      <c r="ATQ48" s="3"/>
      <c r="ATR48" s="3"/>
      <c r="ATS48" s="3"/>
      <c r="ATT48" s="3"/>
      <c r="ATU48" s="3"/>
      <c r="ATV48" s="3"/>
      <c r="ATW48" s="3"/>
      <c r="ATX48" s="3"/>
      <c r="ATY48" s="3"/>
      <c r="ATZ48" s="3"/>
      <c r="AUA48" s="3"/>
      <c r="AUB48" s="3"/>
      <c r="AUC48" s="3"/>
      <c r="AUD48" s="3"/>
      <c r="AUE48" s="3"/>
      <c r="AUF48" s="3"/>
      <c r="AUG48" s="3"/>
      <c r="AUH48" s="3"/>
      <c r="AUI48" s="3"/>
      <c r="AUJ48" s="3"/>
      <c r="AUK48" s="3"/>
      <c r="AUL48" s="3"/>
      <c r="AUM48" s="3"/>
      <c r="AUN48" s="3"/>
      <c r="AUO48" s="3"/>
      <c r="AUP48" s="3"/>
      <c r="AUQ48" s="3"/>
      <c r="AUR48" s="3"/>
      <c r="AUS48" s="3"/>
      <c r="AUT48" s="3"/>
      <c r="AUU48" s="3"/>
      <c r="AUV48" s="3"/>
      <c r="AUW48" s="3"/>
      <c r="AUX48" s="3"/>
      <c r="AUY48" s="3"/>
      <c r="AUZ48" s="3"/>
      <c r="AVA48" s="3"/>
      <c r="AVB48" s="3"/>
      <c r="AVC48" s="3"/>
      <c r="AVD48" s="3"/>
      <c r="AVE48" s="3"/>
      <c r="AVF48" s="3"/>
      <c r="AVG48" s="3"/>
      <c r="AVH48" s="3"/>
      <c r="AVI48" s="3"/>
      <c r="AVJ48" s="3"/>
      <c r="AVK48" s="3"/>
      <c r="AVL48" s="3"/>
      <c r="AVM48" s="3"/>
      <c r="AVN48" s="3"/>
      <c r="AVO48" s="3"/>
      <c r="AVP48" s="3"/>
      <c r="AVQ48" s="3"/>
      <c r="AVR48" s="3"/>
      <c r="AVS48" s="3"/>
      <c r="AVT48" s="3"/>
      <c r="AVU48" s="3"/>
      <c r="AVV48" s="3"/>
      <c r="AVW48" s="3"/>
      <c r="AVX48" s="3"/>
      <c r="AVY48" s="3"/>
      <c r="AVZ48" s="3"/>
      <c r="AWA48" s="3"/>
      <c r="AWB48" s="3"/>
      <c r="AWC48" s="3"/>
      <c r="AWD48" s="3"/>
      <c r="AWE48" s="3"/>
      <c r="AWF48" s="3"/>
      <c r="AWG48" s="3"/>
      <c r="AWH48" s="3"/>
      <c r="AWI48" s="3"/>
      <c r="AWJ48" s="3"/>
      <c r="AWK48" s="3"/>
      <c r="AWL48" s="3"/>
      <c r="AWM48" s="3"/>
      <c r="AWN48" s="3"/>
      <c r="AWO48" s="3"/>
      <c r="AWP48" s="3"/>
      <c r="AWQ48" s="3"/>
      <c r="AWR48" s="3"/>
      <c r="AWS48" s="3"/>
      <c r="AWT48" s="3"/>
      <c r="AWU48" s="3"/>
      <c r="AWV48" s="3"/>
      <c r="AWW48" s="3"/>
      <c r="AWX48" s="3"/>
      <c r="AWY48" s="3"/>
      <c r="AWZ48" s="3"/>
      <c r="AXA48" s="3"/>
      <c r="AXB48" s="3"/>
      <c r="AXC48" s="3"/>
      <c r="AXD48" s="3"/>
      <c r="AXE48" s="3"/>
      <c r="AXF48" s="3"/>
      <c r="AXG48" s="3"/>
      <c r="AXH48" s="3"/>
      <c r="AXI48" s="3"/>
      <c r="AXJ48" s="3"/>
      <c r="AXK48" s="3"/>
      <c r="AXL48" s="3"/>
      <c r="AXM48" s="3"/>
      <c r="AXN48" s="3"/>
      <c r="AXO48" s="3"/>
      <c r="AXP48" s="3"/>
      <c r="AXQ48" s="3"/>
      <c r="AXR48" s="3"/>
      <c r="AXS48" s="3"/>
      <c r="AXT48" s="3"/>
      <c r="AXU48" s="3"/>
      <c r="AXV48" s="3"/>
      <c r="AXW48" s="3"/>
      <c r="AXX48" s="3"/>
      <c r="AXY48" s="3"/>
      <c r="AXZ48" s="3"/>
      <c r="AYA48" s="3"/>
      <c r="AYB48" s="3"/>
      <c r="AYC48" s="3"/>
      <c r="AYD48" s="3"/>
      <c r="AYE48" s="3"/>
      <c r="AYF48" s="3"/>
      <c r="AYG48" s="3"/>
      <c r="AYH48" s="3"/>
      <c r="AYI48" s="3"/>
      <c r="AYJ48" s="3"/>
      <c r="AYK48" s="3"/>
      <c r="AYL48" s="3"/>
      <c r="AYM48" s="3"/>
      <c r="AYN48" s="3"/>
      <c r="AYO48" s="3"/>
      <c r="AYP48" s="3"/>
      <c r="AYQ48" s="3"/>
      <c r="AYR48" s="3"/>
      <c r="AYS48" s="3"/>
      <c r="AYT48" s="3"/>
      <c r="AYU48" s="3"/>
      <c r="AYV48" s="3"/>
      <c r="AYW48" s="3"/>
      <c r="AYX48" s="3"/>
      <c r="AYY48" s="3"/>
      <c r="AYZ48" s="3"/>
      <c r="AZA48" s="3"/>
      <c r="AZB48" s="3"/>
      <c r="AZC48" s="3"/>
      <c r="AZD48" s="3"/>
      <c r="AZE48" s="3"/>
      <c r="AZF48" s="3"/>
      <c r="AZG48" s="3"/>
      <c r="AZH48" s="3"/>
      <c r="AZI48" s="3"/>
      <c r="AZJ48" s="3"/>
      <c r="AZK48" s="3"/>
      <c r="AZL48" s="3"/>
      <c r="AZM48" s="3"/>
      <c r="AZN48" s="3"/>
      <c r="AZO48" s="3"/>
      <c r="AZP48" s="3"/>
      <c r="AZQ48" s="3"/>
      <c r="AZR48" s="3"/>
      <c r="AZS48" s="3"/>
      <c r="AZT48" s="3"/>
      <c r="AZU48" s="3"/>
      <c r="AZV48" s="3"/>
      <c r="AZW48" s="3"/>
      <c r="AZX48" s="3"/>
      <c r="AZY48" s="3"/>
      <c r="AZZ48" s="3"/>
      <c r="BAA48" s="3"/>
      <c r="BAB48" s="3"/>
      <c r="BAC48" s="3"/>
      <c r="BAD48" s="3"/>
      <c r="BAE48" s="3"/>
      <c r="BAF48" s="3"/>
      <c r="BAG48" s="3"/>
      <c r="BAH48" s="3"/>
      <c r="BAI48" s="3"/>
      <c r="BAJ48" s="3"/>
      <c r="BAK48" s="3"/>
      <c r="BAL48" s="3"/>
      <c r="BAM48" s="3"/>
      <c r="BAN48" s="3"/>
      <c r="BAO48" s="3"/>
      <c r="BAP48" s="3"/>
      <c r="BAQ48" s="3"/>
      <c r="BAR48" s="3"/>
      <c r="BAS48" s="3"/>
      <c r="BAT48" s="3"/>
      <c r="BAU48" s="3"/>
      <c r="BAV48" s="3"/>
      <c r="BAW48" s="3"/>
      <c r="BAX48" s="3"/>
      <c r="BAY48" s="3"/>
      <c r="BAZ48" s="3"/>
      <c r="BBA48" s="3"/>
      <c r="BBB48" s="3"/>
      <c r="BBC48" s="3"/>
      <c r="BBD48" s="3"/>
      <c r="BBE48" s="3"/>
      <c r="BBF48" s="3"/>
      <c r="BBG48" s="3"/>
      <c r="BBH48" s="3"/>
      <c r="BBI48" s="3"/>
      <c r="BBJ48" s="3"/>
      <c r="BBK48" s="3"/>
      <c r="BBL48" s="3"/>
      <c r="BBM48" s="3"/>
      <c r="BBN48" s="3"/>
      <c r="BBO48" s="3"/>
      <c r="BBP48" s="3"/>
      <c r="BBQ48" s="3"/>
      <c r="BBR48" s="3"/>
      <c r="BBS48" s="3"/>
      <c r="BBT48" s="3"/>
      <c r="BBU48" s="3"/>
      <c r="BBV48" s="3"/>
      <c r="BBW48" s="3"/>
      <c r="BBX48" s="3"/>
      <c r="BBY48" s="3"/>
      <c r="BBZ48" s="3"/>
      <c r="BCA48" s="3"/>
      <c r="BCB48" s="3"/>
      <c r="BCC48" s="3"/>
      <c r="BCD48" s="3"/>
      <c r="BCE48" s="3"/>
      <c r="BCF48" s="3"/>
      <c r="BCG48" s="3"/>
      <c r="BCH48" s="3"/>
      <c r="BCI48" s="3"/>
      <c r="BCJ48" s="3"/>
      <c r="BCK48" s="3"/>
      <c r="BCL48" s="3"/>
      <c r="BCM48" s="3"/>
      <c r="BCN48" s="3"/>
      <c r="BCO48" s="3"/>
      <c r="BCP48" s="3"/>
      <c r="BCQ48" s="3"/>
      <c r="BCR48" s="3"/>
      <c r="BCS48" s="3"/>
      <c r="BCT48" s="3"/>
      <c r="BCU48" s="3"/>
      <c r="BCV48" s="3"/>
      <c r="BCW48" s="3"/>
    </row>
    <row r="49" spans="1:1453" s="44" customFormat="1" ht="15" customHeight="1" x14ac:dyDescent="0.3">
      <c r="A49" s="60"/>
      <c r="B49" s="68"/>
      <c r="C49" s="39" t="s">
        <v>12</v>
      </c>
      <c r="D49" s="40" t="s">
        <v>82</v>
      </c>
      <c r="E49" s="3"/>
      <c r="F49" s="69" t="s">
        <v>83</v>
      </c>
      <c r="G49" s="77">
        <v>400</v>
      </c>
      <c r="H49" s="27">
        <v>30</v>
      </c>
      <c r="I49" s="27">
        <v>20</v>
      </c>
      <c r="J49" s="28">
        <f t="shared" si="3"/>
        <v>16</v>
      </c>
      <c r="K49" s="29">
        <v>44051</v>
      </c>
      <c r="L49" s="30">
        <f t="shared" si="4"/>
        <v>44081</v>
      </c>
      <c r="M49" s="31"/>
      <c r="N49" s="32">
        <f t="shared" si="6"/>
        <v>480</v>
      </c>
      <c r="O49" s="32">
        <f t="shared" si="5"/>
        <v>480</v>
      </c>
      <c r="P49" s="34">
        <f t="shared" si="2"/>
        <v>0</v>
      </c>
      <c r="Q49" s="3"/>
      <c r="R49" s="42"/>
      <c r="S49" s="43"/>
      <c r="T49" s="43"/>
      <c r="U49" s="43"/>
      <c r="V49" s="42"/>
      <c r="W49" s="43"/>
      <c r="X49" s="42"/>
      <c r="Y49" s="42"/>
      <c r="Z49" s="43"/>
      <c r="AA49" s="42"/>
      <c r="AB49" s="42"/>
      <c r="AC49" s="42"/>
      <c r="AD49" s="43"/>
      <c r="AE49" s="43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>
        <v>20</v>
      </c>
      <c r="CL49" s="42">
        <v>20</v>
      </c>
      <c r="CM49" s="42">
        <v>20</v>
      </c>
      <c r="CN49" s="42"/>
      <c r="CO49" s="42">
        <v>40</v>
      </c>
      <c r="CP49" s="42">
        <v>10</v>
      </c>
      <c r="CQ49" s="42"/>
      <c r="CR49" s="42">
        <v>20</v>
      </c>
      <c r="CS49" s="42">
        <v>20</v>
      </c>
      <c r="CT49" s="42">
        <v>20</v>
      </c>
      <c r="CU49" s="42"/>
      <c r="CV49" s="42"/>
      <c r="CW49" s="42"/>
      <c r="CX49" s="42"/>
      <c r="CY49" s="42">
        <v>20</v>
      </c>
      <c r="CZ49" s="42">
        <v>20</v>
      </c>
      <c r="DA49" s="42">
        <v>10</v>
      </c>
      <c r="DB49" s="42"/>
      <c r="DC49" s="42">
        <v>10</v>
      </c>
      <c r="DD49" s="42">
        <v>20</v>
      </c>
      <c r="DE49" s="42"/>
      <c r="DF49" s="42">
        <v>20</v>
      </c>
      <c r="DG49" s="42">
        <v>20</v>
      </c>
      <c r="DH49" s="42">
        <v>20</v>
      </c>
      <c r="DI49" s="42">
        <v>20</v>
      </c>
      <c r="DJ49" s="42">
        <v>20</v>
      </c>
      <c r="DK49" s="42"/>
      <c r="DL49" s="42"/>
      <c r="DM49" s="42">
        <v>20</v>
      </c>
      <c r="DN49" s="42">
        <v>110</v>
      </c>
      <c r="DO49" s="42"/>
      <c r="DP49" s="42"/>
      <c r="DQ49" s="42"/>
      <c r="DR49" s="42"/>
      <c r="DS49" s="42"/>
      <c r="DT49" s="42"/>
      <c r="DU49" s="42"/>
      <c r="DV49" s="42"/>
      <c r="DW49" s="42"/>
      <c r="DX49" s="42"/>
      <c r="DY49" s="42"/>
      <c r="DZ49" s="42"/>
      <c r="EA49" s="42"/>
      <c r="EB49" s="42"/>
      <c r="EC49" s="42"/>
      <c r="ED49" s="42"/>
      <c r="EE49" s="42"/>
      <c r="EF49" s="42"/>
      <c r="EG49" s="42"/>
      <c r="EH49" s="42"/>
      <c r="EI49" s="42"/>
      <c r="EJ49" s="42"/>
      <c r="EK49" s="42"/>
      <c r="EL49" s="42"/>
      <c r="EM49" s="42"/>
      <c r="EN49" s="42"/>
      <c r="EO49" s="42"/>
      <c r="EP49" s="42"/>
      <c r="EQ49" s="42"/>
      <c r="ER49" s="42"/>
      <c r="ES49" s="42"/>
      <c r="ET49" s="42"/>
      <c r="EU49" s="42"/>
      <c r="EV49" s="42"/>
      <c r="EW49" s="42"/>
      <c r="EX49" s="42"/>
      <c r="EY49" s="42"/>
      <c r="EZ49" s="42"/>
      <c r="FA49" s="42"/>
      <c r="FB49" s="42"/>
      <c r="FC49" s="42"/>
      <c r="FD49" s="42"/>
      <c r="FE49" s="42"/>
      <c r="FF49" s="42"/>
      <c r="FG49" s="42"/>
      <c r="FH49" s="42"/>
      <c r="FI49" s="42"/>
      <c r="FJ49" s="42"/>
      <c r="FK49" s="42"/>
      <c r="FL49" s="42"/>
      <c r="FM49" s="42"/>
      <c r="FN49" s="42"/>
      <c r="FO49" s="42"/>
      <c r="FP49" s="42"/>
      <c r="FQ49" s="42"/>
      <c r="FR49" s="42"/>
      <c r="FS49" s="42"/>
      <c r="FT49" s="42"/>
      <c r="FU49" s="42"/>
      <c r="FV49" s="42"/>
      <c r="FW49" s="42"/>
      <c r="FX49" s="42"/>
      <c r="FY49" s="42"/>
      <c r="FZ49" s="42"/>
      <c r="GA49" s="42"/>
      <c r="GB49" s="42"/>
      <c r="GC49" s="42"/>
      <c r="GD49" s="42"/>
      <c r="GE49" s="42"/>
      <c r="GF49" s="42"/>
      <c r="GG49" s="42"/>
      <c r="GH49" s="42"/>
      <c r="GI49" s="42"/>
      <c r="GJ49" s="42"/>
      <c r="GK49" s="42"/>
      <c r="GL49" s="42"/>
      <c r="GM49" s="42"/>
      <c r="GN49" s="42"/>
      <c r="GO49" s="42"/>
      <c r="GP49" s="42"/>
      <c r="GQ49" s="42"/>
      <c r="GR49" s="42"/>
      <c r="GS49" s="42"/>
      <c r="GT49" s="42"/>
      <c r="GU49" s="42"/>
      <c r="GV49" s="42"/>
      <c r="GW49" s="42"/>
      <c r="GX49" s="42"/>
      <c r="GY49" s="42"/>
      <c r="GZ49" s="42"/>
      <c r="HA49" s="42"/>
      <c r="HB49" s="42"/>
      <c r="HC49" s="42"/>
      <c r="HD49" s="42"/>
      <c r="HE49" s="42"/>
      <c r="HF49" s="42"/>
      <c r="HG49" s="42"/>
      <c r="HH49" s="42"/>
      <c r="HI49" s="42"/>
      <c r="HJ49" s="42"/>
      <c r="HK49" s="42"/>
      <c r="HL49" s="42"/>
      <c r="HM49" s="42"/>
      <c r="HN49" s="42"/>
      <c r="HO49" s="42"/>
      <c r="HP49" s="42"/>
      <c r="HQ49" s="42"/>
      <c r="HR49" s="42"/>
      <c r="HS49" s="42"/>
      <c r="HT49" s="42"/>
      <c r="HU49" s="42"/>
      <c r="HV49" s="42"/>
      <c r="HW49" s="42"/>
      <c r="HX49" s="42"/>
      <c r="HY49" s="42"/>
      <c r="HZ49" s="42"/>
      <c r="IA49" s="42"/>
      <c r="IB49" s="42"/>
      <c r="IC49" s="42"/>
      <c r="ID49" s="42"/>
      <c r="IE49" s="42"/>
      <c r="IF49" s="42"/>
      <c r="IG49" s="42"/>
      <c r="IH49" s="42"/>
      <c r="II49" s="42"/>
      <c r="IJ49" s="42"/>
      <c r="IK49" s="42"/>
      <c r="IL49" s="42"/>
      <c r="IM49" s="42"/>
      <c r="IN49" s="42"/>
      <c r="IO49" s="42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NV49" s="76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5"/>
      <c r="VK49" s="35"/>
      <c r="VL49" s="35"/>
      <c r="VM49" s="3"/>
      <c r="VN49" s="3"/>
      <c r="VO49" s="3"/>
      <c r="VP49" s="3"/>
      <c r="VQ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F49" s="3"/>
      <c r="XG49" s="3"/>
      <c r="XH49" s="3"/>
      <c r="XI49" s="3"/>
      <c r="XJ49" s="3"/>
      <c r="XK49" s="3"/>
      <c r="XL49" s="3"/>
      <c r="XM49" s="3"/>
      <c r="XN49" s="3"/>
      <c r="XO49" s="3"/>
      <c r="XP49" s="3"/>
      <c r="XQ49" s="3"/>
      <c r="XR49" s="3"/>
      <c r="XS49" s="3"/>
      <c r="XT49" s="3"/>
      <c r="XU49" s="3"/>
      <c r="XV49" s="35"/>
      <c r="XW49" s="35"/>
      <c r="XX49" s="35"/>
      <c r="XY49" s="35"/>
      <c r="XZ49" s="35"/>
      <c r="YA49" s="35"/>
      <c r="YB49" s="35"/>
      <c r="YC49" s="3"/>
      <c r="YD49" s="3"/>
      <c r="YE49" s="3"/>
      <c r="YF49" s="3"/>
      <c r="YG49" s="3"/>
      <c r="YH49" s="3"/>
      <c r="YI49" s="3"/>
      <c r="YJ49" s="3"/>
      <c r="YK49" s="3"/>
      <c r="YL49" s="3"/>
      <c r="YM49" s="3"/>
      <c r="YN49" s="3"/>
      <c r="YO49" s="3"/>
      <c r="YP49" s="3"/>
      <c r="YQ49" s="3"/>
      <c r="YR49" s="3"/>
      <c r="YS49" s="3"/>
      <c r="YT49" s="3"/>
      <c r="YU49" s="3"/>
      <c r="YV49" s="3"/>
      <c r="YW49" s="3"/>
      <c r="YX49" s="3"/>
      <c r="YY49" s="3"/>
      <c r="YZ49" s="3"/>
      <c r="ZA49" s="3"/>
      <c r="ZB49" s="3"/>
      <c r="ZC49" s="3"/>
      <c r="ZD49" s="3"/>
      <c r="ZE49" s="3"/>
      <c r="ZF49" s="3"/>
      <c r="ZG49" s="3"/>
      <c r="ZH49" s="3"/>
      <c r="ZI49" s="3"/>
      <c r="ZJ49" s="3"/>
      <c r="ZK49" s="3"/>
      <c r="ZL49" s="3"/>
      <c r="ZM49" s="3"/>
      <c r="ZN49" s="3"/>
      <c r="ZO49" s="3"/>
      <c r="ZP49" s="3"/>
      <c r="ZQ49" s="3"/>
      <c r="ZR49" s="3"/>
      <c r="ZS49" s="3"/>
      <c r="ZT49" s="3"/>
      <c r="ZU49" s="3"/>
      <c r="ZV49" s="3"/>
      <c r="ZW49" s="3"/>
      <c r="ZX49" s="3"/>
      <c r="ZY49" s="3"/>
      <c r="ZZ49" s="3"/>
      <c r="AAA49" s="3"/>
      <c r="AAB49" s="3"/>
      <c r="AAC49" s="3"/>
      <c r="AAD49" s="3"/>
      <c r="AAE49" s="3"/>
      <c r="AAF49" s="3"/>
      <c r="AAG49" s="3"/>
      <c r="AAH49" s="3"/>
      <c r="AAI49" s="3"/>
      <c r="AAJ49" s="3"/>
      <c r="AAK49" s="3"/>
      <c r="AAL49" s="3"/>
      <c r="AAM49" s="3"/>
      <c r="AAN49" s="3"/>
      <c r="AAO49" s="3"/>
      <c r="AAP49" s="3"/>
      <c r="AAQ49" s="3"/>
      <c r="AAR49" s="3"/>
      <c r="AAS49" s="3"/>
      <c r="AAT49" s="3"/>
      <c r="AAU49" s="3"/>
      <c r="AAV49" s="3"/>
      <c r="AAW49" s="3"/>
      <c r="AAX49" s="3"/>
      <c r="AAY49" s="3"/>
      <c r="AAZ49" s="3"/>
      <c r="ABA49" s="3"/>
      <c r="ABB49" s="3"/>
      <c r="ABC49" s="3"/>
      <c r="ABD49" s="3"/>
      <c r="ABE49" s="3"/>
      <c r="ABF49" s="3"/>
      <c r="ABG49" s="3"/>
      <c r="ABH49" s="3"/>
      <c r="ABI49" s="3"/>
      <c r="ABJ49" s="3"/>
      <c r="ABK49" s="3"/>
      <c r="ABL49" s="3"/>
      <c r="ABM49" s="3"/>
      <c r="ABN49" s="3"/>
      <c r="ABO49" s="3"/>
      <c r="ABP49" s="3"/>
      <c r="ABQ49" s="3"/>
      <c r="ABR49" s="3"/>
      <c r="ABS49" s="3"/>
      <c r="ABT49" s="3"/>
      <c r="ABU49" s="3"/>
      <c r="ABV49" s="3"/>
      <c r="ABW49" s="3"/>
      <c r="ABX49" s="3"/>
      <c r="ABY49" s="3"/>
      <c r="ABZ49" s="3"/>
      <c r="ACA49" s="3"/>
      <c r="ACB49" s="3"/>
      <c r="ACC49" s="3"/>
      <c r="ACD49" s="3"/>
      <c r="ACE49" s="3"/>
      <c r="ACF49" s="3"/>
      <c r="ACG49" s="3"/>
      <c r="ACH49" s="3"/>
      <c r="ACI49" s="3"/>
      <c r="ACJ49" s="3"/>
      <c r="ACK49" s="3"/>
      <c r="ACL49" s="3"/>
      <c r="ACM49" s="3"/>
      <c r="ACN49" s="3"/>
      <c r="ACO49" s="3"/>
      <c r="ACP49" s="3"/>
      <c r="ACQ49" s="3"/>
      <c r="ACR49" s="3"/>
      <c r="ACS49" s="3"/>
      <c r="ACT49" s="3"/>
      <c r="ACU49" s="3"/>
      <c r="ACV49" s="3"/>
      <c r="ACW49" s="3"/>
      <c r="ACX49" s="3"/>
      <c r="ACY49" s="3"/>
      <c r="ACZ49" s="3"/>
      <c r="ADA49" s="3"/>
      <c r="ADB49" s="3"/>
      <c r="ADC49" s="3"/>
      <c r="ADD49" s="3"/>
      <c r="ADE49" s="3"/>
      <c r="ADF49" s="3"/>
      <c r="ADG49" s="3"/>
      <c r="ADH49" s="3"/>
      <c r="ADI49" s="3"/>
      <c r="ADJ49" s="3"/>
      <c r="ADK49" s="3"/>
      <c r="ADL49" s="3"/>
      <c r="ADM49" s="3"/>
      <c r="ADN49" s="3"/>
      <c r="ADO49" s="3"/>
      <c r="ADP49" s="3"/>
      <c r="ADQ49" s="3"/>
      <c r="ADR49" s="3"/>
      <c r="ADS49" s="3"/>
      <c r="ADT49" s="3"/>
      <c r="ADU49" s="3"/>
      <c r="ADV49" s="3"/>
      <c r="ADW49" s="3"/>
      <c r="ADX49" s="3"/>
      <c r="ADY49" s="3"/>
      <c r="ADZ49" s="3"/>
      <c r="AEA49" s="3"/>
      <c r="AEB49" s="3"/>
      <c r="AEC49" s="3"/>
      <c r="AED49" s="3"/>
      <c r="AEE49" s="3"/>
      <c r="AEF49" s="3"/>
      <c r="AEG49" s="3"/>
      <c r="AEH49" s="3"/>
      <c r="AEI49" s="3"/>
      <c r="AEJ49" s="3"/>
      <c r="AEK49" s="3"/>
      <c r="AEL49" s="3"/>
      <c r="AEM49" s="3"/>
      <c r="AEN49" s="3"/>
      <c r="AEO49" s="3"/>
      <c r="AEP49" s="3"/>
      <c r="AEQ49" s="3"/>
      <c r="AER49" s="3"/>
      <c r="AES49" s="3"/>
      <c r="AET49" s="3"/>
      <c r="AEU49" s="3"/>
      <c r="AEV49" s="3"/>
      <c r="AEW49" s="3"/>
      <c r="AEX49" s="3"/>
      <c r="AEY49" s="3"/>
      <c r="AEZ49" s="3"/>
      <c r="AFA49" s="3"/>
      <c r="AFB49" s="3"/>
      <c r="AFC49" s="3"/>
      <c r="AFD49" s="3"/>
      <c r="AFE49" s="3"/>
      <c r="AFF49" s="3"/>
      <c r="AFG49" s="3"/>
      <c r="AFH49" s="3"/>
      <c r="AFI49" s="3"/>
      <c r="AFJ49" s="3"/>
      <c r="AFK49" s="3"/>
      <c r="AFL49" s="3"/>
      <c r="AFM49" s="3"/>
      <c r="AFN49" s="3"/>
      <c r="AFO49" s="3"/>
      <c r="AFP49" s="3"/>
      <c r="AFQ49" s="3"/>
      <c r="AFR49" s="3"/>
      <c r="AFS49" s="3"/>
      <c r="AFT49" s="3"/>
      <c r="AFU49" s="3"/>
      <c r="AFV49" s="3"/>
      <c r="AFW49" s="3"/>
      <c r="AFX49" s="3"/>
      <c r="AFY49" s="3"/>
      <c r="AFZ49" s="3"/>
      <c r="AGA49" s="3"/>
      <c r="AGB49" s="3"/>
      <c r="AGC49" s="3"/>
      <c r="AGD49" s="3"/>
      <c r="AGE49" s="3"/>
      <c r="AGF49" s="3"/>
      <c r="AGG49" s="3"/>
      <c r="AGH49" s="3"/>
      <c r="AGI49" s="3"/>
      <c r="AGJ49" s="3"/>
      <c r="AGK49" s="3"/>
      <c r="AGL49" s="3"/>
      <c r="AGM49" s="3"/>
      <c r="AGN49" s="3"/>
      <c r="AGO49" s="3"/>
      <c r="AGP49" s="3"/>
      <c r="AGQ49" s="3"/>
      <c r="AGR49" s="3"/>
      <c r="AGS49" s="3"/>
      <c r="AGT49" s="3"/>
      <c r="AGU49" s="3"/>
      <c r="AGV49" s="3"/>
      <c r="AGW49" s="3"/>
      <c r="AGX49" s="3"/>
      <c r="AGY49" s="3"/>
      <c r="AGZ49" s="3"/>
      <c r="AHA49" s="3"/>
      <c r="AHB49" s="3"/>
      <c r="AHC49" s="3"/>
      <c r="AHD49" s="3"/>
      <c r="AHE49" s="3"/>
      <c r="AHF49" s="3"/>
      <c r="AHG49" s="3"/>
      <c r="AHH49" s="3"/>
      <c r="AHI49" s="3"/>
      <c r="AHJ49" s="3"/>
      <c r="AHK49" s="3"/>
      <c r="AHL49" s="3"/>
      <c r="AHM49" s="3"/>
      <c r="AHN49" s="3"/>
      <c r="AHO49" s="3"/>
      <c r="AHP49" s="3"/>
      <c r="AHQ49" s="3"/>
      <c r="AHR49" s="3"/>
      <c r="AHS49" s="3"/>
      <c r="AHT49" s="3"/>
      <c r="AHU49" s="3"/>
      <c r="AHV49" s="3"/>
      <c r="AHW49" s="3"/>
      <c r="AHX49" s="3"/>
      <c r="AHY49" s="3"/>
      <c r="AHZ49" s="3"/>
      <c r="AIA49" s="3"/>
      <c r="AIB49" s="3"/>
      <c r="AIC49" s="3"/>
      <c r="AID49" s="3"/>
      <c r="AIE49" s="3"/>
      <c r="AIF49" s="3"/>
      <c r="AIG49" s="3"/>
      <c r="AIH49" s="3"/>
      <c r="AII49" s="3"/>
      <c r="AIJ49" s="3"/>
      <c r="AIK49" s="3"/>
      <c r="AIL49" s="3"/>
      <c r="AIM49" s="3"/>
      <c r="AIN49" s="3"/>
      <c r="AIO49" s="3"/>
      <c r="AIP49" s="3"/>
      <c r="AIQ49" s="3"/>
      <c r="AIR49" s="3"/>
      <c r="AIS49" s="3"/>
      <c r="AIT49" s="3"/>
      <c r="AIU49" s="3"/>
      <c r="AIV49" s="3"/>
      <c r="AIW49" s="3"/>
      <c r="AIX49" s="3"/>
      <c r="AIY49" s="3"/>
      <c r="AIZ49" s="3"/>
      <c r="AJA49" s="3"/>
      <c r="AJB49" s="3"/>
      <c r="AJC49" s="3"/>
      <c r="AJD49" s="3"/>
      <c r="AJE49" s="3"/>
      <c r="AJF49" s="3"/>
      <c r="AJG49" s="3"/>
      <c r="AJH49" s="3"/>
      <c r="AJI49" s="3"/>
      <c r="AJJ49" s="3"/>
      <c r="AJK49" s="3"/>
      <c r="AJL49" s="3"/>
      <c r="AJM49" s="3"/>
      <c r="AJN49" s="3"/>
      <c r="AJO49" s="3"/>
      <c r="AJP49" s="3"/>
      <c r="AJQ49" s="3"/>
      <c r="AJR49" s="3"/>
      <c r="AJS49" s="3"/>
      <c r="AJT49" s="3"/>
      <c r="AJU49" s="3"/>
      <c r="AJV49" s="3"/>
      <c r="AJW49" s="3"/>
      <c r="AJX49" s="3"/>
      <c r="AJY49" s="3"/>
      <c r="AJZ49" s="3"/>
      <c r="AKA49" s="3"/>
      <c r="AKB49" s="3"/>
      <c r="AKC49" s="3"/>
      <c r="AKD49" s="3"/>
      <c r="AKE49" s="3"/>
      <c r="AKF49" s="3"/>
      <c r="AKG49" s="3"/>
      <c r="AKH49" s="3"/>
      <c r="AKI49" s="3"/>
      <c r="AKJ49" s="3"/>
      <c r="AKK49" s="3"/>
      <c r="AKL49" s="3"/>
      <c r="AKM49" s="3"/>
      <c r="AKN49" s="3"/>
      <c r="AKO49" s="3"/>
      <c r="AKP49" s="3"/>
      <c r="AKQ49" s="3"/>
      <c r="AKR49" s="3"/>
      <c r="AKS49" s="3"/>
      <c r="AKT49" s="3"/>
      <c r="AKU49" s="3"/>
      <c r="AKV49" s="3"/>
      <c r="AKW49" s="3"/>
      <c r="AKX49" s="3"/>
      <c r="AKY49" s="3"/>
      <c r="AKZ49" s="3"/>
      <c r="ALA49" s="3"/>
      <c r="ALB49" s="3"/>
      <c r="ALC49" s="3"/>
      <c r="ALD49" s="3"/>
      <c r="ALE49" s="3"/>
      <c r="ALF49" s="3"/>
      <c r="ALG49" s="3"/>
      <c r="ALH49" s="3"/>
      <c r="ALI49" s="3"/>
      <c r="ALJ49" s="3"/>
      <c r="ALK49" s="3"/>
      <c r="ALL49" s="3"/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  <c r="AQB49" s="3"/>
      <c r="AQC49" s="3"/>
      <c r="AQD49" s="3"/>
      <c r="AQE49" s="3"/>
      <c r="AQF49" s="3"/>
      <c r="AQG49" s="3"/>
      <c r="AQH49" s="3"/>
      <c r="AQI49" s="3"/>
      <c r="AQJ49" s="3"/>
      <c r="AQK49" s="3"/>
      <c r="AQL49" s="3"/>
      <c r="AQM49" s="3"/>
      <c r="AQN49" s="3"/>
      <c r="AQO49" s="3"/>
      <c r="AQP49" s="3"/>
      <c r="AQQ49" s="3"/>
      <c r="AQR49" s="3"/>
      <c r="AQS49" s="3"/>
      <c r="AQT49" s="3"/>
      <c r="AQU49" s="3"/>
      <c r="AQV49" s="3"/>
      <c r="AQW49" s="3"/>
      <c r="AQX49" s="3"/>
      <c r="AQY49" s="3"/>
      <c r="AQZ49" s="3"/>
      <c r="ARA49" s="3"/>
      <c r="ARB49" s="3"/>
      <c r="ARC49" s="3"/>
      <c r="ARD49" s="3"/>
      <c r="ARE49" s="3"/>
      <c r="ARF49" s="3"/>
      <c r="ARG49" s="3"/>
      <c r="ARH49" s="3"/>
      <c r="ARI49" s="3"/>
      <c r="ARJ49" s="3"/>
      <c r="ARK49" s="3"/>
      <c r="ARL49" s="3"/>
      <c r="ARM49" s="3"/>
      <c r="ARN49" s="3"/>
      <c r="ARO49" s="3"/>
      <c r="ARP49" s="3"/>
      <c r="ARQ49" s="3"/>
      <c r="ARR49" s="3"/>
      <c r="ARS49" s="3"/>
      <c r="ART49" s="3"/>
      <c r="ARU49" s="3"/>
      <c r="ARV49" s="3"/>
      <c r="ARW49" s="3"/>
      <c r="ARX49" s="3"/>
      <c r="ARY49" s="3"/>
      <c r="ARZ49" s="3"/>
      <c r="ASA49" s="3"/>
      <c r="ASB49" s="3"/>
      <c r="ASC49" s="3"/>
      <c r="ASD49" s="3"/>
      <c r="ASE49" s="3"/>
      <c r="ASF49" s="3"/>
      <c r="ASG49" s="3"/>
      <c r="ASH49" s="3"/>
      <c r="ASI49" s="3"/>
      <c r="ASJ49" s="3"/>
      <c r="ASK49" s="3"/>
      <c r="ASL49" s="3"/>
      <c r="ASM49" s="3"/>
      <c r="ASN49" s="3"/>
      <c r="ASO49" s="3"/>
      <c r="ASP49" s="3"/>
      <c r="ASQ49" s="3"/>
      <c r="ASR49" s="3"/>
      <c r="ASS49" s="3"/>
      <c r="AST49" s="3"/>
      <c r="ASU49" s="3"/>
      <c r="ASV49" s="3"/>
      <c r="ASW49" s="3"/>
      <c r="ASX49" s="3"/>
      <c r="ASY49" s="3"/>
      <c r="ASZ49" s="3"/>
      <c r="ATA49" s="3"/>
      <c r="ATB49" s="3"/>
      <c r="ATC49" s="3"/>
      <c r="ATD49" s="3"/>
      <c r="ATE49" s="3"/>
      <c r="ATF49" s="3"/>
      <c r="ATG49" s="3"/>
      <c r="ATH49" s="3"/>
      <c r="ATI49" s="3"/>
      <c r="ATJ49" s="3"/>
      <c r="ATK49" s="3"/>
      <c r="ATL49" s="3"/>
      <c r="ATM49" s="3"/>
      <c r="ATN49" s="3"/>
      <c r="ATO49" s="3"/>
      <c r="ATP49" s="3"/>
      <c r="ATQ49" s="3"/>
      <c r="ATR49" s="3"/>
      <c r="ATS49" s="3"/>
      <c r="ATT49" s="3"/>
      <c r="ATU49" s="3"/>
      <c r="ATV49" s="3"/>
      <c r="ATW49" s="3"/>
      <c r="ATX49" s="3"/>
      <c r="ATY49" s="3"/>
      <c r="ATZ49" s="3"/>
      <c r="AUA49" s="3"/>
      <c r="AUB49" s="3"/>
      <c r="AUC49" s="3"/>
      <c r="AUD49" s="3"/>
      <c r="AUE49" s="3"/>
      <c r="AUF49" s="3"/>
      <c r="AUG49" s="3"/>
      <c r="AUH49" s="3"/>
      <c r="AUI49" s="3"/>
      <c r="AUJ49" s="3"/>
      <c r="AUK49" s="3"/>
      <c r="AUL49" s="3"/>
      <c r="AUM49" s="3"/>
      <c r="AUN49" s="3"/>
      <c r="AUO49" s="3"/>
      <c r="AUP49" s="3"/>
      <c r="AUQ49" s="3"/>
      <c r="AUR49" s="3"/>
      <c r="AUS49" s="3"/>
      <c r="AUT49" s="3"/>
      <c r="AUU49" s="3"/>
      <c r="AUV49" s="3"/>
      <c r="AUW49" s="3"/>
      <c r="AUX49" s="3"/>
      <c r="AUY49" s="3"/>
      <c r="AUZ49" s="3"/>
      <c r="AVA49" s="3"/>
      <c r="AVB49" s="3"/>
      <c r="AVC49" s="3"/>
      <c r="AVD49" s="3"/>
      <c r="AVE49" s="3"/>
      <c r="AVF49" s="3"/>
      <c r="AVG49" s="3"/>
      <c r="AVH49" s="3"/>
      <c r="AVI49" s="3"/>
      <c r="AVJ49" s="3"/>
      <c r="AVK49" s="3"/>
      <c r="AVL49" s="3"/>
      <c r="AVM49" s="3"/>
      <c r="AVN49" s="3"/>
      <c r="AVO49" s="3"/>
      <c r="AVP49" s="3"/>
      <c r="AVQ49" s="3"/>
      <c r="AVR49" s="3"/>
      <c r="AVS49" s="3"/>
      <c r="AVT49" s="3"/>
      <c r="AVU49" s="3"/>
      <c r="AVV49" s="3"/>
      <c r="AVW49" s="3"/>
      <c r="AVX49" s="3"/>
      <c r="AVY49" s="3"/>
      <c r="AVZ49" s="3"/>
      <c r="AWA49" s="3"/>
      <c r="AWB49" s="3"/>
      <c r="AWC49" s="3"/>
      <c r="AWD49" s="3"/>
      <c r="AWE49" s="3"/>
      <c r="AWF49" s="3"/>
      <c r="AWG49" s="3"/>
      <c r="AWH49" s="3"/>
      <c r="AWI49" s="3"/>
      <c r="AWJ49" s="3"/>
      <c r="AWK49" s="3"/>
      <c r="AWL49" s="3"/>
      <c r="AWM49" s="3"/>
      <c r="AWN49" s="3"/>
      <c r="AWO49" s="3"/>
      <c r="AWP49" s="3"/>
      <c r="AWQ49" s="3"/>
      <c r="AWR49" s="3"/>
      <c r="AWS49" s="3"/>
      <c r="AWT49" s="3"/>
      <c r="AWU49" s="3"/>
      <c r="AWV49" s="3"/>
      <c r="AWW49" s="3"/>
      <c r="AWX49" s="3"/>
      <c r="AWY49" s="3"/>
      <c r="AWZ49" s="3"/>
      <c r="AXA49" s="3"/>
      <c r="AXB49" s="3"/>
      <c r="AXC49" s="3"/>
      <c r="AXD49" s="3"/>
      <c r="AXE49" s="3"/>
      <c r="AXF49" s="3"/>
      <c r="AXG49" s="3"/>
      <c r="AXH49" s="3"/>
      <c r="AXI49" s="3"/>
      <c r="AXJ49" s="3"/>
      <c r="AXK49" s="3"/>
      <c r="AXL49" s="3"/>
      <c r="AXM49" s="3"/>
      <c r="AXN49" s="3"/>
      <c r="AXO49" s="3"/>
      <c r="AXP49" s="3"/>
      <c r="AXQ49" s="3"/>
      <c r="AXR49" s="3"/>
      <c r="AXS49" s="3"/>
      <c r="AXT49" s="3"/>
      <c r="AXU49" s="3"/>
      <c r="AXV49" s="3"/>
      <c r="AXW49" s="3"/>
      <c r="AXX49" s="3"/>
      <c r="AXY49" s="3"/>
      <c r="AXZ49" s="3"/>
      <c r="AYA49" s="3"/>
      <c r="AYB49" s="3"/>
      <c r="AYC49" s="3"/>
      <c r="AYD49" s="3"/>
      <c r="AYE49" s="3"/>
      <c r="AYF49" s="3"/>
      <c r="AYG49" s="3"/>
      <c r="AYH49" s="3"/>
      <c r="AYI49" s="3"/>
      <c r="AYJ49" s="3"/>
      <c r="AYK49" s="3"/>
      <c r="AYL49" s="3"/>
      <c r="AYM49" s="3"/>
      <c r="AYN49" s="3"/>
      <c r="AYO49" s="3"/>
      <c r="AYP49" s="3"/>
      <c r="AYQ49" s="3"/>
      <c r="AYR49" s="3"/>
      <c r="AYS49" s="3"/>
      <c r="AYT49" s="3"/>
      <c r="AYU49" s="3"/>
      <c r="AYV49" s="3"/>
      <c r="AYW49" s="3"/>
      <c r="AYX49" s="3"/>
      <c r="AYY49" s="3"/>
      <c r="AYZ49" s="3"/>
      <c r="AZA49" s="3"/>
      <c r="AZB49" s="3"/>
      <c r="AZC49" s="3"/>
      <c r="AZD49" s="3"/>
      <c r="AZE49" s="3"/>
      <c r="AZF49" s="3"/>
      <c r="AZG49" s="3"/>
      <c r="AZH49" s="3"/>
      <c r="AZI49" s="3"/>
      <c r="AZJ49" s="3"/>
      <c r="AZK49" s="3"/>
      <c r="AZL49" s="3"/>
      <c r="AZM49" s="3"/>
      <c r="AZN49" s="3"/>
      <c r="AZO49" s="3"/>
      <c r="AZP49" s="3"/>
      <c r="AZQ49" s="3"/>
      <c r="AZR49" s="3"/>
      <c r="AZS49" s="3"/>
      <c r="AZT49" s="3"/>
      <c r="AZU49" s="3"/>
      <c r="AZV49" s="3"/>
      <c r="AZW49" s="3"/>
      <c r="AZX49" s="3"/>
      <c r="AZY49" s="3"/>
      <c r="AZZ49" s="3"/>
      <c r="BAA49" s="3"/>
      <c r="BAB49" s="3"/>
      <c r="BAC49" s="3"/>
      <c r="BAD49" s="3"/>
      <c r="BAE49" s="3"/>
      <c r="BAF49" s="3"/>
      <c r="BAG49" s="3"/>
      <c r="BAH49" s="3"/>
      <c r="BAI49" s="3"/>
      <c r="BAJ49" s="3"/>
      <c r="BAK49" s="3"/>
      <c r="BAL49" s="3"/>
      <c r="BAM49" s="3"/>
      <c r="BAN49" s="3"/>
      <c r="BAO49" s="3"/>
      <c r="BAP49" s="3"/>
      <c r="BAQ49" s="3"/>
      <c r="BAR49" s="3"/>
      <c r="BAS49" s="3"/>
      <c r="BAT49" s="3"/>
      <c r="BAU49" s="3"/>
      <c r="BAV49" s="3"/>
      <c r="BAW49" s="3"/>
      <c r="BAX49" s="3"/>
      <c r="BAY49" s="3"/>
      <c r="BAZ49" s="3"/>
      <c r="BBA49" s="3"/>
      <c r="BBB49" s="3"/>
      <c r="BBC49" s="3"/>
      <c r="BBD49" s="3"/>
      <c r="BBE49" s="3"/>
      <c r="BBF49" s="3"/>
      <c r="BBG49" s="3"/>
      <c r="BBH49" s="3"/>
      <c r="BBI49" s="3"/>
      <c r="BBJ49" s="3"/>
      <c r="BBK49" s="3"/>
      <c r="BBL49" s="3"/>
      <c r="BBM49" s="3"/>
      <c r="BBN49" s="3"/>
      <c r="BBO49" s="3"/>
      <c r="BBP49" s="3"/>
      <c r="BBQ49" s="3"/>
      <c r="BBR49" s="3"/>
      <c r="BBS49" s="3"/>
      <c r="BBT49" s="3"/>
      <c r="BBU49" s="3"/>
      <c r="BBV49" s="3"/>
      <c r="BBW49" s="3"/>
      <c r="BBX49" s="3"/>
      <c r="BBY49" s="3"/>
      <c r="BBZ49" s="3"/>
      <c r="BCA49" s="3"/>
      <c r="BCB49" s="3"/>
      <c r="BCC49" s="3"/>
      <c r="BCD49" s="3"/>
      <c r="BCE49" s="3"/>
      <c r="BCF49" s="3"/>
      <c r="BCG49" s="3"/>
      <c r="BCH49" s="3"/>
      <c r="BCI49" s="3"/>
      <c r="BCJ49" s="3"/>
      <c r="BCK49" s="3"/>
      <c r="BCL49" s="3"/>
      <c r="BCM49" s="3"/>
      <c r="BCN49" s="3"/>
      <c r="BCO49" s="3"/>
      <c r="BCP49" s="3"/>
      <c r="BCQ49" s="3"/>
      <c r="BCR49" s="3"/>
      <c r="BCS49" s="3"/>
      <c r="BCT49" s="3"/>
      <c r="BCU49" s="3"/>
      <c r="BCV49" s="3"/>
      <c r="BCW49" s="3"/>
    </row>
    <row r="50" spans="1:1453" ht="15" customHeight="1" x14ac:dyDescent="0.3">
      <c r="A50" s="60"/>
      <c r="B50" s="71">
        <v>994555168</v>
      </c>
      <c r="C50" s="39"/>
      <c r="D50" s="71">
        <v>994555168</v>
      </c>
      <c r="E50" s="39"/>
      <c r="F50" s="56" t="s">
        <v>104</v>
      </c>
      <c r="G50" s="53">
        <v>1700</v>
      </c>
      <c r="H50" s="27">
        <v>30</v>
      </c>
      <c r="I50" s="27">
        <v>20</v>
      </c>
      <c r="J50" s="28">
        <f t="shared" si="3"/>
        <v>68</v>
      </c>
      <c r="K50" s="29">
        <v>43890</v>
      </c>
      <c r="L50" s="30">
        <f t="shared" si="4"/>
        <v>43920</v>
      </c>
      <c r="M50" s="31"/>
      <c r="N50" s="32">
        <f t="shared" si="6"/>
        <v>2040</v>
      </c>
      <c r="O50" s="32">
        <f>SUM(Q50:FI50)</f>
        <v>2040</v>
      </c>
      <c r="P50" s="34">
        <f t="shared" si="2"/>
        <v>0</v>
      </c>
      <c r="Q50" s="3"/>
      <c r="R50" s="42"/>
      <c r="S50" s="43"/>
      <c r="T50" s="43"/>
      <c r="U50" s="43"/>
      <c r="V50" s="42"/>
      <c r="W50" s="48"/>
      <c r="X50" s="3"/>
      <c r="Y50" s="3"/>
      <c r="Z50" s="48"/>
      <c r="AA50" s="42"/>
      <c r="AB50" s="3"/>
      <c r="AC50" s="3"/>
      <c r="AD50" s="43"/>
      <c r="AE50" s="48"/>
      <c r="AF50" s="3"/>
      <c r="AG50" s="3"/>
      <c r="AH50" s="3"/>
      <c r="AI50" s="3"/>
      <c r="AK50" s="3"/>
      <c r="AL50" s="3"/>
      <c r="AM50" s="3"/>
      <c r="AN50" s="3"/>
      <c r="AO50" s="3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EF50" s="35">
        <v>1000</v>
      </c>
      <c r="EL50" s="35">
        <v>1040</v>
      </c>
      <c r="NV50" s="65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M50" s="3"/>
      <c r="VN50" s="3"/>
      <c r="VO50" s="3"/>
      <c r="VP50" s="3"/>
      <c r="VQ50" s="3"/>
      <c r="VW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/>
      <c r="WI50" s="3"/>
      <c r="WJ50" s="3"/>
      <c r="WK50" s="3"/>
      <c r="WL50" s="3"/>
      <c r="WM50" s="3"/>
      <c r="WN50" s="3"/>
      <c r="WO50" s="3"/>
      <c r="WP50" s="3"/>
      <c r="WQ50" s="3"/>
      <c r="WR50" s="3"/>
      <c r="WS50" s="3"/>
      <c r="WT50" s="3"/>
      <c r="WU50" s="3"/>
      <c r="WV50" s="3"/>
      <c r="WW50" s="3"/>
      <c r="WX50" s="3"/>
      <c r="WY50" s="3"/>
      <c r="WZ50" s="3"/>
      <c r="XA50" s="3"/>
      <c r="XB50" s="3"/>
      <c r="XC50" s="3"/>
      <c r="XD50" s="3"/>
      <c r="XE50" s="3"/>
      <c r="XF50" s="3"/>
      <c r="XG50" s="3"/>
      <c r="XH50" s="3"/>
      <c r="XI50" s="3"/>
      <c r="XJ50" s="3"/>
      <c r="XK50" s="3"/>
      <c r="XL50" s="3"/>
      <c r="XM50" s="3"/>
      <c r="XN50" s="3"/>
      <c r="XO50" s="3"/>
      <c r="XP50" s="3"/>
      <c r="XQ50" s="3"/>
      <c r="XR50" s="3"/>
      <c r="XS50" s="3"/>
      <c r="XT50" s="3"/>
      <c r="XU50" s="3"/>
      <c r="YC50" s="3"/>
      <c r="YD50" s="3"/>
      <c r="YE50" s="3"/>
      <c r="YF50" s="3"/>
      <c r="YG50" s="3"/>
      <c r="YH50" s="3"/>
      <c r="YI50" s="3"/>
      <c r="YJ50" s="3"/>
      <c r="YK50" s="3"/>
      <c r="YL50" s="3"/>
      <c r="YM50" s="3"/>
      <c r="YN50" s="3"/>
      <c r="YO50" s="3"/>
      <c r="YP50" s="3"/>
      <c r="YQ50" s="3"/>
      <c r="YR50" s="3"/>
      <c r="YS50" s="3"/>
      <c r="YT50" s="3"/>
      <c r="YU50" s="3"/>
      <c r="YV50" s="3"/>
      <c r="YW50" s="3"/>
      <c r="YX50" s="3"/>
      <c r="YY50" s="3"/>
      <c r="YZ50" s="3"/>
      <c r="ZA50" s="3"/>
      <c r="ZB50" s="3"/>
      <c r="ZC50" s="3"/>
      <c r="ZD50" s="3"/>
      <c r="ZE50" s="3"/>
      <c r="ZF50" s="3"/>
      <c r="ZG50" s="3"/>
      <c r="ZH50" s="3"/>
      <c r="ZI50" s="3"/>
      <c r="ZJ50" s="3"/>
      <c r="ZK50" s="3"/>
      <c r="ZL50" s="3"/>
      <c r="ZM50" s="3"/>
      <c r="ZN50" s="3"/>
      <c r="ZO50" s="3"/>
      <c r="ZP50" s="3"/>
      <c r="ZQ50" s="3"/>
      <c r="ZR50" s="3"/>
      <c r="ZS50" s="3"/>
      <c r="ZT50" s="3"/>
      <c r="ZU50" s="3"/>
      <c r="ZV50" s="3"/>
      <c r="ZW50" s="3"/>
      <c r="ZX50" s="3"/>
      <c r="ZY50" s="3"/>
      <c r="ZZ50" s="3"/>
      <c r="AAA50" s="3"/>
      <c r="AAB50" s="3"/>
      <c r="AAC50" s="3"/>
      <c r="AAD50" s="3"/>
      <c r="AAE50" s="3"/>
      <c r="AAF50" s="3"/>
      <c r="AAG50" s="3"/>
      <c r="AAH50" s="3"/>
      <c r="AAI50" s="3"/>
      <c r="AAJ50" s="3"/>
      <c r="AAK50" s="3"/>
      <c r="AAL50" s="3"/>
      <c r="AAM50" s="3"/>
      <c r="AAN50" s="3"/>
      <c r="AAO50" s="3"/>
      <c r="AAP50" s="3"/>
      <c r="AAQ50" s="3"/>
      <c r="AAR50" s="3"/>
      <c r="AAS50" s="3"/>
      <c r="AAT50" s="3"/>
      <c r="AAU50" s="3"/>
      <c r="AAV50" s="3"/>
      <c r="AAW50" s="3"/>
      <c r="AAX50" s="3"/>
      <c r="AAY50" s="3"/>
      <c r="AAZ50" s="3"/>
      <c r="ABA50" s="3"/>
      <c r="ABB50" s="3"/>
      <c r="ABC50" s="3"/>
      <c r="ABD50" s="3"/>
      <c r="ABE50" s="3"/>
      <c r="ABF50" s="3"/>
      <c r="ABG50" s="3"/>
      <c r="ABH50" s="3"/>
      <c r="ABI50" s="3"/>
      <c r="ABJ50" s="3"/>
      <c r="ABK50" s="3"/>
      <c r="ABL50" s="3"/>
      <c r="ABM50" s="3"/>
      <c r="ABN50" s="3"/>
      <c r="ABO50" s="3"/>
      <c r="ABP50" s="3"/>
      <c r="ABQ50" s="3"/>
      <c r="ABR50" s="3"/>
      <c r="ABS50" s="3"/>
      <c r="ABT50" s="3"/>
      <c r="ABU50" s="3"/>
      <c r="ABV50" s="3"/>
      <c r="ABW50" s="3"/>
      <c r="ABX50" s="3"/>
      <c r="ABY50" s="3"/>
      <c r="ABZ50" s="3"/>
      <c r="ACA50" s="3"/>
      <c r="ACB50" s="3"/>
      <c r="ACC50" s="3"/>
      <c r="ACD50" s="3"/>
      <c r="ACE50" s="3"/>
      <c r="ACF50" s="3"/>
      <c r="ACG50" s="3"/>
      <c r="ACH50" s="3"/>
      <c r="ACI50" s="3"/>
      <c r="ACJ50" s="3"/>
      <c r="ACK50" s="3"/>
      <c r="ACL50" s="3"/>
      <c r="ACM50" s="3"/>
      <c r="ACN50" s="3"/>
      <c r="ACO50" s="3"/>
      <c r="ACP50" s="3"/>
      <c r="ACQ50" s="3"/>
      <c r="ACR50" s="3"/>
      <c r="ACS50" s="3"/>
      <c r="ACT50" s="3"/>
      <c r="ACU50" s="3"/>
      <c r="ACV50" s="3"/>
      <c r="ACW50" s="3"/>
      <c r="ACX50" s="3"/>
      <c r="ACY50" s="3"/>
      <c r="ACZ50" s="3"/>
      <c r="ADA50" s="3"/>
      <c r="ADB50" s="3"/>
      <c r="ADC50" s="3"/>
      <c r="ADD50" s="3"/>
      <c r="ADE50" s="3"/>
      <c r="ADF50" s="3"/>
      <c r="ADG50" s="3"/>
      <c r="ADH50" s="3"/>
      <c r="ADI50" s="3"/>
      <c r="ADJ50" s="3"/>
      <c r="ADK50" s="3"/>
      <c r="ADL50" s="3"/>
      <c r="ADM50" s="3"/>
      <c r="ADN50" s="3"/>
      <c r="ADO50" s="3"/>
      <c r="ADP50" s="3"/>
      <c r="ADQ50" s="3"/>
      <c r="ADR50" s="3"/>
      <c r="ADS50" s="3"/>
      <c r="ADT50" s="3"/>
      <c r="ADU50" s="3"/>
      <c r="ADV50" s="3"/>
      <c r="ADW50" s="3"/>
      <c r="ADX50" s="3"/>
      <c r="ADY50" s="3"/>
      <c r="ADZ50" s="3"/>
      <c r="AEA50" s="3"/>
      <c r="AEB50" s="3"/>
      <c r="AEC50" s="3"/>
      <c r="AED50" s="3"/>
      <c r="AEE50" s="3"/>
      <c r="AEF50" s="3"/>
      <c r="AEG50" s="3"/>
      <c r="AEH50" s="3"/>
      <c r="AEI50" s="3"/>
      <c r="AEJ50" s="3"/>
      <c r="AEK50" s="3"/>
      <c r="AEL50" s="3"/>
      <c r="AEM50" s="3"/>
      <c r="AEN50" s="3"/>
      <c r="AEO50" s="3"/>
      <c r="AEP50" s="3"/>
      <c r="AEQ50" s="3"/>
      <c r="AER50" s="3"/>
      <c r="AES50" s="3"/>
      <c r="AET50" s="3"/>
      <c r="AEU50" s="3"/>
      <c r="AEV50" s="3"/>
      <c r="AEW50" s="3"/>
      <c r="AEX50" s="3"/>
      <c r="AEY50" s="3"/>
      <c r="AEZ50" s="3"/>
      <c r="AFA50" s="3"/>
      <c r="AFB50" s="3"/>
      <c r="AFC50" s="3"/>
      <c r="AFD50" s="3"/>
      <c r="AFE50" s="3"/>
      <c r="AFF50" s="3"/>
      <c r="AFG50" s="3"/>
      <c r="AFH50" s="3"/>
      <c r="AFI50" s="3"/>
      <c r="AFJ50" s="3"/>
      <c r="AFK50" s="3"/>
      <c r="AFL50" s="3"/>
      <c r="AFM50" s="3"/>
      <c r="AFN50" s="3"/>
      <c r="AFO50" s="3"/>
      <c r="AFP50" s="3"/>
      <c r="AFQ50" s="3"/>
      <c r="AFR50" s="3"/>
      <c r="AFS50" s="3"/>
      <c r="AFT50" s="3"/>
      <c r="AFU50" s="3"/>
      <c r="AFV50" s="3"/>
      <c r="AFW50" s="3"/>
      <c r="AFX50" s="3"/>
      <c r="AFY50" s="3"/>
      <c r="AFZ50" s="3"/>
      <c r="AGA50" s="3"/>
      <c r="AGB50" s="3"/>
      <c r="AGC50" s="3"/>
      <c r="AGD50" s="3"/>
      <c r="AGE50" s="3"/>
      <c r="AGF50" s="3"/>
      <c r="AGG50" s="3"/>
      <c r="AGH50" s="3"/>
      <c r="AGI50" s="3"/>
      <c r="AGJ50" s="3"/>
      <c r="AGK50" s="3"/>
      <c r="AGL50" s="3"/>
      <c r="AGM50" s="3"/>
      <c r="AGN50" s="3"/>
      <c r="AGO50" s="3"/>
      <c r="AGP50" s="3"/>
      <c r="AGQ50" s="3"/>
      <c r="AGR50" s="3"/>
      <c r="AGS50" s="3"/>
      <c r="AGT50" s="3"/>
      <c r="AGU50" s="3"/>
      <c r="AGV50" s="3"/>
      <c r="AGW50" s="3"/>
      <c r="AGX50" s="3"/>
      <c r="AGY50" s="3"/>
      <c r="AGZ50" s="3"/>
      <c r="AHA50" s="3"/>
      <c r="AHB50" s="3"/>
      <c r="AHC50" s="3"/>
      <c r="AHD50" s="3"/>
      <c r="AHE50" s="3"/>
      <c r="AHF50" s="3"/>
      <c r="AHG50" s="3"/>
      <c r="AHH50" s="3"/>
      <c r="AHI50" s="3"/>
      <c r="AHJ50" s="3"/>
      <c r="AHK50" s="3"/>
      <c r="AHL50" s="3"/>
      <c r="AHM50" s="3"/>
      <c r="AHN50" s="3"/>
      <c r="AHO50" s="3"/>
      <c r="AHP50" s="3"/>
      <c r="AHQ50" s="3"/>
      <c r="AHR50" s="3"/>
      <c r="AHS50" s="3"/>
      <c r="AHT50" s="3"/>
      <c r="AHU50" s="3"/>
      <c r="AHV50" s="3"/>
      <c r="AHW50" s="3"/>
      <c r="AHX50" s="3"/>
      <c r="AHY50" s="3"/>
      <c r="AHZ50" s="3"/>
      <c r="AIA50" s="3"/>
      <c r="AIB50" s="3"/>
      <c r="AIC50" s="3"/>
      <c r="AID50" s="3"/>
      <c r="AIE50" s="3"/>
      <c r="AIF50" s="3"/>
      <c r="AIG50" s="3"/>
      <c r="AIH50" s="3"/>
      <c r="AII50" s="3"/>
      <c r="AIJ50" s="3"/>
      <c r="AIK50" s="3"/>
      <c r="AIL50" s="3"/>
      <c r="AIM50" s="3"/>
      <c r="AIN50" s="3"/>
      <c r="AIO50" s="3"/>
      <c r="AIP50" s="3"/>
      <c r="AIQ50" s="3"/>
      <c r="AIR50" s="3"/>
      <c r="AIS50" s="3"/>
      <c r="AIT50" s="3"/>
      <c r="AIU50" s="3"/>
      <c r="AIV50" s="3"/>
      <c r="AIW50" s="3"/>
      <c r="AIX50" s="3"/>
      <c r="AIY50" s="3"/>
      <c r="AIZ50" s="3"/>
      <c r="AJA50" s="3"/>
      <c r="AJB50" s="3"/>
      <c r="AJC50" s="3"/>
      <c r="AJD50" s="3"/>
      <c r="AJE50" s="3"/>
      <c r="AJF50" s="3"/>
      <c r="AJG50" s="3"/>
      <c r="AJH50" s="3"/>
      <c r="AJI50" s="3"/>
      <c r="AJJ50" s="3"/>
      <c r="AJK50" s="3"/>
      <c r="AJL50" s="3"/>
      <c r="AJM50" s="3"/>
      <c r="AJN50" s="3"/>
      <c r="AJO50" s="3"/>
      <c r="AJP50" s="3"/>
      <c r="AJQ50" s="3"/>
      <c r="AJR50" s="3"/>
      <c r="AJS50" s="3"/>
      <c r="AJT50" s="3"/>
      <c r="AJU50" s="3"/>
      <c r="AJV50" s="3"/>
      <c r="AJW50" s="3"/>
      <c r="AJX50" s="3"/>
      <c r="AJY50" s="3"/>
      <c r="AJZ50" s="3"/>
      <c r="AKA50" s="3"/>
      <c r="AKB50" s="3"/>
      <c r="AKC50" s="3"/>
      <c r="AKD50" s="3"/>
      <c r="AKE50" s="3"/>
      <c r="AKF50" s="3"/>
      <c r="AKG50" s="3"/>
      <c r="AKH50" s="3"/>
      <c r="AKI50" s="3"/>
      <c r="AKJ50" s="3"/>
      <c r="AKK50" s="3"/>
      <c r="AKL50" s="3"/>
      <c r="AKM50" s="3"/>
      <c r="AKN50" s="3"/>
      <c r="AKO50" s="3"/>
      <c r="AKP50" s="3"/>
      <c r="AKQ50" s="3"/>
      <c r="AKR50" s="3"/>
      <c r="AKS50" s="3"/>
      <c r="AKT50" s="3"/>
      <c r="AKU50" s="3"/>
      <c r="AKV50" s="3"/>
      <c r="AKW50" s="3"/>
      <c r="AKX50" s="3"/>
      <c r="AKY50" s="3"/>
      <c r="AKZ50" s="3"/>
      <c r="ALA50" s="3"/>
      <c r="ALB50" s="3"/>
      <c r="ALC50" s="3"/>
      <c r="ALD50" s="3"/>
      <c r="ALE50" s="3"/>
      <c r="ALF50" s="3"/>
      <c r="ALG50" s="3"/>
      <c r="ALH50" s="3"/>
      <c r="ALI50" s="3"/>
      <c r="ALJ50" s="3"/>
      <c r="ALK50" s="3"/>
      <c r="ALL50" s="3"/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  <c r="AQB50" s="3"/>
      <c r="AQC50" s="3"/>
      <c r="AQD50" s="3"/>
      <c r="AQE50" s="3"/>
      <c r="AQF50" s="3"/>
      <c r="AQG50" s="3"/>
      <c r="AQH50" s="3"/>
      <c r="AQI50" s="3"/>
      <c r="AQJ50" s="3"/>
      <c r="AQK50" s="3"/>
      <c r="AQL50" s="3"/>
      <c r="AQM50" s="3"/>
      <c r="AQN50" s="3"/>
      <c r="AQO50" s="3"/>
      <c r="AQP50" s="3"/>
      <c r="AQQ50" s="3"/>
      <c r="AQR50" s="3"/>
      <c r="AQS50" s="3"/>
      <c r="AQT50" s="3"/>
      <c r="AQU50" s="3"/>
      <c r="AQV50" s="3"/>
      <c r="AQW50" s="3"/>
      <c r="AQX50" s="3"/>
      <c r="AQY50" s="3"/>
      <c r="AQZ50" s="3"/>
      <c r="ARA50" s="3"/>
      <c r="ARB50" s="3"/>
      <c r="ARC50" s="3"/>
      <c r="ARD50" s="3"/>
      <c r="ARE50" s="3"/>
      <c r="ARF50" s="3"/>
      <c r="ARG50" s="3"/>
      <c r="ARH50" s="3"/>
      <c r="ARI50" s="3"/>
      <c r="ARJ50" s="3"/>
      <c r="ARK50" s="3"/>
      <c r="ARL50" s="3"/>
      <c r="ARM50" s="3"/>
      <c r="ARN50" s="3"/>
      <c r="ARO50" s="3"/>
      <c r="ARP50" s="3"/>
      <c r="ARQ50" s="3"/>
      <c r="ARR50" s="3"/>
      <c r="ARS50" s="3"/>
      <c r="ART50" s="3"/>
      <c r="ARU50" s="3"/>
      <c r="ARV50" s="3"/>
      <c r="ARW50" s="3"/>
      <c r="ARX50" s="3"/>
      <c r="ARY50" s="3"/>
      <c r="ARZ50" s="3"/>
      <c r="ASA50" s="3"/>
      <c r="ASB50" s="3"/>
      <c r="ASC50" s="3"/>
      <c r="ASD50" s="3"/>
      <c r="ASE50" s="3"/>
      <c r="ASF50" s="3"/>
      <c r="ASG50" s="3"/>
      <c r="ASH50" s="3"/>
      <c r="ASI50" s="3"/>
      <c r="ASJ50" s="3"/>
      <c r="ASK50" s="3"/>
      <c r="ASL50" s="3"/>
      <c r="ASM50" s="3"/>
      <c r="ASN50" s="3"/>
      <c r="ASO50" s="3"/>
      <c r="ASP50" s="3"/>
      <c r="ASQ50" s="3"/>
      <c r="ASR50" s="3"/>
      <c r="ASS50" s="3"/>
      <c r="AST50" s="3"/>
      <c r="ASU50" s="3"/>
      <c r="ASV50" s="3"/>
      <c r="ASW50" s="3"/>
      <c r="ASX50" s="3"/>
      <c r="ASY50" s="3"/>
      <c r="ASZ50" s="3"/>
      <c r="ATA50" s="3"/>
      <c r="ATB50" s="3"/>
      <c r="ATC50" s="3"/>
      <c r="ATD50" s="3"/>
      <c r="ATE50" s="3"/>
      <c r="ATF50" s="3"/>
      <c r="ATG50" s="3"/>
      <c r="ATH50" s="3"/>
      <c r="ATI50" s="3"/>
      <c r="ATJ50" s="3"/>
      <c r="ATK50" s="3"/>
      <c r="ATL50" s="3"/>
      <c r="ATM50" s="3"/>
      <c r="ATN50" s="3"/>
      <c r="ATO50" s="3"/>
      <c r="ATP50" s="3"/>
      <c r="ATQ50" s="3"/>
      <c r="ATR50" s="3"/>
      <c r="ATS50" s="3"/>
      <c r="ATT50" s="3"/>
      <c r="ATU50" s="3"/>
      <c r="ATV50" s="3"/>
      <c r="ATW50" s="3"/>
      <c r="ATX50" s="3"/>
      <c r="ATY50" s="3"/>
      <c r="ATZ50" s="3"/>
      <c r="AUA50" s="3"/>
      <c r="AUB50" s="3"/>
      <c r="AUC50" s="3"/>
      <c r="AUD50" s="3"/>
      <c r="AUE50" s="3"/>
      <c r="AUF50" s="3"/>
      <c r="AUG50" s="3"/>
      <c r="AUH50" s="3"/>
      <c r="AUI50" s="3"/>
      <c r="AUJ50" s="3"/>
      <c r="AUK50" s="3"/>
      <c r="AUL50" s="3"/>
      <c r="AUM50" s="3"/>
      <c r="AUN50" s="3"/>
      <c r="AUO50" s="3"/>
      <c r="AUP50" s="3"/>
      <c r="AUQ50" s="3"/>
      <c r="AUR50" s="3"/>
      <c r="AUS50" s="3"/>
      <c r="AUT50" s="3"/>
      <c r="AUU50" s="3"/>
      <c r="AUV50" s="3"/>
      <c r="AUW50" s="3"/>
      <c r="AUX50" s="3"/>
      <c r="AUY50" s="3"/>
      <c r="AUZ50" s="3"/>
      <c r="AVA50" s="3"/>
      <c r="AVB50" s="3"/>
      <c r="AVC50" s="3"/>
      <c r="AVD50" s="3"/>
      <c r="AVE50" s="3"/>
      <c r="AVF50" s="3"/>
      <c r="AVG50" s="3"/>
      <c r="AVH50" s="3"/>
      <c r="AVI50" s="3"/>
      <c r="AVJ50" s="3"/>
      <c r="AVK50" s="3"/>
      <c r="AVL50" s="3"/>
      <c r="AVM50" s="3"/>
      <c r="AVN50" s="3"/>
      <c r="AVO50" s="3"/>
      <c r="AVP50" s="3"/>
      <c r="AVQ50" s="3"/>
      <c r="AVR50" s="3"/>
      <c r="AVS50" s="3"/>
      <c r="AVT50" s="3"/>
      <c r="AVU50" s="3"/>
      <c r="AVV50" s="3"/>
      <c r="AVW50" s="3"/>
      <c r="AVX50" s="3"/>
      <c r="AVY50" s="3"/>
      <c r="AVZ50" s="3"/>
      <c r="AWA50" s="3"/>
      <c r="AWB50" s="3"/>
      <c r="AWC50" s="3"/>
      <c r="AWD50" s="3"/>
      <c r="AWE50" s="3"/>
      <c r="AWF50" s="3"/>
      <c r="AWG50" s="3"/>
      <c r="AWH50" s="3"/>
      <c r="AWI50" s="3"/>
      <c r="AWJ50" s="3"/>
      <c r="AWK50" s="3"/>
      <c r="AWL50" s="3"/>
      <c r="AWM50" s="3"/>
      <c r="AWN50" s="3"/>
      <c r="AWO50" s="3"/>
      <c r="AWP50" s="3"/>
      <c r="AWQ50" s="3"/>
      <c r="AWR50" s="3"/>
      <c r="AWS50" s="3"/>
      <c r="AWT50" s="3"/>
      <c r="AWU50" s="3"/>
      <c r="AWV50" s="3"/>
      <c r="AWW50" s="3"/>
      <c r="AWX50" s="3"/>
      <c r="AWY50" s="3"/>
      <c r="AWZ50" s="3"/>
      <c r="AXA50" s="3"/>
      <c r="AXB50" s="3"/>
      <c r="AXC50" s="3"/>
      <c r="AXD50" s="3"/>
      <c r="AXE50" s="3"/>
      <c r="AXF50" s="3"/>
      <c r="AXG50" s="3"/>
      <c r="AXH50" s="3"/>
      <c r="AXI50" s="3"/>
      <c r="AXJ50" s="3"/>
      <c r="AXK50" s="3"/>
      <c r="AXL50" s="3"/>
      <c r="AXM50" s="3"/>
      <c r="AXN50" s="3"/>
      <c r="AXO50" s="3"/>
      <c r="AXP50" s="3"/>
      <c r="AXQ50" s="3"/>
      <c r="AXR50" s="3"/>
      <c r="AXS50" s="3"/>
      <c r="AXT50" s="3"/>
      <c r="AXU50" s="3"/>
      <c r="AXV50" s="3"/>
      <c r="AXW50" s="3"/>
      <c r="AXX50" s="3"/>
      <c r="AXY50" s="3"/>
      <c r="AXZ50" s="3"/>
      <c r="AYA50" s="3"/>
      <c r="AYB50" s="3"/>
      <c r="AYC50" s="3"/>
      <c r="AYD50" s="3"/>
      <c r="AYE50" s="3"/>
      <c r="AYF50" s="3"/>
      <c r="AYG50" s="3"/>
      <c r="AYH50" s="3"/>
      <c r="AYI50" s="3"/>
      <c r="AYJ50" s="3"/>
      <c r="AYK50" s="3"/>
      <c r="AYL50" s="3"/>
      <c r="AYM50" s="3"/>
      <c r="AYN50" s="3"/>
      <c r="AYO50" s="3"/>
      <c r="AYP50" s="3"/>
      <c r="AYQ50" s="3"/>
      <c r="AYR50" s="3"/>
      <c r="AYS50" s="3"/>
      <c r="AYT50" s="3"/>
      <c r="AYU50" s="3"/>
      <c r="AYV50" s="3"/>
      <c r="AYW50" s="3"/>
      <c r="AYX50" s="3"/>
      <c r="AYY50" s="3"/>
      <c r="AYZ50" s="3"/>
      <c r="AZA50" s="3"/>
      <c r="AZB50" s="3"/>
      <c r="AZC50" s="3"/>
      <c r="AZD50" s="3"/>
      <c r="AZE50" s="3"/>
      <c r="AZF50" s="3"/>
      <c r="AZG50" s="3"/>
      <c r="AZH50" s="3"/>
      <c r="AZI50" s="3"/>
      <c r="AZJ50" s="3"/>
      <c r="AZK50" s="3"/>
      <c r="AZL50" s="3"/>
      <c r="AZM50" s="3"/>
      <c r="AZN50" s="3"/>
      <c r="AZO50" s="3"/>
      <c r="AZP50" s="3"/>
      <c r="AZQ50" s="3"/>
      <c r="AZR50" s="3"/>
      <c r="AZS50" s="3"/>
      <c r="AZT50" s="3"/>
      <c r="AZU50" s="3"/>
      <c r="AZV50" s="3"/>
      <c r="AZW50" s="3"/>
      <c r="AZX50" s="3"/>
      <c r="AZY50" s="3"/>
      <c r="AZZ50" s="3"/>
      <c r="BAA50" s="3"/>
      <c r="BAB50" s="3"/>
      <c r="BAC50" s="3"/>
      <c r="BAD50" s="3"/>
      <c r="BAE50" s="3"/>
      <c r="BAF50" s="3"/>
      <c r="BAG50" s="3"/>
      <c r="BAH50" s="3"/>
      <c r="BAI50" s="3"/>
      <c r="BAJ50" s="3"/>
      <c r="BAK50" s="3"/>
      <c r="BAL50" s="3"/>
      <c r="BAM50" s="3"/>
      <c r="BAN50" s="3"/>
      <c r="BAO50" s="3"/>
      <c r="BAP50" s="3"/>
      <c r="BAQ50" s="3"/>
      <c r="BAR50" s="3"/>
      <c r="BAS50" s="3"/>
      <c r="BAT50" s="3"/>
      <c r="BAU50" s="3"/>
      <c r="BAV50" s="3"/>
      <c r="BAW50" s="3"/>
      <c r="BAX50" s="3"/>
      <c r="BAY50" s="3"/>
      <c r="BAZ50" s="3"/>
      <c r="BBA50" s="3"/>
      <c r="BBB50" s="3"/>
      <c r="BBC50" s="3"/>
      <c r="BBD50" s="3"/>
      <c r="BBE50" s="3"/>
      <c r="BBF50" s="3"/>
      <c r="BBG50" s="3"/>
      <c r="BBH50" s="3"/>
      <c r="BBI50" s="3"/>
      <c r="BBJ50" s="3"/>
      <c r="BBK50" s="3"/>
      <c r="BBL50" s="3"/>
      <c r="BBM50" s="3"/>
      <c r="BBN50" s="3"/>
      <c r="BBO50" s="3"/>
      <c r="BBP50" s="3"/>
      <c r="BBQ50" s="3"/>
      <c r="BBR50" s="3"/>
      <c r="BBS50" s="3"/>
      <c r="BBT50" s="3"/>
      <c r="BBU50" s="3"/>
      <c r="BBV50" s="3"/>
      <c r="BBW50" s="3"/>
      <c r="BBX50" s="3"/>
      <c r="BBY50" s="3"/>
      <c r="BBZ50" s="3"/>
      <c r="BCA50" s="3"/>
      <c r="BCB50" s="3"/>
      <c r="BCC50" s="3"/>
      <c r="BCD50" s="3"/>
      <c r="BCE50" s="3"/>
      <c r="BCF50" s="3"/>
      <c r="BCG50" s="3"/>
      <c r="BCH50" s="3"/>
      <c r="BCI50" s="3"/>
      <c r="BCJ50" s="3"/>
      <c r="BCK50" s="3"/>
      <c r="BCL50" s="3"/>
      <c r="BCM50" s="3"/>
      <c r="BCN50" s="3"/>
      <c r="BCO50" s="3"/>
      <c r="BCP50" s="3"/>
      <c r="BCQ50" s="3"/>
      <c r="BCR50" s="3"/>
      <c r="BCS50" s="3"/>
      <c r="BCT50" s="3"/>
      <c r="BCU50" s="3"/>
      <c r="BCV50" s="3"/>
      <c r="BCW50" s="3"/>
    </row>
    <row r="51" spans="1:1453" ht="15" customHeight="1" x14ac:dyDescent="0.3">
      <c r="A51" s="60"/>
      <c r="B51" s="68">
        <v>999398252</v>
      </c>
      <c r="C51" s="61" t="s">
        <v>12</v>
      </c>
      <c r="D51" s="61" t="s">
        <v>105</v>
      </c>
      <c r="E51" s="78"/>
      <c r="F51" s="56" t="s">
        <v>106</v>
      </c>
      <c r="G51" s="53">
        <v>504</v>
      </c>
      <c r="H51" s="27">
        <v>30</v>
      </c>
      <c r="I51" s="27">
        <v>20</v>
      </c>
      <c r="J51" s="28">
        <f t="shared" si="3"/>
        <v>20.16</v>
      </c>
      <c r="K51" s="29">
        <v>43902</v>
      </c>
      <c r="L51" s="30">
        <f t="shared" si="4"/>
        <v>43932</v>
      </c>
      <c r="M51" s="31"/>
      <c r="N51" s="32">
        <f t="shared" si="6"/>
        <v>604.79999999999995</v>
      </c>
      <c r="O51" s="32">
        <f>SUM(Q51:EQ51)</f>
        <v>604.79999999999995</v>
      </c>
      <c r="P51" s="34">
        <f t="shared" si="2"/>
        <v>0</v>
      </c>
      <c r="Q51" s="3"/>
      <c r="R51" s="42"/>
      <c r="S51" s="43"/>
      <c r="T51" s="43"/>
      <c r="U51" s="43"/>
      <c r="V51" s="42"/>
      <c r="W51" s="48"/>
      <c r="X51" s="3"/>
      <c r="Y51" s="3"/>
      <c r="Z51" s="48"/>
      <c r="AA51" s="42"/>
      <c r="AB51" s="3"/>
      <c r="AC51" s="3"/>
      <c r="AD51" s="43"/>
      <c r="AE51" s="48"/>
      <c r="AF51" s="3"/>
      <c r="AG51" s="3"/>
      <c r="AH51" s="3"/>
      <c r="AI51" s="3"/>
      <c r="AK51" s="3"/>
      <c r="AL51" s="3"/>
      <c r="AM51" s="3"/>
      <c r="AN51" s="3"/>
      <c r="AO51" s="3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EK51" s="35">
        <v>604.79999999999995</v>
      </c>
      <c r="NV51" s="65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M51" s="3"/>
      <c r="VN51" s="3"/>
      <c r="VO51" s="3"/>
      <c r="VP51" s="3"/>
      <c r="VQ51" s="3"/>
      <c r="VW51" s="3"/>
      <c r="VX51" s="3"/>
      <c r="VY51" s="3"/>
      <c r="VZ51" s="3"/>
      <c r="WA51" s="3"/>
      <c r="WB51" s="3"/>
      <c r="WC51" s="3"/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WP51" s="3"/>
      <c r="WQ51" s="3"/>
      <c r="WR51" s="3"/>
      <c r="WS51" s="3"/>
      <c r="WT51" s="3"/>
      <c r="WU51" s="3"/>
      <c r="WV51" s="3"/>
      <c r="WW51" s="3"/>
      <c r="WX51" s="3"/>
      <c r="WY51" s="3"/>
      <c r="WZ51" s="3"/>
      <c r="XA51" s="3"/>
      <c r="XB51" s="3"/>
      <c r="XC51" s="3"/>
      <c r="XD51" s="3"/>
      <c r="XE51" s="3"/>
      <c r="XF51" s="3"/>
      <c r="XG51" s="3"/>
      <c r="XH51" s="3"/>
      <c r="XI51" s="3"/>
      <c r="XJ51" s="3"/>
      <c r="XK51" s="3"/>
      <c r="XL51" s="3"/>
      <c r="XM51" s="3"/>
      <c r="XN51" s="3"/>
      <c r="XO51" s="3"/>
      <c r="XP51" s="3"/>
      <c r="XQ51" s="3"/>
      <c r="XR51" s="3"/>
      <c r="XS51" s="3"/>
      <c r="XT51" s="3"/>
      <c r="XU51" s="3"/>
      <c r="YC51" s="3"/>
      <c r="YD51" s="3"/>
      <c r="YE51" s="3"/>
      <c r="YF51" s="3"/>
      <c r="YG51" s="3"/>
      <c r="YH51" s="3"/>
      <c r="YI51" s="3"/>
      <c r="YJ51" s="3"/>
      <c r="YK51" s="3"/>
      <c r="YL51" s="3"/>
      <c r="YM51" s="3"/>
      <c r="YN51" s="3"/>
      <c r="YO51" s="3"/>
      <c r="YP51" s="3"/>
      <c r="YQ51" s="3"/>
      <c r="YR51" s="3"/>
      <c r="YS51" s="3"/>
      <c r="YT51" s="3"/>
      <c r="YU51" s="3"/>
      <c r="YV51" s="3"/>
      <c r="YW51" s="3"/>
      <c r="YX51" s="3"/>
      <c r="YY51" s="3"/>
      <c r="YZ51" s="3"/>
      <c r="ZA51" s="3"/>
      <c r="ZB51" s="3"/>
      <c r="ZC51" s="3"/>
      <c r="ZD51" s="3"/>
      <c r="ZE51" s="3"/>
      <c r="ZF51" s="3"/>
      <c r="ZG51" s="3"/>
      <c r="ZH51" s="3"/>
      <c r="ZI51" s="3"/>
      <c r="ZJ51" s="3"/>
      <c r="ZK51" s="3"/>
      <c r="ZL51" s="3"/>
      <c r="ZM51" s="3"/>
      <c r="ZN51" s="3"/>
      <c r="ZO51" s="3"/>
      <c r="ZP51" s="3"/>
      <c r="ZQ51" s="3"/>
      <c r="ZR51" s="3"/>
      <c r="ZS51" s="3"/>
      <c r="ZT51" s="3"/>
      <c r="ZU51" s="3"/>
      <c r="ZV51" s="3"/>
      <c r="ZW51" s="3"/>
      <c r="ZX51" s="3"/>
      <c r="ZY51" s="3"/>
      <c r="ZZ51" s="3"/>
      <c r="AAA51" s="3"/>
      <c r="AAB51" s="3"/>
      <c r="AAC51" s="3"/>
      <c r="AAD51" s="3"/>
      <c r="AAE51" s="3"/>
      <c r="AAF51" s="3"/>
      <c r="AAG51" s="3"/>
      <c r="AAH51" s="3"/>
      <c r="AAI51" s="3"/>
      <c r="AAJ51" s="3"/>
      <c r="AAK51" s="3"/>
      <c r="AAL51" s="3"/>
      <c r="AAM51" s="3"/>
      <c r="AAN51" s="3"/>
      <c r="AAO51" s="3"/>
      <c r="AAP51" s="3"/>
      <c r="AAQ51" s="3"/>
      <c r="AAR51" s="3"/>
      <c r="AAS51" s="3"/>
      <c r="AAT51" s="3"/>
      <c r="AAU51" s="3"/>
      <c r="AAV51" s="3"/>
      <c r="AAW51" s="3"/>
      <c r="AAX51" s="3"/>
      <c r="AAY51" s="3"/>
      <c r="AAZ51" s="3"/>
      <c r="ABA51" s="3"/>
      <c r="ABB51" s="3"/>
      <c r="ABC51" s="3"/>
      <c r="ABD51" s="3"/>
      <c r="ABE51" s="3"/>
      <c r="ABF51" s="3"/>
      <c r="ABG51" s="3"/>
      <c r="ABH51" s="3"/>
      <c r="ABI51" s="3"/>
      <c r="ABJ51" s="3"/>
      <c r="ABK51" s="3"/>
      <c r="ABL51" s="3"/>
      <c r="ABM51" s="3"/>
      <c r="ABN51" s="3"/>
      <c r="ABO51" s="3"/>
      <c r="ABP51" s="3"/>
      <c r="ABQ51" s="3"/>
      <c r="ABR51" s="3"/>
      <c r="ABS51" s="3"/>
      <c r="ABT51" s="3"/>
      <c r="ABU51" s="3"/>
      <c r="ABV51" s="3"/>
      <c r="ABW51" s="3"/>
      <c r="ABX51" s="3"/>
      <c r="ABY51" s="3"/>
      <c r="ABZ51" s="3"/>
      <c r="ACA51" s="3"/>
      <c r="ACB51" s="3"/>
      <c r="ACC51" s="3"/>
      <c r="ACD51" s="3"/>
      <c r="ACE51" s="3"/>
      <c r="ACF51" s="3"/>
      <c r="ACG51" s="3"/>
      <c r="ACH51" s="3"/>
      <c r="ACI51" s="3"/>
      <c r="ACJ51" s="3"/>
      <c r="ACK51" s="3"/>
      <c r="ACL51" s="3"/>
      <c r="ACM51" s="3"/>
      <c r="ACN51" s="3"/>
      <c r="ACO51" s="3"/>
      <c r="ACP51" s="3"/>
      <c r="ACQ51" s="3"/>
      <c r="ACR51" s="3"/>
      <c r="ACS51" s="3"/>
      <c r="ACT51" s="3"/>
      <c r="ACU51" s="3"/>
      <c r="ACV51" s="3"/>
      <c r="ACW51" s="3"/>
      <c r="ACX51" s="3"/>
      <c r="ACY51" s="3"/>
      <c r="ACZ51" s="3"/>
      <c r="ADA51" s="3"/>
      <c r="ADB51" s="3"/>
      <c r="ADC51" s="3"/>
      <c r="ADD51" s="3"/>
      <c r="ADE51" s="3"/>
      <c r="ADF51" s="3"/>
      <c r="ADG51" s="3"/>
      <c r="ADH51" s="3"/>
      <c r="ADI51" s="3"/>
      <c r="ADJ51" s="3"/>
      <c r="ADK51" s="3"/>
      <c r="ADL51" s="3"/>
      <c r="ADM51" s="3"/>
      <c r="ADN51" s="3"/>
      <c r="ADO51" s="3"/>
      <c r="ADP51" s="3"/>
      <c r="ADQ51" s="3"/>
      <c r="ADR51" s="3"/>
      <c r="ADS51" s="3"/>
      <c r="ADT51" s="3"/>
      <c r="ADU51" s="3"/>
      <c r="ADV51" s="3"/>
      <c r="ADW51" s="3"/>
      <c r="ADX51" s="3"/>
      <c r="ADY51" s="3"/>
      <c r="ADZ51" s="3"/>
      <c r="AEA51" s="3"/>
      <c r="AEB51" s="3"/>
      <c r="AEC51" s="3"/>
      <c r="AED51" s="3"/>
      <c r="AEE51" s="3"/>
      <c r="AEF51" s="3"/>
      <c r="AEG51" s="3"/>
      <c r="AEH51" s="3"/>
      <c r="AEI51" s="3"/>
      <c r="AEJ51" s="3"/>
      <c r="AEK51" s="3"/>
      <c r="AEL51" s="3"/>
      <c r="AEM51" s="3"/>
      <c r="AEN51" s="3"/>
      <c r="AEO51" s="3"/>
      <c r="AEP51" s="3"/>
      <c r="AEQ51" s="3"/>
      <c r="AER51" s="3"/>
      <c r="AES51" s="3"/>
      <c r="AET51" s="3"/>
      <c r="AEU51" s="3"/>
      <c r="AEV51" s="3"/>
      <c r="AEW51" s="3"/>
      <c r="AEX51" s="3"/>
      <c r="AEY51" s="3"/>
      <c r="AEZ51" s="3"/>
      <c r="AFA51" s="3"/>
      <c r="AFB51" s="3"/>
      <c r="AFC51" s="3"/>
      <c r="AFD51" s="3"/>
      <c r="AFE51" s="3"/>
      <c r="AFF51" s="3"/>
      <c r="AFG51" s="3"/>
      <c r="AFH51" s="3"/>
      <c r="AFI51" s="3"/>
      <c r="AFJ51" s="3"/>
      <c r="AFK51" s="3"/>
      <c r="AFL51" s="3"/>
      <c r="AFM51" s="3"/>
      <c r="AFN51" s="3"/>
      <c r="AFO51" s="3"/>
      <c r="AFP51" s="3"/>
      <c r="AFQ51" s="3"/>
      <c r="AFR51" s="3"/>
      <c r="AFS51" s="3"/>
      <c r="AFT51" s="3"/>
      <c r="AFU51" s="3"/>
      <c r="AFV51" s="3"/>
      <c r="AFW51" s="3"/>
      <c r="AFX51" s="3"/>
      <c r="AFY51" s="3"/>
      <c r="AFZ51" s="3"/>
      <c r="AGA51" s="3"/>
      <c r="AGB51" s="3"/>
      <c r="AGC51" s="3"/>
      <c r="AGD51" s="3"/>
      <c r="AGE51" s="3"/>
      <c r="AGF51" s="3"/>
      <c r="AGG51" s="3"/>
      <c r="AGH51" s="3"/>
      <c r="AGI51" s="3"/>
      <c r="AGJ51" s="3"/>
      <c r="AGK51" s="3"/>
      <c r="AGL51" s="3"/>
      <c r="AGM51" s="3"/>
      <c r="AGN51" s="3"/>
      <c r="AGO51" s="3"/>
      <c r="AGP51" s="3"/>
      <c r="AGQ51" s="3"/>
      <c r="AGR51" s="3"/>
      <c r="AGS51" s="3"/>
      <c r="AGT51" s="3"/>
      <c r="AGU51" s="3"/>
      <c r="AGV51" s="3"/>
      <c r="AGW51" s="3"/>
      <c r="AGX51" s="3"/>
      <c r="AGY51" s="3"/>
      <c r="AGZ51" s="3"/>
      <c r="AHA51" s="3"/>
      <c r="AHB51" s="3"/>
      <c r="AHC51" s="3"/>
      <c r="AHD51" s="3"/>
      <c r="AHE51" s="3"/>
      <c r="AHF51" s="3"/>
      <c r="AHG51" s="3"/>
      <c r="AHH51" s="3"/>
      <c r="AHI51" s="3"/>
      <c r="AHJ51" s="3"/>
      <c r="AHK51" s="3"/>
      <c r="AHL51" s="3"/>
      <c r="AHM51" s="3"/>
      <c r="AHN51" s="3"/>
      <c r="AHO51" s="3"/>
      <c r="AHP51" s="3"/>
      <c r="AHQ51" s="3"/>
      <c r="AHR51" s="3"/>
      <c r="AHS51" s="3"/>
      <c r="AHT51" s="3"/>
      <c r="AHU51" s="3"/>
      <c r="AHV51" s="3"/>
      <c r="AHW51" s="3"/>
      <c r="AHX51" s="3"/>
      <c r="AHY51" s="3"/>
      <c r="AHZ51" s="3"/>
      <c r="AIA51" s="3"/>
      <c r="AIB51" s="3"/>
      <c r="AIC51" s="3"/>
      <c r="AID51" s="3"/>
      <c r="AIE51" s="3"/>
      <c r="AIF51" s="3"/>
      <c r="AIG51" s="3"/>
      <c r="AIH51" s="3"/>
      <c r="AII51" s="3"/>
      <c r="AIJ51" s="3"/>
      <c r="AIK51" s="3"/>
      <c r="AIL51" s="3"/>
      <c r="AIM51" s="3"/>
      <c r="AIN51" s="3"/>
      <c r="AIO51" s="3"/>
      <c r="AIP51" s="3"/>
      <c r="AIQ51" s="3"/>
      <c r="AIR51" s="3"/>
      <c r="AIS51" s="3"/>
      <c r="AIT51" s="3"/>
      <c r="AIU51" s="3"/>
      <c r="AIV51" s="3"/>
      <c r="AIW51" s="3"/>
      <c r="AIX51" s="3"/>
      <c r="AIY51" s="3"/>
      <c r="AIZ51" s="3"/>
      <c r="AJA51" s="3"/>
      <c r="AJB51" s="3"/>
      <c r="AJC51" s="3"/>
      <c r="AJD51" s="3"/>
      <c r="AJE51" s="3"/>
      <c r="AJF51" s="3"/>
      <c r="AJG51" s="3"/>
      <c r="AJH51" s="3"/>
      <c r="AJI51" s="3"/>
      <c r="AJJ51" s="3"/>
      <c r="AJK51" s="3"/>
      <c r="AJL51" s="3"/>
      <c r="AJM51" s="3"/>
      <c r="AJN51" s="3"/>
      <c r="AJO51" s="3"/>
      <c r="AJP51" s="3"/>
      <c r="AJQ51" s="3"/>
      <c r="AJR51" s="3"/>
      <c r="AJS51" s="3"/>
      <c r="AJT51" s="3"/>
      <c r="AJU51" s="3"/>
      <c r="AJV51" s="3"/>
      <c r="AJW51" s="3"/>
      <c r="AJX51" s="3"/>
      <c r="AJY51" s="3"/>
      <c r="AJZ51" s="3"/>
      <c r="AKA51" s="3"/>
      <c r="AKB51" s="3"/>
      <c r="AKC51" s="3"/>
      <c r="AKD51" s="3"/>
      <c r="AKE51" s="3"/>
      <c r="AKF51" s="3"/>
      <c r="AKG51" s="3"/>
      <c r="AKH51" s="3"/>
      <c r="AKI51" s="3"/>
      <c r="AKJ51" s="3"/>
      <c r="AKK51" s="3"/>
      <c r="AKL51" s="3"/>
      <c r="AKM51" s="3"/>
      <c r="AKN51" s="3"/>
      <c r="AKO51" s="3"/>
      <c r="AKP51" s="3"/>
      <c r="AKQ51" s="3"/>
      <c r="AKR51" s="3"/>
      <c r="AKS51" s="3"/>
      <c r="AKT51" s="3"/>
      <c r="AKU51" s="3"/>
      <c r="AKV51" s="3"/>
      <c r="AKW51" s="3"/>
      <c r="AKX51" s="3"/>
      <c r="AKY51" s="3"/>
      <c r="AKZ51" s="3"/>
      <c r="ALA51" s="3"/>
      <c r="ALB51" s="3"/>
      <c r="ALC51" s="3"/>
      <c r="ALD51" s="3"/>
      <c r="ALE51" s="3"/>
      <c r="ALF51" s="3"/>
      <c r="ALG51" s="3"/>
      <c r="ALH51" s="3"/>
      <c r="ALI51" s="3"/>
      <c r="ALJ51" s="3"/>
      <c r="ALK51" s="3"/>
      <c r="ALL51" s="3"/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  <c r="AQB51" s="3"/>
      <c r="AQC51" s="3"/>
      <c r="AQD51" s="3"/>
      <c r="AQE51" s="3"/>
      <c r="AQF51" s="3"/>
      <c r="AQG51" s="3"/>
      <c r="AQH51" s="3"/>
      <c r="AQI51" s="3"/>
      <c r="AQJ51" s="3"/>
      <c r="AQK51" s="3"/>
      <c r="AQL51" s="3"/>
      <c r="AQM51" s="3"/>
      <c r="AQN51" s="3"/>
      <c r="AQO51" s="3"/>
      <c r="AQP51" s="3"/>
      <c r="AQQ51" s="3"/>
      <c r="AQR51" s="3"/>
      <c r="AQS51" s="3"/>
      <c r="AQT51" s="3"/>
      <c r="AQU51" s="3"/>
      <c r="AQV51" s="3"/>
      <c r="AQW51" s="3"/>
      <c r="AQX51" s="3"/>
      <c r="AQY51" s="3"/>
      <c r="AQZ51" s="3"/>
      <c r="ARA51" s="3"/>
      <c r="ARB51" s="3"/>
      <c r="ARC51" s="3"/>
      <c r="ARD51" s="3"/>
      <c r="ARE51" s="3"/>
      <c r="ARF51" s="3"/>
      <c r="ARG51" s="3"/>
      <c r="ARH51" s="3"/>
      <c r="ARI51" s="3"/>
      <c r="ARJ51" s="3"/>
      <c r="ARK51" s="3"/>
      <c r="ARL51" s="3"/>
      <c r="ARM51" s="3"/>
      <c r="ARN51" s="3"/>
      <c r="ARO51" s="3"/>
      <c r="ARP51" s="3"/>
      <c r="ARQ51" s="3"/>
      <c r="ARR51" s="3"/>
      <c r="ARS51" s="3"/>
      <c r="ART51" s="3"/>
      <c r="ARU51" s="3"/>
      <c r="ARV51" s="3"/>
      <c r="ARW51" s="3"/>
      <c r="ARX51" s="3"/>
      <c r="ARY51" s="3"/>
      <c r="ARZ51" s="3"/>
      <c r="ASA51" s="3"/>
      <c r="ASB51" s="3"/>
      <c r="ASC51" s="3"/>
      <c r="ASD51" s="3"/>
      <c r="ASE51" s="3"/>
      <c r="ASF51" s="3"/>
      <c r="ASG51" s="3"/>
      <c r="ASH51" s="3"/>
      <c r="ASI51" s="3"/>
      <c r="ASJ51" s="3"/>
      <c r="ASK51" s="3"/>
      <c r="ASL51" s="3"/>
      <c r="ASM51" s="3"/>
      <c r="ASN51" s="3"/>
      <c r="ASO51" s="3"/>
      <c r="ASP51" s="3"/>
      <c r="ASQ51" s="3"/>
      <c r="ASR51" s="3"/>
      <c r="ASS51" s="3"/>
      <c r="AST51" s="3"/>
      <c r="ASU51" s="3"/>
      <c r="ASV51" s="3"/>
      <c r="ASW51" s="3"/>
      <c r="ASX51" s="3"/>
      <c r="ASY51" s="3"/>
      <c r="ASZ51" s="3"/>
      <c r="ATA51" s="3"/>
      <c r="ATB51" s="3"/>
      <c r="ATC51" s="3"/>
      <c r="ATD51" s="3"/>
      <c r="ATE51" s="3"/>
      <c r="ATF51" s="3"/>
      <c r="ATG51" s="3"/>
      <c r="ATH51" s="3"/>
      <c r="ATI51" s="3"/>
      <c r="ATJ51" s="3"/>
      <c r="ATK51" s="3"/>
      <c r="ATL51" s="3"/>
      <c r="ATM51" s="3"/>
      <c r="ATN51" s="3"/>
      <c r="ATO51" s="3"/>
      <c r="ATP51" s="3"/>
      <c r="ATQ51" s="3"/>
      <c r="ATR51" s="3"/>
      <c r="ATS51" s="3"/>
      <c r="ATT51" s="3"/>
      <c r="ATU51" s="3"/>
      <c r="ATV51" s="3"/>
      <c r="ATW51" s="3"/>
      <c r="ATX51" s="3"/>
      <c r="ATY51" s="3"/>
      <c r="ATZ51" s="3"/>
      <c r="AUA51" s="3"/>
      <c r="AUB51" s="3"/>
      <c r="AUC51" s="3"/>
      <c r="AUD51" s="3"/>
      <c r="AUE51" s="3"/>
      <c r="AUF51" s="3"/>
      <c r="AUG51" s="3"/>
      <c r="AUH51" s="3"/>
      <c r="AUI51" s="3"/>
      <c r="AUJ51" s="3"/>
      <c r="AUK51" s="3"/>
      <c r="AUL51" s="3"/>
      <c r="AUM51" s="3"/>
      <c r="AUN51" s="3"/>
      <c r="AUO51" s="3"/>
      <c r="AUP51" s="3"/>
      <c r="AUQ51" s="3"/>
      <c r="AUR51" s="3"/>
      <c r="AUS51" s="3"/>
      <c r="AUT51" s="3"/>
      <c r="AUU51" s="3"/>
      <c r="AUV51" s="3"/>
      <c r="AUW51" s="3"/>
      <c r="AUX51" s="3"/>
      <c r="AUY51" s="3"/>
      <c r="AUZ51" s="3"/>
      <c r="AVA51" s="3"/>
      <c r="AVB51" s="3"/>
      <c r="AVC51" s="3"/>
      <c r="AVD51" s="3"/>
      <c r="AVE51" s="3"/>
      <c r="AVF51" s="3"/>
      <c r="AVG51" s="3"/>
      <c r="AVH51" s="3"/>
      <c r="AVI51" s="3"/>
      <c r="AVJ51" s="3"/>
      <c r="AVK51" s="3"/>
      <c r="AVL51" s="3"/>
      <c r="AVM51" s="3"/>
      <c r="AVN51" s="3"/>
      <c r="AVO51" s="3"/>
      <c r="AVP51" s="3"/>
      <c r="AVQ51" s="3"/>
      <c r="AVR51" s="3"/>
      <c r="AVS51" s="3"/>
      <c r="AVT51" s="3"/>
      <c r="AVU51" s="3"/>
      <c r="AVV51" s="3"/>
      <c r="AVW51" s="3"/>
      <c r="AVX51" s="3"/>
      <c r="AVY51" s="3"/>
      <c r="AVZ51" s="3"/>
      <c r="AWA51" s="3"/>
      <c r="AWB51" s="3"/>
      <c r="AWC51" s="3"/>
      <c r="AWD51" s="3"/>
      <c r="AWE51" s="3"/>
      <c r="AWF51" s="3"/>
      <c r="AWG51" s="3"/>
      <c r="AWH51" s="3"/>
      <c r="AWI51" s="3"/>
      <c r="AWJ51" s="3"/>
      <c r="AWK51" s="3"/>
      <c r="AWL51" s="3"/>
      <c r="AWM51" s="3"/>
      <c r="AWN51" s="3"/>
      <c r="AWO51" s="3"/>
      <c r="AWP51" s="3"/>
      <c r="AWQ51" s="3"/>
      <c r="AWR51" s="3"/>
      <c r="AWS51" s="3"/>
      <c r="AWT51" s="3"/>
      <c r="AWU51" s="3"/>
      <c r="AWV51" s="3"/>
      <c r="AWW51" s="3"/>
      <c r="AWX51" s="3"/>
      <c r="AWY51" s="3"/>
      <c r="AWZ51" s="3"/>
      <c r="AXA51" s="3"/>
      <c r="AXB51" s="3"/>
      <c r="AXC51" s="3"/>
      <c r="AXD51" s="3"/>
      <c r="AXE51" s="3"/>
      <c r="AXF51" s="3"/>
      <c r="AXG51" s="3"/>
      <c r="AXH51" s="3"/>
      <c r="AXI51" s="3"/>
      <c r="AXJ51" s="3"/>
      <c r="AXK51" s="3"/>
      <c r="AXL51" s="3"/>
      <c r="AXM51" s="3"/>
      <c r="AXN51" s="3"/>
      <c r="AXO51" s="3"/>
      <c r="AXP51" s="3"/>
      <c r="AXQ51" s="3"/>
      <c r="AXR51" s="3"/>
      <c r="AXS51" s="3"/>
      <c r="AXT51" s="3"/>
      <c r="AXU51" s="3"/>
      <c r="AXV51" s="3"/>
      <c r="AXW51" s="3"/>
      <c r="AXX51" s="3"/>
      <c r="AXY51" s="3"/>
      <c r="AXZ51" s="3"/>
      <c r="AYA51" s="3"/>
      <c r="AYB51" s="3"/>
      <c r="AYC51" s="3"/>
      <c r="AYD51" s="3"/>
      <c r="AYE51" s="3"/>
      <c r="AYF51" s="3"/>
      <c r="AYG51" s="3"/>
      <c r="AYH51" s="3"/>
      <c r="AYI51" s="3"/>
      <c r="AYJ51" s="3"/>
      <c r="AYK51" s="3"/>
      <c r="AYL51" s="3"/>
      <c r="AYM51" s="3"/>
      <c r="AYN51" s="3"/>
      <c r="AYO51" s="3"/>
      <c r="AYP51" s="3"/>
      <c r="AYQ51" s="3"/>
      <c r="AYR51" s="3"/>
      <c r="AYS51" s="3"/>
      <c r="AYT51" s="3"/>
      <c r="AYU51" s="3"/>
      <c r="AYV51" s="3"/>
      <c r="AYW51" s="3"/>
      <c r="AYX51" s="3"/>
      <c r="AYY51" s="3"/>
      <c r="AYZ51" s="3"/>
      <c r="AZA51" s="3"/>
      <c r="AZB51" s="3"/>
      <c r="AZC51" s="3"/>
      <c r="AZD51" s="3"/>
      <c r="AZE51" s="3"/>
      <c r="AZF51" s="3"/>
      <c r="AZG51" s="3"/>
      <c r="AZH51" s="3"/>
      <c r="AZI51" s="3"/>
      <c r="AZJ51" s="3"/>
      <c r="AZK51" s="3"/>
      <c r="AZL51" s="3"/>
      <c r="AZM51" s="3"/>
      <c r="AZN51" s="3"/>
      <c r="AZO51" s="3"/>
      <c r="AZP51" s="3"/>
      <c r="AZQ51" s="3"/>
      <c r="AZR51" s="3"/>
      <c r="AZS51" s="3"/>
      <c r="AZT51" s="3"/>
      <c r="AZU51" s="3"/>
      <c r="AZV51" s="3"/>
      <c r="AZW51" s="3"/>
      <c r="AZX51" s="3"/>
      <c r="AZY51" s="3"/>
      <c r="AZZ51" s="3"/>
      <c r="BAA51" s="3"/>
      <c r="BAB51" s="3"/>
      <c r="BAC51" s="3"/>
      <c r="BAD51" s="3"/>
      <c r="BAE51" s="3"/>
      <c r="BAF51" s="3"/>
      <c r="BAG51" s="3"/>
      <c r="BAH51" s="3"/>
      <c r="BAI51" s="3"/>
      <c r="BAJ51" s="3"/>
      <c r="BAK51" s="3"/>
      <c r="BAL51" s="3"/>
      <c r="BAM51" s="3"/>
      <c r="BAN51" s="3"/>
      <c r="BAO51" s="3"/>
      <c r="BAP51" s="3"/>
      <c r="BAQ51" s="3"/>
      <c r="BAR51" s="3"/>
      <c r="BAS51" s="3"/>
      <c r="BAT51" s="3"/>
      <c r="BAU51" s="3"/>
      <c r="BAV51" s="3"/>
      <c r="BAW51" s="3"/>
      <c r="BAX51" s="3"/>
      <c r="BAY51" s="3"/>
      <c r="BAZ51" s="3"/>
      <c r="BBA51" s="3"/>
      <c r="BBB51" s="3"/>
      <c r="BBC51" s="3"/>
      <c r="BBD51" s="3"/>
      <c r="BBE51" s="3"/>
      <c r="BBF51" s="3"/>
      <c r="BBG51" s="3"/>
      <c r="BBH51" s="3"/>
      <c r="BBI51" s="3"/>
      <c r="BBJ51" s="3"/>
      <c r="BBK51" s="3"/>
      <c r="BBL51" s="3"/>
      <c r="BBM51" s="3"/>
      <c r="BBN51" s="3"/>
      <c r="BBO51" s="3"/>
      <c r="BBP51" s="3"/>
      <c r="BBQ51" s="3"/>
      <c r="BBR51" s="3"/>
      <c r="BBS51" s="3"/>
      <c r="BBT51" s="3"/>
      <c r="BBU51" s="3"/>
      <c r="BBV51" s="3"/>
      <c r="BBW51" s="3"/>
      <c r="BBX51" s="3"/>
      <c r="BBY51" s="3"/>
      <c r="BBZ51" s="3"/>
      <c r="BCA51" s="3"/>
      <c r="BCB51" s="3"/>
      <c r="BCC51" s="3"/>
      <c r="BCD51" s="3"/>
      <c r="BCE51" s="3"/>
      <c r="BCF51" s="3"/>
      <c r="BCG51" s="3"/>
      <c r="BCH51" s="3"/>
      <c r="BCI51" s="3"/>
      <c r="BCJ51" s="3"/>
      <c r="BCK51" s="3"/>
      <c r="BCL51" s="3"/>
      <c r="BCM51" s="3"/>
      <c r="BCN51" s="3"/>
      <c r="BCO51" s="3"/>
      <c r="BCP51" s="3"/>
      <c r="BCQ51" s="3"/>
      <c r="BCR51" s="3"/>
      <c r="BCS51" s="3"/>
      <c r="BCT51" s="3"/>
      <c r="BCU51" s="3"/>
      <c r="BCV51" s="3"/>
      <c r="BCW51" s="3"/>
    </row>
    <row r="52" spans="1:1453" ht="15" customHeight="1" x14ac:dyDescent="0.3">
      <c r="A52" s="60"/>
      <c r="B52" s="68"/>
      <c r="C52" s="55" t="s">
        <v>13</v>
      </c>
      <c r="D52" s="55" t="s">
        <v>21</v>
      </c>
      <c r="E52" s="55"/>
      <c r="F52" s="56"/>
      <c r="G52" s="53"/>
      <c r="H52" s="27">
        <v>30</v>
      </c>
      <c r="I52" s="27">
        <v>20</v>
      </c>
      <c r="J52" s="28">
        <f t="shared" si="3"/>
        <v>0</v>
      </c>
      <c r="K52" s="29">
        <v>43890</v>
      </c>
      <c r="L52" s="30">
        <f t="shared" si="4"/>
        <v>43920</v>
      </c>
      <c r="M52" s="31"/>
      <c r="N52" s="32">
        <f>+G52*1.2</f>
        <v>0</v>
      </c>
      <c r="O52" s="32">
        <f t="shared" ref="O52" si="8">SUM(Q52:EC52)</f>
        <v>0</v>
      </c>
      <c r="P52" s="34">
        <f t="shared" si="2"/>
        <v>0</v>
      </c>
      <c r="Q52" s="3"/>
      <c r="R52" s="42"/>
      <c r="S52" s="43"/>
      <c r="T52" s="43"/>
      <c r="U52" s="43"/>
      <c r="V52" s="42"/>
      <c r="W52" s="48"/>
      <c r="X52" s="3"/>
      <c r="Y52" s="3"/>
      <c r="Z52" s="48"/>
      <c r="AA52" s="42"/>
      <c r="AB52" s="3"/>
      <c r="AC52" s="3"/>
      <c r="AD52" s="43"/>
      <c r="AE52" s="48"/>
      <c r="AF52" s="3"/>
      <c r="AG52" s="3"/>
      <c r="AH52" s="3"/>
      <c r="AI52" s="3"/>
      <c r="AK52" s="3"/>
      <c r="AL52" s="3"/>
      <c r="AM52" s="3"/>
      <c r="AN52" s="3"/>
      <c r="AO52" s="3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NV52" s="65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M52" s="3"/>
      <c r="VN52" s="3"/>
      <c r="VO52" s="3"/>
      <c r="VP52" s="3"/>
      <c r="VQ52" s="3"/>
      <c r="VW52" s="3"/>
      <c r="VX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WP52" s="3"/>
      <c r="WQ52" s="3"/>
      <c r="WR52" s="3"/>
      <c r="WS52" s="3"/>
      <c r="WT52" s="3"/>
      <c r="WU52" s="3"/>
      <c r="WV52" s="3"/>
      <c r="WW52" s="3"/>
      <c r="WX52" s="3"/>
      <c r="WY52" s="3"/>
      <c r="WZ52" s="3"/>
      <c r="XA52" s="3"/>
      <c r="XB52" s="3"/>
      <c r="XC52" s="3"/>
      <c r="XD52" s="3"/>
      <c r="XE52" s="3"/>
      <c r="XF52" s="3"/>
      <c r="XG52" s="3"/>
      <c r="XH52" s="3"/>
      <c r="XI52" s="3"/>
      <c r="XJ52" s="3"/>
      <c r="XK52" s="3"/>
      <c r="XL52" s="3"/>
      <c r="XM52" s="3"/>
      <c r="XN52" s="3"/>
      <c r="XO52" s="3"/>
      <c r="XP52" s="3"/>
      <c r="XQ52" s="3"/>
      <c r="XR52" s="3"/>
      <c r="XS52" s="3"/>
      <c r="XT52" s="3"/>
      <c r="XU52" s="3"/>
      <c r="YC52" s="3"/>
      <c r="YD52" s="3"/>
      <c r="YE52" s="3"/>
      <c r="YF52" s="3"/>
      <c r="YG52" s="3"/>
      <c r="YH52" s="3"/>
      <c r="YI52" s="3"/>
      <c r="YJ52" s="3"/>
      <c r="YK52" s="3"/>
      <c r="YL52" s="3"/>
      <c r="YM52" s="3"/>
      <c r="YN52" s="3"/>
      <c r="YO52" s="3"/>
      <c r="YP52" s="3"/>
      <c r="YQ52" s="3"/>
      <c r="YR52" s="3"/>
      <c r="YS52" s="3"/>
      <c r="YT52" s="3"/>
      <c r="YU52" s="3"/>
      <c r="YV52" s="3"/>
      <c r="YW52" s="3"/>
      <c r="YX52" s="3"/>
      <c r="YY52" s="3"/>
      <c r="YZ52" s="3"/>
      <c r="ZA52" s="3"/>
      <c r="ZB52" s="3"/>
      <c r="ZC52" s="3"/>
      <c r="ZD52" s="3"/>
      <c r="ZE52" s="3"/>
      <c r="ZF52" s="3"/>
      <c r="ZG52" s="3"/>
      <c r="ZH52" s="3"/>
      <c r="ZI52" s="3"/>
      <c r="ZJ52" s="3"/>
      <c r="ZK52" s="3"/>
      <c r="ZL52" s="3"/>
      <c r="ZM52" s="3"/>
      <c r="ZN52" s="3"/>
      <c r="ZO52" s="3"/>
      <c r="ZP52" s="3"/>
      <c r="ZQ52" s="3"/>
      <c r="ZR52" s="3"/>
      <c r="ZS52" s="3"/>
      <c r="ZT52" s="3"/>
      <c r="ZU52" s="3"/>
      <c r="ZV52" s="3"/>
      <c r="ZW52" s="3"/>
      <c r="ZX52" s="3"/>
      <c r="ZY52" s="3"/>
      <c r="ZZ52" s="3"/>
      <c r="AAA52" s="3"/>
      <c r="AAB52" s="3"/>
      <c r="AAC52" s="3"/>
      <c r="AAD52" s="3"/>
      <c r="AAE52" s="3"/>
      <c r="AAF52" s="3"/>
      <c r="AAG52" s="3"/>
      <c r="AAH52" s="3"/>
      <c r="AAI52" s="3"/>
      <c r="AAJ52" s="3"/>
      <c r="AAK52" s="3"/>
      <c r="AAL52" s="3"/>
      <c r="AAM52" s="3"/>
      <c r="AAN52" s="3"/>
      <c r="AAO52" s="3"/>
      <c r="AAP52" s="3"/>
      <c r="AAQ52" s="3"/>
      <c r="AAR52" s="3"/>
      <c r="AAS52" s="3"/>
      <c r="AAT52" s="3"/>
      <c r="AAU52" s="3"/>
      <c r="AAV52" s="3"/>
      <c r="AAW52" s="3"/>
      <c r="AAX52" s="3"/>
      <c r="AAY52" s="3"/>
      <c r="AAZ52" s="3"/>
      <c r="ABA52" s="3"/>
      <c r="ABB52" s="3"/>
      <c r="ABC52" s="3"/>
      <c r="ABD52" s="3"/>
      <c r="ABE52" s="3"/>
      <c r="ABF52" s="3"/>
      <c r="ABG52" s="3"/>
      <c r="ABH52" s="3"/>
      <c r="ABI52" s="3"/>
      <c r="ABJ52" s="3"/>
      <c r="ABK52" s="3"/>
      <c r="ABL52" s="3"/>
      <c r="ABM52" s="3"/>
      <c r="ABN52" s="3"/>
      <c r="ABO52" s="3"/>
      <c r="ABP52" s="3"/>
      <c r="ABQ52" s="3"/>
      <c r="ABR52" s="3"/>
      <c r="ABS52" s="3"/>
      <c r="ABT52" s="3"/>
      <c r="ABU52" s="3"/>
      <c r="ABV52" s="3"/>
      <c r="ABW52" s="3"/>
      <c r="ABX52" s="3"/>
      <c r="ABY52" s="3"/>
      <c r="ABZ52" s="3"/>
      <c r="ACA52" s="3"/>
      <c r="ACB52" s="3"/>
      <c r="ACC52" s="3"/>
      <c r="ACD52" s="3"/>
      <c r="ACE52" s="3"/>
      <c r="ACF52" s="3"/>
      <c r="ACG52" s="3"/>
      <c r="ACH52" s="3"/>
      <c r="ACI52" s="3"/>
      <c r="ACJ52" s="3"/>
      <c r="ACK52" s="3"/>
      <c r="ACL52" s="3"/>
      <c r="ACM52" s="3"/>
      <c r="ACN52" s="3"/>
      <c r="ACO52" s="3"/>
      <c r="ACP52" s="3"/>
      <c r="ACQ52" s="3"/>
      <c r="ACR52" s="3"/>
      <c r="ACS52" s="3"/>
      <c r="ACT52" s="3"/>
      <c r="ACU52" s="3"/>
      <c r="ACV52" s="3"/>
      <c r="ACW52" s="3"/>
      <c r="ACX52" s="3"/>
      <c r="ACY52" s="3"/>
      <c r="ACZ52" s="3"/>
      <c r="ADA52" s="3"/>
      <c r="ADB52" s="3"/>
      <c r="ADC52" s="3"/>
      <c r="ADD52" s="3"/>
      <c r="ADE52" s="3"/>
      <c r="ADF52" s="3"/>
      <c r="ADG52" s="3"/>
      <c r="ADH52" s="3"/>
      <c r="ADI52" s="3"/>
      <c r="ADJ52" s="3"/>
      <c r="ADK52" s="3"/>
      <c r="ADL52" s="3"/>
      <c r="ADM52" s="3"/>
      <c r="ADN52" s="3"/>
      <c r="ADO52" s="3"/>
      <c r="ADP52" s="3"/>
      <c r="ADQ52" s="3"/>
      <c r="ADR52" s="3"/>
      <c r="ADS52" s="3"/>
      <c r="ADT52" s="3"/>
      <c r="ADU52" s="3"/>
      <c r="ADV52" s="3"/>
      <c r="ADW52" s="3"/>
      <c r="ADX52" s="3"/>
      <c r="ADY52" s="3"/>
      <c r="ADZ52" s="3"/>
      <c r="AEA52" s="3"/>
      <c r="AEB52" s="3"/>
      <c r="AEC52" s="3"/>
      <c r="AED52" s="3"/>
      <c r="AEE52" s="3"/>
      <c r="AEF52" s="3"/>
      <c r="AEG52" s="3"/>
      <c r="AEH52" s="3"/>
      <c r="AEI52" s="3"/>
      <c r="AEJ52" s="3"/>
      <c r="AEK52" s="3"/>
      <c r="AEL52" s="3"/>
      <c r="AEM52" s="3"/>
      <c r="AEN52" s="3"/>
      <c r="AEO52" s="3"/>
      <c r="AEP52" s="3"/>
      <c r="AEQ52" s="3"/>
      <c r="AER52" s="3"/>
      <c r="AES52" s="3"/>
      <c r="AET52" s="3"/>
      <c r="AEU52" s="3"/>
      <c r="AEV52" s="3"/>
      <c r="AEW52" s="3"/>
      <c r="AEX52" s="3"/>
      <c r="AEY52" s="3"/>
      <c r="AEZ52" s="3"/>
      <c r="AFA52" s="3"/>
      <c r="AFB52" s="3"/>
      <c r="AFC52" s="3"/>
      <c r="AFD52" s="3"/>
      <c r="AFE52" s="3"/>
      <c r="AFF52" s="3"/>
      <c r="AFG52" s="3"/>
      <c r="AFH52" s="3"/>
      <c r="AFI52" s="3"/>
      <c r="AFJ52" s="3"/>
      <c r="AFK52" s="3"/>
      <c r="AFL52" s="3"/>
      <c r="AFM52" s="3"/>
      <c r="AFN52" s="3"/>
      <c r="AFO52" s="3"/>
      <c r="AFP52" s="3"/>
      <c r="AFQ52" s="3"/>
      <c r="AFR52" s="3"/>
      <c r="AFS52" s="3"/>
      <c r="AFT52" s="3"/>
      <c r="AFU52" s="3"/>
      <c r="AFV52" s="3"/>
      <c r="AFW52" s="3"/>
      <c r="AFX52" s="3"/>
      <c r="AFY52" s="3"/>
      <c r="AFZ52" s="3"/>
      <c r="AGA52" s="3"/>
      <c r="AGB52" s="3"/>
      <c r="AGC52" s="3"/>
      <c r="AGD52" s="3"/>
      <c r="AGE52" s="3"/>
      <c r="AGF52" s="3"/>
      <c r="AGG52" s="3"/>
      <c r="AGH52" s="3"/>
      <c r="AGI52" s="3"/>
      <c r="AGJ52" s="3"/>
      <c r="AGK52" s="3"/>
      <c r="AGL52" s="3"/>
      <c r="AGM52" s="3"/>
      <c r="AGN52" s="3"/>
      <c r="AGO52" s="3"/>
      <c r="AGP52" s="3"/>
      <c r="AGQ52" s="3"/>
      <c r="AGR52" s="3"/>
      <c r="AGS52" s="3"/>
      <c r="AGT52" s="3"/>
      <c r="AGU52" s="3"/>
      <c r="AGV52" s="3"/>
      <c r="AGW52" s="3"/>
      <c r="AGX52" s="3"/>
      <c r="AGY52" s="3"/>
      <c r="AGZ52" s="3"/>
      <c r="AHA52" s="3"/>
      <c r="AHB52" s="3"/>
      <c r="AHC52" s="3"/>
      <c r="AHD52" s="3"/>
      <c r="AHE52" s="3"/>
      <c r="AHF52" s="3"/>
      <c r="AHG52" s="3"/>
      <c r="AHH52" s="3"/>
      <c r="AHI52" s="3"/>
      <c r="AHJ52" s="3"/>
      <c r="AHK52" s="3"/>
      <c r="AHL52" s="3"/>
      <c r="AHM52" s="3"/>
      <c r="AHN52" s="3"/>
      <c r="AHO52" s="3"/>
      <c r="AHP52" s="3"/>
      <c r="AHQ52" s="3"/>
      <c r="AHR52" s="3"/>
      <c r="AHS52" s="3"/>
      <c r="AHT52" s="3"/>
      <c r="AHU52" s="3"/>
      <c r="AHV52" s="3"/>
      <c r="AHW52" s="3"/>
      <c r="AHX52" s="3"/>
      <c r="AHY52" s="3"/>
      <c r="AHZ52" s="3"/>
      <c r="AIA52" s="3"/>
      <c r="AIB52" s="3"/>
      <c r="AIC52" s="3"/>
      <c r="AID52" s="3"/>
      <c r="AIE52" s="3"/>
      <c r="AIF52" s="3"/>
      <c r="AIG52" s="3"/>
      <c r="AIH52" s="3"/>
      <c r="AII52" s="3"/>
      <c r="AIJ52" s="3"/>
      <c r="AIK52" s="3"/>
      <c r="AIL52" s="3"/>
      <c r="AIM52" s="3"/>
      <c r="AIN52" s="3"/>
      <c r="AIO52" s="3"/>
      <c r="AIP52" s="3"/>
      <c r="AIQ52" s="3"/>
      <c r="AIR52" s="3"/>
      <c r="AIS52" s="3"/>
      <c r="AIT52" s="3"/>
      <c r="AIU52" s="3"/>
      <c r="AIV52" s="3"/>
      <c r="AIW52" s="3"/>
      <c r="AIX52" s="3"/>
      <c r="AIY52" s="3"/>
      <c r="AIZ52" s="3"/>
      <c r="AJA52" s="3"/>
      <c r="AJB52" s="3"/>
      <c r="AJC52" s="3"/>
      <c r="AJD52" s="3"/>
      <c r="AJE52" s="3"/>
      <c r="AJF52" s="3"/>
      <c r="AJG52" s="3"/>
      <c r="AJH52" s="3"/>
      <c r="AJI52" s="3"/>
      <c r="AJJ52" s="3"/>
      <c r="AJK52" s="3"/>
      <c r="AJL52" s="3"/>
      <c r="AJM52" s="3"/>
      <c r="AJN52" s="3"/>
      <c r="AJO52" s="3"/>
      <c r="AJP52" s="3"/>
      <c r="AJQ52" s="3"/>
      <c r="AJR52" s="3"/>
      <c r="AJS52" s="3"/>
      <c r="AJT52" s="3"/>
      <c r="AJU52" s="3"/>
      <c r="AJV52" s="3"/>
      <c r="AJW52" s="3"/>
      <c r="AJX52" s="3"/>
      <c r="AJY52" s="3"/>
      <c r="AJZ52" s="3"/>
      <c r="AKA52" s="3"/>
      <c r="AKB52" s="3"/>
      <c r="AKC52" s="3"/>
      <c r="AKD52" s="3"/>
      <c r="AKE52" s="3"/>
      <c r="AKF52" s="3"/>
      <c r="AKG52" s="3"/>
      <c r="AKH52" s="3"/>
      <c r="AKI52" s="3"/>
      <c r="AKJ52" s="3"/>
      <c r="AKK52" s="3"/>
      <c r="AKL52" s="3"/>
      <c r="AKM52" s="3"/>
      <c r="AKN52" s="3"/>
      <c r="AKO52" s="3"/>
      <c r="AKP52" s="3"/>
      <c r="AKQ52" s="3"/>
      <c r="AKR52" s="3"/>
      <c r="AKS52" s="3"/>
      <c r="AKT52" s="3"/>
      <c r="AKU52" s="3"/>
      <c r="AKV52" s="3"/>
      <c r="AKW52" s="3"/>
      <c r="AKX52" s="3"/>
      <c r="AKY52" s="3"/>
      <c r="AKZ52" s="3"/>
      <c r="ALA52" s="3"/>
      <c r="ALB52" s="3"/>
      <c r="ALC52" s="3"/>
      <c r="ALD52" s="3"/>
      <c r="ALE52" s="3"/>
      <c r="ALF52" s="3"/>
      <c r="ALG52" s="3"/>
      <c r="ALH52" s="3"/>
      <c r="ALI52" s="3"/>
      <c r="ALJ52" s="3"/>
      <c r="ALK52" s="3"/>
      <c r="ALL52" s="3"/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  <c r="AQB52" s="3"/>
      <c r="AQC52" s="3"/>
      <c r="AQD52" s="3"/>
      <c r="AQE52" s="3"/>
      <c r="AQF52" s="3"/>
      <c r="AQG52" s="3"/>
      <c r="AQH52" s="3"/>
      <c r="AQI52" s="3"/>
      <c r="AQJ52" s="3"/>
      <c r="AQK52" s="3"/>
      <c r="AQL52" s="3"/>
      <c r="AQM52" s="3"/>
      <c r="AQN52" s="3"/>
      <c r="AQO52" s="3"/>
      <c r="AQP52" s="3"/>
      <c r="AQQ52" s="3"/>
      <c r="AQR52" s="3"/>
      <c r="AQS52" s="3"/>
      <c r="AQT52" s="3"/>
      <c r="AQU52" s="3"/>
      <c r="AQV52" s="3"/>
      <c r="AQW52" s="3"/>
      <c r="AQX52" s="3"/>
      <c r="AQY52" s="3"/>
      <c r="AQZ52" s="3"/>
      <c r="ARA52" s="3"/>
      <c r="ARB52" s="3"/>
      <c r="ARC52" s="3"/>
      <c r="ARD52" s="3"/>
      <c r="ARE52" s="3"/>
      <c r="ARF52" s="3"/>
      <c r="ARG52" s="3"/>
      <c r="ARH52" s="3"/>
      <c r="ARI52" s="3"/>
      <c r="ARJ52" s="3"/>
      <c r="ARK52" s="3"/>
      <c r="ARL52" s="3"/>
      <c r="ARM52" s="3"/>
      <c r="ARN52" s="3"/>
      <c r="ARO52" s="3"/>
      <c r="ARP52" s="3"/>
      <c r="ARQ52" s="3"/>
      <c r="ARR52" s="3"/>
      <c r="ARS52" s="3"/>
      <c r="ART52" s="3"/>
      <c r="ARU52" s="3"/>
      <c r="ARV52" s="3"/>
      <c r="ARW52" s="3"/>
      <c r="ARX52" s="3"/>
      <c r="ARY52" s="3"/>
      <c r="ARZ52" s="3"/>
      <c r="ASA52" s="3"/>
      <c r="ASB52" s="3"/>
      <c r="ASC52" s="3"/>
      <c r="ASD52" s="3"/>
      <c r="ASE52" s="3"/>
      <c r="ASF52" s="3"/>
      <c r="ASG52" s="3"/>
      <c r="ASH52" s="3"/>
      <c r="ASI52" s="3"/>
      <c r="ASJ52" s="3"/>
      <c r="ASK52" s="3"/>
      <c r="ASL52" s="3"/>
      <c r="ASM52" s="3"/>
      <c r="ASN52" s="3"/>
      <c r="ASO52" s="3"/>
      <c r="ASP52" s="3"/>
      <c r="ASQ52" s="3"/>
      <c r="ASR52" s="3"/>
      <c r="ASS52" s="3"/>
      <c r="AST52" s="3"/>
      <c r="ASU52" s="3"/>
      <c r="ASV52" s="3"/>
      <c r="ASW52" s="3"/>
      <c r="ASX52" s="3"/>
      <c r="ASY52" s="3"/>
      <c r="ASZ52" s="3"/>
      <c r="ATA52" s="3"/>
      <c r="ATB52" s="3"/>
      <c r="ATC52" s="3"/>
      <c r="ATD52" s="3"/>
      <c r="ATE52" s="3"/>
      <c r="ATF52" s="3"/>
      <c r="ATG52" s="3"/>
      <c r="ATH52" s="3"/>
      <c r="ATI52" s="3"/>
      <c r="ATJ52" s="3"/>
      <c r="ATK52" s="3"/>
      <c r="ATL52" s="3"/>
      <c r="ATM52" s="3"/>
      <c r="ATN52" s="3"/>
      <c r="ATO52" s="3"/>
      <c r="ATP52" s="3"/>
      <c r="ATQ52" s="3"/>
      <c r="ATR52" s="3"/>
      <c r="ATS52" s="3"/>
      <c r="ATT52" s="3"/>
      <c r="ATU52" s="3"/>
      <c r="ATV52" s="3"/>
      <c r="ATW52" s="3"/>
      <c r="ATX52" s="3"/>
      <c r="ATY52" s="3"/>
      <c r="ATZ52" s="3"/>
      <c r="AUA52" s="3"/>
      <c r="AUB52" s="3"/>
      <c r="AUC52" s="3"/>
      <c r="AUD52" s="3"/>
      <c r="AUE52" s="3"/>
      <c r="AUF52" s="3"/>
      <c r="AUG52" s="3"/>
      <c r="AUH52" s="3"/>
      <c r="AUI52" s="3"/>
      <c r="AUJ52" s="3"/>
      <c r="AUK52" s="3"/>
      <c r="AUL52" s="3"/>
      <c r="AUM52" s="3"/>
      <c r="AUN52" s="3"/>
      <c r="AUO52" s="3"/>
      <c r="AUP52" s="3"/>
      <c r="AUQ52" s="3"/>
      <c r="AUR52" s="3"/>
      <c r="AUS52" s="3"/>
      <c r="AUT52" s="3"/>
      <c r="AUU52" s="3"/>
      <c r="AUV52" s="3"/>
      <c r="AUW52" s="3"/>
      <c r="AUX52" s="3"/>
      <c r="AUY52" s="3"/>
      <c r="AUZ52" s="3"/>
      <c r="AVA52" s="3"/>
      <c r="AVB52" s="3"/>
      <c r="AVC52" s="3"/>
      <c r="AVD52" s="3"/>
      <c r="AVE52" s="3"/>
      <c r="AVF52" s="3"/>
      <c r="AVG52" s="3"/>
      <c r="AVH52" s="3"/>
      <c r="AVI52" s="3"/>
      <c r="AVJ52" s="3"/>
      <c r="AVK52" s="3"/>
      <c r="AVL52" s="3"/>
      <c r="AVM52" s="3"/>
      <c r="AVN52" s="3"/>
      <c r="AVO52" s="3"/>
      <c r="AVP52" s="3"/>
      <c r="AVQ52" s="3"/>
      <c r="AVR52" s="3"/>
      <c r="AVS52" s="3"/>
      <c r="AVT52" s="3"/>
      <c r="AVU52" s="3"/>
      <c r="AVV52" s="3"/>
      <c r="AVW52" s="3"/>
      <c r="AVX52" s="3"/>
      <c r="AVY52" s="3"/>
      <c r="AVZ52" s="3"/>
      <c r="AWA52" s="3"/>
      <c r="AWB52" s="3"/>
      <c r="AWC52" s="3"/>
      <c r="AWD52" s="3"/>
      <c r="AWE52" s="3"/>
      <c r="AWF52" s="3"/>
      <c r="AWG52" s="3"/>
      <c r="AWH52" s="3"/>
      <c r="AWI52" s="3"/>
      <c r="AWJ52" s="3"/>
      <c r="AWK52" s="3"/>
      <c r="AWL52" s="3"/>
      <c r="AWM52" s="3"/>
      <c r="AWN52" s="3"/>
      <c r="AWO52" s="3"/>
      <c r="AWP52" s="3"/>
      <c r="AWQ52" s="3"/>
      <c r="AWR52" s="3"/>
      <c r="AWS52" s="3"/>
      <c r="AWT52" s="3"/>
      <c r="AWU52" s="3"/>
      <c r="AWV52" s="3"/>
      <c r="AWW52" s="3"/>
      <c r="AWX52" s="3"/>
      <c r="AWY52" s="3"/>
      <c r="AWZ52" s="3"/>
      <c r="AXA52" s="3"/>
      <c r="AXB52" s="3"/>
      <c r="AXC52" s="3"/>
      <c r="AXD52" s="3"/>
      <c r="AXE52" s="3"/>
      <c r="AXF52" s="3"/>
      <c r="AXG52" s="3"/>
      <c r="AXH52" s="3"/>
      <c r="AXI52" s="3"/>
      <c r="AXJ52" s="3"/>
      <c r="AXK52" s="3"/>
      <c r="AXL52" s="3"/>
      <c r="AXM52" s="3"/>
      <c r="AXN52" s="3"/>
      <c r="AXO52" s="3"/>
      <c r="AXP52" s="3"/>
      <c r="AXQ52" s="3"/>
      <c r="AXR52" s="3"/>
      <c r="AXS52" s="3"/>
      <c r="AXT52" s="3"/>
      <c r="AXU52" s="3"/>
      <c r="AXV52" s="3"/>
      <c r="AXW52" s="3"/>
      <c r="AXX52" s="3"/>
      <c r="AXY52" s="3"/>
      <c r="AXZ52" s="3"/>
      <c r="AYA52" s="3"/>
      <c r="AYB52" s="3"/>
      <c r="AYC52" s="3"/>
      <c r="AYD52" s="3"/>
      <c r="AYE52" s="3"/>
      <c r="AYF52" s="3"/>
      <c r="AYG52" s="3"/>
      <c r="AYH52" s="3"/>
      <c r="AYI52" s="3"/>
      <c r="AYJ52" s="3"/>
      <c r="AYK52" s="3"/>
      <c r="AYL52" s="3"/>
      <c r="AYM52" s="3"/>
      <c r="AYN52" s="3"/>
      <c r="AYO52" s="3"/>
      <c r="AYP52" s="3"/>
      <c r="AYQ52" s="3"/>
      <c r="AYR52" s="3"/>
      <c r="AYS52" s="3"/>
      <c r="AYT52" s="3"/>
      <c r="AYU52" s="3"/>
      <c r="AYV52" s="3"/>
      <c r="AYW52" s="3"/>
      <c r="AYX52" s="3"/>
      <c r="AYY52" s="3"/>
      <c r="AYZ52" s="3"/>
      <c r="AZA52" s="3"/>
      <c r="AZB52" s="3"/>
      <c r="AZC52" s="3"/>
      <c r="AZD52" s="3"/>
      <c r="AZE52" s="3"/>
      <c r="AZF52" s="3"/>
      <c r="AZG52" s="3"/>
      <c r="AZH52" s="3"/>
      <c r="AZI52" s="3"/>
      <c r="AZJ52" s="3"/>
      <c r="AZK52" s="3"/>
      <c r="AZL52" s="3"/>
      <c r="AZM52" s="3"/>
      <c r="AZN52" s="3"/>
      <c r="AZO52" s="3"/>
      <c r="AZP52" s="3"/>
      <c r="AZQ52" s="3"/>
      <c r="AZR52" s="3"/>
      <c r="AZS52" s="3"/>
      <c r="AZT52" s="3"/>
      <c r="AZU52" s="3"/>
      <c r="AZV52" s="3"/>
      <c r="AZW52" s="3"/>
      <c r="AZX52" s="3"/>
      <c r="AZY52" s="3"/>
      <c r="AZZ52" s="3"/>
      <c r="BAA52" s="3"/>
      <c r="BAB52" s="3"/>
      <c r="BAC52" s="3"/>
      <c r="BAD52" s="3"/>
      <c r="BAE52" s="3"/>
      <c r="BAF52" s="3"/>
      <c r="BAG52" s="3"/>
      <c r="BAH52" s="3"/>
      <c r="BAI52" s="3"/>
      <c r="BAJ52" s="3"/>
      <c r="BAK52" s="3"/>
      <c r="BAL52" s="3"/>
      <c r="BAM52" s="3"/>
      <c r="BAN52" s="3"/>
      <c r="BAO52" s="3"/>
      <c r="BAP52" s="3"/>
      <c r="BAQ52" s="3"/>
      <c r="BAR52" s="3"/>
      <c r="BAS52" s="3"/>
      <c r="BAT52" s="3"/>
      <c r="BAU52" s="3"/>
      <c r="BAV52" s="3"/>
      <c r="BAW52" s="3"/>
      <c r="BAX52" s="3"/>
      <c r="BAY52" s="3"/>
      <c r="BAZ52" s="3"/>
      <c r="BBA52" s="3"/>
      <c r="BBB52" s="3"/>
      <c r="BBC52" s="3"/>
      <c r="BBD52" s="3"/>
      <c r="BBE52" s="3"/>
      <c r="BBF52" s="3"/>
      <c r="BBG52" s="3"/>
      <c r="BBH52" s="3"/>
      <c r="BBI52" s="3"/>
      <c r="BBJ52" s="3"/>
      <c r="BBK52" s="3"/>
      <c r="BBL52" s="3"/>
      <c r="BBM52" s="3"/>
      <c r="BBN52" s="3"/>
      <c r="BBO52" s="3"/>
      <c r="BBP52" s="3"/>
      <c r="BBQ52" s="3"/>
      <c r="BBR52" s="3"/>
      <c r="BBS52" s="3"/>
      <c r="BBT52" s="3"/>
      <c r="BBU52" s="3"/>
      <c r="BBV52" s="3"/>
      <c r="BBW52" s="3"/>
      <c r="BBX52" s="3"/>
      <c r="BBY52" s="3"/>
      <c r="BBZ52" s="3"/>
      <c r="BCA52" s="3"/>
      <c r="BCB52" s="3"/>
      <c r="BCC52" s="3"/>
      <c r="BCD52" s="3"/>
      <c r="BCE52" s="3"/>
      <c r="BCF52" s="3"/>
      <c r="BCG52" s="3"/>
      <c r="BCH52" s="3"/>
      <c r="BCI52" s="3"/>
      <c r="BCJ52" s="3"/>
      <c r="BCK52" s="3"/>
      <c r="BCL52" s="3"/>
      <c r="BCM52" s="3"/>
      <c r="BCN52" s="3"/>
      <c r="BCO52" s="3"/>
      <c r="BCP52" s="3"/>
      <c r="BCQ52" s="3"/>
      <c r="BCR52" s="3"/>
      <c r="BCS52" s="3"/>
      <c r="BCT52" s="3"/>
      <c r="BCU52" s="3"/>
      <c r="BCV52" s="3"/>
      <c r="BCW52" s="3"/>
    </row>
    <row r="53" spans="1:1453" ht="15" customHeight="1" x14ac:dyDescent="0.3">
      <c r="A53" s="60"/>
      <c r="B53" s="39">
        <v>981328035</v>
      </c>
      <c r="C53" s="39" t="s">
        <v>12</v>
      </c>
      <c r="D53" s="71" t="s">
        <v>107</v>
      </c>
      <c r="E53" s="71" t="s">
        <v>107</v>
      </c>
      <c r="F53" s="56" t="s">
        <v>108</v>
      </c>
      <c r="G53" s="53">
        <v>900</v>
      </c>
      <c r="H53" s="27">
        <v>30</v>
      </c>
      <c r="I53" s="27">
        <v>20</v>
      </c>
      <c r="J53" s="28">
        <f t="shared" si="3"/>
        <v>36</v>
      </c>
      <c r="K53" s="29">
        <v>43890</v>
      </c>
      <c r="L53" s="30">
        <f t="shared" si="4"/>
        <v>43920</v>
      </c>
      <c r="M53" s="31"/>
      <c r="N53" s="32">
        <f t="shared" ref="N53" si="9">+G53*1.2</f>
        <v>1080</v>
      </c>
      <c r="O53" s="32">
        <f>SUM(Q53:AFR53)</f>
        <v>1080</v>
      </c>
      <c r="P53" s="64">
        <f>O53-N53</f>
        <v>0</v>
      </c>
      <c r="Q53" s="3"/>
      <c r="R53" s="42"/>
      <c r="S53" s="43"/>
      <c r="T53" s="43"/>
      <c r="U53" s="43"/>
      <c r="V53" s="42"/>
      <c r="W53" s="48"/>
      <c r="X53" s="3"/>
      <c r="Y53" s="3"/>
      <c r="Z53" s="48"/>
      <c r="AA53" s="42"/>
      <c r="AB53" s="3"/>
      <c r="AC53" s="3"/>
      <c r="AD53" s="43"/>
      <c r="AE53" s="48"/>
      <c r="AF53" s="3"/>
      <c r="AG53" s="3"/>
      <c r="AH53" s="3"/>
      <c r="AI53" s="3"/>
      <c r="AK53" s="3"/>
      <c r="AL53" s="3"/>
      <c r="AM53" s="3"/>
      <c r="AN53" s="3"/>
      <c r="AO53" s="3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>
        <v>30</v>
      </c>
      <c r="CH53" s="36"/>
      <c r="CI53" s="36"/>
      <c r="CJ53" s="36"/>
      <c r="CK53" s="36"/>
      <c r="CR53" s="35">
        <v>50</v>
      </c>
      <c r="ER53" s="35">
        <v>300</v>
      </c>
      <c r="HK53" s="35">
        <v>50</v>
      </c>
      <c r="IA53" s="35">
        <v>150</v>
      </c>
      <c r="IJ53" s="35">
        <v>50</v>
      </c>
      <c r="IS53" s="35">
        <v>100</v>
      </c>
      <c r="LS53" s="35">
        <v>100</v>
      </c>
      <c r="MT53" s="3"/>
      <c r="MU53" s="3"/>
      <c r="MV53" s="3"/>
      <c r="MW53" s="3"/>
      <c r="MX53" s="3"/>
      <c r="MY53" s="3"/>
      <c r="MZ53" s="3"/>
      <c r="NA53" s="3"/>
      <c r="NB53" s="3"/>
      <c r="NC53" s="3"/>
      <c r="NV53" s="65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>
        <v>50</v>
      </c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M53" s="3"/>
      <c r="VN53" s="3"/>
      <c r="VO53" s="3"/>
      <c r="VP53" s="3"/>
      <c r="VQ53" s="3"/>
      <c r="VW53" s="3"/>
      <c r="VX53" s="3"/>
      <c r="VY53" s="3"/>
      <c r="VZ53" s="3"/>
      <c r="WA53" s="3"/>
      <c r="WB53" s="3"/>
      <c r="WC53" s="3"/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WP53" s="3"/>
      <c r="WQ53" s="3"/>
      <c r="WR53" s="3"/>
      <c r="WS53" s="3"/>
      <c r="WT53" s="3"/>
      <c r="WU53" s="3"/>
      <c r="WV53" s="3"/>
      <c r="WW53" s="3"/>
      <c r="WX53" s="3"/>
      <c r="WY53" s="3"/>
      <c r="WZ53" s="3"/>
      <c r="XA53" s="3"/>
      <c r="XB53" s="3"/>
      <c r="XC53" s="3"/>
      <c r="XD53" s="3"/>
      <c r="XE53" s="3"/>
      <c r="XF53" s="3"/>
      <c r="XG53" s="3"/>
      <c r="XH53" s="3"/>
      <c r="XI53" s="3"/>
      <c r="XJ53" s="3"/>
      <c r="XK53" s="3"/>
      <c r="XL53" s="3"/>
      <c r="XM53" s="3"/>
      <c r="XN53" s="3"/>
      <c r="XO53" s="3"/>
      <c r="XP53" s="3"/>
      <c r="XQ53" s="3"/>
      <c r="XR53" s="3"/>
      <c r="XS53" s="3"/>
      <c r="XT53" s="3"/>
      <c r="XU53" s="3"/>
      <c r="YC53" s="3"/>
      <c r="YD53" s="3"/>
      <c r="YE53" s="3"/>
      <c r="YF53" s="3"/>
      <c r="YG53" s="3"/>
      <c r="YH53" s="3"/>
      <c r="YI53" s="3"/>
      <c r="YJ53" s="3"/>
      <c r="YK53" s="3"/>
      <c r="YL53" s="3"/>
      <c r="YM53" s="3"/>
      <c r="YN53" s="3"/>
      <c r="YO53" s="3"/>
      <c r="YP53" s="3"/>
      <c r="YQ53" s="3"/>
      <c r="YR53" s="3"/>
      <c r="YS53" s="3"/>
      <c r="YT53" s="3"/>
      <c r="YU53" s="3"/>
      <c r="YV53" s="3"/>
      <c r="YW53" s="3"/>
      <c r="YX53" s="3"/>
      <c r="YY53" s="3"/>
      <c r="YZ53" s="3"/>
      <c r="ZA53" s="3"/>
      <c r="ZB53" s="3"/>
      <c r="ZC53" s="3"/>
      <c r="ZD53" s="3"/>
      <c r="ZE53" s="3"/>
      <c r="ZF53" s="3"/>
      <c r="ZG53" s="3"/>
      <c r="ZH53" s="3"/>
      <c r="ZI53" s="3"/>
      <c r="ZJ53" s="3"/>
      <c r="ZK53" s="3"/>
      <c r="ZL53" s="3"/>
      <c r="ZM53" s="3"/>
      <c r="ZN53" s="3"/>
      <c r="ZO53" s="3"/>
      <c r="ZP53" s="3"/>
      <c r="ZQ53" s="3"/>
      <c r="ZR53" s="3"/>
      <c r="ZS53" s="3"/>
      <c r="ZT53" s="3"/>
      <c r="ZU53" s="3"/>
      <c r="ZV53" s="3"/>
      <c r="ZW53" s="3"/>
      <c r="ZX53" s="3">
        <v>50</v>
      </c>
      <c r="ZY53" s="3"/>
      <c r="ZZ53" s="3"/>
      <c r="AAA53" s="3"/>
      <c r="AAB53" s="3"/>
      <c r="AAC53" s="3"/>
      <c r="AAD53" s="3"/>
      <c r="AAE53" s="3"/>
      <c r="AAF53" s="3"/>
      <c r="AAG53" s="3"/>
      <c r="AAH53" s="3"/>
      <c r="AAI53" s="3"/>
      <c r="AAJ53" s="3"/>
      <c r="AAK53" s="3"/>
      <c r="AAL53" s="3"/>
      <c r="AAM53" s="3"/>
      <c r="AAN53" s="3"/>
      <c r="AAO53" s="3"/>
      <c r="AAP53" s="3"/>
      <c r="AAQ53" s="3"/>
      <c r="AAR53" s="3"/>
      <c r="AAS53" s="3"/>
      <c r="AAT53" s="3"/>
      <c r="AAU53" s="3"/>
      <c r="AAV53" s="3"/>
      <c r="AAW53" s="3"/>
      <c r="AAX53" s="3"/>
      <c r="AAY53" s="3"/>
      <c r="AAZ53" s="3"/>
      <c r="ABA53" s="3"/>
      <c r="ABB53" s="3"/>
      <c r="ABC53" s="3"/>
      <c r="ABD53" s="3"/>
      <c r="ABE53" s="3"/>
      <c r="ABF53" s="3"/>
      <c r="ABG53" s="3"/>
      <c r="ABH53" s="3"/>
      <c r="ABI53" s="3"/>
      <c r="ABJ53" s="3"/>
      <c r="ABK53" s="3"/>
      <c r="ABL53" s="3">
        <v>50</v>
      </c>
      <c r="ABM53" s="3"/>
      <c r="ABN53" s="3"/>
      <c r="ABO53" s="3"/>
      <c r="ABP53" s="3"/>
      <c r="ABQ53" s="3"/>
      <c r="ABR53" s="3"/>
      <c r="ABS53" s="3"/>
      <c r="ABT53" s="3"/>
      <c r="ABU53" s="3"/>
      <c r="ABV53" s="3"/>
      <c r="ABW53" s="3"/>
      <c r="ABX53" s="3"/>
      <c r="ABY53" s="3"/>
      <c r="ABZ53" s="3"/>
      <c r="ACA53" s="3"/>
      <c r="ACB53" s="3"/>
      <c r="ACC53" s="3"/>
      <c r="ACD53" s="3"/>
      <c r="ACE53" s="3"/>
      <c r="ACF53" s="3"/>
      <c r="ACG53" s="3"/>
      <c r="ACH53" s="3"/>
      <c r="ACI53" s="3"/>
      <c r="ACJ53" s="3"/>
      <c r="ACK53" s="3"/>
      <c r="ACL53" s="3"/>
      <c r="ACM53" s="3"/>
      <c r="ACN53" s="3"/>
      <c r="ACO53" s="3"/>
      <c r="ACP53" s="3"/>
      <c r="ACQ53" s="3"/>
      <c r="ACR53" s="3"/>
      <c r="ACS53" s="3"/>
      <c r="ACT53" s="3"/>
      <c r="ACU53" s="3"/>
      <c r="ACV53" s="3"/>
      <c r="ACW53" s="3"/>
      <c r="ACX53" s="3"/>
      <c r="ACY53" s="3"/>
      <c r="ACZ53" s="3"/>
      <c r="ADA53" s="3"/>
      <c r="ADB53" s="3"/>
      <c r="ADC53" s="3"/>
      <c r="ADD53" s="3"/>
      <c r="ADE53" s="3"/>
      <c r="ADF53" s="3"/>
      <c r="ADG53" s="3"/>
      <c r="ADH53" s="3"/>
      <c r="ADI53" s="3"/>
      <c r="ADJ53" s="3"/>
      <c r="ADK53" s="3"/>
      <c r="ADL53" s="3"/>
      <c r="ADM53" s="3"/>
      <c r="ADN53" s="3"/>
      <c r="ADO53" s="3"/>
      <c r="ADP53" s="3"/>
      <c r="ADQ53" s="3"/>
      <c r="ADR53" s="3"/>
      <c r="ADS53" s="3"/>
      <c r="ADT53" s="3"/>
      <c r="ADU53" s="3"/>
      <c r="ADV53" s="3"/>
      <c r="ADW53" s="3"/>
      <c r="ADX53" s="3"/>
      <c r="ADY53" s="3"/>
      <c r="ADZ53" s="3"/>
      <c r="AEA53" s="3"/>
      <c r="AEB53" s="3"/>
      <c r="AEC53" s="3"/>
      <c r="AED53" s="3"/>
      <c r="AEE53" s="3"/>
      <c r="AEF53" s="3"/>
      <c r="AEG53" s="3"/>
      <c r="AEH53" s="3"/>
      <c r="AEI53" s="3"/>
      <c r="AEJ53" s="3"/>
      <c r="AEK53" s="3"/>
      <c r="AEL53" s="3"/>
      <c r="AEM53" s="3"/>
      <c r="AEN53" s="3"/>
      <c r="AEO53" s="3"/>
      <c r="AEP53" s="3"/>
      <c r="AEQ53" s="3"/>
      <c r="AER53" s="3"/>
      <c r="AES53" s="3"/>
      <c r="AET53" s="3"/>
      <c r="AEU53" s="3"/>
      <c r="AEV53" s="3"/>
      <c r="AEW53" s="3"/>
      <c r="AEX53" s="3"/>
      <c r="AEY53" s="3"/>
      <c r="AEZ53" s="3"/>
      <c r="AFA53" s="3"/>
      <c r="AFB53" s="3"/>
      <c r="AFC53" s="3"/>
      <c r="AFD53" s="3"/>
      <c r="AFE53" s="3"/>
      <c r="AFF53" s="3"/>
      <c r="AFG53" s="3"/>
      <c r="AFH53" s="3"/>
      <c r="AFI53" s="3"/>
      <c r="AFJ53" s="3"/>
      <c r="AFK53" s="3"/>
      <c r="AFL53" s="3"/>
      <c r="AFM53" s="3"/>
      <c r="AFN53" s="3"/>
      <c r="AFO53" s="3"/>
      <c r="AFP53" s="3"/>
      <c r="AFQ53" s="3">
        <v>100</v>
      </c>
      <c r="AFR53" s="3"/>
      <c r="AFS53" s="3"/>
      <c r="AFT53" s="3"/>
      <c r="AFU53" s="3"/>
      <c r="AFV53" s="3"/>
      <c r="AFW53" s="3"/>
      <c r="AFX53" s="3"/>
      <c r="AFY53" s="3"/>
      <c r="AFZ53" s="3"/>
      <c r="AGA53" s="3"/>
      <c r="AGB53" s="3"/>
      <c r="AGC53" s="3"/>
      <c r="AGD53" s="3"/>
      <c r="AGE53" s="3"/>
      <c r="AGF53" s="3"/>
      <c r="AGG53" s="3"/>
      <c r="AGH53" s="3"/>
      <c r="AGI53" s="3"/>
      <c r="AGJ53" s="3"/>
      <c r="AGK53" s="3"/>
      <c r="AGL53" s="3"/>
      <c r="AGM53" s="3"/>
      <c r="AGN53" s="3"/>
      <c r="AGO53" s="3"/>
      <c r="AGP53" s="3"/>
      <c r="AGQ53" s="3"/>
      <c r="AGR53" s="3"/>
      <c r="AGS53" s="3"/>
      <c r="AGT53" s="3"/>
      <c r="AGU53" s="3"/>
      <c r="AGV53" s="3"/>
      <c r="AGW53" s="3"/>
      <c r="AGX53" s="3"/>
      <c r="AGY53" s="3"/>
      <c r="AGZ53" s="3"/>
      <c r="AHA53" s="3"/>
      <c r="AHB53" s="3"/>
      <c r="AHC53" s="3"/>
      <c r="AHD53" s="3"/>
      <c r="AHE53" s="3"/>
      <c r="AHF53" s="3"/>
      <c r="AHG53" s="3"/>
      <c r="AHH53" s="3"/>
      <c r="AHI53" s="3"/>
      <c r="AHJ53" s="3"/>
      <c r="AHK53" s="3"/>
      <c r="AHL53" s="3"/>
      <c r="AHM53" s="3"/>
      <c r="AHN53" s="3"/>
      <c r="AHO53" s="3"/>
      <c r="AHP53" s="3"/>
      <c r="AHQ53" s="3"/>
      <c r="AHR53" s="3"/>
      <c r="AHS53" s="3"/>
      <c r="AHT53" s="3"/>
      <c r="AHU53" s="3"/>
      <c r="AHV53" s="3"/>
      <c r="AHW53" s="3"/>
      <c r="AHX53" s="3"/>
      <c r="AHY53" s="3"/>
      <c r="AHZ53" s="3"/>
      <c r="AIA53" s="3"/>
      <c r="AIB53" s="3"/>
      <c r="AIC53" s="3"/>
      <c r="AID53" s="3"/>
      <c r="AIE53" s="3"/>
      <c r="AIF53" s="3"/>
      <c r="AIG53" s="3"/>
      <c r="AIH53" s="3"/>
      <c r="AII53" s="3"/>
      <c r="AIJ53" s="3"/>
      <c r="AIK53" s="3"/>
      <c r="AIL53" s="3"/>
      <c r="AIM53" s="3"/>
      <c r="AIN53" s="3"/>
      <c r="AIO53" s="3"/>
      <c r="AIP53" s="3"/>
      <c r="AIQ53" s="3"/>
      <c r="AIR53" s="3"/>
      <c r="AIS53" s="3"/>
      <c r="AIT53" s="3"/>
      <c r="AIU53" s="3"/>
      <c r="AIV53" s="3"/>
      <c r="AIW53" s="3"/>
      <c r="AIX53" s="3"/>
      <c r="AIY53" s="3"/>
      <c r="AIZ53" s="3"/>
      <c r="AJA53" s="3"/>
      <c r="AJB53" s="3"/>
      <c r="AJC53" s="3"/>
      <c r="AJD53" s="3"/>
      <c r="AJE53" s="3"/>
      <c r="AJF53" s="3"/>
      <c r="AJG53" s="3"/>
      <c r="AJH53" s="3"/>
      <c r="AJI53" s="3"/>
      <c r="AJJ53" s="3"/>
      <c r="AJK53" s="3"/>
      <c r="AJL53" s="3"/>
      <c r="AJM53" s="3"/>
      <c r="AJN53" s="3"/>
      <c r="AJO53" s="3"/>
      <c r="AJP53" s="3"/>
      <c r="AJQ53" s="3"/>
      <c r="AJR53" s="3"/>
      <c r="AJS53" s="3"/>
      <c r="AJT53" s="3"/>
      <c r="AJU53" s="3"/>
      <c r="AJV53" s="3"/>
      <c r="AJW53" s="3"/>
      <c r="AJX53" s="3"/>
      <c r="AJY53" s="3"/>
      <c r="AJZ53" s="3"/>
      <c r="AKA53" s="3"/>
      <c r="AKB53" s="3"/>
      <c r="AKC53" s="3"/>
      <c r="AKD53" s="3"/>
      <c r="AKE53" s="3"/>
      <c r="AKF53" s="3"/>
      <c r="AKG53" s="3"/>
      <c r="AKH53" s="3"/>
      <c r="AKI53" s="3"/>
      <c r="AKJ53" s="3"/>
      <c r="AKK53" s="3"/>
      <c r="AKL53" s="3"/>
      <c r="AKM53" s="3"/>
      <c r="AKN53" s="3"/>
      <c r="AKO53" s="3"/>
      <c r="AKP53" s="3"/>
      <c r="AKQ53" s="3"/>
      <c r="AKR53" s="3"/>
      <c r="AKS53" s="3"/>
      <c r="AKT53" s="3"/>
      <c r="AKU53" s="3"/>
      <c r="AKV53" s="3"/>
      <c r="AKW53" s="3"/>
      <c r="AKX53" s="3"/>
      <c r="AKY53" s="3"/>
      <c r="AKZ53" s="3"/>
      <c r="ALA53" s="3"/>
      <c r="ALB53" s="3"/>
      <c r="ALC53" s="3"/>
      <c r="ALD53" s="3"/>
      <c r="ALE53" s="3"/>
      <c r="ALF53" s="3"/>
      <c r="ALG53" s="3"/>
      <c r="ALH53" s="3"/>
      <c r="ALI53" s="3"/>
      <c r="ALJ53" s="3"/>
      <c r="ALK53" s="3"/>
      <c r="ALL53" s="3"/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  <c r="AQB53" s="3"/>
      <c r="AQC53" s="3"/>
      <c r="AQD53" s="3"/>
      <c r="AQE53" s="3"/>
      <c r="AQF53" s="3"/>
      <c r="AQG53" s="3"/>
      <c r="AQH53" s="3"/>
      <c r="AQI53" s="3"/>
      <c r="AQJ53" s="3"/>
      <c r="AQK53" s="3"/>
      <c r="AQL53" s="3"/>
      <c r="AQM53" s="3"/>
      <c r="AQN53" s="3"/>
      <c r="AQO53" s="3"/>
      <c r="AQP53" s="3"/>
      <c r="AQQ53" s="3"/>
      <c r="AQR53" s="3"/>
      <c r="AQS53" s="3"/>
      <c r="AQT53" s="3"/>
      <c r="AQU53" s="3"/>
      <c r="AQV53" s="3"/>
      <c r="AQW53" s="3"/>
      <c r="AQX53" s="3"/>
      <c r="AQY53" s="3"/>
      <c r="AQZ53" s="3"/>
      <c r="ARA53" s="3"/>
      <c r="ARB53" s="3"/>
      <c r="ARC53" s="3"/>
      <c r="ARD53" s="3"/>
      <c r="ARE53" s="3"/>
      <c r="ARF53" s="3"/>
      <c r="ARG53" s="3"/>
      <c r="ARH53" s="3"/>
      <c r="ARI53" s="3"/>
      <c r="ARJ53" s="3"/>
      <c r="ARK53" s="3"/>
      <c r="ARL53" s="3"/>
      <c r="ARM53" s="3"/>
      <c r="ARN53" s="3"/>
      <c r="ARO53" s="3"/>
      <c r="ARP53" s="3"/>
      <c r="ARQ53" s="3"/>
      <c r="ARR53" s="3"/>
      <c r="ARS53" s="3"/>
      <c r="ART53" s="3"/>
      <c r="ARU53" s="3"/>
      <c r="ARV53" s="3"/>
      <c r="ARW53" s="3"/>
      <c r="ARX53" s="3"/>
      <c r="ARY53" s="3"/>
      <c r="ARZ53" s="3"/>
      <c r="ASA53" s="3"/>
      <c r="ASB53" s="3"/>
      <c r="ASC53" s="3"/>
      <c r="ASD53" s="3"/>
      <c r="ASE53" s="3"/>
      <c r="ASF53" s="3"/>
      <c r="ASG53" s="3"/>
      <c r="ASH53" s="3"/>
      <c r="ASI53" s="3"/>
      <c r="ASJ53" s="3"/>
      <c r="ASK53" s="3"/>
      <c r="ASL53" s="3"/>
      <c r="ASM53" s="3"/>
      <c r="ASN53" s="3"/>
      <c r="ASO53" s="3"/>
      <c r="ASP53" s="3"/>
      <c r="ASQ53" s="3"/>
      <c r="ASR53" s="3"/>
      <c r="ASS53" s="3"/>
      <c r="AST53" s="3"/>
      <c r="ASU53" s="3"/>
      <c r="ASV53" s="3"/>
      <c r="ASW53" s="3"/>
      <c r="ASX53" s="3"/>
      <c r="ASY53" s="3"/>
      <c r="ASZ53" s="3"/>
      <c r="ATA53" s="3"/>
      <c r="ATB53" s="3"/>
      <c r="ATC53" s="3"/>
      <c r="ATD53" s="3"/>
      <c r="ATE53" s="3"/>
      <c r="ATF53" s="3"/>
      <c r="ATG53" s="3"/>
      <c r="ATH53" s="3"/>
      <c r="ATI53" s="3"/>
      <c r="ATJ53" s="3"/>
      <c r="ATK53" s="3"/>
      <c r="ATL53" s="3"/>
      <c r="ATM53" s="3"/>
      <c r="ATN53" s="3"/>
      <c r="ATO53" s="3"/>
      <c r="ATP53" s="3"/>
      <c r="ATQ53" s="3"/>
      <c r="ATR53" s="3"/>
      <c r="ATS53" s="3"/>
      <c r="ATT53" s="3"/>
      <c r="ATU53" s="3"/>
      <c r="ATV53" s="3"/>
      <c r="ATW53" s="3"/>
      <c r="ATX53" s="3"/>
      <c r="ATY53" s="3"/>
      <c r="ATZ53" s="3"/>
      <c r="AUA53" s="3"/>
      <c r="AUB53" s="3"/>
      <c r="AUC53" s="3"/>
      <c r="AUD53" s="3"/>
      <c r="AUE53" s="3"/>
      <c r="AUF53" s="3"/>
      <c r="AUG53" s="3"/>
      <c r="AUH53" s="3"/>
      <c r="AUI53" s="3"/>
      <c r="AUJ53" s="3"/>
      <c r="AUK53" s="3"/>
      <c r="AUL53" s="3"/>
      <c r="AUM53" s="3"/>
      <c r="AUN53" s="3"/>
      <c r="AUO53" s="3"/>
      <c r="AUP53" s="3"/>
      <c r="AUQ53" s="3"/>
      <c r="AUR53" s="3"/>
      <c r="AUS53" s="3"/>
      <c r="AUT53" s="3"/>
      <c r="AUU53" s="3"/>
      <c r="AUV53" s="3"/>
      <c r="AUW53" s="3"/>
      <c r="AUX53" s="3"/>
      <c r="AUY53" s="3"/>
      <c r="AUZ53" s="3"/>
      <c r="AVA53" s="3"/>
      <c r="AVB53" s="3"/>
      <c r="AVC53" s="3"/>
      <c r="AVD53" s="3"/>
      <c r="AVE53" s="3"/>
      <c r="AVF53" s="3"/>
      <c r="AVG53" s="3"/>
      <c r="AVH53" s="3"/>
      <c r="AVI53" s="3"/>
      <c r="AVJ53" s="3"/>
      <c r="AVK53" s="3"/>
      <c r="AVL53" s="3"/>
      <c r="AVM53" s="3"/>
      <c r="AVN53" s="3"/>
      <c r="AVO53" s="3"/>
      <c r="AVP53" s="3"/>
      <c r="AVQ53" s="3"/>
      <c r="AVR53" s="3"/>
      <c r="AVS53" s="3"/>
      <c r="AVT53" s="3"/>
      <c r="AVU53" s="3"/>
      <c r="AVV53" s="3"/>
      <c r="AVW53" s="3"/>
      <c r="AVX53" s="3"/>
      <c r="AVY53" s="3"/>
      <c r="AVZ53" s="3"/>
      <c r="AWA53" s="3"/>
      <c r="AWB53" s="3"/>
      <c r="AWC53" s="3"/>
      <c r="AWD53" s="3"/>
      <c r="AWE53" s="3"/>
      <c r="AWF53" s="3"/>
      <c r="AWG53" s="3"/>
      <c r="AWH53" s="3"/>
      <c r="AWI53" s="3"/>
      <c r="AWJ53" s="3"/>
      <c r="AWK53" s="3"/>
      <c r="AWL53" s="3"/>
      <c r="AWM53" s="3"/>
      <c r="AWN53" s="3"/>
      <c r="AWO53" s="3"/>
      <c r="AWP53" s="3"/>
      <c r="AWQ53" s="3"/>
      <c r="AWR53" s="3"/>
      <c r="AWS53" s="3"/>
      <c r="AWT53" s="3"/>
      <c r="AWU53" s="3"/>
      <c r="AWV53" s="3"/>
      <c r="AWW53" s="3"/>
      <c r="AWX53" s="3"/>
      <c r="AWY53" s="3"/>
      <c r="AWZ53" s="3"/>
      <c r="AXA53" s="3"/>
      <c r="AXB53" s="3"/>
      <c r="AXC53" s="3"/>
      <c r="AXD53" s="3"/>
      <c r="AXE53" s="3"/>
      <c r="AXF53" s="3"/>
      <c r="AXG53" s="3"/>
      <c r="AXH53" s="3"/>
      <c r="AXI53" s="3"/>
      <c r="AXJ53" s="3"/>
      <c r="AXK53" s="3"/>
      <c r="AXL53" s="3"/>
      <c r="AXM53" s="3"/>
      <c r="AXN53" s="3"/>
      <c r="AXO53" s="3"/>
      <c r="AXP53" s="3"/>
      <c r="AXQ53" s="3"/>
      <c r="AXR53" s="3"/>
      <c r="AXS53" s="3"/>
      <c r="AXT53" s="3"/>
      <c r="AXU53" s="3"/>
      <c r="AXV53" s="3"/>
      <c r="AXW53" s="3"/>
      <c r="AXX53" s="3"/>
      <c r="AXY53" s="3"/>
      <c r="AXZ53" s="3"/>
      <c r="AYA53" s="3"/>
      <c r="AYB53" s="3"/>
      <c r="AYC53" s="3"/>
      <c r="AYD53" s="3"/>
      <c r="AYE53" s="3"/>
      <c r="AYF53" s="3"/>
      <c r="AYG53" s="3"/>
      <c r="AYH53" s="3"/>
      <c r="AYI53" s="3"/>
      <c r="AYJ53" s="3"/>
      <c r="AYK53" s="3"/>
      <c r="AYL53" s="3"/>
      <c r="AYM53" s="3"/>
      <c r="AYN53" s="3"/>
      <c r="AYO53" s="3"/>
      <c r="AYP53" s="3"/>
      <c r="AYQ53" s="3"/>
      <c r="AYR53" s="3"/>
      <c r="AYS53" s="3"/>
      <c r="AYT53" s="3"/>
      <c r="AYU53" s="3"/>
      <c r="AYV53" s="3"/>
      <c r="AYW53" s="3"/>
      <c r="AYX53" s="3"/>
      <c r="AYY53" s="3"/>
      <c r="AYZ53" s="3"/>
      <c r="AZA53" s="3"/>
      <c r="AZB53" s="3"/>
      <c r="AZC53" s="3"/>
      <c r="AZD53" s="3"/>
      <c r="AZE53" s="3"/>
      <c r="AZF53" s="3"/>
      <c r="AZG53" s="3"/>
      <c r="AZH53" s="3"/>
      <c r="AZI53" s="3"/>
      <c r="AZJ53" s="3"/>
      <c r="AZK53" s="3"/>
      <c r="AZL53" s="3"/>
      <c r="AZM53" s="3"/>
      <c r="AZN53" s="3"/>
      <c r="AZO53" s="3"/>
      <c r="AZP53" s="3"/>
      <c r="AZQ53" s="3"/>
      <c r="AZR53" s="3"/>
      <c r="AZS53" s="3"/>
      <c r="AZT53" s="3"/>
      <c r="AZU53" s="3"/>
      <c r="AZV53" s="3"/>
      <c r="AZW53" s="3"/>
      <c r="AZX53" s="3"/>
      <c r="AZY53" s="3"/>
      <c r="AZZ53" s="3"/>
      <c r="BAA53" s="3"/>
      <c r="BAB53" s="3"/>
      <c r="BAC53" s="3"/>
      <c r="BAD53" s="3"/>
      <c r="BAE53" s="3"/>
      <c r="BAF53" s="3"/>
      <c r="BAG53" s="3"/>
      <c r="BAH53" s="3"/>
      <c r="BAI53" s="3"/>
      <c r="BAJ53" s="3"/>
      <c r="BAK53" s="3"/>
      <c r="BAL53" s="3"/>
      <c r="BAM53" s="3"/>
      <c r="BAN53" s="3"/>
      <c r="BAO53" s="3"/>
      <c r="BAP53" s="3"/>
      <c r="BAQ53" s="3"/>
      <c r="BAR53" s="3"/>
      <c r="BAS53" s="3"/>
      <c r="BAT53" s="3"/>
      <c r="BAU53" s="3"/>
      <c r="BAV53" s="3"/>
      <c r="BAW53" s="3"/>
      <c r="BAX53" s="3"/>
      <c r="BAY53" s="3"/>
      <c r="BAZ53" s="3"/>
      <c r="BBA53" s="3"/>
      <c r="BBB53" s="3"/>
      <c r="BBC53" s="3"/>
      <c r="BBD53" s="3"/>
      <c r="BBE53" s="3"/>
      <c r="BBF53" s="3"/>
      <c r="BBG53" s="3"/>
      <c r="BBH53" s="3"/>
      <c r="BBI53" s="3"/>
      <c r="BBJ53" s="3"/>
      <c r="BBK53" s="3"/>
      <c r="BBL53" s="3"/>
      <c r="BBM53" s="3"/>
      <c r="BBN53" s="3"/>
      <c r="BBO53" s="3"/>
      <c r="BBP53" s="3"/>
      <c r="BBQ53" s="3"/>
      <c r="BBR53" s="3"/>
      <c r="BBS53" s="3"/>
      <c r="BBT53" s="3"/>
      <c r="BBU53" s="3"/>
      <c r="BBV53" s="3"/>
      <c r="BBW53" s="3"/>
      <c r="BBX53" s="3"/>
      <c r="BBY53" s="3"/>
      <c r="BBZ53" s="3"/>
      <c r="BCA53" s="3"/>
      <c r="BCB53" s="3"/>
      <c r="BCC53" s="3"/>
      <c r="BCD53" s="3"/>
      <c r="BCE53" s="3"/>
      <c r="BCF53" s="3"/>
      <c r="BCG53" s="3"/>
      <c r="BCH53" s="3"/>
      <c r="BCI53" s="3"/>
      <c r="BCJ53" s="3"/>
      <c r="BCK53" s="3"/>
      <c r="BCL53" s="3"/>
      <c r="BCM53" s="3"/>
      <c r="BCN53" s="3"/>
      <c r="BCO53" s="3"/>
      <c r="BCP53" s="3"/>
      <c r="BCQ53" s="3"/>
      <c r="BCR53" s="3"/>
      <c r="BCS53" s="3"/>
      <c r="BCT53" s="3"/>
      <c r="BCU53" s="3"/>
      <c r="BCV53" s="3"/>
      <c r="BCW53" s="3"/>
    </row>
    <row r="54" spans="1:1453" s="44" customFormat="1" ht="15" customHeight="1" x14ac:dyDescent="0.3">
      <c r="A54" s="60"/>
      <c r="B54" s="68"/>
      <c r="C54" s="39" t="s">
        <v>95</v>
      </c>
      <c r="D54" s="71" t="s">
        <v>109</v>
      </c>
      <c r="E54" s="71" t="s">
        <v>109</v>
      </c>
      <c r="F54" s="56" t="s">
        <v>110</v>
      </c>
      <c r="G54" s="77">
        <v>167</v>
      </c>
      <c r="H54" s="27">
        <v>30</v>
      </c>
      <c r="I54" s="27">
        <v>20</v>
      </c>
      <c r="J54" s="28">
        <f t="shared" si="3"/>
        <v>6.6800000000000006</v>
      </c>
      <c r="K54" s="29">
        <v>44053</v>
      </c>
      <c r="L54" s="30">
        <f t="shared" si="4"/>
        <v>44083</v>
      </c>
      <c r="M54" s="31"/>
      <c r="N54" s="32">
        <f t="shared" si="6"/>
        <v>200.4</v>
      </c>
      <c r="O54" s="32">
        <f>SUM(Q54:EO54)</f>
        <v>200.4</v>
      </c>
      <c r="P54" s="34">
        <f t="shared" si="2"/>
        <v>0</v>
      </c>
      <c r="Q54" s="3">
        <v>40</v>
      </c>
      <c r="R54" s="42"/>
      <c r="S54" s="43"/>
      <c r="T54" s="43"/>
      <c r="U54" s="43"/>
      <c r="V54" s="42"/>
      <c r="W54" s="43"/>
      <c r="X54" s="42"/>
      <c r="Y54" s="42"/>
      <c r="Z54" s="43"/>
      <c r="AA54" s="42"/>
      <c r="AB54" s="42"/>
      <c r="AC54" s="42"/>
      <c r="AD54" s="43"/>
      <c r="AE54" s="43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>
        <v>20</v>
      </c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  <c r="CW54" s="42"/>
      <c r="CX54" s="42"/>
      <c r="CY54" s="42"/>
      <c r="CZ54" s="42"/>
      <c r="DA54" s="42"/>
      <c r="DB54" s="42">
        <v>20</v>
      </c>
      <c r="DC54" s="42"/>
      <c r="DD54" s="42"/>
      <c r="DE54" s="42"/>
      <c r="DF54" s="42"/>
      <c r="DG54" s="42"/>
      <c r="DH54" s="42"/>
      <c r="DI54" s="42"/>
      <c r="DJ54" s="42"/>
      <c r="DK54" s="42"/>
      <c r="DL54" s="42"/>
      <c r="DM54" s="42"/>
      <c r="DN54" s="42">
        <v>20</v>
      </c>
      <c r="DO54" s="42"/>
      <c r="DP54" s="42"/>
      <c r="DQ54" s="42"/>
      <c r="DR54" s="42"/>
      <c r="DS54" s="42"/>
      <c r="DT54" s="42"/>
      <c r="DU54" s="42"/>
      <c r="DV54" s="42"/>
      <c r="DW54" s="42"/>
      <c r="DX54" s="42"/>
      <c r="DY54" s="42"/>
      <c r="DZ54" s="42"/>
      <c r="EA54" s="42"/>
      <c r="EB54" s="42"/>
      <c r="EC54" s="42"/>
      <c r="ED54" s="42"/>
      <c r="EE54" s="42"/>
      <c r="EF54" s="42"/>
      <c r="EG54" s="42"/>
      <c r="EH54" s="42"/>
      <c r="EI54" s="42"/>
      <c r="EJ54" s="42"/>
      <c r="EK54" s="42">
        <v>100.4</v>
      </c>
      <c r="EL54" s="42"/>
      <c r="EM54" s="42"/>
      <c r="EN54" s="42"/>
      <c r="EO54" s="42"/>
      <c r="EP54" s="42"/>
      <c r="EQ54" s="42"/>
      <c r="ER54" s="42"/>
      <c r="ES54" s="42"/>
      <c r="ET54" s="42"/>
      <c r="EU54" s="42"/>
      <c r="EV54" s="42"/>
      <c r="EW54" s="42"/>
      <c r="EX54" s="42"/>
      <c r="EY54" s="42"/>
      <c r="EZ54" s="42"/>
      <c r="FA54" s="42"/>
      <c r="FB54" s="42"/>
      <c r="FC54" s="42"/>
      <c r="FD54" s="42"/>
      <c r="FE54" s="42"/>
      <c r="FF54" s="42"/>
      <c r="FG54" s="42"/>
      <c r="FH54" s="42"/>
      <c r="FI54" s="42"/>
      <c r="FJ54" s="42"/>
      <c r="FK54" s="42"/>
      <c r="FL54" s="42"/>
      <c r="FM54" s="42"/>
      <c r="FN54" s="42"/>
      <c r="FO54" s="42"/>
      <c r="FP54" s="42"/>
      <c r="FQ54" s="42"/>
      <c r="FR54" s="42"/>
      <c r="FS54" s="42"/>
      <c r="FT54" s="42"/>
      <c r="FU54" s="42"/>
      <c r="FV54" s="42"/>
      <c r="FW54" s="42"/>
      <c r="FX54" s="42"/>
      <c r="FY54" s="42"/>
      <c r="FZ54" s="42"/>
      <c r="GA54" s="42"/>
      <c r="GB54" s="42"/>
      <c r="GC54" s="42"/>
      <c r="GD54" s="42"/>
      <c r="GE54" s="42"/>
      <c r="GF54" s="42"/>
      <c r="GG54" s="42"/>
      <c r="GH54" s="42"/>
      <c r="GI54" s="42"/>
      <c r="GJ54" s="42"/>
      <c r="GK54" s="42"/>
      <c r="GL54" s="42"/>
      <c r="GM54" s="42"/>
      <c r="GN54" s="42"/>
      <c r="GO54" s="42"/>
      <c r="GP54" s="42"/>
      <c r="GQ54" s="42"/>
      <c r="GR54" s="42"/>
      <c r="GS54" s="42"/>
      <c r="GT54" s="42"/>
      <c r="GU54" s="42"/>
      <c r="GV54" s="42"/>
      <c r="GW54" s="42"/>
      <c r="GX54" s="42"/>
      <c r="GY54" s="42"/>
      <c r="GZ54" s="42"/>
      <c r="HA54" s="42"/>
      <c r="HB54" s="42"/>
      <c r="HC54" s="42"/>
      <c r="HD54" s="42"/>
      <c r="HE54" s="42"/>
      <c r="HF54" s="42"/>
      <c r="HG54" s="42"/>
      <c r="HH54" s="42"/>
      <c r="HI54" s="42"/>
      <c r="HJ54" s="42"/>
      <c r="HK54" s="42"/>
      <c r="HL54" s="42"/>
      <c r="HM54" s="42"/>
      <c r="HN54" s="42"/>
      <c r="HO54" s="42"/>
      <c r="HP54" s="42"/>
      <c r="HQ54" s="42"/>
      <c r="HR54" s="42"/>
      <c r="HS54" s="42"/>
      <c r="HT54" s="42"/>
      <c r="HU54" s="42"/>
      <c r="HV54" s="42"/>
      <c r="HW54" s="42"/>
      <c r="HX54" s="42"/>
      <c r="HY54" s="42"/>
      <c r="HZ54" s="42"/>
      <c r="IA54" s="42"/>
      <c r="IB54" s="42"/>
      <c r="IC54" s="42"/>
      <c r="ID54" s="42"/>
      <c r="IE54" s="42"/>
      <c r="IF54" s="42"/>
      <c r="IG54" s="42"/>
      <c r="IH54" s="42"/>
      <c r="II54" s="42"/>
      <c r="IJ54" s="42"/>
      <c r="IK54" s="42"/>
      <c r="IL54" s="42"/>
      <c r="IM54" s="42"/>
      <c r="IN54" s="42"/>
      <c r="IO54" s="42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V54" s="76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/>
      <c r="TM54" s="3"/>
      <c r="TN54" s="3"/>
      <c r="TO54" s="3"/>
      <c r="TP54" s="3"/>
      <c r="TQ54" s="3"/>
      <c r="TR54" s="3"/>
      <c r="TS54" s="3"/>
      <c r="TT54" s="3"/>
      <c r="TU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5"/>
      <c r="VK54" s="35"/>
      <c r="VL54" s="35"/>
      <c r="VM54" s="3"/>
      <c r="VN54" s="3"/>
      <c r="VO54" s="3"/>
      <c r="VP54" s="3"/>
      <c r="VQ54" s="3"/>
      <c r="VW54" s="3"/>
      <c r="VX54" s="3"/>
      <c r="VY54" s="3"/>
      <c r="VZ54" s="3"/>
      <c r="WA54" s="3"/>
      <c r="WB54" s="3"/>
      <c r="WC54" s="3"/>
      <c r="WD54" s="3"/>
      <c r="WE54" s="3"/>
      <c r="WF54" s="3"/>
      <c r="WG54" s="3"/>
      <c r="WH54" s="3"/>
      <c r="WI54" s="3"/>
      <c r="WJ54" s="3"/>
      <c r="WK54" s="3"/>
      <c r="WL54" s="3"/>
      <c r="WM54" s="3"/>
      <c r="WN54" s="3"/>
      <c r="WO54" s="3"/>
      <c r="WP54" s="3"/>
      <c r="WQ54" s="3"/>
      <c r="WR54" s="3"/>
      <c r="WS54" s="3"/>
      <c r="WT54" s="3"/>
      <c r="WU54" s="3"/>
      <c r="WV54" s="3"/>
      <c r="WW54" s="3"/>
      <c r="WX54" s="3"/>
      <c r="WY54" s="3"/>
      <c r="WZ54" s="3"/>
      <c r="XA54" s="3"/>
      <c r="XB54" s="3"/>
      <c r="XC54" s="3"/>
      <c r="XD54" s="3"/>
      <c r="XE54" s="3"/>
      <c r="XF54" s="3"/>
      <c r="XG54" s="3"/>
      <c r="XH54" s="3"/>
      <c r="XI54" s="3"/>
      <c r="XJ54" s="3"/>
      <c r="XK54" s="3"/>
      <c r="XL54" s="3"/>
      <c r="XM54" s="3"/>
      <c r="XN54" s="3"/>
      <c r="XO54" s="3"/>
      <c r="XP54" s="3"/>
      <c r="XQ54" s="3"/>
      <c r="XR54" s="3"/>
      <c r="XS54" s="3"/>
      <c r="XT54" s="3"/>
      <c r="XU54" s="3"/>
      <c r="XV54" s="35"/>
      <c r="XW54" s="35"/>
      <c r="XX54" s="35"/>
      <c r="XY54" s="35"/>
      <c r="XZ54" s="35"/>
      <c r="YA54" s="35"/>
      <c r="YB54" s="35"/>
      <c r="YC54" s="3"/>
      <c r="YD54" s="3"/>
      <c r="YE54" s="3"/>
      <c r="YF54" s="3"/>
      <c r="YG54" s="3"/>
      <c r="YH54" s="3"/>
      <c r="YI54" s="3"/>
      <c r="YJ54" s="3"/>
      <c r="YK54" s="3"/>
      <c r="YL54" s="3"/>
      <c r="YM54" s="3"/>
      <c r="YN54" s="3"/>
      <c r="YO54" s="3"/>
      <c r="YP54" s="3"/>
      <c r="YQ54" s="3"/>
      <c r="YR54" s="3"/>
      <c r="YS54" s="3"/>
      <c r="YT54" s="3"/>
      <c r="YU54" s="3"/>
      <c r="YV54" s="3"/>
      <c r="YW54" s="3"/>
      <c r="YX54" s="3"/>
      <c r="YY54" s="3"/>
      <c r="YZ54" s="3"/>
      <c r="ZA54" s="3"/>
      <c r="ZB54" s="3"/>
      <c r="ZC54" s="3"/>
      <c r="ZD54" s="3"/>
      <c r="ZE54" s="3"/>
      <c r="ZF54" s="3"/>
      <c r="ZG54" s="3"/>
      <c r="ZH54" s="3"/>
      <c r="ZI54" s="3"/>
      <c r="ZJ54" s="3"/>
      <c r="ZK54" s="3"/>
      <c r="ZL54" s="3"/>
      <c r="ZM54" s="3"/>
      <c r="ZN54" s="3"/>
      <c r="ZO54" s="3"/>
      <c r="ZP54" s="3"/>
      <c r="ZQ54" s="3"/>
      <c r="ZR54" s="3"/>
      <c r="ZS54" s="3"/>
      <c r="ZT54" s="3"/>
      <c r="ZU54" s="3"/>
      <c r="ZV54" s="3"/>
      <c r="ZW54" s="3"/>
      <c r="ZX54" s="3"/>
      <c r="ZY54" s="3"/>
      <c r="ZZ54" s="3"/>
      <c r="AAA54" s="3"/>
      <c r="AAB54" s="3"/>
      <c r="AAC54" s="3"/>
      <c r="AAD54" s="3"/>
      <c r="AAE54" s="3"/>
      <c r="AAF54" s="3"/>
      <c r="AAG54" s="3"/>
      <c r="AAH54" s="3"/>
      <c r="AAI54" s="3"/>
      <c r="AAJ54" s="3"/>
      <c r="AAK54" s="3"/>
      <c r="AAL54" s="3"/>
      <c r="AAM54" s="3"/>
      <c r="AAN54" s="3"/>
      <c r="AAO54" s="3"/>
      <c r="AAP54" s="3"/>
      <c r="AAQ54" s="3"/>
      <c r="AAR54" s="3"/>
      <c r="AAS54" s="3"/>
      <c r="AAT54" s="3"/>
      <c r="AAU54" s="3"/>
      <c r="AAV54" s="3"/>
      <c r="AAW54" s="3"/>
      <c r="AAX54" s="3"/>
      <c r="AAY54" s="3"/>
      <c r="AAZ54" s="3"/>
      <c r="ABA54" s="3"/>
      <c r="ABB54" s="3"/>
      <c r="ABC54" s="3"/>
      <c r="ABD54" s="3"/>
      <c r="ABE54" s="3"/>
      <c r="ABF54" s="3"/>
      <c r="ABG54" s="3"/>
      <c r="ABH54" s="3"/>
      <c r="ABI54" s="3"/>
      <c r="ABJ54" s="3"/>
      <c r="ABK54" s="3"/>
      <c r="ABL54" s="3"/>
      <c r="ABM54" s="3"/>
      <c r="ABN54" s="3"/>
      <c r="ABO54" s="3"/>
      <c r="ABP54" s="3"/>
      <c r="ABQ54" s="3"/>
      <c r="ABR54" s="3"/>
      <c r="ABS54" s="3"/>
      <c r="ABT54" s="3"/>
      <c r="ABU54" s="3"/>
      <c r="ABV54" s="3"/>
      <c r="ABW54" s="3"/>
      <c r="ABX54" s="3"/>
      <c r="ABY54" s="3"/>
      <c r="ABZ54" s="3"/>
      <c r="ACA54" s="3"/>
      <c r="ACB54" s="3"/>
      <c r="ACC54" s="3"/>
      <c r="ACD54" s="3"/>
      <c r="ACE54" s="3"/>
      <c r="ACF54" s="3"/>
      <c r="ACG54" s="3"/>
      <c r="ACH54" s="3"/>
      <c r="ACI54" s="3"/>
      <c r="ACJ54" s="3"/>
      <c r="ACK54" s="3"/>
      <c r="ACL54" s="3"/>
      <c r="ACM54" s="3"/>
      <c r="ACN54" s="3"/>
      <c r="ACO54" s="3"/>
      <c r="ACP54" s="3"/>
      <c r="ACQ54" s="3"/>
      <c r="ACR54" s="3"/>
      <c r="ACS54" s="3"/>
      <c r="ACT54" s="3"/>
      <c r="ACU54" s="3"/>
      <c r="ACV54" s="3"/>
      <c r="ACW54" s="3"/>
      <c r="ACX54" s="3"/>
      <c r="ACY54" s="3"/>
      <c r="ACZ54" s="3"/>
      <c r="ADA54" s="3"/>
      <c r="ADB54" s="3"/>
      <c r="ADC54" s="3"/>
      <c r="ADD54" s="3"/>
      <c r="ADE54" s="3"/>
      <c r="ADF54" s="3"/>
      <c r="ADG54" s="3"/>
      <c r="ADH54" s="3"/>
      <c r="ADI54" s="3"/>
      <c r="ADJ54" s="3"/>
      <c r="ADK54" s="3"/>
      <c r="ADL54" s="3"/>
      <c r="ADM54" s="3"/>
      <c r="ADN54" s="3"/>
      <c r="ADO54" s="3"/>
      <c r="ADP54" s="3"/>
      <c r="ADQ54" s="3"/>
      <c r="ADR54" s="3"/>
      <c r="ADS54" s="3"/>
      <c r="ADT54" s="3"/>
      <c r="ADU54" s="3"/>
      <c r="ADV54" s="3"/>
      <c r="ADW54" s="3"/>
      <c r="ADX54" s="3"/>
      <c r="ADY54" s="3"/>
      <c r="ADZ54" s="3"/>
      <c r="AEA54" s="3"/>
      <c r="AEB54" s="3"/>
      <c r="AEC54" s="3"/>
      <c r="AED54" s="3"/>
      <c r="AEE54" s="3"/>
      <c r="AEF54" s="3"/>
      <c r="AEG54" s="3"/>
      <c r="AEH54" s="3"/>
      <c r="AEI54" s="3"/>
      <c r="AEJ54" s="3"/>
      <c r="AEK54" s="3"/>
      <c r="AEL54" s="3"/>
      <c r="AEM54" s="3"/>
      <c r="AEN54" s="3"/>
      <c r="AEO54" s="3"/>
      <c r="AEP54" s="3"/>
      <c r="AEQ54" s="3"/>
      <c r="AER54" s="3"/>
      <c r="AES54" s="3"/>
      <c r="AET54" s="3"/>
      <c r="AEU54" s="3"/>
      <c r="AEV54" s="3"/>
      <c r="AEW54" s="3"/>
      <c r="AEX54" s="3"/>
      <c r="AEY54" s="3"/>
      <c r="AEZ54" s="3"/>
      <c r="AFA54" s="3"/>
      <c r="AFB54" s="3"/>
      <c r="AFC54" s="3"/>
      <c r="AFD54" s="3"/>
      <c r="AFE54" s="3"/>
      <c r="AFF54" s="3"/>
      <c r="AFG54" s="3"/>
      <c r="AFH54" s="3"/>
      <c r="AFI54" s="3"/>
      <c r="AFJ54" s="3"/>
      <c r="AFK54" s="3"/>
      <c r="AFL54" s="3"/>
      <c r="AFM54" s="3"/>
      <c r="AFN54" s="3"/>
      <c r="AFO54" s="3"/>
      <c r="AFP54" s="3"/>
      <c r="AFQ54" s="3"/>
      <c r="AFR54" s="3"/>
      <c r="AFS54" s="3"/>
      <c r="AFT54" s="3"/>
      <c r="AFU54" s="3"/>
      <c r="AFV54" s="3"/>
      <c r="AFW54" s="3"/>
      <c r="AFX54" s="3"/>
      <c r="AFY54" s="3"/>
      <c r="AFZ54" s="3"/>
      <c r="AGA54" s="3"/>
      <c r="AGB54" s="3"/>
      <c r="AGC54" s="3"/>
      <c r="AGD54" s="3"/>
      <c r="AGE54" s="3"/>
      <c r="AGF54" s="3"/>
      <c r="AGG54" s="3"/>
      <c r="AGH54" s="3"/>
      <c r="AGI54" s="3"/>
      <c r="AGJ54" s="3"/>
      <c r="AGK54" s="3"/>
      <c r="AGL54" s="3"/>
      <c r="AGM54" s="3"/>
      <c r="AGN54" s="3"/>
      <c r="AGO54" s="3"/>
      <c r="AGP54" s="3"/>
      <c r="AGQ54" s="3"/>
      <c r="AGR54" s="3"/>
      <c r="AGS54" s="3"/>
      <c r="AGT54" s="3"/>
      <c r="AGU54" s="3"/>
      <c r="AGV54" s="3"/>
      <c r="AGW54" s="3"/>
      <c r="AGX54" s="3"/>
      <c r="AGY54" s="3"/>
      <c r="AGZ54" s="3"/>
      <c r="AHA54" s="3"/>
      <c r="AHB54" s="3"/>
      <c r="AHC54" s="3"/>
      <c r="AHD54" s="3"/>
      <c r="AHE54" s="3"/>
      <c r="AHF54" s="3"/>
      <c r="AHG54" s="3"/>
      <c r="AHH54" s="3"/>
      <c r="AHI54" s="3"/>
      <c r="AHJ54" s="3"/>
      <c r="AHK54" s="3"/>
      <c r="AHL54" s="3"/>
      <c r="AHM54" s="3"/>
      <c r="AHN54" s="3"/>
      <c r="AHO54" s="3"/>
      <c r="AHP54" s="3"/>
      <c r="AHQ54" s="3"/>
      <c r="AHR54" s="3"/>
      <c r="AHS54" s="3"/>
      <c r="AHT54" s="3"/>
      <c r="AHU54" s="3"/>
      <c r="AHV54" s="3"/>
      <c r="AHW54" s="3"/>
      <c r="AHX54" s="3"/>
      <c r="AHY54" s="3"/>
      <c r="AHZ54" s="3"/>
      <c r="AIA54" s="3"/>
      <c r="AIB54" s="3"/>
      <c r="AIC54" s="3"/>
      <c r="AID54" s="3"/>
      <c r="AIE54" s="3"/>
      <c r="AIF54" s="3"/>
      <c r="AIG54" s="3"/>
      <c r="AIH54" s="3"/>
      <c r="AII54" s="3"/>
      <c r="AIJ54" s="3"/>
      <c r="AIK54" s="3"/>
      <c r="AIL54" s="3"/>
      <c r="AIM54" s="3"/>
      <c r="AIN54" s="3"/>
      <c r="AIO54" s="3"/>
      <c r="AIP54" s="3"/>
      <c r="AIQ54" s="3"/>
      <c r="AIR54" s="3"/>
      <c r="AIS54" s="3"/>
      <c r="AIT54" s="3"/>
      <c r="AIU54" s="3"/>
      <c r="AIV54" s="3"/>
      <c r="AIW54" s="3"/>
      <c r="AIX54" s="3"/>
      <c r="AIY54" s="3"/>
      <c r="AIZ54" s="3"/>
      <c r="AJA54" s="3"/>
      <c r="AJB54" s="3"/>
      <c r="AJC54" s="3"/>
      <c r="AJD54" s="3"/>
      <c r="AJE54" s="3"/>
      <c r="AJF54" s="3"/>
      <c r="AJG54" s="3"/>
      <c r="AJH54" s="3"/>
      <c r="AJI54" s="3"/>
      <c r="AJJ54" s="3"/>
      <c r="AJK54" s="3"/>
      <c r="AJL54" s="3"/>
      <c r="AJM54" s="3"/>
      <c r="AJN54" s="3"/>
      <c r="AJO54" s="3"/>
      <c r="AJP54" s="3"/>
      <c r="AJQ54" s="3"/>
      <c r="AJR54" s="3"/>
      <c r="AJS54" s="3"/>
      <c r="AJT54" s="3"/>
      <c r="AJU54" s="3"/>
      <c r="AJV54" s="3"/>
      <c r="AJW54" s="3"/>
      <c r="AJX54" s="3"/>
      <c r="AJY54" s="3"/>
      <c r="AJZ54" s="3"/>
      <c r="AKA54" s="3"/>
      <c r="AKB54" s="3"/>
      <c r="AKC54" s="3"/>
      <c r="AKD54" s="3"/>
      <c r="AKE54" s="3"/>
      <c r="AKF54" s="3"/>
      <c r="AKG54" s="3"/>
      <c r="AKH54" s="3"/>
      <c r="AKI54" s="3"/>
      <c r="AKJ54" s="3"/>
      <c r="AKK54" s="3"/>
      <c r="AKL54" s="3"/>
      <c r="AKM54" s="3"/>
      <c r="AKN54" s="3"/>
      <c r="AKO54" s="3"/>
      <c r="AKP54" s="3"/>
      <c r="AKQ54" s="3"/>
      <c r="AKR54" s="3"/>
      <c r="AKS54" s="3"/>
      <c r="AKT54" s="3"/>
      <c r="AKU54" s="3"/>
      <c r="AKV54" s="3"/>
      <c r="AKW54" s="3"/>
      <c r="AKX54" s="3"/>
      <c r="AKY54" s="3"/>
      <c r="AKZ54" s="3"/>
      <c r="ALA54" s="3"/>
      <c r="ALB54" s="3"/>
      <c r="ALC54" s="3"/>
      <c r="ALD54" s="3"/>
      <c r="ALE54" s="3"/>
      <c r="ALF54" s="3"/>
      <c r="ALG54" s="3"/>
      <c r="ALH54" s="3"/>
      <c r="ALI54" s="3"/>
      <c r="ALJ54" s="3"/>
      <c r="ALK54" s="3"/>
      <c r="ALL54" s="3"/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  <c r="AQB54" s="3"/>
      <c r="AQC54" s="3"/>
      <c r="AQD54" s="3"/>
      <c r="AQE54" s="3"/>
      <c r="AQF54" s="3"/>
      <c r="AQG54" s="3"/>
      <c r="AQH54" s="3"/>
      <c r="AQI54" s="3"/>
      <c r="AQJ54" s="3"/>
      <c r="AQK54" s="3"/>
      <c r="AQL54" s="3"/>
      <c r="AQM54" s="3"/>
      <c r="AQN54" s="3"/>
      <c r="AQO54" s="3"/>
      <c r="AQP54" s="3"/>
      <c r="AQQ54" s="3"/>
      <c r="AQR54" s="3"/>
      <c r="AQS54" s="3"/>
      <c r="AQT54" s="3"/>
      <c r="AQU54" s="3"/>
      <c r="AQV54" s="3"/>
      <c r="AQW54" s="3"/>
      <c r="AQX54" s="3"/>
      <c r="AQY54" s="3"/>
      <c r="AQZ54" s="3"/>
      <c r="ARA54" s="3"/>
      <c r="ARB54" s="3"/>
      <c r="ARC54" s="3"/>
      <c r="ARD54" s="3"/>
      <c r="ARE54" s="3"/>
      <c r="ARF54" s="3"/>
      <c r="ARG54" s="3"/>
      <c r="ARH54" s="3"/>
      <c r="ARI54" s="3"/>
      <c r="ARJ54" s="3"/>
      <c r="ARK54" s="3"/>
      <c r="ARL54" s="3"/>
      <c r="ARM54" s="3"/>
      <c r="ARN54" s="3"/>
      <c r="ARO54" s="3"/>
      <c r="ARP54" s="3"/>
      <c r="ARQ54" s="3"/>
      <c r="ARR54" s="3"/>
      <c r="ARS54" s="3"/>
      <c r="ART54" s="3"/>
      <c r="ARU54" s="3"/>
      <c r="ARV54" s="3"/>
      <c r="ARW54" s="3"/>
      <c r="ARX54" s="3"/>
      <c r="ARY54" s="3"/>
      <c r="ARZ54" s="3"/>
      <c r="ASA54" s="3"/>
      <c r="ASB54" s="3"/>
      <c r="ASC54" s="3"/>
      <c r="ASD54" s="3"/>
      <c r="ASE54" s="3"/>
      <c r="ASF54" s="3"/>
      <c r="ASG54" s="3"/>
      <c r="ASH54" s="3"/>
      <c r="ASI54" s="3"/>
      <c r="ASJ54" s="3"/>
      <c r="ASK54" s="3"/>
      <c r="ASL54" s="3"/>
      <c r="ASM54" s="3"/>
      <c r="ASN54" s="3"/>
      <c r="ASO54" s="3"/>
      <c r="ASP54" s="3"/>
      <c r="ASQ54" s="3"/>
      <c r="ASR54" s="3"/>
      <c r="ASS54" s="3"/>
      <c r="AST54" s="3"/>
      <c r="ASU54" s="3"/>
      <c r="ASV54" s="3"/>
      <c r="ASW54" s="3"/>
      <c r="ASX54" s="3"/>
      <c r="ASY54" s="3"/>
      <c r="ASZ54" s="3"/>
      <c r="ATA54" s="3"/>
      <c r="ATB54" s="3"/>
      <c r="ATC54" s="3"/>
      <c r="ATD54" s="3"/>
      <c r="ATE54" s="3"/>
      <c r="ATF54" s="3"/>
      <c r="ATG54" s="3"/>
      <c r="ATH54" s="3"/>
      <c r="ATI54" s="3"/>
      <c r="ATJ54" s="3"/>
      <c r="ATK54" s="3"/>
      <c r="ATL54" s="3"/>
      <c r="ATM54" s="3"/>
      <c r="ATN54" s="3"/>
      <c r="ATO54" s="3"/>
      <c r="ATP54" s="3"/>
      <c r="ATQ54" s="3"/>
      <c r="ATR54" s="3"/>
      <c r="ATS54" s="3"/>
      <c r="ATT54" s="3"/>
      <c r="ATU54" s="3"/>
      <c r="ATV54" s="3"/>
      <c r="ATW54" s="3"/>
      <c r="ATX54" s="3"/>
      <c r="ATY54" s="3"/>
      <c r="ATZ54" s="3"/>
      <c r="AUA54" s="3"/>
      <c r="AUB54" s="3"/>
      <c r="AUC54" s="3"/>
      <c r="AUD54" s="3"/>
      <c r="AUE54" s="3"/>
      <c r="AUF54" s="3"/>
      <c r="AUG54" s="3"/>
      <c r="AUH54" s="3"/>
      <c r="AUI54" s="3"/>
      <c r="AUJ54" s="3"/>
      <c r="AUK54" s="3"/>
      <c r="AUL54" s="3"/>
      <c r="AUM54" s="3"/>
      <c r="AUN54" s="3"/>
      <c r="AUO54" s="3"/>
      <c r="AUP54" s="3"/>
      <c r="AUQ54" s="3"/>
      <c r="AUR54" s="3"/>
      <c r="AUS54" s="3"/>
      <c r="AUT54" s="3"/>
      <c r="AUU54" s="3"/>
      <c r="AUV54" s="3"/>
      <c r="AUW54" s="3"/>
      <c r="AUX54" s="3"/>
      <c r="AUY54" s="3"/>
      <c r="AUZ54" s="3"/>
      <c r="AVA54" s="3"/>
      <c r="AVB54" s="3"/>
      <c r="AVC54" s="3"/>
      <c r="AVD54" s="3"/>
      <c r="AVE54" s="3"/>
      <c r="AVF54" s="3"/>
      <c r="AVG54" s="3"/>
      <c r="AVH54" s="3"/>
      <c r="AVI54" s="3"/>
      <c r="AVJ54" s="3"/>
      <c r="AVK54" s="3"/>
      <c r="AVL54" s="3"/>
      <c r="AVM54" s="3"/>
      <c r="AVN54" s="3"/>
      <c r="AVO54" s="3"/>
      <c r="AVP54" s="3"/>
      <c r="AVQ54" s="3"/>
      <c r="AVR54" s="3"/>
      <c r="AVS54" s="3"/>
      <c r="AVT54" s="3"/>
      <c r="AVU54" s="3"/>
      <c r="AVV54" s="3"/>
      <c r="AVW54" s="3"/>
      <c r="AVX54" s="3"/>
      <c r="AVY54" s="3"/>
      <c r="AVZ54" s="3"/>
      <c r="AWA54" s="3"/>
      <c r="AWB54" s="3"/>
      <c r="AWC54" s="3"/>
      <c r="AWD54" s="3"/>
      <c r="AWE54" s="3"/>
      <c r="AWF54" s="3"/>
      <c r="AWG54" s="3"/>
      <c r="AWH54" s="3"/>
      <c r="AWI54" s="3"/>
      <c r="AWJ54" s="3"/>
      <c r="AWK54" s="3"/>
      <c r="AWL54" s="3"/>
      <c r="AWM54" s="3"/>
      <c r="AWN54" s="3"/>
      <c r="AWO54" s="3"/>
      <c r="AWP54" s="3"/>
      <c r="AWQ54" s="3"/>
      <c r="AWR54" s="3"/>
      <c r="AWS54" s="3"/>
      <c r="AWT54" s="3"/>
      <c r="AWU54" s="3"/>
      <c r="AWV54" s="3"/>
      <c r="AWW54" s="3"/>
      <c r="AWX54" s="3"/>
      <c r="AWY54" s="3"/>
      <c r="AWZ54" s="3"/>
      <c r="AXA54" s="3"/>
      <c r="AXB54" s="3"/>
      <c r="AXC54" s="3"/>
      <c r="AXD54" s="3"/>
      <c r="AXE54" s="3"/>
      <c r="AXF54" s="3"/>
      <c r="AXG54" s="3"/>
      <c r="AXH54" s="3"/>
      <c r="AXI54" s="3"/>
      <c r="AXJ54" s="3"/>
      <c r="AXK54" s="3"/>
      <c r="AXL54" s="3"/>
      <c r="AXM54" s="3"/>
      <c r="AXN54" s="3"/>
      <c r="AXO54" s="3"/>
      <c r="AXP54" s="3"/>
      <c r="AXQ54" s="3"/>
      <c r="AXR54" s="3"/>
      <c r="AXS54" s="3"/>
      <c r="AXT54" s="3"/>
      <c r="AXU54" s="3"/>
      <c r="AXV54" s="3"/>
      <c r="AXW54" s="3"/>
      <c r="AXX54" s="3"/>
      <c r="AXY54" s="3"/>
      <c r="AXZ54" s="3"/>
      <c r="AYA54" s="3"/>
      <c r="AYB54" s="3"/>
      <c r="AYC54" s="3"/>
      <c r="AYD54" s="3"/>
      <c r="AYE54" s="3"/>
      <c r="AYF54" s="3"/>
      <c r="AYG54" s="3"/>
      <c r="AYH54" s="3"/>
      <c r="AYI54" s="3"/>
      <c r="AYJ54" s="3"/>
      <c r="AYK54" s="3"/>
      <c r="AYL54" s="3"/>
      <c r="AYM54" s="3"/>
      <c r="AYN54" s="3"/>
      <c r="AYO54" s="3"/>
      <c r="AYP54" s="3"/>
      <c r="AYQ54" s="3"/>
      <c r="AYR54" s="3"/>
      <c r="AYS54" s="3"/>
      <c r="AYT54" s="3"/>
      <c r="AYU54" s="3"/>
      <c r="AYV54" s="3"/>
      <c r="AYW54" s="3"/>
      <c r="AYX54" s="3"/>
      <c r="AYY54" s="3"/>
      <c r="AYZ54" s="3"/>
      <c r="AZA54" s="3"/>
      <c r="AZB54" s="3"/>
      <c r="AZC54" s="3"/>
      <c r="AZD54" s="3"/>
      <c r="AZE54" s="3"/>
      <c r="AZF54" s="3"/>
      <c r="AZG54" s="3"/>
      <c r="AZH54" s="3"/>
      <c r="AZI54" s="3"/>
      <c r="AZJ54" s="3"/>
      <c r="AZK54" s="3"/>
      <c r="AZL54" s="3"/>
      <c r="AZM54" s="3"/>
      <c r="AZN54" s="3"/>
      <c r="AZO54" s="3"/>
      <c r="AZP54" s="3"/>
      <c r="AZQ54" s="3"/>
      <c r="AZR54" s="3"/>
      <c r="AZS54" s="3"/>
      <c r="AZT54" s="3"/>
      <c r="AZU54" s="3"/>
      <c r="AZV54" s="3"/>
      <c r="AZW54" s="3"/>
      <c r="AZX54" s="3"/>
      <c r="AZY54" s="3"/>
      <c r="AZZ54" s="3"/>
      <c r="BAA54" s="3"/>
      <c r="BAB54" s="3"/>
      <c r="BAC54" s="3"/>
      <c r="BAD54" s="3"/>
      <c r="BAE54" s="3"/>
      <c r="BAF54" s="3"/>
      <c r="BAG54" s="3"/>
      <c r="BAH54" s="3"/>
      <c r="BAI54" s="3"/>
      <c r="BAJ54" s="3"/>
      <c r="BAK54" s="3"/>
      <c r="BAL54" s="3"/>
      <c r="BAM54" s="3"/>
      <c r="BAN54" s="3"/>
      <c r="BAO54" s="3"/>
      <c r="BAP54" s="3"/>
      <c r="BAQ54" s="3"/>
      <c r="BAR54" s="3"/>
      <c r="BAS54" s="3"/>
      <c r="BAT54" s="3"/>
      <c r="BAU54" s="3"/>
      <c r="BAV54" s="3"/>
      <c r="BAW54" s="3"/>
      <c r="BAX54" s="3"/>
      <c r="BAY54" s="3"/>
      <c r="BAZ54" s="3"/>
      <c r="BBA54" s="3"/>
      <c r="BBB54" s="3"/>
      <c r="BBC54" s="3"/>
      <c r="BBD54" s="3"/>
      <c r="BBE54" s="3"/>
      <c r="BBF54" s="3"/>
      <c r="BBG54" s="3"/>
      <c r="BBH54" s="3"/>
      <c r="BBI54" s="3"/>
      <c r="BBJ54" s="3"/>
      <c r="BBK54" s="3"/>
      <c r="BBL54" s="3"/>
      <c r="BBM54" s="3"/>
      <c r="BBN54" s="3"/>
      <c r="BBO54" s="3"/>
      <c r="BBP54" s="3"/>
      <c r="BBQ54" s="3"/>
      <c r="BBR54" s="3"/>
      <c r="BBS54" s="3"/>
      <c r="BBT54" s="3"/>
      <c r="BBU54" s="3"/>
      <c r="BBV54" s="3"/>
      <c r="BBW54" s="3"/>
      <c r="BBX54" s="3"/>
      <c r="BBY54" s="3"/>
      <c r="BBZ54" s="3"/>
      <c r="BCA54" s="3"/>
      <c r="BCB54" s="3"/>
      <c r="BCC54" s="3"/>
      <c r="BCD54" s="3"/>
      <c r="BCE54" s="3"/>
      <c r="BCF54" s="3"/>
      <c r="BCG54" s="3"/>
      <c r="BCH54" s="3"/>
      <c r="BCI54" s="3"/>
      <c r="BCJ54" s="3"/>
      <c r="BCK54" s="3"/>
      <c r="BCL54" s="3"/>
      <c r="BCM54" s="3"/>
      <c r="BCN54" s="3"/>
      <c r="BCO54" s="3"/>
      <c r="BCP54" s="3"/>
      <c r="BCQ54" s="3"/>
      <c r="BCR54" s="3"/>
      <c r="BCS54" s="3"/>
      <c r="BCT54" s="3"/>
      <c r="BCU54" s="3"/>
      <c r="BCV54" s="3"/>
      <c r="BCW54" s="3"/>
    </row>
    <row r="55" spans="1:1453" s="44" customFormat="1" ht="15" customHeight="1" x14ac:dyDescent="0.3">
      <c r="A55" s="60"/>
      <c r="B55" s="68"/>
      <c r="C55" s="39"/>
      <c r="D55" s="71"/>
      <c r="E55" s="71"/>
      <c r="F55" s="56" t="s">
        <v>111</v>
      </c>
      <c r="G55" s="77">
        <v>2000</v>
      </c>
      <c r="H55" s="27">
        <v>30</v>
      </c>
      <c r="I55" s="27">
        <v>20</v>
      </c>
      <c r="J55" s="28">
        <f t="shared" si="3"/>
        <v>80</v>
      </c>
      <c r="K55" s="29">
        <v>43890</v>
      </c>
      <c r="L55" s="30">
        <f t="shared" si="4"/>
        <v>43920</v>
      </c>
      <c r="M55" s="31"/>
      <c r="N55" s="32">
        <f t="shared" si="6"/>
        <v>2400</v>
      </c>
      <c r="O55" s="32">
        <f>SUM(Q55:MS55)</f>
        <v>900</v>
      </c>
      <c r="P55" s="34">
        <f t="shared" si="2"/>
        <v>-1500</v>
      </c>
      <c r="Q55" s="3"/>
      <c r="R55" s="42"/>
      <c r="S55" s="43"/>
      <c r="T55" s="43"/>
      <c r="U55" s="43"/>
      <c r="V55" s="42"/>
      <c r="W55" s="43"/>
      <c r="X55" s="42"/>
      <c r="Y55" s="42"/>
      <c r="Z55" s="43"/>
      <c r="AA55" s="42"/>
      <c r="AB55" s="42"/>
      <c r="AC55" s="42"/>
      <c r="AD55" s="43"/>
      <c r="AE55" s="43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  <c r="DL55" s="42"/>
      <c r="DM55" s="42"/>
      <c r="DN55" s="42"/>
      <c r="DO55" s="42"/>
      <c r="DP55" s="42"/>
      <c r="DQ55" s="42"/>
      <c r="DR55" s="42"/>
      <c r="DS55" s="42"/>
      <c r="DT55" s="42"/>
      <c r="DU55" s="42"/>
      <c r="DV55" s="42"/>
      <c r="DW55" s="42"/>
      <c r="DX55" s="42"/>
      <c r="DY55" s="42"/>
      <c r="DZ55" s="42"/>
      <c r="EA55" s="42"/>
      <c r="EB55" s="42"/>
      <c r="EC55" s="42"/>
      <c r="ED55" s="42"/>
      <c r="EE55" s="42"/>
      <c r="EF55" s="42"/>
      <c r="EG55" s="42"/>
      <c r="EH55" s="42"/>
      <c r="EI55" s="42"/>
      <c r="EJ55" s="42"/>
      <c r="EK55" s="42"/>
      <c r="EL55" s="42"/>
      <c r="EM55" s="42"/>
      <c r="EN55" s="42"/>
      <c r="EO55" s="42"/>
      <c r="EP55" s="42"/>
      <c r="EQ55" s="42"/>
      <c r="ER55" s="42"/>
      <c r="ES55" s="42"/>
      <c r="ET55" s="42"/>
      <c r="EU55" s="42"/>
      <c r="EV55" s="42"/>
      <c r="EW55" s="42"/>
      <c r="EX55" s="42"/>
      <c r="EY55" s="42"/>
      <c r="EZ55" s="42"/>
      <c r="FA55" s="42"/>
      <c r="FB55" s="42"/>
      <c r="FC55" s="42"/>
      <c r="FD55" s="42"/>
      <c r="FE55" s="42"/>
      <c r="FF55" s="42"/>
      <c r="FG55" s="42"/>
      <c r="FH55" s="42"/>
      <c r="FI55" s="42"/>
      <c r="FJ55" s="42"/>
      <c r="FK55" s="42"/>
      <c r="FL55" s="42"/>
      <c r="FM55" s="42"/>
      <c r="FN55" s="42"/>
      <c r="FO55" s="42"/>
      <c r="FP55" s="42"/>
      <c r="FQ55" s="42"/>
      <c r="FR55" s="42"/>
      <c r="FS55" s="42"/>
      <c r="FT55" s="42"/>
      <c r="FU55" s="42"/>
      <c r="FV55" s="42"/>
      <c r="FW55" s="42"/>
      <c r="FX55" s="42"/>
      <c r="FY55" s="42"/>
      <c r="FZ55" s="42"/>
      <c r="GA55" s="42"/>
      <c r="GB55" s="42"/>
      <c r="GC55" s="42"/>
      <c r="GD55" s="42"/>
      <c r="GE55" s="42"/>
      <c r="GF55" s="42"/>
      <c r="GG55" s="42"/>
      <c r="GH55" s="42"/>
      <c r="GI55" s="42"/>
      <c r="GJ55" s="42"/>
      <c r="GK55" s="42"/>
      <c r="GL55" s="42"/>
      <c r="GM55" s="42"/>
      <c r="GN55" s="42"/>
      <c r="GO55" s="42"/>
      <c r="GP55" s="42"/>
      <c r="GQ55" s="42"/>
      <c r="GR55" s="42"/>
      <c r="GS55" s="42"/>
      <c r="GT55" s="42"/>
      <c r="GU55" s="42"/>
      <c r="GV55" s="42"/>
      <c r="GW55" s="42"/>
      <c r="GX55" s="42"/>
      <c r="GY55" s="42"/>
      <c r="GZ55" s="42"/>
      <c r="HA55" s="42"/>
      <c r="HB55" s="42"/>
      <c r="HC55" s="42"/>
      <c r="HD55" s="42"/>
      <c r="HE55" s="42"/>
      <c r="HF55" s="42"/>
      <c r="HG55" s="42"/>
      <c r="HH55" s="42"/>
      <c r="HI55" s="42"/>
      <c r="HJ55" s="42"/>
      <c r="HK55" s="42"/>
      <c r="HL55" s="42"/>
      <c r="HM55" s="42"/>
      <c r="HN55" s="42"/>
      <c r="HO55" s="42"/>
      <c r="HP55" s="42"/>
      <c r="HQ55" s="42"/>
      <c r="HR55" s="42"/>
      <c r="HS55" s="42"/>
      <c r="HT55" s="42"/>
      <c r="HU55" s="42"/>
      <c r="HV55" s="42"/>
      <c r="HW55" s="42"/>
      <c r="HX55" s="42"/>
      <c r="HY55" s="42"/>
      <c r="HZ55" s="42"/>
      <c r="IA55" s="42"/>
      <c r="IB55" s="42"/>
      <c r="IC55" s="42"/>
      <c r="ID55" s="42"/>
      <c r="IE55" s="42"/>
      <c r="IF55" s="42"/>
      <c r="IG55" s="42"/>
      <c r="IH55" s="42"/>
      <c r="II55" s="42"/>
      <c r="IJ55" s="42"/>
      <c r="IK55" s="42"/>
      <c r="IL55" s="42"/>
      <c r="IM55" s="42"/>
      <c r="IN55" s="42"/>
      <c r="IO55" s="42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>
        <v>300</v>
      </c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>
        <v>200</v>
      </c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>
        <v>100</v>
      </c>
      <c r="ML55" s="3"/>
      <c r="MM55" s="3"/>
      <c r="MN55" s="3"/>
      <c r="MO55" s="3"/>
      <c r="MP55" s="3"/>
      <c r="MQ55" s="3"/>
      <c r="MR55" s="3">
        <v>300</v>
      </c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59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5"/>
      <c r="VK55" s="35"/>
      <c r="VL55" s="35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/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WP55" s="3"/>
      <c r="WQ55" s="3"/>
      <c r="WR55" s="3"/>
      <c r="WS55" s="3"/>
      <c r="WT55" s="3"/>
      <c r="WU55" s="3"/>
      <c r="WV55" s="3"/>
      <c r="WW55" s="3"/>
      <c r="WX55" s="3"/>
      <c r="WY55" s="3"/>
      <c r="WZ55" s="3"/>
      <c r="XA55" s="3"/>
      <c r="XB55" s="3"/>
      <c r="XC55" s="3"/>
      <c r="XD55" s="3"/>
      <c r="XE55" s="3"/>
      <c r="XF55" s="3"/>
      <c r="XG55" s="3"/>
      <c r="XH55" s="3"/>
      <c r="XI55" s="3"/>
      <c r="XJ55" s="3"/>
      <c r="XK55" s="3"/>
      <c r="XL55" s="3"/>
      <c r="XM55" s="3"/>
      <c r="XN55" s="3"/>
      <c r="XO55" s="3"/>
      <c r="XP55" s="3"/>
      <c r="XQ55" s="3"/>
      <c r="XR55" s="3"/>
      <c r="XS55" s="3"/>
      <c r="XT55" s="3"/>
      <c r="XU55" s="3"/>
      <c r="XV55" s="35"/>
      <c r="XW55" s="35"/>
      <c r="XX55" s="35"/>
      <c r="XY55" s="35"/>
      <c r="XZ55" s="35"/>
      <c r="YA55" s="35"/>
      <c r="YB55" s="35"/>
      <c r="YC55" s="3"/>
      <c r="YD55" s="3"/>
      <c r="YE55" s="3"/>
      <c r="YF55" s="3"/>
      <c r="YG55" s="3"/>
      <c r="YH55" s="3"/>
      <c r="YI55" s="3"/>
      <c r="YJ55" s="3"/>
      <c r="YK55" s="3"/>
      <c r="YL55" s="3"/>
      <c r="YM55" s="3"/>
      <c r="YN55" s="3"/>
      <c r="YO55" s="3"/>
      <c r="YP55" s="3"/>
      <c r="YQ55" s="3"/>
      <c r="YR55" s="3"/>
      <c r="YS55" s="3"/>
      <c r="YT55" s="3"/>
      <c r="YU55" s="3"/>
      <c r="YV55" s="3"/>
      <c r="YW55" s="3"/>
      <c r="YX55" s="3"/>
      <c r="YY55" s="3"/>
      <c r="YZ55" s="3"/>
      <c r="ZA55" s="3"/>
      <c r="ZB55" s="3"/>
      <c r="ZC55" s="3"/>
      <c r="ZD55" s="3"/>
      <c r="ZE55" s="3"/>
      <c r="ZF55" s="3"/>
      <c r="ZG55" s="3"/>
      <c r="ZH55" s="3"/>
      <c r="ZI55" s="3"/>
      <c r="ZJ55" s="3"/>
      <c r="ZK55" s="3"/>
      <c r="ZL55" s="3"/>
      <c r="ZM55" s="3"/>
      <c r="ZN55" s="3"/>
      <c r="ZO55" s="3"/>
      <c r="ZP55" s="3"/>
      <c r="ZQ55" s="3"/>
      <c r="ZR55" s="3"/>
      <c r="ZS55" s="3"/>
      <c r="ZT55" s="3"/>
      <c r="ZU55" s="3"/>
      <c r="ZV55" s="3"/>
      <c r="ZW55" s="3"/>
      <c r="ZX55" s="3"/>
      <c r="ZY55" s="3"/>
      <c r="ZZ55" s="3"/>
      <c r="AAA55" s="3"/>
      <c r="AAB55" s="3"/>
      <c r="AAC55" s="3"/>
      <c r="AAD55" s="3"/>
      <c r="AAE55" s="3"/>
      <c r="AAF55" s="3"/>
      <c r="AAG55" s="3"/>
      <c r="AAH55" s="3"/>
      <c r="AAI55" s="3"/>
      <c r="AAJ55" s="3"/>
      <c r="AAK55" s="3"/>
      <c r="AAL55" s="3"/>
      <c r="AAM55" s="3"/>
      <c r="AAN55" s="3"/>
      <c r="AAO55" s="3"/>
      <c r="AAP55" s="3"/>
      <c r="AAQ55" s="3"/>
      <c r="AAR55" s="3"/>
      <c r="AAS55" s="3"/>
      <c r="AAT55" s="3"/>
      <c r="AAU55" s="3"/>
      <c r="AAV55" s="3"/>
      <c r="AAW55" s="3"/>
      <c r="AAX55" s="3"/>
      <c r="AAY55" s="3"/>
      <c r="AAZ55" s="3"/>
      <c r="ABA55" s="3"/>
      <c r="ABB55" s="3"/>
      <c r="ABC55" s="3"/>
      <c r="ABD55" s="3"/>
      <c r="ABE55" s="3"/>
      <c r="ABF55" s="3"/>
      <c r="ABG55" s="3"/>
      <c r="ABH55" s="3"/>
      <c r="ABI55" s="3"/>
      <c r="ABJ55" s="3"/>
      <c r="ABK55" s="3"/>
      <c r="ABL55" s="3"/>
      <c r="ABM55" s="3"/>
      <c r="ABN55" s="3"/>
      <c r="ABO55" s="3"/>
      <c r="ABP55" s="3"/>
      <c r="ABQ55" s="3"/>
      <c r="ABR55" s="3"/>
      <c r="ABS55" s="3"/>
      <c r="ABT55" s="3"/>
      <c r="ABU55" s="3"/>
      <c r="ABV55" s="3"/>
      <c r="ABW55" s="3"/>
      <c r="ABX55" s="3"/>
      <c r="ABY55" s="3"/>
      <c r="ABZ55" s="3"/>
      <c r="ACA55" s="3"/>
      <c r="ACB55" s="3"/>
      <c r="ACC55" s="3"/>
      <c r="ACD55" s="3"/>
      <c r="ACE55" s="3"/>
      <c r="ACF55" s="3"/>
      <c r="ACG55" s="3"/>
      <c r="ACH55" s="3"/>
      <c r="ACI55" s="3"/>
      <c r="ACJ55" s="3"/>
      <c r="ACK55" s="3"/>
      <c r="ACL55" s="3"/>
      <c r="ACM55" s="3"/>
      <c r="ACN55" s="3"/>
      <c r="ACO55" s="3"/>
      <c r="ACP55" s="3"/>
      <c r="ACQ55" s="3"/>
      <c r="ACR55" s="3"/>
      <c r="ACS55" s="3"/>
      <c r="ACT55" s="3"/>
      <c r="ACU55" s="3"/>
      <c r="ACV55" s="3"/>
      <c r="ACW55" s="3"/>
      <c r="ACX55" s="3"/>
      <c r="ACY55" s="3"/>
      <c r="ACZ55" s="3"/>
      <c r="ADA55" s="3"/>
      <c r="ADB55" s="3"/>
      <c r="ADC55" s="3"/>
      <c r="ADD55" s="3"/>
      <c r="ADE55" s="3"/>
      <c r="ADF55" s="3"/>
      <c r="ADG55" s="3"/>
      <c r="ADH55" s="3"/>
      <c r="ADI55" s="3"/>
      <c r="ADJ55" s="3"/>
      <c r="ADK55" s="3"/>
      <c r="ADL55" s="3"/>
      <c r="ADM55" s="3"/>
      <c r="ADN55" s="3"/>
      <c r="ADO55" s="3"/>
      <c r="ADP55" s="3"/>
      <c r="ADQ55" s="3"/>
      <c r="ADR55" s="3"/>
      <c r="ADS55" s="3"/>
      <c r="ADT55" s="3"/>
      <c r="ADU55" s="3"/>
      <c r="ADV55" s="3"/>
      <c r="ADW55" s="3"/>
      <c r="ADX55" s="3"/>
      <c r="ADY55" s="3"/>
      <c r="ADZ55" s="3"/>
      <c r="AEA55" s="3"/>
      <c r="AEB55" s="3"/>
      <c r="AEC55" s="3"/>
      <c r="AED55" s="3"/>
      <c r="AEE55" s="3"/>
      <c r="AEF55" s="3"/>
      <c r="AEG55" s="3"/>
      <c r="AEH55" s="3"/>
      <c r="AEI55" s="3"/>
      <c r="AEJ55" s="3"/>
      <c r="AEK55" s="3"/>
      <c r="AEL55" s="3"/>
      <c r="AEM55" s="3"/>
      <c r="AEN55" s="3"/>
      <c r="AEO55" s="3"/>
      <c r="AEP55" s="3"/>
      <c r="AEQ55" s="3"/>
      <c r="AER55" s="3"/>
      <c r="AES55" s="3"/>
      <c r="AET55" s="3"/>
      <c r="AEU55" s="3"/>
      <c r="AEV55" s="3"/>
      <c r="AEW55" s="3"/>
      <c r="AEX55" s="3"/>
      <c r="AEY55" s="3"/>
      <c r="AEZ55" s="3"/>
      <c r="AFA55" s="3"/>
      <c r="AFB55" s="3"/>
      <c r="AFC55" s="3"/>
      <c r="AFD55" s="3"/>
      <c r="AFE55" s="3"/>
      <c r="AFF55" s="3"/>
      <c r="AFG55" s="3"/>
      <c r="AFH55" s="3"/>
      <c r="AFI55" s="3"/>
      <c r="AFJ55" s="3"/>
      <c r="AFK55" s="3"/>
      <c r="AFL55" s="3"/>
      <c r="AFM55" s="3"/>
      <c r="AFN55" s="3"/>
      <c r="AFO55" s="3"/>
      <c r="AFP55" s="3"/>
      <c r="AFQ55" s="3"/>
      <c r="AFR55" s="3"/>
      <c r="AFS55" s="3"/>
      <c r="AFT55" s="3"/>
      <c r="AFU55" s="3"/>
      <c r="AFV55" s="3"/>
      <c r="AFW55" s="3"/>
      <c r="AFX55" s="3"/>
      <c r="AFY55" s="3"/>
      <c r="AFZ55" s="3"/>
      <c r="AGA55" s="3"/>
      <c r="AGB55" s="3"/>
      <c r="AGC55" s="3"/>
      <c r="AGD55" s="3"/>
      <c r="AGE55" s="3"/>
      <c r="AGF55" s="3"/>
      <c r="AGG55" s="3"/>
      <c r="AGH55" s="3"/>
      <c r="AGI55" s="3"/>
      <c r="AGJ55" s="3"/>
      <c r="AGK55" s="3"/>
      <c r="AGL55" s="3"/>
      <c r="AGM55" s="3"/>
      <c r="AGN55" s="3"/>
      <c r="AGO55" s="3"/>
      <c r="AGP55" s="3"/>
      <c r="AGQ55" s="3"/>
      <c r="AGR55" s="3"/>
      <c r="AGS55" s="3"/>
      <c r="AGT55" s="3"/>
      <c r="AGU55" s="3"/>
      <c r="AGV55" s="3"/>
      <c r="AGW55" s="3"/>
      <c r="AGX55" s="3"/>
      <c r="AGY55" s="3"/>
      <c r="AGZ55" s="3"/>
      <c r="AHA55" s="3"/>
      <c r="AHB55" s="3"/>
      <c r="AHC55" s="3"/>
      <c r="AHD55" s="3"/>
      <c r="AHE55" s="3"/>
      <c r="AHF55" s="3"/>
      <c r="AHG55" s="3"/>
      <c r="AHH55" s="3"/>
      <c r="AHI55" s="3"/>
      <c r="AHJ55" s="3"/>
      <c r="AHK55" s="3"/>
      <c r="AHL55" s="3"/>
      <c r="AHM55" s="3"/>
      <c r="AHN55" s="3"/>
      <c r="AHO55" s="3"/>
      <c r="AHP55" s="3"/>
      <c r="AHQ55" s="3"/>
      <c r="AHR55" s="3"/>
      <c r="AHS55" s="3"/>
      <c r="AHT55" s="3"/>
      <c r="AHU55" s="3"/>
      <c r="AHV55" s="3"/>
      <c r="AHW55" s="3"/>
      <c r="AHX55" s="3"/>
      <c r="AHY55" s="3"/>
      <c r="AHZ55" s="3"/>
      <c r="AIA55" s="3"/>
      <c r="AIB55" s="3"/>
      <c r="AIC55" s="3"/>
      <c r="AID55" s="3"/>
      <c r="AIE55" s="3"/>
      <c r="AIF55" s="3"/>
      <c r="AIG55" s="3"/>
      <c r="AIH55" s="3"/>
      <c r="AII55" s="3"/>
      <c r="AIJ55" s="3"/>
      <c r="AIK55" s="3"/>
      <c r="AIL55" s="3"/>
      <c r="AIM55" s="3"/>
      <c r="AIN55" s="3"/>
      <c r="AIO55" s="3"/>
      <c r="AIP55" s="3"/>
      <c r="AIQ55" s="3"/>
      <c r="AIR55" s="3"/>
      <c r="AIS55" s="3"/>
      <c r="AIT55" s="3"/>
      <c r="AIU55" s="3"/>
      <c r="AIV55" s="3"/>
      <c r="AIW55" s="3"/>
      <c r="AIX55" s="3"/>
      <c r="AIY55" s="3"/>
      <c r="AIZ55" s="3"/>
      <c r="AJA55" s="3"/>
      <c r="AJB55" s="3"/>
      <c r="AJC55" s="3"/>
      <c r="AJD55" s="3"/>
      <c r="AJE55" s="3"/>
      <c r="AJF55" s="3"/>
      <c r="AJG55" s="3"/>
      <c r="AJH55" s="3"/>
      <c r="AJI55" s="3"/>
      <c r="AJJ55" s="3"/>
      <c r="AJK55" s="3"/>
      <c r="AJL55" s="3"/>
      <c r="AJM55" s="3"/>
      <c r="AJN55" s="3"/>
      <c r="AJO55" s="3"/>
      <c r="AJP55" s="3"/>
      <c r="AJQ55" s="3"/>
      <c r="AJR55" s="3"/>
      <c r="AJS55" s="3"/>
      <c r="AJT55" s="3"/>
      <c r="AJU55" s="3"/>
      <c r="AJV55" s="3"/>
      <c r="AJW55" s="3"/>
      <c r="AJX55" s="3"/>
      <c r="AJY55" s="3"/>
      <c r="AJZ55" s="3"/>
      <c r="AKA55" s="3"/>
      <c r="AKB55" s="3"/>
      <c r="AKC55" s="3"/>
      <c r="AKD55" s="3"/>
      <c r="AKE55" s="3"/>
      <c r="AKF55" s="3"/>
      <c r="AKG55" s="3"/>
      <c r="AKH55" s="3"/>
      <c r="AKI55" s="3"/>
      <c r="AKJ55" s="3"/>
      <c r="AKK55" s="3"/>
      <c r="AKL55" s="3"/>
      <c r="AKM55" s="3"/>
      <c r="AKN55" s="3"/>
      <c r="AKO55" s="3"/>
      <c r="AKP55" s="3"/>
      <c r="AKQ55" s="3"/>
      <c r="AKR55" s="3"/>
      <c r="AKS55" s="3"/>
      <c r="AKT55" s="3"/>
      <c r="AKU55" s="3"/>
      <c r="AKV55" s="3"/>
      <c r="AKW55" s="3"/>
      <c r="AKX55" s="3"/>
      <c r="AKY55" s="3"/>
      <c r="AKZ55" s="3"/>
      <c r="ALA55" s="3"/>
      <c r="ALB55" s="3"/>
      <c r="ALC55" s="3"/>
      <c r="ALD55" s="3"/>
      <c r="ALE55" s="3"/>
      <c r="ALF55" s="3"/>
      <c r="ALG55" s="3"/>
      <c r="ALH55" s="3"/>
      <c r="ALI55" s="3"/>
      <c r="ALJ55" s="3"/>
      <c r="ALK55" s="3"/>
      <c r="ALL55" s="3"/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  <c r="AQB55" s="3"/>
      <c r="AQC55" s="3"/>
      <c r="AQD55" s="3"/>
      <c r="AQE55" s="3"/>
      <c r="AQF55" s="3"/>
      <c r="AQG55" s="3"/>
      <c r="AQH55" s="3"/>
      <c r="AQI55" s="3"/>
      <c r="AQJ55" s="3"/>
      <c r="AQK55" s="3"/>
      <c r="AQL55" s="3"/>
      <c r="AQM55" s="3"/>
      <c r="AQN55" s="3"/>
      <c r="AQO55" s="3"/>
      <c r="AQP55" s="3"/>
      <c r="AQQ55" s="3"/>
      <c r="AQR55" s="3"/>
      <c r="AQS55" s="3"/>
      <c r="AQT55" s="3"/>
      <c r="AQU55" s="3"/>
      <c r="AQV55" s="3"/>
      <c r="AQW55" s="3"/>
      <c r="AQX55" s="3"/>
      <c r="AQY55" s="3"/>
      <c r="AQZ55" s="3"/>
      <c r="ARA55" s="3"/>
      <c r="ARB55" s="3"/>
      <c r="ARC55" s="3"/>
      <c r="ARD55" s="3"/>
      <c r="ARE55" s="3"/>
      <c r="ARF55" s="3"/>
      <c r="ARG55" s="3"/>
      <c r="ARH55" s="3"/>
      <c r="ARI55" s="3"/>
      <c r="ARJ55" s="3"/>
      <c r="ARK55" s="3"/>
      <c r="ARL55" s="3"/>
      <c r="ARM55" s="3"/>
      <c r="ARN55" s="3"/>
      <c r="ARO55" s="3"/>
      <c r="ARP55" s="3"/>
      <c r="ARQ55" s="3"/>
      <c r="ARR55" s="3"/>
      <c r="ARS55" s="3"/>
      <c r="ART55" s="3"/>
      <c r="ARU55" s="3"/>
      <c r="ARV55" s="3"/>
      <c r="ARW55" s="3"/>
      <c r="ARX55" s="3"/>
      <c r="ARY55" s="3"/>
      <c r="ARZ55" s="3"/>
      <c r="ASA55" s="3"/>
      <c r="ASB55" s="3"/>
      <c r="ASC55" s="3"/>
      <c r="ASD55" s="3"/>
      <c r="ASE55" s="3"/>
      <c r="ASF55" s="3"/>
      <c r="ASG55" s="3"/>
      <c r="ASH55" s="3"/>
      <c r="ASI55" s="3"/>
      <c r="ASJ55" s="3"/>
      <c r="ASK55" s="3"/>
      <c r="ASL55" s="3"/>
      <c r="ASM55" s="3"/>
      <c r="ASN55" s="3"/>
      <c r="ASO55" s="3"/>
      <c r="ASP55" s="3"/>
      <c r="ASQ55" s="3"/>
      <c r="ASR55" s="3"/>
      <c r="ASS55" s="3"/>
      <c r="AST55" s="3"/>
      <c r="ASU55" s="3"/>
      <c r="ASV55" s="3"/>
      <c r="ASW55" s="3"/>
      <c r="ASX55" s="3"/>
      <c r="ASY55" s="3"/>
      <c r="ASZ55" s="3"/>
      <c r="ATA55" s="3"/>
      <c r="ATB55" s="3"/>
      <c r="ATC55" s="3"/>
      <c r="ATD55" s="3"/>
      <c r="ATE55" s="3"/>
      <c r="ATF55" s="3"/>
      <c r="ATG55" s="3"/>
      <c r="ATH55" s="3"/>
      <c r="ATI55" s="3"/>
      <c r="ATJ55" s="3"/>
      <c r="ATK55" s="3"/>
      <c r="ATL55" s="3"/>
      <c r="ATM55" s="3"/>
      <c r="ATN55" s="3"/>
      <c r="ATO55" s="3"/>
      <c r="ATP55" s="3"/>
      <c r="ATQ55" s="3"/>
      <c r="ATR55" s="3"/>
      <c r="ATS55" s="3"/>
      <c r="ATT55" s="3"/>
      <c r="ATU55" s="3"/>
      <c r="ATV55" s="3"/>
      <c r="ATW55" s="3"/>
      <c r="ATX55" s="3"/>
      <c r="ATY55" s="3"/>
      <c r="ATZ55" s="3"/>
      <c r="AUA55" s="3"/>
      <c r="AUB55" s="3"/>
      <c r="AUC55" s="3"/>
      <c r="AUD55" s="3"/>
      <c r="AUE55" s="3"/>
      <c r="AUF55" s="3"/>
      <c r="AUG55" s="3"/>
      <c r="AUH55" s="3"/>
      <c r="AUI55" s="3"/>
      <c r="AUJ55" s="3"/>
      <c r="AUK55" s="3"/>
      <c r="AUL55" s="3"/>
      <c r="AUM55" s="3"/>
      <c r="AUN55" s="3"/>
      <c r="AUO55" s="3"/>
      <c r="AUP55" s="3"/>
      <c r="AUQ55" s="3"/>
      <c r="AUR55" s="3"/>
      <c r="AUS55" s="3"/>
      <c r="AUT55" s="3"/>
      <c r="AUU55" s="3"/>
      <c r="AUV55" s="3"/>
      <c r="AUW55" s="3"/>
      <c r="AUX55" s="3"/>
      <c r="AUY55" s="3"/>
      <c r="AUZ55" s="3"/>
      <c r="AVA55" s="3"/>
      <c r="AVB55" s="3"/>
      <c r="AVC55" s="3"/>
      <c r="AVD55" s="3"/>
      <c r="AVE55" s="3"/>
      <c r="AVF55" s="3"/>
      <c r="AVG55" s="3"/>
      <c r="AVH55" s="3"/>
      <c r="AVI55" s="3"/>
      <c r="AVJ55" s="3"/>
      <c r="AVK55" s="3"/>
      <c r="AVL55" s="3"/>
      <c r="AVM55" s="3"/>
      <c r="AVN55" s="3"/>
      <c r="AVO55" s="3"/>
      <c r="AVP55" s="3"/>
      <c r="AVQ55" s="3"/>
      <c r="AVR55" s="3"/>
      <c r="AVS55" s="3"/>
      <c r="AVT55" s="3"/>
      <c r="AVU55" s="3"/>
      <c r="AVV55" s="3"/>
      <c r="AVW55" s="3"/>
      <c r="AVX55" s="3"/>
      <c r="AVY55" s="3"/>
      <c r="AVZ55" s="3"/>
      <c r="AWA55" s="3"/>
      <c r="AWB55" s="3"/>
      <c r="AWC55" s="3"/>
      <c r="AWD55" s="3"/>
      <c r="AWE55" s="3"/>
      <c r="AWF55" s="3"/>
      <c r="AWG55" s="3"/>
      <c r="AWH55" s="3"/>
      <c r="AWI55" s="3"/>
      <c r="AWJ55" s="3"/>
      <c r="AWK55" s="3"/>
      <c r="AWL55" s="3"/>
      <c r="AWM55" s="3"/>
      <c r="AWN55" s="3"/>
      <c r="AWO55" s="3"/>
      <c r="AWP55" s="3"/>
      <c r="AWQ55" s="3"/>
      <c r="AWR55" s="3"/>
      <c r="AWS55" s="3"/>
      <c r="AWT55" s="3"/>
      <c r="AWU55" s="3"/>
      <c r="AWV55" s="3"/>
      <c r="AWW55" s="3"/>
      <c r="AWX55" s="3"/>
      <c r="AWY55" s="3"/>
      <c r="AWZ55" s="3"/>
      <c r="AXA55" s="3"/>
      <c r="AXB55" s="3"/>
      <c r="AXC55" s="3"/>
      <c r="AXD55" s="3"/>
      <c r="AXE55" s="3"/>
      <c r="AXF55" s="3"/>
      <c r="AXG55" s="3"/>
      <c r="AXH55" s="3"/>
      <c r="AXI55" s="3"/>
      <c r="AXJ55" s="3"/>
      <c r="AXK55" s="3"/>
      <c r="AXL55" s="3"/>
      <c r="AXM55" s="3"/>
      <c r="AXN55" s="3"/>
      <c r="AXO55" s="3"/>
      <c r="AXP55" s="3"/>
      <c r="AXQ55" s="3"/>
      <c r="AXR55" s="3"/>
      <c r="AXS55" s="3"/>
      <c r="AXT55" s="3"/>
      <c r="AXU55" s="3"/>
      <c r="AXV55" s="3"/>
      <c r="AXW55" s="3"/>
      <c r="AXX55" s="3"/>
      <c r="AXY55" s="3"/>
      <c r="AXZ55" s="3"/>
      <c r="AYA55" s="3"/>
      <c r="AYB55" s="3"/>
      <c r="AYC55" s="3"/>
      <c r="AYD55" s="3"/>
      <c r="AYE55" s="3"/>
      <c r="AYF55" s="3"/>
      <c r="AYG55" s="3"/>
      <c r="AYH55" s="3"/>
      <c r="AYI55" s="3"/>
      <c r="AYJ55" s="3"/>
      <c r="AYK55" s="3"/>
      <c r="AYL55" s="3"/>
      <c r="AYM55" s="3"/>
      <c r="AYN55" s="3"/>
      <c r="AYO55" s="3"/>
      <c r="AYP55" s="3"/>
      <c r="AYQ55" s="3"/>
      <c r="AYR55" s="3"/>
      <c r="AYS55" s="3"/>
      <c r="AYT55" s="3"/>
      <c r="AYU55" s="3"/>
      <c r="AYV55" s="3"/>
      <c r="AYW55" s="3"/>
      <c r="AYX55" s="3"/>
      <c r="AYY55" s="3"/>
      <c r="AYZ55" s="3"/>
      <c r="AZA55" s="3"/>
      <c r="AZB55" s="3"/>
      <c r="AZC55" s="3"/>
      <c r="AZD55" s="3"/>
      <c r="AZE55" s="3"/>
      <c r="AZF55" s="3"/>
      <c r="AZG55" s="3"/>
      <c r="AZH55" s="3"/>
      <c r="AZI55" s="3"/>
      <c r="AZJ55" s="3"/>
      <c r="AZK55" s="3"/>
      <c r="AZL55" s="3"/>
      <c r="AZM55" s="3"/>
      <c r="AZN55" s="3"/>
      <c r="AZO55" s="3"/>
      <c r="AZP55" s="3"/>
      <c r="AZQ55" s="3"/>
      <c r="AZR55" s="3"/>
      <c r="AZS55" s="3"/>
      <c r="AZT55" s="3"/>
      <c r="AZU55" s="3"/>
      <c r="AZV55" s="3"/>
      <c r="AZW55" s="3"/>
      <c r="AZX55" s="3"/>
      <c r="AZY55" s="3"/>
      <c r="AZZ55" s="3"/>
      <c r="BAA55" s="3"/>
      <c r="BAB55" s="3"/>
      <c r="BAC55" s="3"/>
      <c r="BAD55" s="3"/>
      <c r="BAE55" s="3"/>
      <c r="BAF55" s="3"/>
      <c r="BAG55" s="3"/>
      <c r="BAH55" s="3"/>
      <c r="BAI55" s="3"/>
      <c r="BAJ55" s="3"/>
      <c r="BAK55" s="3"/>
      <c r="BAL55" s="3"/>
      <c r="BAM55" s="3"/>
      <c r="BAN55" s="3"/>
      <c r="BAO55" s="3"/>
      <c r="BAP55" s="3"/>
      <c r="BAQ55" s="3"/>
      <c r="BAR55" s="3"/>
      <c r="BAS55" s="3"/>
      <c r="BAT55" s="3"/>
      <c r="BAU55" s="3"/>
      <c r="BAV55" s="3"/>
      <c r="BAW55" s="3"/>
      <c r="BAX55" s="3"/>
      <c r="BAY55" s="3"/>
      <c r="BAZ55" s="3"/>
      <c r="BBA55" s="3"/>
      <c r="BBB55" s="3"/>
      <c r="BBC55" s="3"/>
      <c r="BBD55" s="3"/>
      <c r="BBE55" s="3"/>
      <c r="BBF55" s="3"/>
      <c r="BBG55" s="3"/>
      <c r="BBH55" s="3"/>
      <c r="BBI55" s="3"/>
      <c r="BBJ55" s="3"/>
      <c r="BBK55" s="3"/>
      <c r="BBL55" s="3"/>
      <c r="BBM55" s="3"/>
      <c r="BBN55" s="3"/>
      <c r="BBO55" s="3"/>
      <c r="BBP55" s="3"/>
      <c r="BBQ55" s="3"/>
      <c r="BBR55" s="3"/>
      <c r="BBS55" s="3"/>
      <c r="BBT55" s="3"/>
      <c r="BBU55" s="3"/>
      <c r="BBV55" s="3"/>
      <c r="BBW55" s="3"/>
      <c r="BBX55" s="3"/>
      <c r="BBY55" s="3"/>
      <c r="BBZ55" s="3"/>
      <c r="BCA55" s="3"/>
      <c r="BCB55" s="3"/>
      <c r="BCC55" s="3"/>
      <c r="BCD55" s="3"/>
      <c r="BCE55" s="3"/>
      <c r="BCF55" s="3"/>
      <c r="BCG55" s="3"/>
      <c r="BCH55" s="3"/>
      <c r="BCI55" s="3"/>
      <c r="BCJ55" s="3"/>
      <c r="BCK55" s="3"/>
      <c r="BCL55" s="3"/>
      <c r="BCM55" s="3"/>
      <c r="BCN55" s="3"/>
      <c r="BCO55" s="3"/>
      <c r="BCP55" s="3"/>
      <c r="BCQ55" s="3"/>
      <c r="BCR55" s="3"/>
      <c r="BCS55" s="3"/>
      <c r="BCT55" s="3"/>
      <c r="BCU55" s="3"/>
      <c r="BCV55" s="3"/>
      <c r="BCW55" s="3"/>
    </row>
    <row r="56" spans="1:1453" s="44" customFormat="1" ht="15" customHeight="1" x14ac:dyDescent="0.3">
      <c r="A56" s="60"/>
      <c r="B56" s="68"/>
      <c r="C56" s="39"/>
      <c r="D56" s="71"/>
      <c r="E56" s="71"/>
      <c r="F56" s="56" t="s">
        <v>111</v>
      </c>
      <c r="G56" s="77">
        <v>2000</v>
      </c>
      <c r="H56" s="27">
        <v>30</v>
      </c>
      <c r="I56" s="80">
        <v>15</v>
      </c>
      <c r="J56" s="28">
        <f t="shared" si="3"/>
        <v>76.666666666666671</v>
      </c>
      <c r="K56" s="29">
        <v>43890</v>
      </c>
      <c r="L56" s="30">
        <f t="shared" si="4"/>
        <v>43920</v>
      </c>
      <c r="M56" s="31"/>
      <c r="N56" s="32">
        <f>+G56*1.15</f>
        <v>2300</v>
      </c>
      <c r="O56" s="32">
        <f t="shared" ref="O56" si="10">SUM(Q56:EC56)</f>
        <v>0</v>
      </c>
      <c r="P56" s="34">
        <f t="shared" si="2"/>
        <v>-2300</v>
      </c>
      <c r="Q56" s="3"/>
      <c r="R56" s="42"/>
      <c r="S56" s="43"/>
      <c r="T56" s="43"/>
      <c r="U56" s="43"/>
      <c r="V56" s="42"/>
      <c r="W56" s="43"/>
      <c r="X56" s="42"/>
      <c r="Y56" s="42"/>
      <c r="Z56" s="43"/>
      <c r="AA56" s="42"/>
      <c r="AB56" s="42"/>
      <c r="AC56" s="42"/>
      <c r="AD56" s="43"/>
      <c r="AE56" s="43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  <c r="CQ56" s="42"/>
      <c r="CR56" s="42"/>
      <c r="CS56" s="42"/>
      <c r="CT56" s="42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2"/>
      <c r="DJ56" s="42"/>
      <c r="DK56" s="42"/>
      <c r="DL56" s="42"/>
      <c r="DM56" s="42"/>
      <c r="DN56" s="42"/>
      <c r="DO56" s="42"/>
      <c r="DP56" s="42"/>
      <c r="DQ56" s="42"/>
      <c r="DR56" s="42"/>
      <c r="DS56" s="42"/>
      <c r="DT56" s="42"/>
      <c r="DU56" s="42"/>
      <c r="DV56" s="42"/>
      <c r="DW56" s="42"/>
      <c r="DX56" s="42"/>
      <c r="DY56" s="42"/>
      <c r="DZ56" s="42"/>
      <c r="EA56" s="42"/>
      <c r="EB56" s="42"/>
      <c r="EC56" s="42"/>
      <c r="ED56" s="42"/>
      <c r="EE56" s="42"/>
      <c r="EF56" s="42"/>
      <c r="EG56" s="42"/>
      <c r="EH56" s="42"/>
      <c r="EI56" s="42"/>
      <c r="EJ56" s="42"/>
      <c r="EK56" s="42"/>
      <c r="EL56" s="42"/>
      <c r="EM56" s="42"/>
      <c r="EN56" s="42"/>
      <c r="EO56" s="42"/>
      <c r="EP56" s="42"/>
      <c r="EQ56" s="42"/>
      <c r="ER56" s="42"/>
      <c r="ES56" s="42"/>
      <c r="ET56" s="42"/>
      <c r="EU56" s="42"/>
      <c r="EV56" s="42"/>
      <c r="EW56" s="42"/>
      <c r="EX56" s="42"/>
      <c r="EY56" s="42"/>
      <c r="EZ56" s="42"/>
      <c r="FA56" s="42"/>
      <c r="FB56" s="42"/>
      <c r="FC56" s="42"/>
      <c r="FD56" s="42"/>
      <c r="FE56" s="42"/>
      <c r="FF56" s="42"/>
      <c r="FG56" s="42"/>
      <c r="FH56" s="42"/>
      <c r="FI56" s="42"/>
      <c r="FJ56" s="42"/>
      <c r="FK56" s="42"/>
      <c r="FL56" s="42"/>
      <c r="FM56" s="42"/>
      <c r="FN56" s="42"/>
      <c r="FO56" s="42"/>
      <c r="FP56" s="42"/>
      <c r="FQ56" s="42"/>
      <c r="FR56" s="42"/>
      <c r="FS56" s="42"/>
      <c r="FT56" s="42"/>
      <c r="FU56" s="42"/>
      <c r="FV56" s="42"/>
      <c r="FW56" s="42"/>
      <c r="FX56" s="42"/>
      <c r="FY56" s="42"/>
      <c r="FZ56" s="42"/>
      <c r="GA56" s="42"/>
      <c r="GB56" s="42"/>
      <c r="GC56" s="42"/>
      <c r="GD56" s="42"/>
      <c r="GE56" s="42"/>
      <c r="GF56" s="42"/>
      <c r="GG56" s="42"/>
      <c r="GH56" s="42"/>
      <c r="GI56" s="42"/>
      <c r="GJ56" s="42"/>
      <c r="GK56" s="42"/>
      <c r="GL56" s="42"/>
      <c r="GM56" s="42"/>
      <c r="GN56" s="42"/>
      <c r="GO56" s="42"/>
      <c r="GP56" s="42"/>
      <c r="GQ56" s="42"/>
      <c r="GR56" s="42"/>
      <c r="GS56" s="42"/>
      <c r="GT56" s="42"/>
      <c r="GU56" s="42"/>
      <c r="GV56" s="42"/>
      <c r="GW56" s="42"/>
      <c r="GX56" s="42"/>
      <c r="GY56" s="42"/>
      <c r="GZ56" s="42"/>
      <c r="HA56" s="42"/>
      <c r="HB56" s="42"/>
      <c r="HC56" s="42"/>
      <c r="HD56" s="42"/>
      <c r="HE56" s="42"/>
      <c r="HF56" s="42"/>
      <c r="HG56" s="42"/>
      <c r="HH56" s="42"/>
      <c r="HI56" s="42"/>
      <c r="HJ56" s="42"/>
      <c r="HK56" s="42"/>
      <c r="HL56" s="42"/>
      <c r="HM56" s="42"/>
      <c r="HN56" s="42"/>
      <c r="HO56" s="42"/>
      <c r="HP56" s="42"/>
      <c r="HQ56" s="42"/>
      <c r="HR56" s="42"/>
      <c r="HS56" s="42"/>
      <c r="HT56" s="42"/>
      <c r="HU56" s="42"/>
      <c r="HV56" s="42"/>
      <c r="HW56" s="42"/>
      <c r="HX56" s="42"/>
      <c r="HY56" s="42"/>
      <c r="HZ56" s="42"/>
      <c r="IA56" s="42"/>
      <c r="IB56" s="42"/>
      <c r="IC56" s="42"/>
      <c r="ID56" s="42"/>
      <c r="IE56" s="42"/>
      <c r="IF56" s="42"/>
      <c r="IG56" s="42"/>
      <c r="IH56" s="42"/>
      <c r="II56" s="42"/>
      <c r="IJ56" s="42"/>
      <c r="IK56" s="42"/>
      <c r="IL56" s="42"/>
      <c r="IM56" s="42"/>
      <c r="IN56" s="42"/>
      <c r="IO56" s="42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59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5"/>
      <c r="VK56" s="35"/>
      <c r="VL56" s="35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WP56" s="3"/>
      <c r="WQ56" s="3"/>
      <c r="WR56" s="3"/>
      <c r="WS56" s="3"/>
      <c r="WT56" s="3"/>
      <c r="WU56" s="3"/>
      <c r="WV56" s="3"/>
      <c r="WW56" s="3"/>
      <c r="WX56" s="3"/>
      <c r="WY56" s="3"/>
      <c r="WZ56" s="3"/>
      <c r="XA56" s="3"/>
      <c r="XB56" s="3"/>
      <c r="XC56" s="3"/>
      <c r="XD56" s="3"/>
      <c r="XE56" s="3"/>
      <c r="XF56" s="3"/>
      <c r="XG56" s="3"/>
      <c r="XH56" s="3"/>
      <c r="XI56" s="3"/>
      <c r="XJ56" s="3"/>
      <c r="XK56" s="3"/>
      <c r="XL56" s="3"/>
      <c r="XM56" s="3"/>
      <c r="XN56" s="3"/>
      <c r="XO56" s="3"/>
      <c r="XP56" s="3"/>
      <c r="XQ56" s="3"/>
      <c r="XR56" s="3"/>
      <c r="XS56" s="3"/>
      <c r="XT56" s="3"/>
      <c r="XU56" s="3"/>
      <c r="XV56" s="35"/>
      <c r="XW56" s="35"/>
      <c r="XX56" s="35"/>
      <c r="XY56" s="35"/>
      <c r="XZ56" s="35"/>
      <c r="YA56" s="35"/>
      <c r="YB56" s="35"/>
      <c r="YC56" s="3"/>
      <c r="YD56" s="3"/>
      <c r="YE56" s="3"/>
      <c r="YF56" s="3"/>
      <c r="YG56" s="3"/>
      <c r="YH56" s="3"/>
      <c r="YI56" s="3"/>
      <c r="YJ56" s="3"/>
      <c r="YK56" s="3"/>
      <c r="YL56" s="3"/>
      <c r="YM56" s="3"/>
      <c r="YN56" s="3"/>
      <c r="YO56" s="3"/>
      <c r="YP56" s="3"/>
      <c r="YQ56" s="3"/>
      <c r="YR56" s="3"/>
      <c r="YS56" s="3"/>
      <c r="YT56" s="3"/>
      <c r="YU56" s="3"/>
      <c r="YV56" s="3"/>
      <c r="YW56" s="3"/>
      <c r="YX56" s="3"/>
      <c r="YY56" s="3"/>
      <c r="YZ56" s="3"/>
      <c r="ZA56" s="3"/>
      <c r="ZB56" s="3"/>
      <c r="ZC56" s="3"/>
      <c r="ZD56" s="3"/>
      <c r="ZE56" s="3"/>
      <c r="ZF56" s="3"/>
      <c r="ZG56" s="3"/>
      <c r="ZH56" s="3"/>
      <c r="ZI56" s="3"/>
      <c r="ZJ56" s="3"/>
      <c r="ZK56" s="3"/>
      <c r="ZL56" s="3"/>
      <c r="ZM56" s="3"/>
      <c r="ZN56" s="3"/>
      <c r="ZO56" s="3"/>
      <c r="ZP56" s="3"/>
      <c r="ZQ56" s="3"/>
      <c r="ZR56" s="3"/>
      <c r="ZS56" s="3"/>
      <c r="ZT56" s="3"/>
      <c r="ZU56" s="3"/>
      <c r="ZV56" s="3"/>
      <c r="ZW56" s="3"/>
      <c r="ZX56" s="3"/>
      <c r="ZY56" s="3"/>
      <c r="ZZ56" s="3"/>
      <c r="AAA56" s="3"/>
      <c r="AAB56" s="3"/>
      <c r="AAC56" s="3"/>
      <c r="AAD56" s="3"/>
      <c r="AAE56" s="3"/>
      <c r="AAF56" s="3"/>
      <c r="AAG56" s="3"/>
      <c r="AAH56" s="3"/>
      <c r="AAI56" s="3"/>
      <c r="AAJ56" s="3"/>
      <c r="AAK56" s="3"/>
      <c r="AAL56" s="3"/>
      <c r="AAM56" s="3"/>
      <c r="AAN56" s="3"/>
      <c r="AAO56" s="3"/>
      <c r="AAP56" s="3"/>
      <c r="AAQ56" s="3"/>
      <c r="AAR56" s="3"/>
      <c r="AAS56" s="3"/>
      <c r="AAT56" s="3"/>
      <c r="AAU56" s="3"/>
      <c r="AAV56" s="3"/>
      <c r="AAW56" s="3"/>
      <c r="AAX56" s="3"/>
      <c r="AAY56" s="3"/>
      <c r="AAZ56" s="3"/>
      <c r="ABA56" s="3"/>
      <c r="ABB56" s="3"/>
      <c r="ABC56" s="3"/>
      <c r="ABD56" s="3"/>
      <c r="ABE56" s="3"/>
      <c r="ABF56" s="3"/>
      <c r="ABG56" s="3"/>
      <c r="ABH56" s="3"/>
      <c r="ABI56" s="3"/>
      <c r="ABJ56" s="3"/>
      <c r="ABK56" s="3"/>
      <c r="ABL56" s="3"/>
      <c r="ABM56" s="3"/>
      <c r="ABN56" s="3"/>
      <c r="ABO56" s="3"/>
      <c r="ABP56" s="3"/>
      <c r="ABQ56" s="3"/>
      <c r="ABR56" s="3"/>
      <c r="ABS56" s="3"/>
      <c r="ABT56" s="3"/>
      <c r="ABU56" s="3"/>
      <c r="ABV56" s="3"/>
      <c r="ABW56" s="3"/>
      <c r="ABX56" s="3"/>
      <c r="ABY56" s="3"/>
      <c r="ABZ56" s="3"/>
      <c r="ACA56" s="3"/>
      <c r="ACB56" s="3"/>
      <c r="ACC56" s="3"/>
      <c r="ACD56" s="3"/>
      <c r="ACE56" s="3"/>
      <c r="ACF56" s="3"/>
      <c r="ACG56" s="3"/>
      <c r="ACH56" s="3"/>
      <c r="ACI56" s="3"/>
      <c r="ACJ56" s="3"/>
      <c r="ACK56" s="3"/>
      <c r="ACL56" s="3"/>
      <c r="ACM56" s="3"/>
      <c r="ACN56" s="3"/>
      <c r="ACO56" s="3"/>
      <c r="ACP56" s="3"/>
      <c r="ACQ56" s="3"/>
      <c r="ACR56" s="3"/>
      <c r="ACS56" s="3"/>
      <c r="ACT56" s="3"/>
      <c r="ACU56" s="3"/>
      <c r="ACV56" s="3"/>
      <c r="ACW56" s="3"/>
      <c r="ACX56" s="3"/>
      <c r="ACY56" s="3"/>
      <c r="ACZ56" s="3"/>
      <c r="ADA56" s="3"/>
      <c r="ADB56" s="3"/>
      <c r="ADC56" s="3"/>
      <c r="ADD56" s="3"/>
      <c r="ADE56" s="3"/>
      <c r="ADF56" s="3"/>
      <c r="ADG56" s="3"/>
      <c r="ADH56" s="3"/>
      <c r="ADI56" s="3"/>
      <c r="ADJ56" s="3"/>
      <c r="ADK56" s="3"/>
      <c r="ADL56" s="3"/>
      <c r="ADM56" s="3"/>
      <c r="ADN56" s="3"/>
      <c r="ADO56" s="3"/>
      <c r="ADP56" s="3"/>
      <c r="ADQ56" s="3"/>
      <c r="ADR56" s="3"/>
      <c r="ADS56" s="3"/>
      <c r="ADT56" s="3"/>
      <c r="ADU56" s="3"/>
      <c r="ADV56" s="3"/>
      <c r="ADW56" s="3"/>
      <c r="ADX56" s="3"/>
      <c r="ADY56" s="3"/>
      <c r="ADZ56" s="3"/>
      <c r="AEA56" s="3"/>
      <c r="AEB56" s="3"/>
      <c r="AEC56" s="3"/>
      <c r="AED56" s="3"/>
      <c r="AEE56" s="3"/>
      <c r="AEF56" s="3"/>
      <c r="AEG56" s="3"/>
      <c r="AEH56" s="3"/>
      <c r="AEI56" s="3"/>
      <c r="AEJ56" s="3"/>
      <c r="AEK56" s="3"/>
      <c r="AEL56" s="3"/>
      <c r="AEM56" s="3"/>
      <c r="AEN56" s="3"/>
      <c r="AEO56" s="3"/>
      <c r="AEP56" s="3"/>
      <c r="AEQ56" s="3"/>
      <c r="AER56" s="3"/>
      <c r="AES56" s="3"/>
      <c r="AET56" s="3"/>
      <c r="AEU56" s="3"/>
      <c r="AEV56" s="3"/>
      <c r="AEW56" s="3"/>
      <c r="AEX56" s="3"/>
      <c r="AEY56" s="3"/>
      <c r="AEZ56" s="3"/>
      <c r="AFA56" s="3"/>
      <c r="AFB56" s="3"/>
      <c r="AFC56" s="3"/>
      <c r="AFD56" s="3"/>
      <c r="AFE56" s="3"/>
      <c r="AFF56" s="3"/>
      <c r="AFG56" s="3"/>
      <c r="AFH56" s="3"/>
      <c r="AFI56" s="3"/>
      <c r="AFJ56" s="3"/>
      <c r="AFK56" s="3"/>
      <c r="AFL56" s="3"/>
      <c r="AFM56" s="3"/>
      <c r="AFN56" s="3"/>
      <c r="AFO56" s="3"/>
      <c r="AFP56" s="3"/>
      <c r="AFQ56" s="3"/>
      <c r="AFR56" s="3"/>
      <c r="AFS56" s="3"/>
      <c r="AFT56" s="3"/>
      <c r="AFU56" s="3"/>
      <c r="AFV56" s="3"/>
      <c r="AFW56" s="3"/>
      <c r="AFX56" s="3"/>
      <c r="AFY56" s="3"/>
      <c r="AFZ56" s="3"/>
      <c r="AGA56" s="3"/>
      <c r="AGB56" s="3"/>
      <c r="AGC56" s="3"/>
      <c r="AGD56" s="3"/>
      <c r="AGE56" s="3"/>
      <c r="AGF56" s="3"/>
      <c r="AGG56" s="3"/>
      <c r="AGH56" s="3"/>
      <c r="AGI56" s="3"/>
      <c r="AGJ56" s="3"/>
      <c r="AGK56" s="3"/>
      <c r="AGL56" s="3"/>
      <c r="AGM56" s="3"/>
      <c r="AGN56" s="3"/>
      <c r="AGO56" s="3"/>
      <c r="AGP56" s="3"/>
      <c r="AGQ56" s="3"/>
      <c r="AGR56" s="3"/>
      <c r="AGS56" s="3"/>
      <c r="AGT56" s="3"/>
      <c r="AGU56" s="3"/>
      <c r="AGV56" s="3"/>
      <c r="AGW56" s="3"/>
      <c r="AGX56" s="3"/>
      <c r="AGY56" s="3"/>
      <c r="AGZ56" s="3"/>
      <c r="AHA56" s="3"/>
      <c r="AHB56" s="3"/>
      <c r="AHC56" s="3"/>
      <c r="AHD56" s="3"/>
      <c r="AHE56" s="3"/>
      <c r="AHF56" s="3"/>
      <c r="AHG56" s="3"/>
      <c r="AHH56" s="3"/>
      <c r="AHI56" s="3"/>
      <c r="AHJ56" s="3"/>
      <c r="AHK56" s="3"/>
      <c r="AHL56" s="3"/>
      <c r="AHM56" s="3"/>
      <c r="AHN56" s="3"/>
      <c r="AHO56" s="3"/>
      <c r="AHP56" s="3"/>
      <c r="AHQ56" s="3"/>
      <c r="AHR56" s="3"/>
      <c r="AHS56" s="3"/>
      <c r="AHT56" s="3"/>
      <c r="AHU56" s="3"/>
      <c r="AHV56" s="3"/>
      <c r="AHW56" s="3"/>
      <c r="AHX56" s="3"/>
      <c r="AHY56" s="3"/>
      <c r="AHZ56" s="3"/>
      <c r="AIA56" s="3"/>
      <c r="AIB56" s="3"/>
      <c r="AIC56" s="3"/>
      <c r="AID56" s="3"/>
      <c r="AIE56" s="3"/>
      <c r="AIF56" s="3"/>
      <c r="AIG56" s="3"/>
      <c r="AIH56" s="3"/>
      <c r="AII56" s="3"/>
      <c r="AIJ56" s="3"/>
      <c r="AIK56" s="3"/>
      <c r="AIL56" s="3"/>
      <c r="AIM56" s="3"/>
      <c r="AIN56" s="3"/>
      <c r="AIO56" s="3"/>
      <c r="AIP56" s="3"/>
      <c r="AIQ56" s="3"/>
      <c r="AIR56" s="3"/>
      <c r="AIS56" s="3"/>
      <c r="AIT56" s="3"/>
      <c r="AIU56" s="3"/>
      <c r="AIV56" s="3"/>
      <c r="AIW56" s="3"/>
      <c r="AIX56" s="3"/>
      <c r="AIY56" s="3"/>
      <c r="AIZ56" s="3"/>
      <c r="AJA56" s="3"/>
      <c r="AJB56" s="3"/>
      <c r="AJC56" s="3"/>
      <c r="AJD56" s="3"/>
      <c r="AJE56" s="3"/>
      <c r="AJF56" s="3"/>
      <c r="AJG56" s="3"/>
      <c r="AJH56" s="3"/>
      <c r="AJI56" s="3"/>
      <c r="AJJ56" s="3"/>
      <c r="AJK56" s="3"/>
      <c r="AJL56" s="3"/>
      <c r="AJM56" s="3"/>
      <c r="AJN56" s="3"/>
      <c r="AJO56" s="3"/>
      <c r="AJP56" s="3"/>
      <c r="AJQ56" s="3"/>
      <c r="AJR56" s="3"/>
      <c r="AJS56" s="3"/>
      <c r="AJT56" s="3"/>
      <c r="AJU56" s="3"/>
      <c r="AJV56" s="3"/>
      <c r="AJW56" s="3"/>
      <c r="AJX56" s="3"/>
      <c r="AJY56" s="3"/>
      <c r="AJZ56" s="3"/>
      <c r="AKA56" s="3"/>
      <c r="AKB56" s="3"/>
      <c r="AKC56" s="3"/>
      <c r="AKD56" s="3"/>
      <c r="AKE56" s="3"/>
      <c r="AKF56" s="3"/>
      <c r="AKG56" s="3"/>
      <c r="AKH56" s="3"/>
      <c r="AKI56" s="3"/>
      <c r="AKJ56" s="3"/>
      <c r="AKK56" s="3"/>
      <c r="AKL56" s="3"/>
      <c r="AKM56" s="3"/>
      <c r="AKN56" s="3"/>
      <c r="AKO56" s="3"/>
      <c r="AKP56" s="3"/>
      <c r="AKQ56" s="3"/>
      <c r="AKR56" s="3"/>
      <c r="AKS56" s="3"/>
      <c r="AKT56" s="3"/>
      <c r="AKU56" s="3"/>
      <c r="AKV56" s="3"/>
      <c r="AKW56" s="3"/>
      <c r="AKX56" s="3"/>
      <c r="AKY56" s="3"/>
      <c r="AKZ56" s="3"/>
      <c r="ALA56" s="3"/>
      <c r="ALB56" s="3"/>
      <c r="ALC56" s="3"/>
      <c r="ALD56" s="3"/>
      <c r="ALE56" s="3"/>
      <c r="ALF56" s="3"/>
      <c r="ALG56" s="3"/>
      <c r="ALH56" s="3"/>
      <c r="ALI56" s="3"/>
      <c r="ALJ56" s="3"/>
      <c r="ALK56" s="3"/>
      <c r="ALL56" s="3"/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  <c r="AQB56" s="3"/>
      <c r="AQC56" s="3"/>
      <c r="AQD56" s="3"/>
      <c r="AQE56" s="3"/>
      <c r="AQF56" s="3"/>
      <c r="AQG56" s="3"/>
      <c r="AQH56" s="3"/>
      <c r="AQI56" s="3"/>
      <c r="AQJ56" s="3"/>
      <c r="AQK56" s="3"/>
      <c r="AQL56" s="3"/>
      <c r="AQM56" s="3"/>
      <c r="AQN56" s="3"/>
      <c r="AQO56" s="3"/>
      <c r="AQP56" s="3"/>
      <c r="AQQ56" s="3"/>
      <c r="AQR56" s="3"/>
      <c r="AQS56" s="3"/>
      <c r="AQT56" s="3"/>
      <c r="AQU56" s="3"/>
      <c r="AQV56" s="3"/>
      <c r="AQW56" s="3"/>
      <c r="AQX56" s="3"/>
      <c r="AQY56" s="3"/>
      <c r="AQZ56" s="3"/>
      <c r="ARA56" s="3"/>
      <c r="ARB56" s="3"/>
      <c r="ARC56" s="3"/>
      <c r="ARD56" s="3"/>
      <c r="ARE56" s="3"/>
      <c r="ARF56" s="3"/>
      <c r="ARG56" s="3"/>
      <c r="ARH56" s="3"/>
      <c r="ARI56" s="3"/>
      <c r="ARJ56" s="3"/>
      <c r="ARK56" s="3"/>
      <c r="ARL56" s="3"/>
      <c r="ARM56" s="3"/>
      <c r="ARN56" s="3"/>
      <c r="ARO56" s="3"/>
      <c r="ARP56" s="3"/>
      <c r="ARQ56" s="3"/>
      <c r="ARR56" s="3"/>
      <c r="ARS56" s="3"/>
      <c r="ART56" s="3"/>
      <c r="ARU56" s="3"/>
      <c r="ARV56" s="3"/>
      <c r="ARW56" s="3"/>
      <c r="ARX56" s="3"/>
      <c r="ARY56" s="3"/>
      <c r="ARZ56" s="3"/>
      <c r="ASA56" s="3"/>
      <c r="ASB56" s="3"/>
      <c r="ASC56" s="3"/>
      <c r="ASD56" s="3"/>
      <c r="ASE56" s="3"/>
      <c r="ASF56" s="3"/>
      <c r="ASG56" s="3"/>
      <c r="ASH56" s="3"/>
      <c r="ASI56" s="3"/>
      <c r="ASJ56" s="3"/>
      <c r="ASK56" s="3"/>
      <c r="ASL56" s="3"/>
      <c r="ASM56" s="3"/>
      <c r="ASN56" s="3"/>
      <c r="ASO56" s="3"/>
      <c r="ASP56" s="3"/>
      <c r="ASQ56" s="3"/>
      <c r="ASR56" s="3"/>
      <c r="ASS56" s="3"/>
      <c r="AST56" s="3"/>
      <c r="ASU56" s="3"/>
      <c r="ASV56" s="3"/>
      <c r="ASW56" s="3"/>
      <c r="ASX56" s="3"/>
      <c r="ASY56" s="3"/>
      <c r="ASZ56" s="3"/>
      <c r="ATA56" s="3"/>
      <c r="ATB56" s="3"/>
      <c r="ATC56" s="3"/>
      <c r="ATD56" s="3"/>
      <c r="ATE56" s="3"/>
      <c r="ATF56" s="3"/>
      <c r="ATG56" s="3"/>
      <c r="ATH56" s="3"/>
      <c r="ATI56" s="3"/>
      <c r="ATJ56" s="3"/>
      <c r="ATK56" s="3"/>
      <c r="ATL56" s="3"/>
      <c r="ATM56" s="3"/>
      <c r="ATN56" s="3"/>
      <c r="ATO56" s="3"/>
      <c r="ATP56" s="3"/>
      <c r="ATQ56" s="3"/>
      <c r="ATR56" s="3"/>
      <c r="ATS56" s="3"/>
      <c r="ATT56" s="3"/>
      <c r="ATU56" s="3"/>
      <c r="ATV56" s="3"/>
      <c r="ATW56" s="3"/>
      <c r="ATX56" s="3"/>
      <c r="ATY56" s="3"/>
      <c r="ATZ56" s="3"/>
      <c r="AUA56" s="3"/>
      <c r="AUB56" s="3"/>
      <c r="AUC56" s="3"/>
      <c r="AUD56" s="3"/>
      <c r="AUE56" s="3"/>
      <c r="AUF56" s="3"/>
      <c r="AUG56" s="3"/>
      <c r="AUH56" s="3"/>
      <c r="AUI56" s="3"/>
      <c r="AUJ56" s="3"/>
      <c r="AUK56" s="3"/>
      <c r="AUL56" s="3"/>
      <c r="AUM56" s="3"/>
      <c r="AUN56" s="3"/>
      <c r="AUO56" s="3"/>
      <c r="AUP56" s="3"/>
      <c r="AUQ56" s="3"/>
      <c r="AUR56" s="3"/>
      <c r="AUS56" s="3"/>
      <c r="AUT56" s="3"/>
      <c r="AUU56" s="3"/>
      <c r="AUV56" s="3"/>
      <c r="AUW56" s="3"/>
      <c r="AUX56" s="3"/>
      <c r="AUY56" s="3"/>
      <c r="AUZ56" s="3"/>
      <c r="AVA56" s="3"/>
      <c r="AVB56" s="3"/>
      <c r="AVC56" s="3"/>
      <c r="AVD56" s="3"/>
      <c r="AVE56" s="3"/>
      <c r="AVF56" s="3"/>
      <c r="AVG56" s="3"/>
      <c r="AVH56" s="3"/>
      <c r="AVI56" s="3"/>
      <c r="AVJ56" s="3"/>
      <c r="AVK56" s="3"/>
      <c r="AVL56" s="3"/>
      <c r="AVM56" s="3"/>
      <c r="AVN56" s="3"/>
      <c r="AVO56" s="3"/>
      <c r="AVP56" s="3"/>
      <c r="AVQ56" s="3"/>
      <c r="AVR56" s="3"/>
      <c r="AVS56" s="3"/>
      <c r="AVT56" s="3"/>
      <c r="AVU56" s="3"/>
      <c r="AVV56" s="3"/>
      <c r="AVW56" s="3"/>
      <c r="AVX56" s="3"/>
      <c r="AVY56" s="3"/>
      <c r="AVZ56" s="3"/>
      <c r="AWA56" s="3"/>
      <c r="AWB56" s="3"/>
      <c r="AWC56" s="3"/>
      <c r="AWD56" s="3"/>
      <c r="AWE56" s="3"/>
      <c r="AWF56" s="3"/>
      <c r="AWG56" s="3"/>
      <c r="AWH56" s="3"/>
      <c r="AWI56" s="3"/>
      <c r="AWJ56" s="3"/>
      <c r="AWK56" s="3"/>
      <c r="AWL56" s="3"/>
      <c r="AWM56" s="3"/>
      <c r="AWN56" s="3"/>
      <c r="AWO56" s="3"/>
      <c r="AWP56" s="3"/>
      <c r="AWQ56" s="3"/>
      <c r="AWR56" s="3"/>
      <c r="AWS56" s="3"/>
      <c r="AWT56" s="3"/>
      <c r="AWU56" s="3"/>
      <c r="AWV56" s="3"/>
      <c r="AWW56" s="3"/>
      <c r="AWX56" s="3"/>
      <c r="AWY56" s="3"/>
      <c r="AWZ56" s="3"/>
      <c r="AXA56" s="3"/>
      <c r="AXB56" s="3"/>
      <c r="AXC56" s="3"/>
      <c r="AXD56" s="3"/>
      <c r="AXE56" s="3"/>
      <c r="AXF56" s="3"/>
      <c r="AXG56" s="3"/>
      <c r="AXH56" s="3"/>
      <c r="AXI56" s="3"/>
      <c r="AXJ56" s="3"/>
      <c r="AXK56" s="3"/>
      <c r="AXL56" s="3"/>
      <c r="AXM56" s="3"/>
      <c r="AXN56" s="3"/>
      <c r="AXO56" s="3"/>
      <c r="AXP56" s="3"/>
      <c r="AXQ56" s="3"/>
      <c r="AXR56" s="3"/>
      <c r="AXS56" s="3"/>
      <c r="AXT56" s="3"/>
      <c r="AXU56" s="3"/>
      <c r="AXV56" s="3"/>
      <c r="AXW56" s="3"/>
      <c r="AXX56" s="3"/>
      <c r="AXY56" s="3"/>
      <c r="AXZ56" s="3"/>
      <c r="AYA56" s="3"/>
      <c r="AYB56" s="3"/>
      <c r="AYC56" s="3"/>
      <c r="AYD56" s="3"/>
      <c r="AYE56" s="3"/>
      <c r="AYF56" s="3"/>
      <c r="AYG56" s="3"/>
      <c r="AYH56" s="3"/>
      <c r="AYI56" s="3"/>
      <c r="AYJ56" s="3"/>
      <c r="AYK56" s="3"/>
      <c r="AYL56" s="3"/>
      <c r="AYM56" s="3"/>
      <c r="AYN56" s="3"/>
      <c r="AYO56" s="3"/>
      <c r="AYP56" s="3"/>
      <c r="AYQ56" s="3"/>
      <c r="AYR56" s="3"/>
      <c r="AYS56" s="3"/>
      <c r="AYT56" s="3"/>
      <c r="AYU56" s="3"/>
      <c r="AYV56" s="3"/>
      <c r="AYW56" s="3"/>
      <c r="AYX56" s="3"/>
      <c r="AYY56" s="3"/>
      <c r="AYZ56" s="3"/>
      <c r="AZA56" s="3"/>
      <c r="AZB56" s="3"/>
      <c r="AZC56" s="3"/>
      <c r="AZD56" s="3"/>
      <c r="AZE56" s="3"/>
      <c r="AZF56" s="3"/>
      <c r="AZG56" s="3"/>
      <c r="AZH56" s="3"/>
      <c r="AZI56" s="3"/>
      <c r="AZJ56" s="3"/>
      <c r="AZK56" s="3"/>
      <c r="AZL56" s="3"/>
      <c r="AZM56" s="3"/>
      <c r="AZN56" s="3"/>
      <c r="AZO56" s="3"/>
      <c r="AZP56" s="3"/>
      <c r="AZQ56" s="3"/>
      <c r="AZR56" s="3"/>
      <c r="AZS56" s="3"/>
      <c r="AZT56" s="3"/>
      <c r="AZU56" s="3"/>
      <c r="AZV56" s="3"/>
      <c r="AZW56" s="3"/>
      <c r="AZX56" s="3"/>
      <c r="AZY56" s="3"/>
      <c r="AZZ56" s="3"/>
      <c r="BAA56" s="3"/>
      <c r="BAB56" s="3"/>
      <c r="BAC56" s="3"/>
      <c r="BAD56" s="3"/>
      <c r="BAE56" s="3"/>
      <c r="BAF56" s="3"/>
      <c r="BAG56" s="3"/>
      <c r="BAH56" s="3"/>
      <c r="BAI56" s="3"/>
      <c r="BAJ56" s="3"/>
      <c r="BAK56" s="3"/>
      <c r="BAL56" s="3"/>
      <c r="BAM56" s="3"/>
      <c r="BAN56" s="3"/>
      <c r="BAO56" s="3"/>
      <c r="BAP56" s="3"/>
      <c r="BAQ56" s="3"/>
      <c r="BAR56" s="3"/>
      <c r="BAS56" s="3"/>
      <c r="BAT56" s="3"/>
      <c r="BAU56" s="3"/>
      <c r="BAV56" s="3"/>
      <c r="BAW56" s="3"/>
      <c r="BAX56" s="3"/>
      <c r="BAY56" s="3"/>
      <c r="BAZ56" s="3"/>
      <c r="BBA56" s="3"/>
      <c r="BBB56" s="3"/>
      <c r="BBC56" s="3"/>
      <c r="BBD56" s="3"/>
      <c r="BBE56" s="3"/>
      <c r="BBF56" s="3"/>
      <c r="BBG56" s="3"/>
      <c r="BBH56" s="3"/>
      <c r="BBI56" s="3"/>
      <c r="BBJ56" s="3"/>
      <c r="BBK56" s="3"/>
      <c r="BBL56" s="3"/>
      <c r="BBM56" s="3"/>
      <c r="BBN56" s="3"/>
      <c r="BBO56" s="3"/>
      <c r="BBP56" s="3"/>
      <c r="BBQ56" s="3"/>
      <c r="BBR56" s="3"/>
      <c r="BBS56" s="3"/>
      <c r="BBT56" s="3"/>
      <c r="BBU56" s="3"/>
      <c r="BBV56" s="3"/>
      <c r="BBW56" s="3"/>
      <c r="BBX56" s="3"/>
      <c r="BBY56" s="3"/>
      <c r="BBZ56" s="3"/>
      <c r="BCA56" s="3"/>
      <c r="BCB56" s="3"/>
      <c r="BCC56" s="3"/>
      <c r="BCD56" s="3"/>
      <c r="BCE56" s="3"/>
      <c r="BCF56" s="3"/>
      <c r="BCG56" s="3"/>
      <c r="BCH56" s="3"/>
      <c r="BCI56" s="3"/>
      <c r="BCJ56" s="3"/>
      <c r="BCK56" s="3"/>
      <c r="BCL56" s="3"/>
      <c r="BCM56" s="3"/>
      <c r="BCN56" s="3"/>
      <c r="BCO56" s="3"/>
      <c r="BCP56" s="3"/>
      <c r="BCQ56" s="3"/>
      <c r="BCR56" s="3"/>
      <c r="BCS56" s="3"/>
      <c r="BCT56" s="3"/>
      <c r="BCU56" s="3"/>
      <c r="BCV56" s="3"/>
      <c r="BCW56" s="3"/>
    </row>
    <row r="57" spans="1:1453" s="44" customFormat="1" ht="15" customHeight="1" x14ac:dyDescent="0.3">
      <c r="A57" s="60"/>
      <c r="B57" s="81"/>
      <c r="C57" s="39" t="s">
        <v>13</v>
      </c>
      <c r="D57" s="40" t="s">
        <v>76</v>
      </c>
      <c r="E57" s="82" t="s">
        <v>76</v>
      </c>
      <c r="F57" s="56" t="s">
        <v>77</v>
      </c>
      <c r="G57" s="77">
        <v>575</v>
      </c>
      <c r="H57" s="27">
        <v>30</v>
      </c>
      <c r="I57" s="27">
        <v>20</v>
      </c>
      <c r="J57" s="28">
        <f t="shared" si="3"/>
        <v>23</v>
      </c>
      <c r="K57" s="29">
        <v>44054</v>
      </c>
      <c r="L57" s="30">
        <f t="shared" si="4"/>
        <v>44084</v>
      </c>
      <c r="M57" s="31"/>
      <c r="N57" s="32">
        <f t="shared" si="6"/>
        <v>690</v>
      </c>
      <c r="O57" s="32">
        <f>SUM(Q57:GK57)</f>
        <v>522</v>
      </c>
      <c r="P57" s="34">
        <f t="shared" si="2"/>
        <v>-168</v>
      </c>
      <c r="Q57" s="3"/>
      <c r="R57" s="42"/>
      <c r="S57" s="43"/>
      <c r="T57" s="43"/>
      <c r="U57" s="43"/>
      <c r="V57" s="42"/>
      <c r="W57" s="43"/>
      <c r="X57" s="42"/>
      <c r="Y57" s="42"/>
      <c r="Z57" s="43"/>
      <c r="AA57" s="42"/>
      <c r="AB57" s="42"/>
      <c r="AC57" s="42"/>
      <c r="AD57" s="43"/>
      <c r="AE57" s="43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42"/>
      <c r="DN57" s="42"/>
      <c r="DO57" s="42"/>
      <c r="DP57" s="42"/>
      <c r="DQ57" s="42"/>
      <c r="DR57" s="42"/>
      <c r="DS57" s="42"/>
      <c r="DT57" s="42"/>
      <c r="DU57" s="42"/>
      <c r="DV57" s="42"/>
      <c r="DW57" s="42"/>
      <c r="DX57" s="42"/>
      <c r="DY57" s="42"/>
      <c r="DZ57" s="42"/>
      <c r="EA57" s="42"/>
      <c r="EB57" s="42"/>
      <c r="EC57" s="42"/>
      <c r="ED57" s="42"/>
      <c r="EE57" s="42"/>
      <c r="EF57" s="42"/>
      <c r="EG57" s="42"/>
      <c r="EH57" s="42"/>
      <c r="EI57" s="42"/>
      <c r="EJ57" s="42"/>
      <c r="EK57" s="42"/>
      <c r="EL57" s="42"/>
      <c r="EM57" s="42"/>
      <c r="EN57" s="42"/>
      <c r="EO57" s="42"/>
      <c r="EP57" s="42"/>
      <c r="EQ57" s="42"/>
      <c r="ER57" s="42"/>
      <c r="ES57" s="42"/>
      <c r="ET57" s="42"/>
      <c r="EU57" s="42"/>
      <c r="EV57" s="42"/>
      <c r="EW57" s="42"/>
      <c r="EX57" s="42"/>
      <c r="EY57" s="42"/>
      <c r="EZ57" s="42"/>
      <c r="FA57" s="42"/>
      <c r="FB57" s="42"/>
      <c r="FC57" s="42">
        <v>300</v>
      </c>
      <c r="FD57" s="42"/>
      <c r="FE57" s="42"/>
      <c r="FF57" s="42"/>
      <c r="FG57" s="42"/>
      <c r="FH57" s="42"/>
      <c r="FI57" s="42"/>
      <c r="FJ57" s="42"/>
      <c r="FK57" s="42"/>
      <c r="FL57" s="42"/>
      <c r="FM57" s="42"/>
      <c r="FN57" s="42"/>
      <c r="FO57" s="42"/>
      <c r="FP57" s="42"/>
      <c r="FQ57" s="42"/>
      <c r="FR57" s="42"/>
      <c r="FS57" s="42"/>
      <c r="FT57" s="42"/>
      <c r="FU57" s="42"/>
      <c r="FV57" s="42"/>
      <c r="FW57" s="42"/>
      <c r="FX57" s="42"/>
      <c r="FY57" s="42"/>
      <c r="FZ57" s="42"/>
      <c r="GA57" s="42"/>
      <c r="GB57" s="42"/>
      <c r="GC57" s="42"/>
      <c r="GD57" s="42"/>
      <c r="GE57" s="42"/>
      <c r="GF57" s="42">
        <v>222</v>
      </c>
      <c r="GG57" s="42"/>
      <c r="GH57" s="42"/>
      <c r="GI57" s="42"/>
      <c r="GJ57" s="42"/>
      <c r="GK57" s="42"/>
      <c r="GL57" s="42"/>
      <c r="GM57" s="42"/>
      <c r="GN57" s="42"/>
      <c r="GO57" s="42"/>
      <c r="GP57" s="42"/>
      <c r="GQ57" s="42"/>
      <c r="GR57" s="42"/>
      <c r="GS57" s="42"/>
      <c r="GT57" s="42"/>
      <c r="GU57" s="42"/>
      <c r="GV57" s="42"/>
      <c r="GW57" s="42"/>
      <c r="GX57" s="42"/>
      <c r="GY57" s="42"/>
      <c r="GZ57" s="42"/>
      <c r="HA57" s="42"/>
      <c r="HB57" s="42"/>
      <c r="HC57" s="42"/>
      <c r="HD57" s="42"/>
      <c r="HE57" s="42"/>
      <c r="HF57" s="42"/>
      <c r="HG57" s="42"/>
      <c r="HH57" s="42"/>
      <c r="HI57" s="42"/>
      <c r="HJ57" s="42"/>
      <c r="HK57" s="42"/>
      <c r="HL57" s="42"/>
      <c r="HM57" s="42"/>
      <c r="HN57" s="42"/>
      <c r="HO57" s="42"/>
      <c r="HP57" s="42"/>
      <c r="HQ57" s="42"/>
      <c r="HR57" s="42"/>
      <c r="HS57" s="42"/>
      <c r="HT57" s="42"/>
      <c r="HU57" s="42"/>
      <c r="HV57" s="42"/>
      <c r="HW57" s="42"/>
      <c r="HX57" s="42"/>
      <c r="HY57" s="42"/>
      <c r="HZ57" s="42"/>
      <c r="IA57" s="42"/>
      <c r="IB57" s="42"/>
      <c r="IC57" s="42"/>
      <c r="ID57" s="42"/>
      <c r="IE57" s="42"/>
      <c r="IF57" s="42"/>
      <c r="IG57" s="42"/>
      <c r="IH57" s="42"/>
      <c r="II57" s="42"/>
      <c r="IJ57" s="42"/>
      <c r="IK57" s="42"/>
      <c r="IL57" s="42"/>
      <c r="IM57" s="42"/>
      <c r="IN57" s="42"/>
      <c r="IO57" s="42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59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5"/>
      <c r="VK57" s="35"/>
      <c r="VL57" s="35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/>
      <c r="WD57" s="3"/>
      <c r="WE57" s="3"/>
      <c r="WF57" s="3"/>
      <c r="WG57" s="3"/>
      <c r="WH57" s="3"/>
      <c r="WI57" s="3"/>
      <c r="WJ57" s="3"/>
      <c r="WK57" s="3"/>
      <c r="WL57" s="3"/>
      <c r="WM57" s="3"/>
      <c r="WN57" s="3"/>
      <c r="WO57" s="3"/>
      <c r="WP57" s="3"/>
      <c r="WQ57" s="3"/>
      <c r="WR57" s="3"/>
      <c r="WS57" s="3"/>
      <c r="WT57" s="3"/>
      <c r="WU57" s="3"/>
      <c r="WV57" s="3"/>
      <c r="WW57" s="3"/>
      <c r="WX57" s="3"/>
      <c r="WY57" s="3"/>
      <c r="WZ57" s="3"/>
      <c r="XA57" s="3"/>
      <c r="XB57" s="3"/>
      <c r="XC57" s="3"/>
      <c r="XD57" s="3"/>
      <c r="XE57" s="3"/>
      <c r="XF57" s="3"/>
      <c r="XG57" s="3"/>
      <c r="XH57" s="3"/>
      <c r="XI57" s="3"/>
      <c r="XJ57" s="3"/>
      <c r="XK57" s="3"/>
      <c r="XL57" s="3"/>
      <c r="XM57" s="3"/>
      <c r="XN57" s="3"/>
      <c r="XO57" s="3"/>
      <c r="XP57" s="3"/>
      <c r="XQ57" s="3"/>
      <c r="XR57" s="3"/>
      <c r="XS57" s="3"/>
      <c r="XT57" s="3"/>
      <c r="XU57" s="3"/>
      <c r="XV57" s="35"/>
      <c r="XW57" s="35"/>
      <c r="XX57" s="35"/>
      <c r="XY57" s="35"/>
      <c r="XZ57" s="35"/>
      <c r="YA57" s="35"/>
      <c r="YB57" s="35"/>
      <c r="YC57" s="3"/>
      <c r="YD57" s="3"/>
      <c r="YE57" s="3"/>
      <c r="YF57" s="3"/>
      <c r="YG57" s="3"/>
      <c r="YH57" s="3"/>
      <c r="YI57" s="3"/>
      <c r="YJ57" s="3"/>
      <c r="YK57" s="3"/>
      <c r="YL57" s="3"/>
      <c r="YM57" s="3"/>
      <c r="YN57" s="3"/>
      <c r="YO57" s="3"/>
      <c r="YP57" s="3"/>
      <c r="YQ57" s="3"/>
      <c r="YR57" s="3"/>
      <c r="YS57" s="3"/>
      <c r="YT57" s="3"/>
      <c r="YU57" s="3"/>
      <c r="YV57" s="3"/>
      <c r="YW57" s="3"/>
      <c r="YX57" s="3"/>
      <c r="YY57" s="3"/>
      <c r="YZ57" s="3"/>
      <c r="ZA57" s="3"/>
      <c r="ZB57" s="3"/>
      <c r="ZC57" s="3"/>
      <c r="ZD57" s="3"/>
      <c r="ZE57" s="3"/>
      <c r="ZF57" s="3"/>
      <c r="ZG57" s="3"/>
      <c r="ZH57" s="3"/>
      <c r="ZI57" s="3"/>
      <c r="ZJ57" s="3"/>
      <c r="ZK57" s="3"/>
      <c r="ZL57" s="3"/>
      <c r="ZM57" s="3"/>
      <c r="ZN57" s="3"/>
      <c r="ZO57" s="3"/>
      <c r="ZP57" s="3"/>
      <c r="ZQ57" s="3"/>
      <c r="ZR57" s="3"/>
      <c r="ZS57" s="3"/>
      <c r="ZT57" s="3"/>
      <c r="ZU57" s="3"/>
      <c r="ZV57" s="3"/>
      <c r="ZW57" s="3"/>
      <c r="ZX57" s="3"/>
      <c r="ZY57" s="3"/>
      <c r="ZZ57" s="3"/>
      <c r="AAA57" s="3"/>
      <c r="AAB57" s="3"/>
      <c r="AAC57" s="3"/>
      <c r="AAD57" s="3"/>
      <c r="AAE57" s="3"/>
      <c r="AAF57" s="3"/>
      <c r="AAG57" s="3"/>
      <c r="AAH57" s="3"/>
      <c r="AAI57" s="3"/>
      <c r="AAJ57" s="3"/>
      <c r="AAK57" s="3"/>
      <c r="AAL57" s="3"/>
      <c r="AAM57" s="3"/>
      <c r="AAN57" s="3"/>
      <c r="AAO57" s="3"/>
      <c r="AAP57" s="3"/>
      <c r="AAQ57" s="3"/>
      <c r="AAR57" s="3"/>
      <c r="AAS57" s="3"/>
      <c r="AAT57" s="3"/>
      <c r="AAU57" s="3"/>
      <c r="AAV57" s="3"/>
      <c r="AAW57" s="3"/>
      <c r="AAX57" s="3"/>
      <c r="AAY57" s="3"/>
      <c r="AAZ57" s="3"/>
      <c r="ABA57" s="3"/>
      <c r="ABB57" s="3"/>
      <c r="ABC57" s="3"/>
      <c r="ABD57" s="3"/>
      <c r="ABE57" s="3"/>
      <c r="ABF57" s="3"/>
      <c r="ABG57" s="3"/>
      <c r="ABH57" s="3"/>
      <c r="ABI57" s="3"/>
      <c r="ABJ57" s="3"/>
      <c r="ABK57" s="3"/>
      <c r="ABL57" s="3"/>
      <c r="ABM57" s="3"/>
      <c r="ABN57" s="3"/>
      <c r="ABO57" s="3"/>
      <c r="ABP57" s="3"/>
      <c r="ABQ57" s="3"/>
      <c r="ABR57" s="3"/>
      <c r="ABS57" s="3"/>
      <c r="ABT57" s="3"/>
      <c r="ABU57" s="3"/>
      <c r="ABV57" s="3"/>
      <c r="ABW57" s="3"/>
      <c r="ABX57" s="3"/>
      <c r="ABY57" s="3"/>
      <c r="ABZ57" s="3"/>
      <c r="ACA57" s="3"/>
      <c r="ACB57" s="3"/>
      <c r="ACC57" s="3"/>
      <c r="ACD57" s="3"/>
      <c r="ACE57" s="3"/>
      <c r="ACF57" s="3"/>
      <c r="ACG57" s="3"/>
      <c r="ACH57" s="3"/>
      <c r="ACI57" s="3"/>
      <c r="ACJ57" s="3"/>
      <c r="ACK57" s="3"/>
      <c r="ACL57" s="3"/>
      <c r="ACM57" s="3"/>
      <c r="ACN57" s="3"/>
      <c r="ACO57" s="3"/>
      <c r="ACP57" s="3"/>
      <c r="ACQ57" s="3"/>
      <c r="ACR57" s="3"/>
      <c r="ACS57" s="3"/>
      <c r="ACT57" s="3"/>
      <c r="ACU57" s="3"/>
      <c r="ACV57" s="3"/>
      <c r="ACW57" s="3"/>
      <c r="ACX57" s="3"/>
      <c r="ACY57" s="3"/>
      <c r="ACZ57" s="3"/>
      <c r="ADA57" s="3"/>
      <c r="ADB57" s="3"/>
      <c r="ADC57" s="3"/>
      <c r="ADD57" s="3"/>
      <c r="ADE57" s="3"/>
      <c r="ADF57" s="3"/>
      <c r="ADG57" s="3"/>
      <c r="ADH57" s="3"/>
      <c r="ADI57" s="3"/>
      <c r="ADJ57" s="3"/>
      <c r="ADK57" s="3"/>
      <c r="ADL57" s="3"/>
      <c r="ADM57" s="3"/>
      <c r="ADN57" s="3"/>
      <c r="ADO57" s="3"/>
      <c r="ADP57" s="3"/>
      <c r="ADQ57" s="3"/>
      <c r="ADR57" s="3"/>
      <c r="ADS57" s="3"/>
      <c r="ADT57" s="3"/>
      <c r="ADU57" s="3"/>
      <c r="ADV57" s="3"/>
      <c r="ADW57" s="3"/>
      <c r="ADX57" s="3"/>
      <c r="ADY57" s="3"/>
      <c r="ADZ57" s="3"/>
      <c r="AEA57" s="3"/>
      <c r="AEB57" s="3"/>
      <c r="AEC57" s="3"/>
      <c r="AED57" s="3"/>
      <c r="AEE57" s="3"/>
      <c r="AEF57" s="3"/>
      <c r="AEG57" s="3"/>
      <c r="AEH57" s="3"/>
      <c r="AEI57" s="3"/>
      <c r="AEJ57" s="3"/>
      <c r="AEK57" s="3"/>
      <c r="AEL57" s="3"/>
      <c r="AEM57" s="3"/>
      <c r="AEN57" s="3"/>
      <c r="AEO57" s="3"/>
      <c r="AEP57" s="3"/>
      <c r="AEQ57" s="3"/>
      <c r="AER57" s="3"/>
      <c r="AES57" s="3"/>
      <c r="AET57" s="3"/>
      <c r="AEU57" s="3"/>
      <c r="AEV57" s="3"/>
      <c r="AEW57" s="3"/>
      <c r="AEX57" s="3"/>
      <c r="AEY57" s="3"/>
      <c r="AEZ57" s="3"/>
      <c r="AFA57" s="3"/>
      <c r="AFB57" s="3"/>
      <c r="AFC57" s="3"/>
      <c r="AFD57" s="3"/>
      <c r="AFE57" s="3"/>
      <c r="AFF57" s="3"/>
      <c r="AFG57" s="3"/>
      <c r="AFH57" s="3"/>
      <c r="AFI57" s="3"/>
      <c r="AFJ57" s="3"/>
      <c r="AFK57" s="3"/>
      <c r="AFL57" s="3"/>
      <c r="AFM57" s="3"/>
      <c r="AFN57" s="3"/>
      <c r="AFO57" s="3"/>
      <c r="AFP57" s="3"/>
      <c r="AFQ57" s="3"/>
      <c r="AFR57" s="3"/>
      <c r="AFS57" s="3"/>
      <c r="AFT57" s="3"/>
      <c r="AFU57" s="3"/>
      <c r="AFV57" s="3"/>
      <c r="AFW57" s="3"/>
      <c r="AFX57" s="3"/>
      <c r="AFY57" s="3"/>
      <c r="AFZ57" s="3"/>
      <c r="AGA57" s="3"/>
      <c r="AGB57" s="3"/>
      <c r="AGC57" s="3"/>
      <c r="AGD57" s="3"/>
      <c r="AGE57" s="3"/>
      <c r="AGF57" s="3"/>
      <c r="AGG57" s="3"/>
      <c r="AGH57" s="3"/>
      <c r="AGI57" s="3"/>
      <c r="AGJ57" s="3"/>
      <c r="AGK57" s="3"/>
      <c r="AGL57" s="3"/>
      <c r="AGM57" s="3"/>
      <c r="AGN57" s="3"/>
      <c r="AGO57" s="3"/>
      <c r="AGP57" s="3"/>
      <c r="AGQ57" s="3"/>
      <c r="AGR57" s="3"/>
      <c r="AGS57" s="3"/>
      <c r="AGT57" s="3"/>
      <c r="AGU57" s="3"/>
      <c r="AGV57" s="3"/>
      <c r="AGW57" s="3"/>
      <c r="AGX57" s="3"/>
      <c r="AGY57" s="3"/>
      <c r="AGZ57" s="3"/>
      <c r="AHA57" s="3"/>
      <c r="AHB57" s="3"/>
      <c r="AHC57" s="3"/>
      <c r="AHD57" s="3"/>
      <c r="AHE57" s="3"/>
      <c r="AHF57" s="3"/>
      <c r="AHG57" s="3"/>
      <c r="AHH57" s="3"/>
      <c r="AHI57" s="3"/>
      <c r="AHJ57" s="3"/>
      <c r="AHK57" s="3"/>
      <c r="AHL57" s="3"/>
      <c r="AHM57" s="3"/>
      <c r="AHN57" s="3"/>
      <c r="AHO57" s="3"/>
      <c r="AHP57" s="3"/>
      <c r="AHQ57" s="3"/>
      <c r="AHR57" s="3"/>
      <c r="AHS57" s="3"/>
      <c r="AHT57" s="3"/>
      <c r="AHU57" s="3"/>
      <c r="AHV57" s="3"/>
      <c r="AHW57" s="3"/>
      <c r="AHX57" s="3"/>
      <c r="AHY57" s="3"/>
      <c r="AHZ57" s="3"/>
      <c r="AIA57" s="3"/>
      <c r="AIB57" s="3"/>
      <c r="AIC57" s="3"/>
      <c r="AID57" s="3"/>
      <c r="AIE57" s="3"/>
      <c r="AIF57" s="3"/>
      <c r="AIG57" s="3"/>
      <c r="AIH57" s="3"/>
      <c r="AII57" s="3"/>
      <c r="AIJ57" s="3"/>
      <c r="AIK57" s="3"/>
      <c r="AIL57" s="3"/>
      <c r="AIM57" s="3"/>
      <c r="AIN57" s="3"/>
      <c r="AIO57" s="3"/>
      <c r="AIP57" s="3"/>
      <c r="AIQ57" s="3"/>
      <c r="AIR57" s="3"/>
      <c r="AIS57" s="3"/>
      <c r="AIT57" s="3"/>
      <c r="AIU57" s="3"/>
      <c r="AIV57" s="3"/>
      <c r="AIW57" s="3"/>
      <c r="AIX57" s="3"/>
      <c r="AIY57" s="3"/>
      <c r="AIZ57" s="3"/>
      <c r="AJA57" s="3"/>
      <c r="AJB57" s="3"/>
      <c r="AJC57" s="3"/>
      <c r="AJD57" s="3"/>
      <c r="AJE57" s="3"/>
      <c r="AJF57" s="3"/>
      <c r="AJG57" s="3"/>
      <c r="AJH57" s="3"/>
      <c r="AJI57" s="3"/>
      <c r="AJJ57" s="3"/>
      <c r="AJK57" s="3"/>
      <c r="AJL57" s="3"/>
      <c r="AJM57" s="3"/>
      <c r="AJN57" s="3"/>
      <c r="AJO57" s="3"/>
      <c r="AJP57" s="3"/>
      <c r="AJQ57" s="3"/>
      <c r="AJR57" s="3"/>
      <c r="AJS57" s="3"/>
      <c r="AJT57" s="3"/>
      <c r="AJU57" s="3"/>
      <c r="AJV57" s="3"/>
      <c r="AJW57" s="3"/>
      <c r="AJX57" s="3"/>
      <c r="AJY57" s="3"/>
      <c r="AJZ57" s="3"/>
      <c r="AKA57" s="3"/>
      <c r="AKB57" s="3"/>
      <c r="AKC57" s="3"/>
      <c r="AKD57" s="3"/>
      <c r="AKE57" s="3"/>
      <c r="AKF57" s="3"/>
      <c r="AKG57" s="3"/>
      <c r="AKH57" s="3"/>
      <c r="AKI57" s="3"/>
      <c r="AKJ57" s="3"/>
      <c r="AKK57" s="3"/>
      <c r="AKL57" s="3"/>
      <c r="AKM57" s="3"/>
      <c r="AKN57" s="3"/>
      <c r="AKO57" s="3"/>
      <c r="AKP57" s="3"/>
      <c r="AKQ57" s="3"/>
      <c r="AKR57" s="3"/>
      <c r="AKS57" s="3"/>
      <c r="AKT57" s="3"/>
      <c r="AKU57" s="3"/>
      <c r="AKV57" s="3"/>
      <c r="AKW57" s="3"/>
      <c r="AKX57" s="3"/>
      <c r="AKY57" s="3"/>
      <c r="AKZ57" s="3"/>
      <c r="ALA57" s="3"/>
      <c r="ALB57" s="3"/>
      <c r="ALC57" s="3"/>
      <c r="ALD57" s="3"/>
      <c r="ALE57" s="3"/>
      <c r="ALF57" s="3"/>
      <c r="ALG57" s="3"/>
      <c r="ALH57" s="3"/>
      <c r="ALI57" s="3"/>
      <c r="ALJ57" s="3"/>
      <c r="ALK57" s="3"/>
      <c r="ALL57" s="3"/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  <c r="AQB57" s="3"/>
      <c r="AQC57" s="3"/>
      <c r="AQD57" s="3"/>
      <c r="AQE57" s="3"/>
      <c r="AQF57" s="3"/>
      <c r="AQG57" s="3"/>
      <c r="AQH57" s="3"/>
      <c r="AQI57" s="3"/>
      <c r="AQJ57" s="3"/>
      <c r="AQK57" s="3"/>
      <c r="AQL57" s="3"/>
      <c r="AQM57" s="3"/>
      <c r="AQN57" s="3"/>
      <c r="AQO57" s="3"/>
      <c r="AQP57" s="3"/>
      <c r="AQQ57" s="3"/>
      <c r="AQR57" s="3"/>
      <c r="AQS57" s="3"/>
      <c r="AQT57" s="3"/>
      <c r="AQU57" s="3"/>
      <c r="AQV57" s="3"/>
      <c r="AQW57" s="3"/>
      <c r="AQX57" s="3"/>
      <c r="AQY57" s="3"/>
      <c r="AQZ57" s="3"/>
      <c r="ARA57" s="3"/>
      <c r="ARB57" s="3"/>
      <c r="ARC57" s="3"/>
      <c r="ARD57" s="3"/>
      <c r="ARE57" s="3"/>
      <c r="ARF57" s="3"/>
      <c r="ARG57" s="3"/>
      <c r="ARH57" s="3"/>
      <c r="ARI57" s="3"/>
      <c r="ARJ57" s="3"/>
      <c r="ARK57" s="3"/>
      <c r="ARL57" s="3"/>
      <c r="ARM57" s="3"/>
      <c r="ARN57" s="3"/>
      <c r="ARO57" s="3"/>
      <c r="ARP57" s="3"/>
      <c r="ARQ57" s="3"/>
      <c r="ARR57" s="3"/>
      <c r="ARS57" s="3"/>
      <c r="ART57" s="3"/>
      <c r="ARU57" s="3"/>
      <c r="ARV57" s="3"/>
      <c r="ARW57" s="3"/>
      <c r="ARX57" s="3"/>
      <c r="ARY57" s="3"/>
      <c r="ARZ57" s="3"/>
      <c r="ASA57" s="3"/>
      <c r="ASB57" s="3"/>
      <c r="ASC57" s="3"/>
      <c r="ASD57" s="3"/>
      <c r="ASE57" s="3"/>
      <c r="ASF57" s="3"/>
      <c r="ASG57" s="3"/>
      <c r="ASH57" s="3"/>
      <c r="ASI57" s="3"/>
      <c r="ASJ57" s="3"/>
      <c r="ASK57" s="3"/>
      <c r="ASL57" s="3"/>
      <c r="ASM57" s="3"/>
      <c r="ASN57" s="3"/>
      <c r="ASO57" s="3"/>
      <c r="ASP57" s="3"/>
      <c r="ASQ57" s="3"/>
      <c r="ASR57" s="3"/>
      <c r="ASS57" s="3"/>
      <c r="AST57" s="3"/>
      <c r="ASU57" s="3"/>
      <c r="ASV57" s="3"/>
      <c r="ASW57" s="3"/>
      <c r="ASX57" s="3"/>
      <c r="ASY57" s="3"/>
      <c r="ASZ57" s="3"/>
      <c r="ATA57" s="3"/>
      <c r="ATB57" s="3"/>
      <c r="ATC57" s="3"/>
      <c r="ATD57" s="3"/>
      <c r="ATE57" s="3"/>
      <c r="ATF57" s="3"/>
      <c r="ATG57" s="3"/>
      <c r="ATH57" s="3"/>
      <c r="ATI57" s="3"/>
      <c r="ATJ57" s="3"/>
      <c r="ATK57" s="3"/>
      <c r="ATL57" s="3"/>
      <c r="ATM57" s="3"/>
      <c r="ATN57" s="3"/>
      <c r="ATO57" s="3"/>
      <c r="ATP57" s="3"/>
      <c r="ATQ57" s="3"/>
      <c r="ATR57" s="3"/>
      <c r="ATS57" s="3"/>
      <c r="ATT57" s="3"/>
      <c r="ATU57" s="3"/>
      <c r="ATV57" s="3"/>
      <c r="ATW57" s="3"/>
      <c r="ATX57" s="3"/>
      <c r="ATY57" s="3"/>
      <c r="ATZ57" s="3"/>
      <c r="AUA57" s="3"/>
      <c r="AUB57" s="3"/>
      <c r="AUC57" s="3"/>
      <c r="AUD57" s="3"/>
      <c r="AUE57" s="3"/>
      <c r="AUF57" s="3"/>
      <c r="AUG57" s="3"/>
      <c r="AUH57" s="3"/>
      <c r="AUI57" s="3"/>
      <c r="AUJ57" s="3"/>
      <c r="AUK57" s="3"/>
      <c r="AUL57" s="3"/>
      <c r="AUM57" s="3"/>
      <c r="AUN57" s="3"/>
      <c r="AUO57" s="3"/>
      <c r="AUP57" s="3"/>
      <c r="AUQ57" s="3"/>
      <c r="AUR57" s="3"/>
      <c r="AUS57" s="3"/>
      <c r="AUT57" s="3"/>
      <c r="AUU57" s="3"/>
      <c r="AUV57" s="3"/>
      <c r="AUW57" s="3"/>
      <c r="AUX57" s="3"/>
      <c r="AUY57" s="3"/>
      <c r="AUZ57" s="3"/>
      <c r="AVA57" s="3"/>
      <c r="AVB57" s="3"/>
      <c r="AVC57" s="3"/>
      <c r="AVD57" s="3"/>
      <c r="AVE57" s="3"/>
      <c r="AVF57" s="3"/>
      <c r="AVG57" s="3"/>
      <c r="AVH57" s="3"/>
      <c r="AVI57" s="3"/>
      <c r="AVJ57" s="3"/>
      <c r="AVK57" s="3"/>
      <c r="AVL57" s="3"/>
      <c r="AVM57" s="3"/>
      <c r="AVN57" s="3"/>
      <c r="AVO57" s="3"/>
      <c r="AVP57" s="3"/>
      <c r="AVQ57" s="3"/>
      <c r="AVR57" s="3"/>
      <c r="AVS57" s="3"/>
      <c r="AVT57" s="3"/>
      <c r="AVU57" s="3"/>
      <c r="AVV57" s="3"/>
      <c r="AVW57" s="3"/>
      <c r="AVX57" s="3"/>
      <c r="AVY57" s="3"/>
      <c r="AVZ57" s="3"/>
      <c r="AWA57" s="3"/>
      <c r="AWB57" s="3"/>
      <c r="AWC57" s="3"/>
      <c r="AWD57" s="3"/>
      <c r="AWE57" s="3"/>
      <c r="AWF57" s="3"/>
      <c r="AWG57" s="3"/>
      <c r="AWH57" s="3"/>
      <c r="AWI57" s="3"/>
      <c r="AWJ57" s="3"/>
      <c r="AWK57" s="3"/>
      <c r="AWL57" s="3"/>
      <c r="AWM57" s="3"/>
      <c r="AWN57" s="3"/>
      <c r="AWO57" s="3"/>
      <c r="AWP57" s="3"/>
      <c r="AWQ57" s="3"/>
      <c r="AWR57" s="3"/>
      <c r="AWS57" s="3"/>
      <c r="AWT57" s="3"/>
      <c r="AWU57" s="3"/>
      <c r="AWV57" s="3"/>
      <c r="AWW57" s="3"/>
      <c r="AWX57" s="3"/>
      <c r="AWY57" s="3"/>
      <c r="AWZ57" s="3"/>
      <c r="AXA57" s="3"/>
      <c r="AXB57" s="3"/>
      <c r="AXC57" s="3"/>
      <c r="AXD57" s="3"/>
      <c r="AXE57" s="3"/>
      <c r="AXF57" s="3"/>
      <c r="AXG57" s="3"/>
      <c r="AXH57" s="3"/>
      <c r="AXI57" s="3"/>
      <c r="AXJ57" s="3"/>
      <c r="AXK57" s="3"/>
      <c r="AXL57" s="3"/>
      <c r="AXM57" s="3"/>
      <c r="AXN57" s="3"/>
      <c r="AXO57" s="3"/>
      <c r="AXP57" s="3"/>
      <c r="AXQ57" s="3"/>
      <c r="AXR57" s="3"/>
      <c r="AXS57" s="3"/>
      <c r="AXT57" s="3"/>
      <c r="AXU57" s="3"/>
      <c r="AXV57" s="3"/>
      <c r="AXW57" s="3"/>
      <c r="AXX57" s="3"/>
      <c r="AXY57" s="3"/>
      <c r="AXZ57" s="3"/>
      <c r="AYA57" s="3"/>
      <c r="AYB57" s="3"/>
      <c r="AYC57" s="3"/>
      <c r="AYD57" s="3"/>
      <c r="AYE57" s="3"/>
      <c r="AYF57" s="3"/>
      <c r="AYG57" s="3"/>
      <c r="AYH57" s="3"/>
      <c r="AYI57" s="3"/>
      <c r="AYJ57" s="3"/>
      <c r="AYK57" s="3"/>
      <c r="AYL57" s="3"/>
      <c r="AYM57" s="3"/>
      <c r="AYN57" s="3"/>
      <c r="AYO57" s="3"/>
      <c r="AYP57" s="3"/>
      <c r="AYQ57" s="3"/>
      <c r="AYR57" s="3"/>
      <c r="AYS57" s="3"/>
      <c r="AYT57" s="3"/>
      <c r="AYU57" s="3"/>
      <c r="AYV57" s="3"/>
      <c r="AYW57" s="3"/>
      <c r="AYX57" s="3"/>
      <c r="AYY57" s="3"/>
      <c r="AYZ57" s="3"/>
      <c r="AZA57" s="3"/>
      <c r="AZB57" s="3"/>
      <c r="AZC57" s="3"/>
      <c r="AZD57" s="3"/>
      <c r="AZE57" s="3"/>
      <c r="AZF57" s="3"/>
      <c r="AZG57" s="3"/>
      <c r="AZH57" s="3"/>
      <c r="AZI57" s="3"/>
      <c r="AZJ57" s="3"/>
      <c r="AZK57" s="3"/>
      <c r="AZL57" s="3"/>
      <c r="AZM57" s="3"/>
      <c r="AZN57" s="3"/>
      <c r="AZO57" s="3"/>
      <c r="AZP57" s="3"/>
      <c r="AZQ57" s="3"/>
      <c r="AZR57" s="3"/>
      <c r="AZS57" s="3"/>
      <c r="AZT57" s="3"/>
      <c r="AZU57" s="3"/>
      <c r="AZV57" s="3"/>
      <c r="AZW57" s="3"/>
      <c r="AZX57" s="3"/>
      <c r="AZY57" s="3"/>
      <c r="AZZ57" s="3"/>
      <c r="BAA57" s="3"/>
      <c r="BAB57" s="3"/>
      <c r="BAC57" s="3"/>
      <c r="BAD57" s="3"/>
      <c r="BAE57" s="3"/>
      <c r="BAF57" s="3"/>
      <c r="BAG57" s="3"/>
      <c r="BAH57" s="3"/>
      <c r="BAI57" s="3"/>
      <c r="BAJ57" s="3"/>
      <c r="BAK57" s="3"/>
      <c r="BAL57" s="3"/>
      <c r="BAM57" s="3"/>
      <c r="BAN57" s="3"/>
      <c r="BAO57" s="3"/>
      <c r="BAP57" s="3"/>
      <c r="BAQ57" s="3"/>
      <c r="BAR57" s="3"/>
      <c r="BAS57" s="3"/>
      <c r="BAT57" s="3"/>
      <c r="BAU57" s="3"/>
      <c r="BAV57" s="3"/>
      <c r="BAW57" s="3"/>
      <c r="BAX57" s="3"/>
      <c r="BAY57" s="3"/>
      <c r="BAZ57" s="3"/>
      <c r="BBA57" s="3"/>
      <c r="BBB57" s="3"/>
      <c r="BBC57" s="3"/>
      <c r="BBD57" s="3"/>
      <c r="BBE57" s="3"/>
      <c r="BBF57" s="3"/>
      <c r="BBG57" s="3"/>
      <c r="BBH57" s="3"/>
      <c r="BBI57" s="3"/>
      <c r="BBJ57" s="3"/>
      <c r="BBK57" s="3"/>
      <c r="BBL57" s="3"/>
      <c r="BBM57" s="3"/>
      <c r="BBN57" s="3"/>
      <c r="BBO57" s="3"/>
      <c r="BBP57" s="3"/>
      <c r="BBQ57" s="3"/>
      <c r="BBR57" s="3"/>
      <c r="BBS57" s="3"/>
      <c r="BBT57" s="3"/>
      <c r="BBU57" s="3"/>
      <c r="BBV57" s="3"/>
      <c r="BBW57" s="3"/>
      <c r="BBX57" s="3"/>
      <c r="BBY57" s="3"/>
      <c r="BBZ57" s="3"/>
      <c r="BCA57" s="3"/>
      <c r="BCB57" s="3"/>
      <c r="BCC57" s="3"/>
      <c r="BCD57" s="3"/>
      <c r="BCE57" s="3"/>
      <c r="BCF57" s="3"/>
      <c r="BCG57" s="3"/>
      <c r="BCH57" s="3"/>
      <c r="BCI57" s="3"/>
      <c r="BCJ57" s="3"/>
      <c r="BCK57" s="3"/>
      <c r="BCL57" s="3"/>
      <c r="BCM57" s="3"/>
      <c r="BCN57" s="3"/>
      <c r="BCO57" s="3"/>
      <c r="BCP57" s="3"/>
      <c r="BCQ57" s="3"/>
      <c r="BCR57" s="3"/>
      <c r="BCS57" s="3"/>
      <c r="BCT57" s="3"/>
      <c r="BCU57" s="3"/>
      <c r="BCV57" s="3"/>
      <c r="BCW57" s="3"/>
    </row>
    <row r="58" spans="1:1453" s="44" customFormat="1" ht="15" customHeight="1" x14ac:dyDescent="0.3">
      <c r="A58" s="60"/>
      <c r="B58" s="68">
        <v>945347105</v>
      </c>
      <c r="C58" s="55" t="s">
        <v>12</v>
      </c>
      <c r="D58" s="55" t="s">
        <v>112</v>
      </c>
      <c r="E58" s="55" t="s">
        <v>112</v>
      </c>
      <c r="F58" s="56" t="s">
        <v>113</v>
      </c>
      <c r="G58" s="77">
        <v>600</v>
      </c>
      <c r="H58" s="27">
        <v>30</v>
      </c>
      <c r="I58" s="27">
        <v>20</v>
      </c>
      <c r="J58" s="28">
        <f t="shared" si="3"/>
        <v>24</v>
      </c>
      <c r="K58" s="29">
        <v>44056</v>
      </c>
      <c r="L58" s="30">
        <f t="shared" si="4"/>
        <v>44086</v>
      </c>
      <c r="M58" s="31"/>
      <c r="N58" s="32">
        <f t="shared" si="6"/>
        <v>720</v>
      </c>
      <c r="O58" s="32">
        <f>SUM(Q58:ES58)</f>
        <v>720</v>
      </c>
      <c r="P58" s="34">
        <f t="shared" si="2"/>
        <v>0</v>
      </c>
      <c r="Q58" s="3">
        <v>210</v>
      </c>
      <c r="R58" s="42"/>
      <c r="S58" s="43"/>
      <c r="T58" s="43"/>
      <c r="U58" s="43"/>
      <c r="V58" s="42"/>
      <c r="W58" s="43"/>
      <c r="X58" s="42"/>
      <c r="Y58" s="42"/>
      <c r="Z58" s="43"/>
      <c r="AA58" s="42"/>
      <c r="AB58" s="42"/>
      <c r="AC58" s="42"/>
      <c r="AD58" s="43"/>
      <c r="AE58" s="43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>
        <v>20</v>
      </c>
      <c r="CO58" s="42">
        <v>20</v>
      </c>
      <c r="CP58" s="42">
        <v>20</v>
      </c>
      <c r="CQ58" s="42"/>
      <c r="CR58" s="42">
        <v>20</v>
      </c>
      <c r="CS58" s="42">
        <v>20</v>
      </c>
      <c r="CT58" s="42">
        <v>20</v>
      </c>
      <c r="CU58" s="42"/>
      <c r="CV58" s="42"/>
      <c r="CW58" s="42">
        <v>20</v>
      </c>
      <c r="CX58" s="42"/>
      <c r="CY58" s="42"/>
      <c r="CZ58" s="42">
        <v>20</v>
      </c>
      <c r="DA58" s="42">
        <v>20</v>
      </c>
      <c r="DB58" s="42"/>
      <c r="DC58" s="42">
        <v>20</v>
      </c>
      <c r="DD58" s="42">
        <v>20</v>
      </c>
      <c r="DE58" s="42"/>
      <c r="DF58" s="42"/>
      <c r="DG58" s="42">
        <v>20</v>
      </c>
      <c r="DH58" s="42">
        <v>10</v>
      </c>
      <c r="DI58" s="42">
        <v>20</v>
      </c>
      <c r="DJ58" s="42">
        <v>20</v>
      </c>
      <c r="DK58" s="42">
        <v>10</v>
      </c>
      <c r="DL58" s="42"/>
      <c r="DM58" s="42">
        <v>10</v>
      </c>
      <c r="DN58" s="42">
        <v>10</v>
      </c>
      <c r="DO58" s="42">
        <v>10</v>
      </c>
      <c r="DP58" s="42">
        <v>10</v>
      </c>
      <c r="DQ58" s="42">
        <v>10</v>
      </c>
      <c r="DR58" s="42"/>
      <c r="DS58" s="42"/>
      <c r="DT58" s="42">
        <v>10</v>
      </c>
      <c r="DU58" s="42"/>
      <c r="DV58" s="42">
        <v>10</v>
      </c>
      <c r="DW58" s="42"/>
      <c r="DX58" s="42">
        <v>30</v>
      </c>
      <c r="DY58" s="42">
        <v>10</v>
      </c>
      <c r="DZ58" s="42"/>
      <c r="EA58" s="42">
        <v>10</v>
      </c>
      <c r="EB58" s="42">
        <v>10</v>
      </c>
      <c r="EC58" s="42"/>
      <c r="ED58" s="42">
        <v>10</v>
      </c>
      <c r="EE58" s="42">
        <v>20</v>
      </c>
      <c r="EF58" s="42"/>
      <c r="EG58" s="42"/>
      <c r="EH58" s="42">
        <v>20</v>
      </c>
      <c r="EI58" s="42">
        <v>10</v>
      </c>
      <c r="EJ58" s="42">
        <v>20</v>
      </c>
      <c r="EK58" s="42"/>
      <c r="EL58" s="42"/>
      <c r="EM58" s="42"/>
      <c r="EN58" s="42"/>
      <c r="EO58" s="42"/>
      <c r="EP58" s="42"/>
      <c r="EQ58" s="42"/>
      <c r="ER58" s="42"/>
      <c r="ES58" s="42"/>
      <c r="ET58" s="42"/>
      <c r="EU58" s="42"/>
      <c r="EV58" s="42"/>
      <c r="EW58" s="42"/>
      <c r="EX58" s="42"/>
      <c r="EY58" s="42"/>
      <c r="EZ58" s="42"/>
      <c r="FA58" s="42"/>
      <c r="FB58" s="42"/>
      <c r="FC58" s="42"/>
      <c r="FD58" s="42"/>
      <c r="FE58" s="42"/>
      <c r="FF58" s="42"/>
      <c r="FG58" s="42"/>
      <c r="FH58" s="42"/>
      <c r="FI58" s="42"/>
      <c r="FJ58" s="42"/>
      <c r="FK58" s="42"/>
      <c r="FL58" s="42"/>
      <c r="FM58" s="42"/>
      <c r="FN58" s="42"/>
      <c r="FO58" s="42"/>
      <c r="FP58" s="42"/>
      <c r="FQ58" s="42"/>
      <c r="FR58" s="42"/>
      <c r="FS58" s="42"/>
      <c r="FT58" s="42"/>
      <c r="FU58" s="42"/>
      <c r="FV58" s="42"/>
      <c r="FW58" s="42"/>
      <c r="FX58" s="42"/>
      <c r="FY58" s="42"/>
      <c r="FZ58" s="42"/>
      <c r="GA58" s="42"/>
      <c r="GB58" s="42"/>
      <c r="GC58" s="42"/>
      <c r="GD58" s="42"/>
      <c r="GE58" s="42"/>
      <c r="GF58" s="42"/>
      <c r="GG58" s="42"/>
      <c r="GH58" s="42"/>
      <c r="GI58" s="42"/>
      <c r="GJ58" s="42"/>
      <c r="GK58" s="42"/>
      <c r="GL58" s="42"/>
      <c r="GM58" s="42"/>
      <c r="GN58" s="42"/>
      <c r="GO58" s="42"/>
      <c r="GP58" s="42"/>
      <c r="GQ58" s="42"/>
      <c r="GR58" s="42"/>
      <c r="GS58" s="42"/>
      <c r="GT58" s="42"/>
      <c r="GU58" s="42"/>
      <c r="GV58" s="42"/>
      <c r="GW58" s="42"/>
      <c r="GX58" s="42"/>
      <c r="GY58" s="42"/>
      <c r="GZ58" s="42"/>
      <c r="HA58" s="42"/>
      <c r="HB58" s="42"/>
      <c r="HC58" s="42"/>
      <c r="HD58" s="42"/>
      <c r="HE58" s="42"/>
      <c r="HF58" s="42"/>
      <c r="HG58" s="42"/>
      <c r="HH58" s="42"/>
      <c r="HI58" s="42"/>
      <c r="HJ58" s="42"/>
      <c r="HK58" s="42"/>
      <c r="HL58" s="42"/>
      <c r="HM58" s="42"/>
      <c r="HN58" s="42"/>
      <c r="HO58" s="42"/>
      <c r="HP58" s="42"/>
      <c r="HQ58" s="42"/>
      <c r="HR58" s="42"/>
      <c r="HS58" s="42"/>
      <c r="HT58" s="42"/>
      <c r="HU58" s="42"/>
      <c r="HV58" s="42"/>
      <c r="HW58" s="42"/>
      <c r="HX58" s="42"/>
      <c r="HY58" s="42"/>
      <c r="HZ58" s="42"/>
      <c r="IA58" s="42"/>
      <c r="IB58" s="42"/>
      <c r="IC58" s="42"/>
      <c r="ID58" s="42"/>
      <c r="IE58" s="42"/>
      <c r="IF58" s="42"/>
      <c r="IG58" s="42"/>
      <c r="IH58" s="42"/>
      <c r="II58" s="42"/>
      <c r="IJ58" s="42"/>
      <c r="IK58" s="42"/>
      <c r="IL58" s="42"/>
      <c r="IM58" s="42"/>
      <c r="IN58" s="42"/>
      <c r="IO58" s="42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NS58" s="3"/>
      <c r="NT58" s="3"/>
      <c r="NU58" s="3"/>
      <c r="NV58" s="59"/>
      <c r="NW58" s="3"/>
      <c r="UX58" s="3"/>
      <c r="UY58" s="3"/>
      <c r="UZ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  <c r="AQB58" s="3"/>
      <c r="AQC58" s="3"/>
      <c r="AQD58" s="3"/>
      <c r="AQE58" s="3"/>
      <c r="AQF58" s="3"/>
      <c r="AQG58" s="3"/>
      <c r="AQH58" s="3"/>
      <c r="AQI58" s="3"/>
      <c r="AQJ58" s="3"/>
      <c r="AQK58" s="3"/>
      <c r="AQL58" s="3"/>
      <c r="AQM58" s="3"/>
      <c r="AQN58" s="3"/>
      <c r="AQO58" s="3"/>
      <c r="AQP58" s="3"/>
      <c r="AQQ58" s="3"/>
      <c r="AQR58" s="3"/>
      <c r="AQS58" s="3"/>
      <c r="AQT58" s="3"/>
      <c r="AQU58" s="3"/>
      <c r="AQV58" s="3"/>
      <c r="AQW58" s="3"/>
      <c r="AQX58" s="3"/>
      <c r="AQY58" s="3"/>
      <c r="AQZ58" s="3"/>
      <c r="ARA58" s="3"/>
      <c r="ARB58" s="3"/>
      <c r="ARC58" s="3"/>
      <c r="ARD58" s="3"/>
      <c r="ARE58" s="3"/>
      <c r="ARF58" s="3"/>
      <c r="ARG58" s="3"/>
      <c r="ARH58" s="3"/>
      <c r="ARI58" s="3"/>
      <c r="ARJ58" s="3"/>
      <c r="ARK58" s="3"/>
      <c r="ARL58" s="3"/>
      <c r="ARM58" s="3"/>
      <c r="ARN58" s="3"/>
      <c r="ARO58" s="3"/>
      <c r="ARP58" s="3"/>
      <c r="ARQ58" s="3"/>
      <c r="ARR58" s="3"/>
      <c r="ARS58" s="3"/>
      <c r="ART58" s="3"/>
      <c r="ARU58" s="3"/>
      <c r="ARV58" s="3"/>
      <c r="ARW58" s="3"/>
      <c r="ARX58" s="3"/>
      <c r="ARY58" s="3"/>
      <c r="ARZ58" s="3"/>
      <c r="ASA58" s="3"/>
      <c r="ASB58" s="3"/>
      <c r="ASC58" s="3"/>
      <c r="ASD58" s="3"/>
      <c r="ASE58" s="3"/>
      <c r="ASF58" s="3"/>
      <c r="ASG58" s="3"/>
      <c r="ASH58" s="3"/>
      <c r="ASI58" s="3"/>
      <c r="ASJ58" s="3"/>
      <c r="ASK58" s="3"/>
      <c r="ASL58" s="3"/>
      <c r="ASM58" s="3"/>
      <c r="ASN58" s="3"/>
      <c r="ASO58" s="3"/>
      <c r="ASP58" s="3"/>
      <c r="ASQ58" s="3"/>
      <c r="ASR58" s="3"/>
      <c r="ASS58" s="3"/>
      <c r="AST58" s="3"/>
      <c r="ASU58" s="3"/>
      <c r="ASV58" s="3"/>
      <c r="ASW58" s="3"/>
      <c r="ASX58" s="3"/>
      <c r="ASY58" s="3"/>
      <c r="ASZ58" s="3"/>
      <c r="ATA58" s="3"/>
      <c r="ATB58" s="3"/>
      <c r="ATC58" s="3"/>
      <c r="ATD58" s="3"/>
      <c r="ATE58" s="3"/>
      <c r="ATF58" s="3"/>
      <c r="ATG58" s="3"/>
      <c r="ATH58" s="3"/>
      <c r="ATI58" s="3"/>
      <c r="ATJ58" s="3"/>
      <c r="ATK58" s="3"/>
      <c r="ATL58" s="3"/>
      <c r="ATM58" s="3"/>
      <c r="ATN58" s="3"/>
      <c r="ATO58" s="3"/>
      <c r="ATP58" s="3"/>
      <c r="ATQ58" s="3"/>
      <c r="ATR58" s="3"/>
      <c r="ATS58" s="3"/>
      <c r="ATT58" s="3"/>
      <c r="ATU58" s="3"/>
      <c r="ATV58" s="3"/>
      <c r="ATW58" s="3"/>
      <c r="ATX58" s="3"/>
      <c r="ATY58" s="3"/>
      <c r="ATZ58" s="3"/>
      <c r="AUA58" s="3"/>
      <c r="AUB58" s="3"/>
      <c r="AUC58" s="3"/>
      <c r="AUD58" s="3"/>
      <c r="AUE58" s="3"/>
      <c r="AUF58" s="3"/>
      <c r="AUG58" s="3"/>
      <c r="AUH58" s="3"/>
      <c r="AUI58" s="3"/>
      <c r="AUJ58" s="3"/>
      <c r="AUK58" s="3"/>
      <c r="AUL58" s="3"/>
      <c r="AUM58" s="3"/>
      <c r="AUN58" s="3"/>
      <c r="AUO58" s="3"/>
      <c r="AUP58" s="3"/>
      <c r="AUQ58" s="3"/>
      <c r="AUR58" s="3"/>
      <c r="AUS58" s="3"/>
      <c r="AUT58" s="3"/>
      <c r="AUU58" s="3"/>
      <c r="AUV58" s="3"/>
      <c r="AUW58" s="3"/>
      <c r="AUX58" s="3"/>
      <c r="AUY58" s="3"/>
      <c r="AUZ58" s="3"/>
      <c r="AVA58" s="3"/>
      <c r="AVB58" s="3"/>
      <c r="AVC58" s="3"/>
      <c r="AVD58" s="3"/>
      <c r="AVE58" s="3"/>
      <c r="AVF58" s="3"/>
      <c r="AVG58" s="3"/>
      <c r="AVH58" s="3"/>
      <c r="AVI58" s="3"/>
      <c r="AVJ58" s="3"/>
      <c r="AVK58" s="3"/>
      <c r="AVL58" s="3"/>
      <c r="AVM58" s="3"/>
      <c r="AVN58" s="3"/>
      <c r="AVO58" s="3"/>
      <c r="AVP58" s="3"/>
      <c r="AVQ58" s="3"/>
      <c r="AVR58" s="3"/>
      <c r="AVS58" s="3"/>
      <c r="AVT58" s="3"/>
      <c r="AVU58" s="3"/>
      <c r="AVV58" s="3"/>
      <c r="AVW58" s="3"/>
      <c r="AVX58" s="3"/>
      <c r="AVY58" s="3"/>
      <c r="AVZ58" s="3"/>
      <c r="AWA58" s="3"/>
      <c r="AWB58" s="3"/>
      <c r="AWC58" s="3"/>
      <c r="AWD58" s="3"/>
      <c r="AWE58" s="3"/>
      <c r="AWF58" s="3"/>
      <c r="AWG58" s="3"/>
      <c r="AWH58" s="3"/>
      <c r="AWI58" s="3"/>
      <c r="AWJ58" s="3"/>
      <c r="AWK58" s="3"/>
      <c r="AWL58" s="3"/>
      <c r="AWM58" s="3"/>
      <c r="AWN58" s="3"/>
      <c r="AWO58" s="3"/>
      <c r="AWP58" s="3"/>
      <c r="AWQ58" s="3"/>
      <c r="AWR58" s="3"/>
      <c r="AWS58" s="3"/>
      <c r="AWT58" s="3"/>
      <c r="AWU58" s="3"/>
      <c r="AWV58" s="3"/>
      <c r="AWW58" s="3"/>
      <c r="AWX58" s="3"/>
      <c r="AWY58" s="3"/>
      <c r="AWZ58" s="3"/>
      <c r="AXA58" s="3"/>
      <c r="AXB58" s="3"/>
      <c r="AXC58" s="3"/>
      <c r="AXD58" s="3"/>
      <c r="AXE58" s="3"/>
      <c r="AXF58" s="3"/>
      <c r="AXG58" s="3"/>
      <c r="AXH58" s="3"/>
      <c r="AXI58" s="3"/>
      <c r="AXJ58" s="3"/>
      <c r="AXK58" s="3"/>
      <c r="AXL58" s="3"/>
      <c r="AXM58" s="3"/>
      <c r="AXN58" s="3"/>
      <c r="AXO58" s="3"/>
      <c r="AXP58" s="3"/>
      <c r="AXQ58" s="3"/>
      <c r="AXR58" s="3"/>
      <c r="AXS58" s="3"/>
      <c r="AXT58" s="3"/>
      <c r="AXU58" s="3"/>
      <c r="AXV58" s="3"/>
      <c r="AXW58" s="3"/>
      <c r="AXX58" s="3"/>
      <c r="AXY58" s="3"/>
      <c r="AXZ58" s="3"/>
      <c r="AYA58" s="3"/>
      <c r="AYB58" s="3"/>
      <c r="AYC58" s="3"/>
      <c r="AYD58" s="3"/>
      <c r="AYE58" s="3"/>
      <c r="AYF58" s="3"/>
      <c r="AYG58" s="3"/>
      <c r="AYH58" s="3"/>
      <c r="AYI58" s="3"/>
      <c r="AYJ58" s="3"/>
      <c r="AYK58" s="3"/>
      <c r="AYL58" s="3"/>
      <c r="AYM58" s="3"/>
      <c r="AYN58" s="3"/>
      <c r="AYO58" s="3"/>
      <c r="AYP58" s="3"/>
      <c r="AYQ58" s="3"/>
      <c r="AYR58" s="3"/>
      <c r="AYS58" s="3"/>
      <c r="AYT58" s="3"/>
      <c r="AYU58" s="3"/>
      <c r="AYV58" s="3"/>
      <c r="AYW58" s="3"/>
      <c r="AYX58" s="3"/>
      <c r="AYY58" s="3"/>
      <c r="AYZ58" s="3"/>
      <c r="AZA58" s="3"/>
      <c r="AZB58" s="3"/>
      <c r="AZC58" s="3"/>
      <c r="AZD58" s="3"/>
      <c r="AZE58" s="3"/>
      <c r="AZF58" s="3"/>
      <c r="AZG58" s="3"/>
      <c r="AZH58" s="3"/>
      <c r="AZI58" s="3"/>
      <c r="AZJ58" s="3"/>
      <c r="AZK58" s="3"/>
      <c r="AZL58" s="3"/>
      <c r="AZM58" s="3"/>
      <c r="AZN58" s="3"/>
      <c r="AZO58" s="3"/>
      <c r="AZP58" s="3"/>
      <c r="AZQ58" s="3"/>
      <c r="AZR58" s="3"/>
      <c r="AZS58" s="3"/>
      <c r="AZT58" s="3"/>
      <c r="AZU58" s="3"/>
      <c r="AZV58" s="3"/>
      <c r="AZW58" s="3"/>
      <c r="AZX58" s="3"/>
      <c r="AZY58" s="3"/>
      <c r="AZZ58" s="3"/>
      <c r="BAA58" s="3"/>
      <c r="BAB58" s="3"/>
      <c r="BAC58" s="3"/>
      <c r="BAD58" s="3"/>
      <c r="BAE58" s="3"/>
      <c r="BAF58" s="3"/>
      <c r="BAG58" s="3"/>
      <c r="BAH58" s="3"/>
      <c r="BAI58" s="3"/>
      <c r="BAJ58" s="3"/>
      <c r="BAK58" s="3"/>
      <c r="BAL58" s="3"/>
      <c r="BAM58" s="3"/>
      <c r="BAN58" s="3"/>
      <c r="BAO58" s="3"/>
      <c r="BAP58" s="3"/>
      <c r="BAQ58" s="3"/>
      <c r="BAR58" s="3"/>
      <c r="BAS58" s="3"/>
      <c r="BAT58" s="3"/>
      <c r="BAU58" s="3"/>
      <c r="BAV58" s="3"/>
      <c r="BAW58" s="3"/>
      <c r="BAX58" s="3"/>
      <c r="BAY58" s="3"/>
      <c r="BAZ58" s="3"/>
      <c r="BBA58" s="3"/>
      <c r="BBB58" s="3"/>
      <c r="BBC58" s="3"/>
      <c r="BBD58" s="3"/>
      <c r="BBE58" s="3"/>
      <c r="BBF58" s="3"/>
      <c r="BBG58" s="3"/>
      <c r="BBH58" s="3"/>
      <c r="BBI58" s="3"/>
      <c r="BBJ58" s="3"/>
      <c r="BBK58" s="3"/>
      <c r="BBL58" s="3"/>
      <c r="BBM58" s="3"/>
      <c r="BBN58" s="3"/>
      <c r="BBO58" s="3"/>
      <c r="BBP58" s="3"/>
      <c r="BBQ58" s="3"/>
      <c r="BBR58" s="3"/>
      <c r="BBS58" s="3"/>
      <c r="BBT58" s="3"/>
      <c r="BBU58" s="3"/>
      <c r="BBV58" s="3"/>
      <c r="BBW58" s="3"/>
      <c r="BBX58" s="3"/>
      <c r="BBY58" s="3"/>
      <c r="BBZ58" s="3"/>
      <c r="BCA58" s="3"/>
      <c r="BCB58" s="3"/>
      <c r="BCC58" s="3"/>
      <c r="BCD58" s="3"/>
      <c r="BCE58" s="3"/>
      <c r="BCF58" s="3"/>
      <c r="BCG58" s="3"/>
      <c r="BCH58" s="3"/>
      <c r="BCI58" s="3"/>
      <c r="BCJ58" s="3"/>
      <c r="BCK58" s="3"/>
      <c r="BCL58" s="3"/>
      <c r="BCM58" s="3"/>
      <c r="BCN58" s="3"/>
      <c r="BCO58" s="3"/>
      <c r="BCP58" s="3"/>
      <c r="BCQ58" s="3"/>
      <c r="BCR58" s="3"/>
      <c r="BCS58" s="3"/>
      <c r="BCT58" s="3"/>
      <c r="BCU58" s="3"/>
      <c r="BCV58" s="3"/>
      <c r="BCW58" s="3"/>
    </row>
    <row r="59" spans="1:1453" s="44" customFormat="1" ht="15" customHeight="1" x14ac:dyDescent="0.3">
      <c r="A59" s="60"/>
      <c r="B59" s="68"/>
      <c r="C59" s="39" t="s">
        <v>13</v>
      </c>
      <c r="D59" s="71" t="s">
        <v>32</v>
      </c>
      <c r="E59" s="71" t="s">
        <v>32</v>
      </c>
      <c r="F59" s="56" t="s">
        <v>33</v>
      </c>
      <c r="G59" s="77">
        <v>800</v>
      </c>
      <c r="H59" s="27">
        <v>30</v>
      </c>
      <c r="I59" s="27">
        <v>20</v>
      </c>
      <c r="J59" s="28">
        <f t="shared" si="3"/>
        <v>32</v>
      </c>
      <c r="K59" s="29">
        <v>44062</v>
      </c>
      <c r="L59" s="30">
        <f t="shared" si="4"/>
        <v>44092</v>
      </c>
      <c r="M59" s="31"/>
      <c r="N59" s="32">
        <f t="shared" si="6"/>
        <v>960</v>
      </c>
      <c r="O59" s="32">
        <f t="shared" ref="O59" si="11">SUM(Q59:EC59)</f>
        <v>960</v>
      </c>
      <c r="P59" s="34">
        <f t="shared" si="2"/>
        <v>0</v>
      </c>
      <c r="Q59" s="3"/>
      <c r="R59" s="42"/>
      <c r="S59" s="43"/>
      <c r="T59" s="43"/>
      <c r="U59" s="43"/>
      <c r="V59" s="42"/>
      <c r="W59" s="43"/>
      <c r="X59" s="42"/>
      <c r="Y59" s="42"/>
      <c r="Z59" s="43"/>
      <c r="AA59" s="42"/>
      <c r="AB59" s="42"/>
      <c r="AC59" s="42"/>
      <c r="AD59" s="43"/>
      <c r="AE59" s="43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  <c r="CR59" s="42"/>
      <c r="CS59" s="42"/>
      <c r="CT59" s="42"/>
      <c r="CU59" s="42"/>
      <c r="CV59" s="42">
        <v>20</v>
      </c>
      <c r="CW59" s="42">
        <v>20</v>
      </c>
      <c r="CX59" s="42"/>
      <c r="CY59" s="42"/>
      <c r="CZ59" s="42">
        <v>15</v>
      </c>
      <c r="DA59" s="42">
        <v>20</v>
      </c>
      <c r="DB59" s="42"/>
      <c r="DC59" s="42">
        <v>10</v>
      </c>
      <c r="DD59" s="42"/>
      <c r="DE59" s="42"/>
      <c r="DF59" s="42"/>
      <c r="DG59" s="42">
        <v>20</v>
      </c>
      <c r="DH59" s="42">
        <v>20</v>
      </c>
      <c r="DI59" s="42">
        <v>10</v>
      </c>
      <c r="DJ59" s="42">
        <v>20</v>
      </c>
      <c r="DK59" s="42">
        <v>20</v>
      </c>
      <c r="DL59" s="42"/>
      <c r="DM59" s="42"/>
      <c r="DN59" s="42">
        <v>20</v>
      </c>
      <c r="DO59" s="42">
        <v>18</v>
      </c>
      <c r="DP59" s="42"/>
      <c r="DQ59" s="42"/>
      <c r="DR59" s="42"/>
      <c r="DS59" s="42"/>
      <c r="DT59" s="42"/>
      <c r="DU59" s="42">
        <v>20</v>
      </c>
      <c r="DV59" s="42"/>
      <c r="DW59" s="42"/>
      <c r="DX59" s="42">
        <v>16</v>
      </c>
      <c r="DY59" s="42"/>
      <c r="DZ59" s="42"/>
      <c r="EA59" s="42">
        <v>711</v>
      </c>
      <c r="EB59" s="42"/>
      <c r="EC59" s="42"/>
      <c r="ED59" s="42"/>
      <c r="EE59" s="42"/>
      <c r="EF59" s="42"/>
      <c r="EG59" s="42"/>
      <c r="EH59" s="42"/>
      <c r="EI59" s="42"/>
      <c r="EJ59" s="42"/>
      <c r="EK59" s="42"/>
      <c r="EL59" s="42"/>
      <c r="EM59" s="42"/>
      <c r="EN59" s="42"/>
      <c r="EO59" s="42"/>
      <c r="EP59" s="42"/>
      <c r="EQ59" s="42"/>
      <c r="ER59" s="42"/>
      <c r="ES59" s="42"/>
      <c r="ET59" s="42"/>
      <c r="EU59" s="42"/>
      <c r="EV59" s="42"/>
      <c r="EW59" s="42"/>
      <c r="EX59" s="42"/>
      <c r="EY59" s="42"/>
      <c r="EZ59" s="42"/>
      <c r="FA59" s="42"/>
      <c r="FB59" s="42"/>
      <c r="FC59" s="42"/>
      <c r="FD59" s="42"/>
      <c r="FE59" s="42"/>
      <c r="FF59" s="42"/>
      <c r="FG59" s="42"/>
      <c r="FH59" s="42"/>
      <c r="FI59" s="42"/>
      <c r="FJ59" s="42"/>
      <c r="FK59" s="42"/>
      <c r="FL59" s="42"/>
      <c r="FM59" s="42"/>
      <c r="FN59" s="42"/>
      <c r="FO59" s="42"/>
      <c r="FP59" s="42"/>
      <c r="FQ59" s="42"/>
      <c r="FR59" s="42"/>
      <c r="FS59" s="42"/>
      <c r="FT59" s="42"/>
      <c r="FU59" s="42"/>
      <c r="FV59" s="42"/>
      <c r="FW59" s="42"/>
      <c r="FX59" s="42"/>
      <c r="FY59" s="42"/>
      <c r="FZ59" s="42"/>
      <c r="GA59" s="42"/>
      <c r="GB59" s="42"/>
      <c r="GC59" s="42"/>
      <c r="GD59" s="42"/>
      <c r="GE59" s="42"/>
      <c r="GF59" s="42"/>
      <c r="GG59" s="42"/>
      <c r="GH59" s="42"/>
      <c r="GI59" s="42"/>
      <c r="GJ59" s="42"/>
      <c r="GK59" s="42"/>
      <c r="GL59" s="42"/>
      <c r="GM59" s="42"/>
      <c r="GN59" s="42"/>
      <c r="GO59" s="42"/>
      <c r="GP59" s="42"/>
      <c r="GQ59" s="42"/>
      <c r="GR59" s="42"/>
      <c r="GS59" s="42"/>
      <c r="GT59" s="42"/>
      <c r="GU59" s="42"/>
      <c r="GV59" s="42"/>
      <c r="GW59" s="42"/>
      <c r="GX59" s="42"/>
      <c r="GY59" s="42"/>
      <c r="GZ59" s="42"/>
      <c r="HA59" s="42"/>
      <c r="HB59" s="42"/>
      <c r="HC59" s="42"/>
      <c r="HD59" s="42"/>
      <c r="HE59" s="42"/>
      <c r="HF59" s="42"/>
      <c r="HG59" s="42"/>
      <c r="HH59" s="42"/>
      <c r="HI59" s="42"/>
      <c r="HJ59" s="42"/>
      <c r="HK59" s="42"/>
      <c r="HL59" s="42"/>
      <c r="HM59" s="42"/>
      <c r="HN59" s="42"/>
      <c r="HO59" s="42"/>
      <c r="HP59" s="42"/>
      <c r="HQ59" s="42"/>
      <c r="HR59" s="42"/>
      <c r="HS59" s="42"/>
      <c r="HT59" s="42"/>
      <c r="HU59" s="42"/>
      <c r="HV59" s="42"/>
      <c r="HW59" s="42"/>
      <c r="HX59" s="42"/>
      <c r="HY59" s="42"/>
      <c r="HZ59" s="42"/>
      <c r="IA59" s="42"/>
      <c r="IB59" s="42"/>
      <c r="IC59" s="42"/>
      <c r="ID59" s="42"/>
      <c r="IE59" s="42"/>
      <c r="IF59" s="42"/>
      <c r="IG59" s="42"/>
      <c r="IH59" s="42"/>
      <c r="II59" s="42"/>
      <c r="IJ59" s="42"/>
      <c r="IK59" s="42"/>
      <c r="IL59" s="42"/>
      <c r="IM59" s="42"/>
      <c r="IN59" s="42"/>
      <c r="IO59" s="42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NS59" s="3"/>
      <c r="NT59" s="3"/>
      <c r="NU59" s="3"/>
      <c r="NV59" s="59"/>
      <c r="NW59" s="3"/>
      <c r="UX59" s="3"/>
      <c r="UY59" s="3"/>
      <c r="UZ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  <c r="AQB59" s="3"/>
      <c r="AQC59" s="3"/>
      <c r="AQD59" s="3"/>
      <c r="AQE59" s="3"/>
      <c r="AQF59" s="3"/>
      <c r="AQG59" s="3"/>
      <c r="AQH59" s="3"/>
      <c r="AQI59" s="3"/>
      <c r="AQJ59" s="3"/>
      <c r="AQK59" s="3"/>
      <c r="AQL59" s="3"/>
      <c r="AQM59" s="3"/>
      <c r="AQN59" s="3"/>
      <c r="AQO59" s="3"/>
      <c r="AQP59" s="3"/>
      <c r="AQQ59" s="3"/>
      <c r="AQR59" s="3"/>
      <c r="AQS59" s="3"/>
      <c r="AQT59" s="3"/>
      <c r="AQU59" s="3"/>
      <c r="AQV59" s="3"/>
      <c r="AQW59" s="3"/>
      <c r="AQX59" s="3"/>
      <c r="AQY59" s="3"/>
      <c r="AQZ59" s="3"/>
      <c r="ARA59" s="3"/>
      <c r="ARB59" s="3"/>
      <c r="ARC59" s="3"/>
      <c r="ARD59" s="3"/>
      <c r="ARE59" s="3"/>
      <c r="ARF59" s="3"/>
      <c r="ARG59" s="3"/>
      <c r="ARH59" s="3"/>
      <c r="ARI59" s="3"/>
      <c r="ARJ59" s="3"/>
      <c r="ARK59" s="3"/>
      <c r="ARL59" s="3"/>
      <c r="ARM59" s="3"/>
      <c r="ARN59" s="3"/>
      <c r="ARO59" s="3"/>
      <c r="ARP59" s="3"/>
      <c r="ARQ59" s="3"/>
      <c r="ARR59" s="3"/>
      <c r="ARS59" s="3"/>
      <c r="ART59" s="3"/>
      <c r="ARU59" s="3"/>
      <c r="ARV59" s="3"/>
      <c r="ARW59" s="3"/>
      <c r="ARX59" s="3"/>
      <c r="ARY59" s="3"/>
      <c r="ARZ59" s="3"/>
      <c r="ASA59" s="3"/>
      <c r="ASB59" s="3"/>
      <c r="ASC59" s="3"/>
      <c r="ASD59" s="3"/>
      <c r="ASE59" s="3"/>
      <c r="ASF59" s="3"/>
      <c r="ASG59" s="3"/>
      <c r="ASH59" s="3"/>
      <c r="ASI59" s="3"/>
      <c r="ASJ59" s="3"/>
      <c r="ASK59" s="3"/>
      <c r="ASL59" s="3"/>
      <c r="ASM59" s="3"/>
      <c r="ASN59" s="3"/>
      <c r="ASO59" s="3"/>
      <c r="ASP59" s="3"/>
      <c r="ASQ59" s="3"/>
      <c r="ASR59" s="3"/>
      <c r="ASS59" s="3"/>
      <c r="AST59" s="3"/>
      <c r="ASU59" s="3"/>
      <c r="ASV59" s="3"/>
      <c r="ASW59" s="3"/>
      <c r="ASX59" s="3"/>
      <c r="ASY59" s="3"/>
      <c r="ASZ59" s="3"/>
      <c r="ATA59" s="3"/>
      <c r="ATB59" s="3"/>
      <c r="ATC59" s="3"/>
      <c r="ATD59" s="3"/>
      <c r="ATE59" s="3"/>
      <c r="ATF59" s="3"/>
      <c r="ATG59" s="3"/>
      <c r="ATH59" s="3"/>
      <c r="ATI59" s="3"/>
      <c r="ATJ59" s="3"/>
      <c r="ATK59" s="3"/>
      <c r="ATL59" s="3"/>
      <c r="ATM59" s="3"/>
      <c r="ATN59" s="3"/>
      <c r="ATO59" s="3"/>
      <c r="ATP59" s="3"/>
      <c r="ATQ59" s="3"/>
      <c r="ATR59" s="3"/>
      <c r="ATS59" s="3"/>
      <c r="ATT59" s="3"/>
      <c r="ATU59" s="3"/>
      <c r="ATV59" s="3"/>
      <c r="ATW59" s="3"/>
      <c r="ATX59" s="3"/>
      <c r="ATY59" s="3"/>
      <c r="ATZ59" s="3"/>
      <c r="AUA59" s="3"/>
      <c r="AUB59" s="3"/>
      <c r="AUC59" s="3"/>
      <c r="AUD59" s="3"/>
      <c r="AUE59" s="3"/>
      <c r="AUF59" s="3"/>
      <c r="AUG59" s="3"/>
      <c r="AUH59" s="3"/>
      <c r="AUI59" s="3"/>
      <c r="AUJ59" s="3"/>
      <c r="AUK59" s="3"/>
      <c r="AUL59" s="3"/>
      <c r="AUM59" s="3"/>
      <c r="AUN59" s="3"/>
      <c r="AUO59" s="3"/>
      <c r="AUP59" s="3"/>
      <c r="AUQ59" s="3"/>
      <c r="AUR59" s="3"/>
      <c r="AUS59" s="3"/>
      <c r="AUT59" s="3"/>
      <c r="AUU59" s="3"/>
      <c r="AUV59" s="3"/>
      <c r="AUW59" s="3"/>
      <c r="AUX59" s="3"/>
      <c r="AUY59" s="3"/>
      <c r="AUZ59" s="3"/>
      <c r="AVA59" s="3"/>
      <c r="AVB59" s="3"/>
      <c r="AVC59" s="3"/>
      <c r="AVD59" s="3"/>
      <c r="AVE59" s="3"/>
      <c r="AVF59" s="3"/>
      <c r="AVG59" s="3"/>
      <c r="AVH59" s="3"/>
      <c r="AVI59" s="3"/>
      <c r="AVJ59" s="3"/>
      <c r="AVK59" s="3"/>
      <c r="AVL59" s="3"/>
      <c r="AVM59" s="3"/>
      <c r="AVN59" s="3"/>
      <c r="AVO59" s="3"/>
      <c r="AVP59" s="3"/>
      <c r="AVQ59" s="3"/>
      <c r="AVR59" s="3"/>
      <c r="AVS59" s="3"/>
      <c r="AVT59" s="3"/>
      <c r="AVU59" s="3"/>
      <c r="AVV59" s="3"/>
      <c r="AVW59" s="3"/>
      <c r="AVX59" s="3"/>
      <c r="AVY59" s="3"/>
      <c r="AVZ59" s="3"/>
      <c r="AWA59" s="3"/>
      <c r="AWB59" s="3"/>
      <c r="AWC59" s="3"/>
      <c r="AWD59" s="3"/>
      <c r="AWE59" s="3"/>
      <c r="AWF59" s="3"/>
      <c r="AWG59" s="3"/>
      <c r="AWH59" s="3"/>
      <c r="AWI59" s="3"/>
      <c r="AWJ59" s="3"/>
      <c r="AWK59" s="3"/>
      <c r="AWL59" s="3"/>
      <c r="AWM59" s="3"/>
      <c r="AWN59" s="3"/>
      <c r="AWO59" s="3"/>
      <c r="AWP59" s="3"/>
      <c r="AWQ59" s="3"/>
      <c r="AWR59" s="3"/>
      <c r="AWS59" s="3"/>
      <c r="AWT59" s="3"/>
      <c r="AWU59" s="3"/>
      <c r="AWV59" s="3"/>
      <c r="AWW59" s="3"/>
      <c r="AWX59" s="3"/>
      <c r="AWY59" s="3"/>
      <c r="AWZ59" s="3"/>
      <c r="AXA59" s="3"/>
      <c r="AXB59" s="3"/>
      <c r="AXC59" s="3"/>
      <c r="AXD59" s="3"/>
      <c r="AXE59" s="3"/>
      <c r="AXF59" s="3"/>
      <c r="AXG59" s="3"/>
      <c r="AXH59" s="3"/>
      <c r="AXI59" s="3"/>
      <c r="AXJ59" s="3"/>
      <c r="AXK59" s="3"/>
      <c r="AXL59" s="3"/>
      <c r="AXM59" s="3"/>
      <c r="AXN59" s="3"/>
      <c r="AXO59" s="3"/>
      <c r="AXP59" s="3"/>
      <c r="AXQ59" s="3"/>
      <c r="AXR59" s="3"/>
      <c r="AXS59" s="3"/>
      <c r="AXT59" s="3"/>
      <c r="AXU59" s="3"/>
      <c r="AXV59" s="3"/>
      <c r="AXW59" s="3"/>
      <c r="AXX59" s="3"/>
      <c r="AXY59" s="3"/>
      <c r="AXZ59" s="3"/>
      <c r="AYA59" s="3"/>
      <c r="AYB59" s="3"/>
      <c r="AYC59" s="3"/>
      <c r="AYD59" s="3"/>
      <c r="AYE59" s="3"/>
      <c r="AYF59" s="3"/>
      <c r="AYG59" s="3"/>
      <c r="AYH59" s="3"/>
      <c r="AYI59" s="3"/>
      <c r="AYJ59" s="3"/>
      <c r="AYK59" s="3"/>
      <c r="AYL59" s="3"/>
      <c r="AYM59" s="3"/>
      <c r="AYN59" s="3"/>
      <c r="AYO59" s="3"/>
      <c r="AYP59" s="3"/>
      <c r="AYQ59" s="3"/>
      <c r="AYR59" s="3"/>
      <c r="AYS59" s="3"/>
      <c r="AYT59" s="3"/>
      <c r="AYU59" s="3"/>
      <c r="AYV59" s="3"/>
      <c r="AYW59" s="3"/>
      <c r="AYX59" s="3"/>
      <c r="AYY59" s="3"/>
      <c r="AYZ59" s="3"/>
      <c r="AZA59" s="3"/>
      <c r="AZB59" s="3"/>
      <c r="AZC59" s="3"/>
      <c r="AZD59" s="3"/>
      <c r="AZE59" s="3"/>
      <c r="AZF59" s="3"/>
      <c r="AZG59" s="3"/>
      <c r="AZH59" s="3"/>
      <c r="AZI59" s="3"/>
      <c r="AZJ59" s="3"/>
      <c r="AZK59" s="3"/>
      <c r="AZL59" s="3"/>
      <c r="AZM59" s="3"/>
      <c r="AZN59" s="3"/>
      <c r="AZO59" s="3"/>
      <c r="AZP59" s="3"/>
      <c r="AZQ59" s="3"/>
      <c r="AZR59" s="3"/>
      <c r="AZS59" s="3"/>
      <c r="AZT59" s="3"/>
      <c r="AZU59" s="3"/>
      <c r="AZV59" s="3"/>
      <c r="AZW59" s="3"/>
      <c r="AZX59" s="3"/>
      <c r="AZY59" s="3"/>
      <c r="AZZ59" s="3"/>
      <c r="BAA59" s="3"/>
      <c r="BAB59" s="3"/>
      <c r="BAC59" s="3"/>
      <c r="BAD59" s="3"/>
      <c r="BAE59" s="3"/>
      <c r="BAF59" s="3"/>
      <c r="BAG59" s="3"/>
      <c r="BAH59" s="3"/>
      <c r="BAI59" s="3"/>
      <c r="BAJ59" s="3"/>
      <c r="BAK59" s="3"/>
      <c r="BAL59" s="3"/>
      <c r="BAM59" s="3"/>
      <c r="BAN59" s="3"/>
      <c r="BAO59" s="3"/>
      <c r="BAP59" s="3"/>
      <c r="BAQ59" s="3"/>
      <c r="BAR59" s="3"/>
      <c r="BAS59" s="3"/>
      <c r="BAT59" s="3"/>
      <c r="BAU59" s="3"/>
      <c r="BAV59" s="3"/>
      <c r="BAW59" s="3"/>
      <c r="BAX59" s="3"/>
      <c r="BAY59" s="3"/>
      <c r="BAZ59" s="3"/>
      <c r="BBA59" s="3"/>
      <c r="BBB59" s="3"/>
      <c r="BBC59" s="3"/>
      <c r="BBD59" s="3"/>
      <c r="BBE59" s="3"/>
      <c r="BBF59" s="3"/>
      <c r="BBG59" s="3"/>
      <c r="BBH59" s="3"/>
      <c r="BBI59" s="3"/>
      <c r="BBJ59" s="3"/>
      <c r="BBK59" s="3"/>
      <c r="BBL59" s="3"/>
      <c r="BBM59" s="3"/>
      <c r="BBN59" s="3"/>
      <c r="BBO59" s="3"/>
      <c r="BBP59" s="3"/>
      <c r="BBQ59" s="3"/>
      <c r="BBR59" s="3"/>
      <c r="BBS59" s="3"/>
      <c r="BBT59" s="3"/>
      <c r="BBU59" s="3"/>
      <c r="BBV59" s="3"/>
      <c r="BBW59" s="3"/>
      <c r="BBX59" s="3"/>
      <c r="BBY59" s="3"/>
      <c r="BBZ59" s="3"/>
      <c r="BCA59" s="3"/>
      <c r="BCB59" s="3"/>
      <c r="BCC59" s="3"/>
      <c r="BCD59" s="3"/>
      <c r="BCE59" s="3"/>
      <c r="BCF59" s="3"/>
      <c r="BCG59" s="3"/>
      <c r="BCH59" s="3"/>
      <c r="BCI59" s="3"/>
      <c r="BCJ59" s="3"/>
      <c r="BCK59" s="3"/>
      <c r="BCL59" s="3"/>
      <c r="BCM59" s="3"/>
      <c r="BCN59" s="3"/>
      <c r="BCO59" s="3"/>
      <c r="BCP59" s="3"/>
      <c r="BCQ59" s="3"/>
      <c r="BCR59" s="3"/>
      <c r="BCS59" s="3"/>
      <c r="BCT59" s="3"/>
      <c r="BCU59" s="3"/>
      <c r="BCV59" s="3"/>
      <c r="BCW59" s="3"/>
    </row>
    <row r="60" spans="1:1453" s="44" customFormat="1" ht="15" customHeight="1" x14ac:dyDescent="0.3">
      <c r="A60" s="60"/>
      <c r="B60" s="68"/>
      <c r="C60" s="39"/>
      <c r="D60" s="68" t="s">
        <v>74</v>
      </c>
      <c r="E60" s="68" t="s">
        <v>74</v>
      </c>
      <c r="F60" s="56" t="s">
        <v>75</v>
      </c>
      <c r="G60" s="77">
        <v>1000</v>
      </c>
      <c r="H60" s="27">
        <v>30</v>
      </c>
      <c r="I60" s="80">
        <v>15</v>
      </c>
      <c r="J60" s="28">
        <f t="shared" si="3"/>
        <v>38.333333333333336</v>
      </c>
      <c r="K60" s="29">
        <v>44062</v>
      </c>
      <c r="L60" s="30">
        <f t="shared" si="4"/>
        <v>44092</v>
      </c>
      <c r="M60" s="31"/>
      <c r="N60" s="32">
        <f>+G60*1.15</f>
        <v>1150</v>
      </c>
      <c r="O60" s="32">
        <f t="shared" ref="O60" si="12">SUM(Q60:EC60)</f>
        <v>1150</v>
      </c>
      <c r="P60" s="34">
        <f t="shared" si="2"/>
        <v>0</v>
      </c>
      <c r="Q60" s="3"/>
      <c r="R60" s="42"/>
      <c r="S60" s="43"/>
      <c r="T60" s="43"/>
      <c r="U60" s="43"/>
      <c r="V60" s="42"/>
      <c r="W60" s="43"/>
      <c r="X60" s="42"/>
      <c r="Y60" s="42"/>
      <c r="Z60" s="43"/>
      <c r="AA60" s="42"/>
      <c r="AB60" s="42"/>
      <c r="AC60" s="42"/>
      <c r="AD60" s="43"/>
      <c r="AE60" s="43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42"/>
      <c r="CO60" s="42"/>
      <c r="CP60" s="42"/>
      <c r="CQ60" s="42"/>
      <c r="CR60" s="42"/>
      <c r="CS60" s="42"/>
      <c r="CT60" s="42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2">
        <v>287.5</v>
      </c>
      <c r="DJ60" s="42"/>
      <c r="DK60" s="42"/>
      <c r="DL60" s="42"/>
      <c r="DM60" s="42"/>
      <c r="DN60" s="42"/>
      <c r="DO60" s="42"/>
      <c r="DP60" s="42">
        <v>288.5</v>
      </c>
      <c r="DQ60" s="42"/>
      <c r="DR60" s="42"/>
      <c r="DS60" s="42"/>
      <c r="DT60" s="42"/>
      <c r="DU60" s="42"/>
      <c r="DV60" s="42">
        <v>280</v>
      </c>
      <c r="DW60" s="42">
        <v>294</v>
      </c>
      <c r="DX60" s="42"/>
      <c r="DY60" s="42"/>
      <c r="DZ60" s="42"/>
      <c r="EA60" s="42"/>
      <c r="EB60" s="42"/>
      <c r="EC60" s="42"/>
      <c r="ED60" s="42"/>
      <c r="EE60" s="42"/>
      <c r="EF60" s="42"/>
      <c r="EG60" s="42"/>
      <c r="EH60" s="42"/>
      <c r="EI60" s="42"/>
      <c r="EJ60" s="42"/>
      <c r="EK60" s="42"/>
      <c r="EL60" s="42"/>
      <c r="EM60" s="42"/>
      <c r="EN60" s="42"/>
      <c r="EO60" s="42"/>
      <c r="EP60" s="42"/>
      <c r="EQ60" s="42"/>
      <c r="ER60" s="42"/>
      <c r="ES60" s="42"/>
      <c r="ET60" s="42"/>
      <c r="EU60" s="42"/>
      <c r="EV60" s="42"/>
      <c r="EW60" s="42"/>
      <c r="EX60" s="42"/>
      <c r="EY60" s="42"/>
      <c r="EZ60" s="42"/>
      <c r="FA60" s="42"/>
      <c r="FB60" s="42"/>
      <c r="FC60" s="42"/>
      <c r="FD60" s="42"/>
      <c r="FE60" s="42"/>
      <c r="FF60" s="42"/>
      <c r="FG60" s="42"/>
      <c r="FH60" s="42"/>
      <c r="FI60" s="42"/>
      <c r="FJ60" s="42"/>
      <c r="FK60" s="42"/>
      <c r="FL60" s="42"/>
      <c r="FM60" s="42"/>
      <c r="FN60" s="42"/>
      <c r="FO60" s="42"/>
      <c r="FP60" s="42"/>
      <c r="FQ60" s="42"/>
      <c r="FR60" s="42"/>
      <c r="FS60" s="42"/>
      <c r="FT60" s="42"/>
      <c r="FU60" s="42"/>
      <c r="FV60" s="42"/>
      <c r="FW60" s="42"/>
      <c r="FX60" s="42"/>
      <c r="FY60" s="42"/>
      <c r="FZ60" s="42"/>
      <c r="GA60" s="42"/>
      <c r="GB60" s="42"/>
      <c r="GC60" s="42"/>
      <c r="GD60" s="42"/>
      <c r="GE60" s="42"/>
      <c r="GF60" s="42"/>
      <c r="GG60" s="42"/>
      <c r="GH60" s="42"/>
      <c r="GI60" s="42"/>
      <c r="GJ60" s="42"/>
      <c r="GK60" s="42"/>
      <c r="GL60" s="42"/>
      <c r="GM60" s="42"/>
      <c r="GN60" s="42"/>
      <c r="GO60" s="42"/>
      <c r="GP60" s="42"/>
      <c r="GQ60" s="42"/>
      <c r="GR60" s="42"/>
      <c r="GS60" s="42"/>
      <c r="GT60" s="42"/>
      <c r="GU60" s="42"/>
      <c r="GV60" s="42"/>
      <c r="GW60" s="42"/>
      <c r="GX60" s="42"/>
      <c r="GY60" s="42"/>
      <c r="GZ60" s="42"/>
      <c r="HA60" s="42"/>
      <c r="HB60" s="42"/>
      <c r="HC60" s="42"/>
      <c r="HD60" s="42"/>
      <c r="HE60" s="42"/>
      <c r="HF60" s="42"/>
      <c r="HG60" s="42"/>
      <c r="HH60" s="42"/>
      <c r="HI60" s="42"/>
      <c r="HJ60" s="42"/>
      <c r="HK60" s="42"/>
      <c r="HL60" s="42"/>
      <c r="HM60" s="42"/>
      <c r="HN60" s="42"/>
      <c r="HO60" s="42"/>
      <c r="HP60" s="42"/>
      <c r="HQ60" s="42"/>
      <c r="HR60" s="42"/>
      <c r="HS60" s="42"/>
      <c r="HT60" s="42"/>
      <c r="HU60" s="42"/>
      <c r="HV60" s="42"/>
      <c r="HW60" s="42"/>
      <c r="HX60" s="42"/>
      <c r="HY60" s="42"/>
      <c r="HZ60" s="42"/>
      <c r="IA60" s="42"/>
      <c r="IB60" s="42"/>
      <c r="IC60" s="42"/>
      <c r="ID60" s="42"/>
      <c r="IE60" s="42"/>
      <c r="IF60" s="42"/>
      <c r="IG60" s="42"/>
      <c r="IH60" s="42"/>
      <c r="II60" s="42"/>
      <c r="IJ60" s="42"/>
      <c r="IK60" s="42"/>
      <c r="IL60" s="42"/>
      <c r="IM60" s="42"/>
      <c r="IN60" s="42"/>
      <c r="IO60" s="42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NS60" s="3"/>
      <c r="NT60" s="3"/>
      <c r="NU60" s="3"/>
      <c r="NV60" s="59"/>
      <c r="NW60" s="3"/>
      <c r="UX60" s="3"/>
      <c r="UY60" s="3"/>
      <c r="UZ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  <c r="AQB60" s="3"/>
      <c r="AQC60" s="3"/>
      <c r="AQD60" s="3"/>
      <c r="AQE60" s="3"/>
      <c r="AQF60" s="3"/>
      <c r="AQG60" s="3"/>
      <c r="AQH60" s="3"/>
      <c r="AQI60" s="3"/>
      <c r="AQJ60" s="3"/>
      <c r="AQK60" s="3"/>
      <c r="AQL60" s="3"/>
      <c r="AQM60" s="3"/>
      <c r="AQN60" s="3"/>
      <c r="AQO60" s="3"/>
      <c r="AQP60" s="3"/>
      <c r="AQQ60" s="3"/>
      <c r="AQR60" s="3"/>
      <c r="AQS60" s="3"/>
      <c r="AQT60" s="3"/>
      <c r="AQU60" s="3"/>
      <c r="AQV60" s="3"/>
      <c r="AQW60" s="3"/>
      <c r="AQX60" s="3"/>
      <c r="AQY60" s="3"/>
      <c r="AQZ60" s="3"/>
      <c r="ARA60" s="3"/>
      <c r="ARB60" s="3"/>
      <c r="ARC60" s="3"/>
      <c r="ARD60" s="3"/>
      <c r="ARE60" s="3"/>
      <c r="ARF60" s="3"/>
      <c r="ARG60" s="3"/>
      <c r="ARH60" s="3"/>
      <c r="ARI60" s="3"/>
      <c r="ARJ60" s="3"/>
      <c r="ARK60" s="3"/>
      <c r="ARL60" s="3"/>
      <c r="ARM60" s="3"/>
      <c r="ARN60" s="3"/>
      <c r="ARO60" s="3"/>
      <c r="ARP60" s="3"/>
      <c r="ARQ60" s="3"/>
      <c r="ARR60" s="3"/>
      <c r="ARS60" s="3"/>
      <c r="ART60" s="3"/>
      <c r="ARU60" s="3"/>
      <c r="ARV60" s="3"/>
      <c r="ARW60" s="3"/>
      <c r="ARX60" s="3"/>
      <c r="ARY60" s="3"/>
      <c r="ARZ60" s="3"/>
      <c r="ASA60" s="3"/>
      <c r="ASB60" s="3"/>
      <c r="ASC60" s="3"/>
      <c r="ASD60" s="3"/>
      <c r="ASE60" s="3"/>
      <c r="ASF60" s="3"/>
      <c r="ASG60" s="3"/>
      <c r="ASH60" s="3"/>
      <c r="ASI60" s="3"/>
      <c r="ASJ60" s="3"/>
      <c r="ASK60" s="3"/>
      <c r="ASL60" s="3"/>
      <c r="ASM60" s="3"/>
      <c r="ASN60" s="3"/>
      <c r="ASO60" s="3"/>
      <c r="ASP60" s="3"/>
      <c r="ASQ60" s="3"/>
      <c r="ASR60" s="3"/>
      <c r="ASS60" s="3"/>
      <c r="AST60" s="3"/>
      <c r="ASU60" s="3"/>
      <c r="ASV60" s="3"/>
      <c r="ASW60" s="3"/>
      <c r="ASX60" s="3"/>
      <c r="ASY60" s="3"/>
      <c r="ASZ60" s="3"/>
      <c r="ATA60" s="3"/>
      <c r="ATB60" s="3"/>
      <c r="ATC60" s="3"/>
      <c r="ATD60" s="3"/>
      <c r="ATE60" s="3"/>
      <c r="ATF60" s="3"/>
      <c r="ATG60" s="3"/>
      <c r="ATH60" s="3"/>
      <c r="ATI60" s="3"/>
      <c r="ATJ60" s="3"/>
      <c r="ATK60" s="3"/>
      <c r="ATL60" s="3"/>
      <c r="ATM60" s="3"/>
      <c r="ATN60" s="3"/>
      <c r="ATO60" s="3"/>
      <c r="ATP60" s="3"/>
      <c r="ATQ60" s="3"/>
      <c r="ATR60" s="3"/>
      <c r="ATS60" s="3"/>
      <c r="ATT60" s="3"/>
      <c r="ATU60" s="3"/>
      <c r="ATV60" s="3"/>
      <c r="ATW60" s="3"/>
      <c r="ATX60" s="3"/>
      <c r="ATY60" s="3"/>
      <c r="ATZ60" s="3"/>
      <c r="AUA60" s="3"/>
      <c r="AUB60" s="3"/>
      <c r="AUC60" s="3"/>
      <c r="AUD60" s="3"/>
      <c r="AUE60" s="3"/>
      <c r="AUF60" s="3"/>
      <c r="AUG60" s="3"/>
      <c r="AUH60" s="3"/>
      <c r="AUI60" s="3"/>
      <c r="AUJ60" s="3"/>
      <c r="AUK60" s="3"/>
      <c r="AUL60" s="3"/>
      <c r="AUM60" s="3"/>
      <c r="AUN60" s="3"/>
      <c r="AUO60" s="3"/>
      <c r="AUP60" s="3"/>
      <c r="AUQ60" s="3"/>
      <c r="AUR60" s="3"/>
      <c r="AUS60" s="3"/>
      <c r="AUT60" s="3"/>
      <c r="AUU60" s="3"/>
      <c r="AUV60" s="3"/>
      <c r="AUW60" s="3"/>
      <c r="AUX60" s="3"/>
      <c r="AUY60" s="3"/>
      <c r="AUZ60" s="3"/>
      <c r="AVA60" s="3"/>
      <c r="AVB60" s="3"/>
      <c r="AVC60" s="3"/>
      <c r="AVD60" s="3"/>
      <c r="AVE60" s="3"/>
      <c r="AVF60" s="3"/>
      <c r="AVG60" s="3"/>
      <c r="AVH60" s="3"/>
      <c r="AVI60" s="3"/>
      <c r="AVJ60" s="3"/>
      <c r="AVK60" s="3"/>
      <c r="AVL60" s="3"/>
      <c r="AVM60" s="3"/>
      <c r="AVN60" s="3"/>
      <c r="AVO60" s="3"/>
      <c r="AVP60" s="3"/>
      <c r="AVQ60" s="3"/>
      <c r="AVR60" s="3"/>
      <c r="AVS60" s="3"/>
      <c r="AVT60" s="3"/>
      <c r="AVU60" s="3"/>
      <c r="AVV60" s="3"/>
      <c r="AVW60" s="3"/>
      <c r="AVX60" s="3"/>
      <c r="AVY60" s="3"/>
      <c r="AVZ60" s="3"/>
      <c r="AWA60" s="3"/>
      <c r="AWB60" s="3"/>
      <c r="AWC60" s="3"/>
      <c r="AWD60" s="3"/>
      <c r="AWE60" s="3"/>
      <c r="AWF60" s="3"/>
      <c r="AWG60" s="3"/>
      <c r="AWH60" s="3"/>
      <c r="AWI60" s="3"/>
      <c r="AWJ60" s="3"/>
      <c r="AWK60" s="3"/>
      <c r="AWL60" s="3"/>
      <c r="AWM60" s="3"/>
      <c r="AWN60" s="3"/>
      <c r="AWO60" s="3"/>
      <c r="AWP60" s="3"/>
      <c r="AWQ60" s="3"/>
      <c r="AWR60" s="3"/>
      <c r="AWS60" s="3"/>
      <c r="AWT60" s="3"/>
      <c r="AWU60" s="3"/>
      <c r="AWV60" s="3"/>
      <c r="AWW60" s="3"/>
      <c r="AWX60" s="3"/>
      <c r="AWY60" s="3"/>
      <c r="AWZ60" s="3"/>
      <c r="AXA60" s="3"/>
      <c r="AXB60" s="3"/>
      <c r="AXC60" s="3"/>
      <c r="AXD60" s="3"/>
      <c r="AXE60" s="3"/>
      <c r="AXF60" s="3"/>
      <c r="AXG60" s="3"/>
      <c r="AXH60" s="3"/>
      <c r="AXI60" s="3"/>
      <c r="AXJ60" s="3"/>
      <c r="AXK60" s="3"/>
      <c r="AXL60" s="3"/>
      <c r="AXM60" s="3"/>
      <c r="AXN60" s="3"/>
      <c r="AXO60" s="3"/>
      <c r="AXP60" s="3"/>
      <c r="AXQ60" s="3"/>
      <c r="AXR60" s="3"/>
      <c r="AXS60" s="3"/>
      <c r="AXT60" s="3"/>
      <c r="AXU60" s="3"/>
      <c r="AXV60" s="3"/>
      <c r="AXW60" s="3"/>
      <c r="AXX60" s="3"/>
      <c r="AXY60" s="3"/>
      <c r="AXZ60" s="3"/>
      <c r="AYA60" s="3"/>
      <c r="AYB60" s="3"/>
      <c r="AYC60" s="3"/>
      <c r="AYD60" s="3"/>
      <c r="AYE60" s="3"/>
      <c r="AYF60" s="3"/>
      <c r="AYG60" s="3"/>
      <c r="AYH60" s="3"/>
      <c r="AYI60" s="3"/>
      <c r="AYJ60" s="3"/>
      <c r="AYK60" s="3"/>
      <c r="AYL60" s="3"/>
      <c r="AYM60" s="3"/>
      <c r="AYN60" s="3"/>
      <c r="AYO60" s="3"/>
      <c r="AYP60" s="3"/>
      <c r="AYQ60" s="3"/>
      <c r="AYR60" s="3"/>
      <c r="AYS60" s="3"/>
      <c r="AYT60" s="3"/>
      <c r="AYU60" s="3"/>
      <c r="AYV60" s="3"/>
      <c r="AYW60" s="3"/>
      <c r="AYX60" s="3"/>
      <c r="AYY60" s="3"/>
      <c r="AYZ60" s="3"/>
      <c r="AZA60" s="3"/>
      <c r="AZB60" s="3"/>
      <c r="AZC60" s="3"/>
      <c r="AZD60" s="3"/>
      <c r="AZE60" s="3"/>
      <c r="AZF60" s="3"/>
      <c r="AZG60" s="3"/>
      <c r="AZH60" s="3"/>
      <c r="AZI60" s="3"/>
      <c r="AZJ60" s="3"/>
      <c r="AZK60" s="3"/>
      <c r="AZL60" s="3"/>
      <c r="AZM60" s="3"/>
      <c r="AZN60" s="3"/>
      <c r="AZO60" s="3"/>
      <c r="AZP60" s="3"/>
      <c r="AZQ60" s="3"/>
      <c r="AZR60" s="3"/>
      <c r="AZS60" s="3"/>
      <c r="AZT60" s="3"/>
      <c r="AZU60" s="3"/>
      <c r="AZV60" s="3"/>
      <c r="AZW60" s="3"/>
      <c r="AZX60" s="3"/>
      <c r="AZY60" s="3"/>
      <c r="AZZ60" s="3"/>
      <c r="BAA60" s="3"/>
      <c r="BAB60" s="3"/>
      <c r="BAC60" s="3"/>
      <c r="BAD60" s="3"/>
      <c r="BAE60" s="3"/>
      <c r="BAF60" s="3"/>
      <c r="BAG60" s="3"/>
      <c r="BAH60" s="3"/>
      <c r="BAI60" s="3"/>
      <c r="BAJ60" s="3"/>
      <c r="BAK60" s="3"/>
      <c r="BAL60" s="3"/>
      <c r="BAM60" s="3"/>
      <c r="BAN60" s="3"/>
      <c r="BAO60" s="3"/>
      <c r="BAP60" s="3"/>
      <c r="BAQ60" s="3"/>
      <c r="BAR60" s="3"/>
      <c r="BAS60" s="3"/>
      <c r="BAT60" s="3"/>
      <c r="BAU60" s="3"/>
      <c r="BAV60" s="3"/>
      <c r="BAW60" s="3"/>
      <c r="BAX60" s="3"/>
      <c r="BAY60" s="3"/>
      <c r="BAZ60" s="3"/>
      <c r="BBA60" s="3"/>
      <c r="BBB60" s="3"/>
      <c r="BBC60" s="3"/>
      <c r="BBD60" s="3"/>
      <c r="BBE60" s="3"/>
      <c r="BBF60" s="3"/>
      <c r="BBG60" s="3"/>
      <c r="BBH60" s="3"/>
      <c r="BBI60" s="3"/>
      <c r="BBJ60" s="3"/>
      <c r="BBK60" s="3"/>
      <c r="BBL60" s="3"/>
      <c r="BBM60" s="3"/>
      <c r="BBN60" s="3"/>
      <c r="BBO60" s="3"/>
      <c r="BBP60" s="3"/>
      <c r="BBQ60" s="3"/>
      <c r="BBR60" s="3"/>
      <c r="BBS60" s="3"/>
      <c r="BBT60" s="3"/>
      <c r="BBU60" s="3"/>
      <c r="BBV60" s="3"/>
      <c r="BBW60" s="3"/>
      <c r="BBX60" s="3"/>
      <c r="BBY60" s="3"/>
      <c r="BBZ60" s="3"/>
      <c r="BCA60" s="3"/>
      <c r="BCB60" s="3"/>
      <c r="BCC60" s="3"/>
      <c r="BCD60" s="3"/>
      <c r="BCE60" s="3"/>
      <c r="BCF60" s="3"/>
      <c r="BCG60" s="3"/>
      <c r="BCH60" s="3"/>
      <c r="BCI60" s="3"/>
      <c r="BCJ60" s="3"/>
      <c r="BCK60" s="3"/>
      <c r="BCL60" s="3"/>
      <c r="BCM60" s="3"/>
      <c r="BCN60" s="3"/>
      <c r="BCO60" s="3"/>
      <c r="BCP60" s="3"/>
      <c r="BCQ60" s="3"/>
      <c r="BCR60" s="3"/>
      <c r="BCS60" s="3"/>
      <c r="BCT60" s="3"/>
      <c r="BCU60" s="3"/>
      <c r="BCV60" s="3"/>
      <c r="BCW60" s="3"/>
    </row>
    <row r="61" spans="1:1453" s="44" customFormat="1" ht="15" customHeight="1" x14ac:dyDescent="0.3">
      <c r="A61" s="60"/>
      <c r="B61" s="68">
        <v>934251090</v>
      </c>
      <c r="C61" s="39" t="s">
        <v>12</v>
      </c>
      <c r="D61" s="40" t="s">
        <v>40</v>
      </c>
      <c r="E61" s="40" t="s">
        <v>40</v>
      </c>
      <c r="F61" s="56" t="s">
        <v>41</v>
      </c>
      <c r="G61" s="77">
        <v>1000</v>
      </c>
      <c r="H61" s="27">
        <v>30</v>
      </c>
      <c r="I61" s="27">
        <v>20</v>
      </c>
      <c r="J61" s="28">
        <f t="shared" si="3"/>
        <v>40</v>
      </c>
      <c r="K61" s="29">
        <v>44069</v>
      </c>
      <c r="L61" s="30">
        <f t="shared" si="4"/>
        <v>44099</v>
      </c>
      <c r="M61" s="31"/>
      <c r="N61" s="32">
        <f t="shared" si="0"/>
        <v>1200</v>
      </c>
      <c r="O61" s="33">
        <f>SUM(Q61:FD61)</f>
        <v>1200</v>
      </c>
      <c r="P61" s="34">
        <f t="shared" si="2"/>
        <v>0</v>
      </c>
      <c r="Q61" s="3"/>
      <c r="R61" s="42"/>
      <c r="S61" s="43"/>
      <c r="T61" s="43"/>
      <c r="U61" s="43"/>
      <c r="V61" s="42"/>
      <c r="W61" s="43"/>
      <c r="X61" s="42"/>
      <c r="Y61" s="42"/>
      <c r="Z61" s="43"/>
      <c r="AA61" s="42"/>
      <c r="AB61" s="42"/>
      <c r="AC61" s="42"/>
      <c r="AD61" s="43"/>
      <c r="AE61" s="43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42"/>
      <c r="CY61" s="42"/>
      <c r="CZ61" s="42"/>
      <c r="DA61" s="42">
        <v>30</v>
      </c>
      <c r="DB61" s="42"/>
      <c r="DC61" s="42"/>
      <c r="DD61" s="42"/>
      <c r="DE61" s="42"/>
      <c r="DF61" s="42"/>
      <c r="DG61" s="42"/>
      <c r="DH61" s="42"/>
      <c r="DI61" s="42"/>
      <c r="DJ61" s="42">
        <v>100</v>
      </c>
      <c r="DK61" s="42"/>
      <c r="DL61" s="42"/>
      <c r="DM61" s="42"/>
      <c r="DN61" s="42"/>
      <c r="DO61" s="42">
        <v>50</v>
      </c>
      <c r="DP61" s="42"/>
      <c r="DQ61" s="42"/>
      <c r="DR61" s="42">
        <v>50</v>
      </c>
      <c r="DS61" s="42"/>
      <c r="DT61" s="42"/>
      <c r="DU61" s="42">
        <v>100</v>
      </c>
      <c r="DV61" s="42"/>
      <c r="DW61" s="42"/>
      <c r="DX61" s="42">
        <v>70</v>
      </c>
      <c r="DY61" s="42"/>
      <c r="DZ61" s="42"/>
      <c r="EA61" s="42"/>
      <c r="EB61" s="42">
        <v>100</v>
      </c>
      <c r="EC61" s="42"/>
      <c r="ED61" s="42"/>
      <c r="EE61" s="42">
        <v>700</v>
      </c>
      <c r="EF61" s="42"/>
      <c r="EG61" s="42"/>
      <c r="EH61" s="42"/>
      <c r="EI61" s="42"/>
      <c r="EJ61" s="42"/>
      <c r="EK61" s="42"/>
      <c r="EL61" s="42"/>
      <c r="EM61" s="42"/>
      <c r="EN61" s="42"/>
      <c r="EO61" s="42"/>
      <c r="EP61" s="42"/>
      <c r="EQ61" s="42"/>
      <c r="ER61" s="42"/>
      <c r="ES61" s="42"/>
      <c r="ET61" s="42"/>
      <c r="EU61" s="42"/>
      <c r="EV61" s="42"/>
      <c r="EW61" s="42"/>
      <c r="EX61" s="42"/>
      <c r="EY61" s="42"/>
      <c r="EZ61" s="42"/>
      <c r="FA61" s="42"/>
      <c r="FB61" s="42"/>
      <c r="FC61" s="42"/>
      <c r="FD61" s="42"/>
      <c r="FE61" s="42"/>
      <c r="FF61" s="42"/>
      <c r="FG61" s="42"/>
      <c r="FH61" s="42"/>
      <c r="FI61" s="42"/>
      <c r="FJ61" s="42"/>
      <c r="FK61" s="42"/>
      <c r="FL61" s="42"/>
      <c r="FM61" s="42"/>
      <c r="FN61" s="42"/>
      <c r="FO61" s="42"/>
      <c r="FP61" s="42"/>
      <c r="FQ61" s="42"/>
      <c r="FR61" s="42"/>
      <c r="FS61" s="42"/>
      <c r="FT61" s="42"/>
      <c r="FU61" s="42"/>
      <c r="FV61" s="42"/>
      <c r="FW61" s="42"/>
      <c r="FX61" s="42"/>
      <c r="FY61" s="42"/>
      <c r="FZ61" s="42"/>
      <c r="GA61" s="42"/>
      <c r="GB61" s="42"/>
      <c r="GC61" s="42"/>
      <c r="GD61" s="42"/>
      <c r="GE61" s="42"/>
      <c r="GF61" s="42"/>
      <c r="GG61" s="42"/>
      <c r="GH61" s="42"/>
      <c r="GI61" s="42"/>
      <c r="GJ61" s="42"/>
      <c r="GK61" s="42"/>
      <c r="GL61" s="42"/>
      <c r="GM61" s="42"/>
      <c r="GN61" s="42"/>
      <c r="GO61" s="42"/>
      <c r="GP61" s="42"/>
      <c r="GQ61" s="42"/>
      <c r="GR61" s="42"/>
      <c r="GS61" s="42"/>
      <c r="GT61" s="42"/>
      <c r="GU61" s="42"/>
      <c r="GV61" s="42"/>
      <c r="GW61" s="42"/>
      <c r="GX61" s="42"/>
      <c r="GY61" s="42"/>
      <c r="GZ61" s="42"/>
      <c r="HA61" s="42"/>
      <c r="HB61" s="42"/>
      <c r="HC61" s="42"/>
      <c r="HD61" s="42"/>
      <c r="HE61" s="42"/>
      <c r="HF61" s="42"/>
      <c r="HG61" s="42"/>
      <c r="HH61" s="42"/>
      <c r="HI61" s="42"/>
      <c r="HJ61" s="42"/>
      <c r="HK61" s="42"/>
      <c r="HL61" s="42"/>
      <c r="HM61" s="42"/>
      <c r="HN61" s="42"/>
      <c r="HO61" s="42"/>
      <c r="HP61" s="42"/>
      <c r="HQ61" s="42"/>
      <c r="HR61" s="42"/>
      <c r="HS61" s="42"/>
      <c r="HT61" s="42"/>
      <c r="HU61" s="42"/>
      <c r="HV61" s="42"/>
      <c r="HW61" s="42"/>
      <c r="HX61" s="42"/>
      <c r="HY61" s="42"/>
      <c r="HZ61" s="42"/>
      <c r="IA61" s="42"/>
      <c r="IB61" s="42"/>
      <c r="IC61" s="42"/>
      <c r="ID61" s="42"/>
      <c r="IE61" s="42"/>
      <c r="IF61" s="42"/>
      <c r="IG61" s="42"/>
      <c r="IH61" s="42"/>
      <c r="II61" s="42"/>
      <c r="IJ61" s="42"/>
      <c r="IK61" s="42"/>
      <c r="IL61" s="42"/>
      <c r="IM61" s="42"/>
      <c r="IN61" s="42"/>
      <c r="IO61" s="42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NS61" s="3"/>
      <c r="NT61" s="3"/>
      <c r="NU61" s="3"/>
      <c r="NV61" s="59"/>
      <c r="NW61" s="3"/>
      <c r="UX61" s="3"/>
      <c r="UY61" s="3"/>
      <c r="UZ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  <c r="AQB61" s="3"/>
      <c r="AQC61" s="3"/>
      <c r="AQD61" s="3"/>
      <c r="AQE61" s="3"/>
      <c r="AQF61" s="3"/>
      <c r="AQG61" s="3"/>
      <c r="AQH61" s="3"/>
      <c r="AQI61" s="3"/>
      <c r="AQJ61" s="3"/>
      <c r="AQK61" s="3"/>
      <c r="AQL61" s="3"/>
      <c r="AQM61" s="3"/>
      <c r="AQN61" s="3"/>
      <c r="AQO61" s="3"/>
      <c r="AQP61" s="3"/>
      <c r="AQQ61" s="3"/>
      <c r="AQR61" s="3"/>
      <c r="AQS61" s="3"/>
      <c r="AQT61" s="3"/>
      <c r="AQU61" s="3"/>
      <c r="AQV61" s="3"/>
      <c r="AQW61" s="3"/>
      <c r="AQX61" s="3"/>
      <c r="AQY61" s="3"/>
      <c r="AQZ61" s="3"/>
      <c r="ARA61" s="3"/>
      <c r="ARB61" s="3"/>
      <c r="ARC61" s="3"/>
      <c r="ARD61" s="3"/>
      <c r="ARE61" s="3"/>
      <c r="ARF61" s="3"/>
      <c r="ARG61" s="3"/>
      <c r="ARH61" s="3"/>
      <c r="ARI61" s="3"/>
      <c r="ARJ61" s="3"/>
      <c r="ARK61" s="3"/>
      <c r="ARL61" s="3"/>
      <c r="ARM61" s="3"/>
      <c r="ARN61" s="3"/>
      <c r="ARO61" s="3"/>
      <c r="ARP61" s="3"/>
      <c r="ARQ61" s="3"/>
      <c r="ARR61" s="3"/>
      <c r="ARS61" s="3"/>
      <c r="ART61" s="3"/>
      <c r="ARU61" s="3"/>
      <c r="ARV61" s="3"/>
      <c r="ARW61" s="3"/>
      <c r="ARX61" s="3"/>
      <c r="ARY61" s="3"/>
      <c r="ARZ61" s="3"/>
      <c r="ASA61" s="3"/>
      <c r="ASB61" s="3"/>
      <c r="ASC61" s="3"/>
      <c r="ASD61" s="3"/>
      <c r="ASE61" s="3"/>
      <c r="ASF61" s="3"/>
      <c r="ASG61" s="3"/>
      <c r="ASH61" s="3"/>
      <c r="ASI61" s="3"/>
      <c r="ASJ61" s="3"/>
      <c r="ASK61" s="3"/>
      <c r="ASL61" s="3"/>
      <c r="ASM61" s="3"/>
      <c r="ASN61" s="3"/>
      <c r="ASO61" s="3"/>
      <c r="ASP61" s="3"/>
      <c r="ASQ61" s="3"/>
      <c r="ASR61" s="3"/>
      <c r="ASS61" s="3"/>
      <c r="AST61" s="3"/>
      <c r="ASU61" s="3"/>
      <c r="ASV61" s="3"/>
      <c r="ASW61" s="3"/>
      <c r="ASX61" s="3"/>
      <c r="ASY61" s="3"/>
      <c r="ASZ61" s="3"/>
      <c r="ATA61" s="3"/>
      <c r="ATB61" s="3"/>
      <c r="ATC61" s="3"/>
      <c r="ATD61" s="3"/>
      <c r="ATE61" s="3"/>
      <c r="ATF61" s="3"/>
      <c r="ATG61" s="3"/>
      <c r="ATH61" s="3"/>
      <c r="ATI61" s="3"/>
      <c r="ATJ61" s="3"/>
      <c r="ATK61" s="3"/>
      <c r="ATL61" s="3"/>
      <c r="ATM61" s="3"/>
      <c r="ATN61" s="3"/>
      <c r="ATO61" s="3"/>
      <c r="ATP61" s="3"/>
      <c r="ATQ61" s="3"/>
      <c r="ATR61" s="3"/>
      <c r="ATS61" s="3"/>
      <c r="ATT61" s="3"/>
      <c r="ATU61" s="3"/>
      <c r="ATV61" s="3"/>
      <c r="ATW61" s="3"/>
      <c r="ATX61" s="3"/>
      <c r="ATY61" s="3"/>
      <c r="ATZ61" s="3"/>
      <c r="AUA61" s="3"/>
      <c r="AUB61" s="3"/>
      <c r="AUC61" s="3"/>
      <c r="AUD61" s="3"/>
      <c r="AUE61" s="3"/>
      <c r="AUF61" s="3"/>
      <c r="AUG61" s="3"/>
      <c r="AUH61" s="3"/>
      <c r="AUI61" s="3"/>
      <c r="AUJ61" s="3"/>
      <c r="AUK61" s="3"/>
      <c r="AUL61" s="3"/>
      <c r="AUM61" s="3"/>
      <c r="AUN61" s="3"/>
      <c r="AUO61" s="3"/>
      <c r="AUP61" s="3"/>
      <c r="AUQ61" s="3"/>
      <c r="AUR61" s="3"/>
      <c r="AUS61" s="3"/>
      <c r="AUT61" s="3"/>
      <c r="AUU61" s="3"/>
      <c r="AUV61" s="3"/>
      <c r="AUW61" s="3"/>
      <c r="AUX61" s="3"/>
      <c r="AUY61" s="3"/>
      <c r="AUZ61" s="3"/>
      <c r="AVA61" s="3"/>
      <c r="AVB61" s="3"/>
      <c r="AVC61" s="3"/>
      <c r="AVD61" s="3"/>
      <c r="AVE61" s="3"/>
      <c r="AVF61" s="3"/>
      <c r="AVG61" s="3"/>
      <c r="AVH61" s="3"/>
      <c r="AVI61" s="3"/>
      <c r="AVJ61" s="3"/>
      <c r="AVK61" s="3"/>
      <c r="AVL61" s="3"/>
      <c r="AVM61" s="3"/>
      <c r="AVN61" s="3"/>
      <c r="AVO61" s="3"/>
      <c r="AVP61" s="3"/>
      <c r="AVQ61" s="3"/>
      <c r="AVR61" s="3"/>
      <c r="AVS61" s="3"/>
      <c r="AVT61" s="3"/>
      <c r="AVU61" s="3"/>
      <c r="AVV61" s="3"/>
      <c r="AVW61" s="3"/>
      <c r="AVX61" s="3"/>
      <c r="AVY61" s="3"/>
      <c r="AVZ61" s="3"/>
      <c r="AWA61" s="3"/>
      <c r="AWB61" s="3"/>
      <c r="AWC61" s="3"/>
      <c r="AWD61" s="3"/>
      <c r="AWE61" s="3"/>
      <c r="AWF61" s="3"/>
      <c r="AWG61" s="3"/>
      <c r="AWH61" s="3"/>
      <c r="AWI61" s="3"/>
      <c r="AWJ61" s="3"/>
      <c r="AWK61" s="3"/>
      <c r="AWL61" s="3"/>
      <c r="AWM61" s="3"/>
      <c r="AWN61" s="3"/>
      <c r="AWO61" s="3"/>
      <c r="AWP61" s="3"/>
      <c r="AWQ61" s="3"/>
      <c r="AWR61" s="3"/>
      <c r="AWS61" s="3"/>
      <c r="AWT61" s="3"/>
      <c r="AWU61" s="3"/>
      <c r="AWV61" s="3"/>
      <c r="AWW61" s="3"/>
      <c r="AWX61" s="3"/>
      <c r="AWY61" s="3"/>
      <c r="AWZ61" s="3"/>
      <c r="AXA61" s="3"/>
      <c r="AXB61" s="3"/>
      <c r="AXC61" s="3"/>
      <c r="AXD61" s="3"/>
      <c r="AXE61" s="3"/>
      <c r="AXF61" s="3"/>
      <c r="AXG61" s="3"/>
      <c r="AXH61" s="3"/>
      <c r="AXI61" s="3"/>
      <c r="AXJ61" s="3"/>
      <c r="AXK61" s="3"/>
      <c r="AXL61" s="3"/>
      <c r="AXM61" s="3"/>
      <c r="AXN61" s="3"/>
      <c r="AXO61" s="3"/>
      <c r="AXP61" s="3"/>
      <c r="AXQ61" s="3"/>
      <c r="AXR61" s="3"/>
      <c r="AXS61" s="3"/>
      <c r="AXT61" s="3"/>
      <c r="AXU61" s="3"/>
      <c r="AXV61" s="3"/>
      <c r="AXW61" s="3"/>
      <c r="AXX61" s="3"/>
      <c r="AXY61" s="3"/>
      <c r="AXZ61" s="3"/>
      <c r="AYA61" s="3"/>
      <c r="AYB61" s="3"/>
      <c r="AYC61" s="3"/>
      <c r="AYD61" s="3"/>
      <c r="AYE61" s="3"/>
      <c r="AYF61" s="3"/>
      <c r="AYG61" s="3"/>
      <c r="AYH61" s="3"/>
      <c r="AYI61" s="3"/>
      <c r="AYJ61" s="3"/>
      <c r="AYK61" s="3"/>
      <c r="AYL61" s="3"/>
      <c r="AYM61" s="3"/>
      <c r="AYN61" s="3"/>
      <c r="AYO61" s="3"/>
      <c r="AYP61" s="3"/>
      <c r="AYQ61" s="3"/>
      <c r="AYR61" s="3"/>
      <c r="AYS61" s="3"/>
      <c r="AYT61" s="3"/>
      <c r="AYU61" s="3"/>
      <c r="AYV61" s="3"/>
      <c r="AYW61" s="3"/>
      <c r="AYX61" s="3"/>
      <c r="AYY61" s="3"/>
      <c r="AYZ61" s="3"/>
      <c r="AZA61" s="3"/>
      <c r="AZB61" s="3"/>
      <c r="AZC61" s="3"/>
      <c r="AZD61" s="3"/>
      <c r="AZE61" s="3"/>
      <c r="AZF61" s="3"/>
      <c r="AZG61" s="3"/>
      <c r="AZH61" s="3"/>
      <c r="AZI61" s="3"/>
      <c r="AZJ61" s="3"/>
      <c r="AZK61" s="3"/>
      <c r="AZL61" s="3"/>
      <c r="AZM61" s="3"/>
      <c r="AZN61" s="3"/>
      <c r="AZO61" s="3"/>
      <c r="AZP61" s="3"/>
      <c r="AZQ61" s="3"/>
      <c r="AZR61" s="3"/>
      <c r="AZS61" s="3"/>
      <c r="AZT61" s="3"/>
      <c r="AZU61" s="3"/>
      <c r="AZV61" s="3"/>
      <c r="AZW61" s="3"/>
      <c r="AZX61" s="3"/>
      <c r="AZY61" s="3"/>
      <c r="AZZ61" s="3"/>
      <c r="BAA61" s="3"/>
      <c r="BAB61" s="3"/>
      <c r="BAC61" s="3"/>
      <c r="BAD61" s="3"/>
      <c r="BAE61" s="3"/>
      <c r="BAF61" s="3"/>
      <c r="BAG61" s="3"/>
      <c r="BAH61" s="3"/>
      <c r="BAI61" s="3"/>
      <c r="BAJ61" s="3"/>
      <c r="BAK61" s="3"/>
      <c r="BAL61" s="3"/>
      <c r="BAM61" s="3"/>
      <c r="BAN61" s="3"/>
      <c r="BAO61" s="3"/>
      <c r="BAP61" s="3"/>
      <c r="BAQ61" s="3"/>
      <c r="BAR61" s="3"/>
      <c r="BAS61" s="3"/>
      <c r="BAT61" s="3"/>
      <c r="BAU61" s="3"/>
      <c r="BAV61" s="3"/>
      <c r="BAW61" s="3"/>
      <c r="BAX61" s="3"/>
      <c r="BAY61" s="3"/>
      <c r="BAZ61" s="3"/>
      <c r="BBA61" s="3"/>
      <c r="BBB61" s="3"/>
      <c r="BBC61" s="3"/>
      <c r="BBD61" s="3"/>
      <c r="BBE61" s="3"/>
      <c r="BBF61" s="3"/>
      <c r="BBG61" s="3"/>
      <c r="BBH61" s="3"/>
      <c r="BBI61" s="3"/>
      <c r="BBJ61" s="3"/>
      <c r="BBK61" s="3"/>
      <c r="BBL61" s="3"/>
      <c r="BBM61" s="3"/>
      <c r="BBN61" s="3"/>
      <c r="BBO61" s="3"/>
      <c r="BBP61" s="3"/>
      <c r="BBQ61" s="3"/>
      <c r="BBR61" s="3"/>
      <c r="BBS61" s="3"/>
      <c r="BBT61" s="3"/>
      <c r="BBU61" s="3"/>
      <c r="BBV61" s="3"/>
      <c r="BBW61" s="3"/>
      <c r="BBX61" s="3"/>
      <c r="BBY61" s="3"/>
      <c r="BBZ61" s="3"/>
      <c r="BCA61" s="3"/>
      <c r="BCB61" s="3"/>
      <c r="BCC61" s="3"/>
      <c r="BCD61" s="3"/>
      <c r="BCE61" s="3"/>
      <c r="BCF61" s="3"/>
      <c r="BCG61" s="3"/>
      <c r="BCH61" s="3"/>
      <c r="BCI61" s="3"/>
      <c r="BCJ61" s="3"/>
      <c r="BCK61" s="3"/>
      <c r="BCL61" s="3"/>
      <c r="BCM61" s="3"/>
      <c r="BCN61" s="3"/>
      <c r="BCO61" s="3"/>
      <c r="BCP61" s="3"/>
      <c r="BCQ61" s="3"/>
      <c r="BCR61" s="3"/>
      <c r="BCS61" s="3"/>
      <c r="BCT61" s="3"/>
      <c r="BCU61" s="3"/>
      <c r="BCV61" s="3"/>
      <c r="BCW61" s="3"/>
    </row>
    <row r="62" spans="1:1453" s="44" customFormat="1" ht="15" customHeight="1" x14ac:dyDescent="0.3">
      <c r="A62" s="60"/>
      <c r="B62" s="68"/>
      <c r="C62" s="62"/>
      <c r="D62" s="39" t="s">
        <v>13</v>
      </c>
      <c r="E62" s="40" t="s">
        <v>80</v>
      </c>
      <c r="F62" s="56" t="s">
        <v>81</v>
      </c>
      <c r="G62" s="77">
        <v>600</v>
      </c>
      <c r="H62" s="27">
        <v>30</v>
      </c>
      <c r="I62" s="27">
        <v>20</v>
      </c>
      <c r="J62" s="28">
        <f t="shared" si="3"/>
        <v>24</v>
      </c>
      <c r="K62" s="29">
        <v>44069</v>
      </c>
      <c r="L62" s="30">
        <f t="shared" si="4"/>
        <v>44099</v>
      </c>
      <c r="M62" s="31"/>
      <c r="N62" s="32">
        <f t="shared" si="0"/>
        <v>720</v>
      </c>
      <c r="O62" s="33">
        <f>SUM(Q62:GW62)</f>
        <v>720</v>
      </c>
      <c r="P62" s="34">
        <f t="shared" si="2"/>
        <v>0</v>
      </c>
      <c r="Q62" s="3"/>
      <c r="R62" s="42"/>
      <c r="S62" s="43"/>
      <c r="T62" s="43"/>
      <c r="U62" s="43"/>
      <c r="V62" s="42"/>
      <c r="W62" s="43"/>
      <c r="X62" s="42"/>
      <c r="Y62" s="42"/>
      <c r="Z62" s="43"/>
      <c r="AA62" s="42"/>
      <c r="AB62" s="42"/>
      <c r="AC62" s="42"/>
      <c r="AD62" s="43"/>
      <c r="AE62" s="43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  <c r="CR62" s="42"/>
      <c r="CS62" s="42"/>
      <c r="CT62" s="42"/>
      <c r="CU62" s="42"/>
      <c r="CV62" s="42"/>
      <c r="CW62" s="42"/>
      <c r="CX62" s="42"/>
      <c r="CY62" s="42"/>
      <c r="CZ62" s="42"/>
      <c r="DA62" s="42"/>
      <c r="DB62" s="42">
        <v>10</v>
      </c>
      <c r="DC62" s="42">
        <v>20</v>
      </c>
      <c r="DD62" s="42"/>
      <c r="DE62" s="42"/>
      <c r="DF62" s="42">
        <v>10</v>
      </c>
      <c r="DG62" s="42">
        <v>20</v>
      </c>
      <c r="DH62" s="42">
        <v>20</v>
      </c>
      <c r="DI62" s="42"/>
      <c r="DJ62" s="42"/>
      <c r="DK62" s="42"/>
      <c r="DL62" s="42"/>
      <c r="DM62" s="42">
        <v>20</v>
      </c>
      <c r="DN62" s="42"/>
      <c r="DO62" s="42"/>
      <c r="DP62" s="42"/>
      <c r="DQ62" s="42"/>
      <c r="DR62" s="42">
        <v>20</v>
      </c>
      <c r="DS62" s="42"/>
      <c r="DT62" s="42"/>
      <c r="DU62" s="42"/>
      <c r="DV62" s="42"/>
      <c r="DW62" s="42">
        <v>10</v>
      </c>
      <c r="DX62" s="42">
        <v>10</v>
      </c>
      <c r="DY62" s="42"/>
      <c r="DZ62" s="42"/>
      <c r="EA62" s="42"/>
      <c r="EB62" s="42"/>
      <c r="EC62" s="42"/>
      <c r="ED62" s="42">
        <v>580</v>
      </c>
      <c r="EE62" s="42"/>
      <c r="EF62" s="42"/>
      <c r="EG62" s="42"/>
      <c r="EH62" s="42"/>
      <c r="EI62" s="42"/>
      <c r="EJ62" s="42"/>
      <c r="EK62" s="42"/>
      <c r="EL62" s="42"/>
      <c r="EM62" s="42"/>
      <c r="EN62" s="42"/>
      <c r="EO62" s="42"/>
      <c r="EP62" s="42"/>
      <c r="EQ62" s="42"/>
      <c r="ER62" s="42"/>
      <c r="ES62" s="42"/>
      <c r="ET62" s="42"/>
      <c r="EU62" s="42"/>
      <c r="EV62" s="42"/>
      <c r="EW62" s="42"/>
      <c r="EX62" s="42"/>
      <c r="EY62" s="42"/>
      <c r="EZ62" s="42"/>
      <c r="FA62" s="42"/>
      <c r="FB62" s="42"/>
      <c r="FC62" s="42"/>
      <c r="FD62" s="42"/>
      <c r="FE62" s="42"/>
      <c r="FF62" s="42"/>
      <c r="FG62" s="42"/>
      <c r="FH62" s="42"/>
      <c r="FI62" s="42"/>
      <c r="FJ62" s="42"/>
      <c r="FK62" s="42"/>
      <c r="FL62" s="42"/>
      <c r="FM62" s="42"/>
      <c r="FN62" s="42"/>
      <c r="FO62" s="42"/>
      <c r="FP62" s="42"/>
      <c r="FQ62" s="42"/>
      <c r="FR62" s="42"/>
      <c r="FS62" s="42"/>
      <c r="FT62" s="42"/>
      <c r="FU62" s="42"/>
      <c r="FV62" s="42"/>
      <c r="FW62" s="42"/>
      <c r="FX62" s="42"/>
      <c r="FY62" s="42"/>
      <c r="FZ62" s="42"/>
      <c r="GA62" s="42"/>
      <c r="GB62" s="42"/>
      <c r="GC62" s="42"/>
      <c r="GD62" s="42"/>
      <c r="GE62" s="42"/>
      <c r="GF62" s="42"/>
      <c r="GG62" s="42"/>
      <c r="GH62" s="42"/>
      <c r="GI62" s="42"/>
      <c r="GJ62" s="42"/>
      <c r="GK62" s="42"/>
      <c r="GL62" s="42"/>
      <c r="GM62" s="42"/>
      <c r="GN62" s="42"/>
      <c r="GO62" s="42"/>
      <c r="GP62" s="42"/>
      <c r="GQ62" s="42"/>
      <c r="GR62" s="42"/>
      <c r="GS62" s="42"/>
      <c r="GT62" s="42"/>
      <c r="GU62" s="42"/>
      <c r="GV62" s="42"/>
      <c r="GW62" s="42"/>
      <c r="GX62" s="42"/>
      <c r="GY62" s="42"/>
      <c r="GZ62" s="42"/>
      <c r="HA62" s="42"/>
      <c r="HB62" s="42"/>
      <c r="HC62" s="42"/>
      <c r="HD62" s="42"/>
      <c r="HE62" s="42"/>
      <c r="HF62" s="42"/>
      <c r="HG62" s="42"/>
      <c r="HH62" s="42"/>
      <c r="HI62" s="42"/>
      <c r="HJ62" s="42"/>
      <c r="HK62" s="42"/>
      <c r="HL62" s="42"/>
      <c r="HM62" s="42"/>
      <c r="HN62" s="42"/>
      <c r="HO62" s="42"/>
      <c r="HP62" s="42"/>
      <c r="HQ62" s="42"/>
      <c r="HR62" s="42"/>
      <c r="HS62" s="42"/>
      <c r="HT62" s="42"/>
      <c r="HU62" s="42"/>
      <c r="HV62" s="42"/>
      <c r="HW62" s="42"/>
      <c r="HX62" s="42"/>
      <c r="HY62" s="42"/>
      <c r="HZ62" s="42"/>
      <c r="IA62" s="42"/>
      <c r="IB62" s="42"/>
      <c r="IC62" s="42"/>
      <c r="ID62" s="42"/>
      <c r="IE62" s="42"/>
      <c r="IF62" s="42"/>
      <c r="IG62" s="42"/>
      <c r="IH62" s="42"/>
      <c r="II62" s="42"/>
      <c r="IJ62" s="42"/>
      <c r="IK62" s="42"/>
      <c r="IL62" s="42"/>
      <c r="IM62" s="42"/>
      <c r="IN62" s="42"/>
      <c r="IO62" s="42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NS62" s="3"/>
      <c r="NT62" s="3"/>
      <c r="NU62" s="3"/>
      <c r="NV62" s="59"/>
      <c r="NW62" s="3"/>
      <c r="UX62" s="3"/>
      <c r="UY62" s="3"/>
      <c r="UZ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  <c r="AQB62" s="3"/>
      <c r="AQC62" s="3"/>
      <c r="AQD62" s="3"/>
      <c r="AQE62" s="3"/>
      <c r="AQF62" s="3"/>
      <c r="AQG62" s="3"/>
      <c r="AQH62" s="3"/>
      <c r="AQI62" s="3"/>
      <c r="AQJ62" s="3"/>
      <c r="AQK62" s="3"/>
      <c r="AQL62" s="3"/>
      <c r="AQM62" s="3"/>
      <c r="AQN62" s="3"/>
      <c r="AQO62" s="3"/>
      <c r="AQP62" s="3"/>
      <c r="AQQ62" s="3"/>
      <c r="AQR62" s="3"/>
      <c r="AQS62" s="3"/>
      <c r="AQT62" s="3"/>
      <c r="AQU62" s="3"/>
      <c r="AQV62" s="3"/>
      <c r="AQW62" s="3"/>
      <c r="AQX62" s="3"/>
      <c r="AQY62" s="3"/>
      <c r="AQZ62" s="3"/>
      <c r="ARA62" s="3"/>
      <c r="ARB62" s="3"/>
      <c r="ARC62" s="3"/>
      <c r="ARD62" s="3"/>
      <c r="ARE62" s="3"/>
      <c r="ARF62" s="3"/>
      <c r="ARG62" s="3"/>
      <c r="ARH62" s="3"/>
      <c r="ARI62" s="3"/>
      <c r="ARJ62" s="3"/>
      <c r="ARK62" s="3"/>
      <c r="ARL62" s="3"/>
      <c r="ARM62" s="3"/>
      <c r="ARN62" s="3"/>
      <c r="ARO62" s="3"/>
      <c r="ARP62" s="3"/>
      <c r="ARQ62" s="3"/>
      <c r="ARR62" s="3"/>
      <c r="ARS62" s="3"/>
      <c r="ART62" s="3"/>
      <c r="ARU62" s="3"/>
      <c r="ARV62" s="3"/>
      <c r="ARW62" s="3"/>
      <c r="ARX62" s="3"/>
      <c r="ARY62" s="3"/>
      <c r="ARZ62" s="3"/>
      <c r="ASA62" s="3"/>
      <c r="ASB62" s="3"/>
      <c r="ASC62" s="3"/>
      <c r="ASD62" s="3"/>
      <c r="ASE62" s="3"/>
      <c r="ASF62" s="3"/>
      <c r="ASG62" s="3"/>
      <c r="ASH62" s="3"/>
      <c r="ASI62" s="3"/>
      <c r="ASJ62" s="3"/>
      <c r="ASK62" s="3"/>
      <c r="ASL62" s="3"/>
      <c r="ASM62" s="3"/>
      <c r="ASN62" s="3"/>
      <c r="ASO62" s="3"/>
      <c r="ASP62" s="3"/>
      <c r="ASQ62" s="3"/>
      <c r="ASR62" s="3"/>
      <c r="ASS62" s="3"/>
      <c r="AST62" s="3"/>
      <c r="ASU62" s="3"/>
      <c r="ASV62" s="3"/>
      <c r="ASW62" s="3"/>
      <c r="ASX62" s="3"/>
      <c r="ASY62" s="3"/>
      <c r="ASZ62" s="3"/>
      <c r="ATA62" s="3"/>
      <c r="ATB62" s="3"/>
      <c r="ATC62" s="3"/>
      <c r="ATD62" s="3"/>
      <c r="ATE62" s="3"/>
      <c r="ATF62" s="3"/>
      <c r="ATG62" s="3"/>
      <c r="ATH62" s="3"/>
      <c r="ATI62" s="3"/>
      <c r="ATJ62" s="3"/>
      <c r="ATK62" s="3"/>
      <c r="ATL62" s="3"/>
      <c r="ATM62" s="3"/>
      <c r="ATN62" s="3"/>
      <c r="ATO62" s="3"/>
      <c r="ATP62" s="3"/>
      <c r="ATQ62" s="3"/>
      <c r="ATR62" s="3"/>
      <c r="ATS62" s="3"/>
      <c r="ATT62" s="3"/>
      <c r="ATU62" s="3"/>
      <c r="ATV62" s="3"/>
      <c r="ATW62" s="3"/>
      <c r="ATX62" s="3"/>
      <c r="ATY62" s="3"/>
      <c r="ATZ62" s="3"/>
      <c r="AUA62" s="3"/>
      <c r="AUB62" s="3"/>
      <c r="AUC62" s="3"/>
      <c r="AUD62" s="3"/>
      <c r="AUE62" s="3"/>
      <c r="AUF62" s="3"/>
      <c r="AUG62" s="3"/>
      <c r="AUH62" s="3"/>
      <c r="AUI62" s="3"/>
      <c r="AUJ62" s="3"/>
      <c r="AUK62" s="3"/>
      <c r="AUL62" s="3"/>
      <c r="AUM62" s="3"/>
      <c r="AUN62" s="3"/>
      <c r="AUO62" s="3"/>
      <c r="AUP62" s="3"/>
      <c r="AUQ62" s="3"/>
      <c r="AUR62" s="3"/>
      <c r="AUS62" s="3"/>
      <c r="AUT62" s="3"/>
      <c r="AUU62" s="3"/>
      <c r="AUV62" s="3"/>
      <c r="AUW62" s="3"/>
      <c r="AUX62" s="3"/>
      <c r="AUY62" s="3"/>
      <c r="AUZ62" s="3"/>
      <c r="AVA62" s="3"/>
      <c r="AVB62" s="3"/>
      <c r="AVC62" s="3"/>
      <c r="AVD62" s="3"/>
      <c r="AVE62" s="3"/>
      <c r="AVF62" s="3"/>
      <c r="AVG62" s="3"/>
      <c r="AVH62" s="3"/>
      <c r="AVI62" s="3"/>
      <c r="AVJ62" s="3"/>
      <c r="AVK62" s="3"/>
      <c r="AVL62" s="3"/>
      <c r="AVM62" s="3"/>
      <c r="AVN62" s="3"/>
      <c r="AVO62" s="3"/>
      <c r="AVP62" s="3"/>
      <c r="AVQ62" s="3"/>
      <c r="AVR62" s="3"/>
      <c r="AVS62" s="3"/>
      <c r="AVT62" s="3"/>
      <c r="AVU62" s="3"/>
      <c r="AVV62" s="3"/>
      <c r="AVW62" s="3"/>
      <c r="AVX62" s="3"/>
      <c r="AVY62" s="3"/>
      <c r="AVZ62" s="3"/>
      <c r="AWA62" s="3"/>
      <c r="AWB62" s="3"/>
      <c r="AWC62" s="3"/>
      <c r="AWD62" s="3"/>
      <c r="AWE62" s="3"/>
      <c r="AWF62" s="3"/>
      <c r="AWG62" s="3"/>
      <c r="AWH62" s="3"/>
      <c r="AWI62" s="3"/>
      <c r="AWJ62" s="3"/>
      <c r="AWK62" s="3"/>
      <c r="AWL62" s="3"/>
      <c r="AWM62" s="3"/>
      <c r="AWN62" s="3"/>
      <c r="AWO62" s="3"/>
      <c r="AWP62" s="3"/>
      <c r="AWQ62" s="3"/>
      <c r="AWR62" s="3"/>
      <c r="AWS62" s="3"/>
      <c r="AWT62" s="3"/>
      <c r="AWU62" s="3"/>
      <c r="AWV62" s="3"/>
      <c r="AWW62" s="3"/>
      <c r="AWX62" s="3"/>
      <c r="AWY62" s="3"/>
      <c r="AWZ62" s="3"/>
      <c r="AXA62" s="3"/>
      <c r="AXB62" s="3"/>
      <c r="AXC62" s="3"/>
      <c r="AXD62" s="3"/>
      <c r="AXE62" s="3"/>
      <c r="AXF62" s="3"/>
      <c r="AXG62" s="3"/>
      <c r="AXH62" s="3"/>
      <c r="AXI62" s="3"/>
      <c r="AXJ62" s="3"/>
      <c r="AXK62" s="3"/>
      <c r="AXL62" s="3"/>
      <c r="AXM62" s="3"/>
      <c r="AXN62" s="3"/>
      <c r="AXO62" s="3"/>
      <c r="AXP62" s="3"/>
      <c r="AXQ62" s="3"/>
      <c r="AXR62" s="3"/>
      <c r="AXS62" s="3"/>
      <c r="AXT62" s="3"/>
      <c r="AXU62" s="3"/>
      <c r="AXV62" s="3"/>
      <c r="AXW62" s="3"/>
      <c r="AXX62" s="3"/>
      <c r="AXY62" s="3"/>
      <c r="AXZ62" s="3"/>
      <c r="AYA62" s="3"/>
      <c r="AYB62" s="3"/>
      <c r="AYC62" s="3"/>
      <c r="AYD62" s="3"/>
      <c r="AYE62" s="3"/>
      <c r="AYF62" s="3"/>
      <c r="AYG62" s="3"/>
      <c r="AYH62" s="3"/>
      <c r="AYI62" s="3"/>
      <c r="AYJ62" s="3"/>
      <c r="AYK62" s="3"/>
      <c r="AYL62" s="3"/>
      <c r="AYM62" s="3"/>
      <c r="AYN62" s="3"/>
      <c r="AYO62" s="3"/>
      <c r="AYP62" s="3"/>
      <c r="AYQ62" s="3"/>
      <c r="AYR62" s="3"/>
      <c r="AYS62" s="3"/>
      <c r="AYT62" s="3"/>
      <c r="AYU62" s="3"/>
      <c r="AYV62" s="3"/>
      <c r="AYW62" s="3"/>
      <c r="AYX62" s="3"/>
      <c r="AYY62" s="3"/>
      <c r="AYZ62" s="3"/>
      <c r="AZA62" s="3"/>
      <c r="AZB62" s="3"/>
      <c r="AZC62" s="3"/>
      <c r="AZD62" s="3"/>
      <c r="AZE62" s="3"/>
      <c r="AZF62" s="3"/>
      <c r="AZG62" s="3"/>
      <c r="AZH62" s="3"/>
      <c r="AZI62" s="3"/>
      <c r="AZJ62" s="3"/>
      <c r="AZK62" s="3"/>
      <c r="AZL62" s="3"/>
      <c r="AZM62" s="3"/>
      <c r="AZN62" s="3"/>
      <c r="AZO62" s="3"/>
      <c r="AZP62" s="3"/>
      <c r="AZQ62" s="3"/>
      <c r="AZR62" s="3"/>
      <c r="AZS62" s="3"/>
      <c r="AZT62" s="3"/>
      <c r="AZU62" s="3"/>
      <c r="AZV62" s="3"/>
      <c r="AZW62" s="3"/>
      <c r="AZX62" s="3"/>
      <c r="AZY62" s="3"/>
      <c r="AZZ62" s="3"/>
      <c r="BAA62" s="3"/>
      <c r="BAB62" s="3"/>
      <c r="BAC62" s="3"/>
      <c r="BAD62" s="3"/>
      <c r="BAE62" s="3"/>
      <c r="BAF62" s="3"/>
      <c r="BAG62" s="3"/>
      <c r="BAH62" s="3"/>
      <c r="BAI62" s="3"/>
      <c r="BAJ62" s="3"/>
      <c r="BAK62" s="3"/>
      <c r="BAL62" s="3"/>
      <c r="BAM62" s="3"/>
      <c r="BAN62" s="3"/>
      <c r="BAO62" s="3"/>
      <c r="BAP62" s="3"/>
      <c r="BAQ62" s="3"/>
      <c r="BAR62" s="3"/>
      <c r="BAS62" s="3"/>
      <c r="BAT62" s="3"/>
      <c r="BAU62" s="3"/>
      <c r="BAV62" s="3"/>
      <c r="BAW62" s="3"/>
      <c r="BAX62" s="3"/>
      <c r="BAY62" s="3"/>
      <c r="BAZ62" s="3"/>
      <c r="BBA62" s="3"/>
      <c r="BBB62" s="3"/>
      <c r="BBC62" s="3"/>
      <c r="BBD62" s="3"/>
      <c r="BBE62" s="3"/>
      <c r="BBF62" s="3"/>
      <c r="BBG62" s="3"/>
      <c r="BBH62" s="3"/>
      <c r="BBI62" s="3"/>
      <c r="BBJ62" s="3"/>
      <c r="BBK62" s="3"/>
      <c r="BBL62" s="3"/>
      <c r="BBM62" s="3"/>
      <c r="BBN62" s="3"/>
      <c r="BBO62" s="3"/>
      <c r="BBP62" s="3"/>
      <c r="BBQ62" s="3"/>
      <c r="BBR62" s="3"/>
      <c r="BBS62" s="3"/>
      <c r="BBT62" s="3"/>
      <c r="BBU62" s="3"/>
      <c r="BBV62" s="3"/>
      <c r="BBW62" s="3"/>
      <c r="BBX62" s="3"/>
      <c r="BBY62" s="3"/>
      <c r="BBZ62" s="3"/>
      <c r="BCA62" s="3"/>
      <c r="BCB62" s="3"/>
      <c r="BCC62" s="3"/>
      <c r="BCD62" s="3"/>
      <c r="BCE62" s="3"/>
      <c r="BCF62" s="3"/>
      <c r="BCG62" s="3"/>
      <c r="BCH62" s="3"/>
      <c r="BCI62" s="3"/>
      <c r="BCJ62" s="3"/>
      <c r="BCK62" s="3"/>
      <c r="BCL62" s="3"/>
      <c r="BCM62" s="3"/>
      <c r="BCN62" s="3"/>
      <c r="BCO62" s="3"/>
      <c r="BCP62" s="3"/>
      <c r="BCQ62" s="3"/>
      <c r="BCR62" s="3"/>
      <c r="BCS62" s="3"/>
      <c r="BCT62" s="3"/>
      <c r="BCU62" s="3"/>
      <c r="BCV62" s="3"/>
      <c r="BCW62" s="3"/>
    </row>
    <row r="63" spans="1:1453" s="44" customFormat="1" ht="15" customHeight="1" x14ac:dyDescent="0.3">
      <c r="A63" s="60"/>
      <c r="B63" s="68"/>
      <c r="C63" s="39" t="s">
        <v>12</v>
      </c>
      <c r="D63" s="71" t="s">
        <v>35</v>
      </c>
      <c r="E63" s="71" t="s">
        <v>35</v>
      </c>
      <c r="F63" s="56" t="s">
        <v>36</v>
      </c>
      <c r="G63" s="77">
        <v>1000</v>
      </c>
      <c r="H63" s="27">
        <v>30</v>
      </c>
      <c r="I63" s="27">
        <v>20</v>
      </c>
      <c r="J63" s="28">
        <f t="shared" si="3"/>
        <v>40</v>
      </c>
      <c r="K63" s="29">
        <v>44071</v>
      </c>
      <c r="L63" s="30">
        <f t="shared" si="4"/>
        <v>44101</v>
      </c>
      <c r="M63" s="31"/>
      <c r="N63" s="32">
        <f t="shared" si="0"/>
        <v>1200</v>
      </c>
      <c r="O63" s="32">
        <f>SUM(Q63:FO63)</f>
        <v>1200</v>
      </c>
      <c r="P63" s="34">
        <f t="shared" si="2"/>
        <v>0</v>
      </c>
      <c r="Q63" s="3"/>
      <c r="R63" s="42"/>
      <c r="S63" s="43"/>
      <c r="T63" s="43"/>
      <c r="U63" s="43"/>
      <c r="V63" s="42"/>
      <c r="W63" s="43"/>
      <c r="X63" s="42"/>
      <c r="Y63" s="42"/>
      <c r="Z63" s="43"/>
      <c r="AA63" s="42"/>
      <c r="AB63" s="42"/>
      <c r="AC63" s="42"/>
      <c r="AD63" s="43"/>
      <c r="AE63" s="43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42"/>
      <c r="CO63" s="42"/>
      <c r="CP63" s="42"/>
      <c r="CQ63" s="42"/>
      <c r="CR63" s="42"/>
      <c r="CS63" s="42"/>
      <c r="CT63" s="42"/>
      <c r="CU63" s="42"/>
      <c r="CV63" s="42"/>
      <c r="CW63" s="42"/>
      <c r="CX63" s="42"/>
      <c r="CY63" s="42"/>
      <c r="CZ63" s="42"/>
      <c r="DA63" s="42"/>
      <c r="DB63" s="42"/>
      <c r="DC63" s="42"/>
      <c r="DD63" s="42"/>
      <c r="DE63" s="42"/>
      <c r="DF63" s="42">
        <v>50</v>
      </c>
      <c r="DG63" s="42">
        <v>50</v>
      </c>
      <c r="DH63" s="42">
        <v>50</v>
      </c>
      <c r="DI63" s="42">
        <v>50</v>
      </c>
      <c r="DJ63" s="42">
        <v>50</v>
      </c>
      <c r="DK63" s="42"/>
      <c r="DL63" s="42"/>
      <c r="DM63" s="42">
        <v>50</v>
      </c>
      <c r="DN63" s="42">
        <v>50</v>
      </c>
      <c r="DO63" s="42"/>
      <c r="DP63" s="42">
        <v>50</v>
      </c>
      <c r="DQ63" s="42"/>
      <c r="DR63" s="42">
        <v>100</v>
      </c>
      <c r="DS63" s="42"/>
      <c r="DT63" s="42">
        <v>50</v>
      </c>
      <c r="DU63" s="42">
        <v>50</v>
      </c>
      <c r="DV63" s="42">
        <v>50</v>
      </c>
      <c r="DW63" s="42">
        <v>50</v>
      </c>
      <c r="DX63" s="42"/>
      <c r="DY63" s="42">
        <v>50</v>
      </c>
      <c r="DZ63" s="42"/>
      <c r="EA63" s="42">
        <v>50</v>
      </c>
      <c r="EB63" s="42">
        <v>50</v>
      </c>
      <c r="EC63" s="42">
        <v>50</v>
      </c>
      <c r="ED63" s="42">
        <v>50</v>
      </c>
      <c r="EE63" s="42">
        <v>50</v>
      </c>
      <c r="EF63" s="42">
        <v>200</v>
      </c>
      <c r="EG63" s="42"/>
      <c r="EH63" s="42"/>
      <c r="EI63" s="42"/>
      <c r="EJ63" s="42"/>
      <c r="EK63" s="42"/>
      <c r="EL63" s="42"/>
      <c r="EM63" s="42"/>
      <c r="EN63" s="42"/>
      <c r="EO63" s="42"/>
      <c r="EP63" s="42"/>
      <c r="EQ63" s="42"/>
      <c r="ER63" s="42"/>
      <c r="ES63" s="42"/>
      <c r="ET63" s="42"/>
      <c r="EU63" s="42"/>
      <c r="EV63" s="42"/>
      <c r="EW63" s="42"/>
      <c r="EX63" s="42"/>
      <c r="EY63" s="42"/>
      <c r="EZ63" s="42"/>
      <c r="FA63" s="42"/>
      <c r="FB63" s="42"/>
      <c r="FC63" s="42"/>
      <c r="FD63" s="42"/>
      <c r="FE63" s="42"/>
      <c r="FF63" s="42"/>
      <c r="FG63" s="42"/>
      <c r="FH63" s="42"/>
      <c r="FI63" s="42"/>
      <c r="FJ63" s="42"/>
      <c r="FK63" s="42"/>
      <c r="FL63" s="42"/>
      <c r="FM63" s="42"/>
      <c r="FN63" s="42"/>
      <c r="FO63" s="42"/>
      <c r="FP63" s="42"/>
      <c r="FQ63" s="42"/>
      <c r="FR63" s="42"/>
      <c r="FS63" s="42"/>
      <c r="FT63" s="42"/>
      <c r="FU63" s="42"/>
      <c r="FV63" s="42"/>
      <c r="FW63" s="42"/>
      <c r="FX63" s="42"/>
      <c r="FY63" s="42"/>
      <c r="FZ63" s="42"/>
      <c r="GA63" s="42"/>
      <c r="GB63" s="42"/>
      <c r="GC63" s="42"/>
      <c r="GD63" s="42"/>
      <c r="GE63" s="42"/>
      <c r="GF63" s="42"/>
      <c r="GG63" s="42"/>
      <c r="GH63" s="42"/>
      <c r="GI63" s="42"/>
      <c r="GJ63" s="42"/>
      <c r="GK63" s="42"/>
      <c r="GL63" s="42"/>
      <c r="GM63" s="42"/>
      <c r="GN63" s="42"/>
      <c r="GO63" s="42"/>
      <c r="GP63" s="42"/>
      <c r="GQ63" s="42"/>
      <c r="GR63" s="42"/>
      <c r="GS63" s="42"/>
      <c r="GT63" s="42"/>
      <c r="GU63" s="42"/>
      <c r="GV63" s="42"/>
      <c r="GW63" s="42"/>
      <c r="GX63" s="42"/>
      <c r="GY63" s="42"/>
      <c r="GZ63" s="42"/>
      <c r="HA63" s="42"/>
      <c r="HB63" s="42"/>
      <c r="HC63" s="42"/>
      <c r="HD63" s="42"/>
      <c r="HE63" s="42"/>
      <c r="HF63" s="42"/>
      <c r="HG63" s="42"/>
      <c r="HH63" s="42"/>
      <c r="HI63" s="42"/>
      <c r="HJ63" s="42"/>
      <c r="HK63" s="42"/>
      <c r="HL63" s="42"/>
      <c r="HM63" s="42"/>
      <c r="HN63" s="42"/>
      <c r="HO63" s="42"/>
      <c r="HP63" s="42"/>
      <c r="HQ63" s="42"/>
      <c r="HR63" s="42"/>
      <c r="HS63" s="42"/>
      <c r="HT63" s="42"/>
      <c r="HU63" s="42"/>
      <c r="HV63" s="42"/>
      <c r="HW63" s="42"/>
      <c r="HX63" s="42"/>
      <c r="HY63" s="42"/>
      <c r="HZ63" s="42"/>
      <c r="IA63" s="42"/>
      <c r="IB63" s="42"/>
      <c r="IC63" s="42"/>
      <c r="ID63" s="42"/>
      <c r="IE63" s="42"/>
      <c r="IF63" s="42"/>
      <c r="IG63" s="42"/>
      <c r="IH63" s="42"/>
      <c r="II63" s="42"/>
      <c r="IJ63" s="42"/>
      <c r="IK63" s="42"/>
      <c r="IL63" s="42"/>
      <c r="IM63" s="42"/>
      <c r="IN63" s="42"/>
      <c r="IO63" s="42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NS63" s="3"/>
      <c r="NT63" s="3"/>
      <c r="NU63" s="3"/>
      <c r="NV63" s="59"/>
      <c r="NW63" s="3"/>
      <c r="UX63" s="3"/>
      <c r="UY63" s="3"/>
      <c r="UZ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  <c r="AQB63" s="3"/>
      <c r="AQC63" s="3"/>
      <c r="AQD63" s="3"/>
      <c r="AQE63" s="3"/>
      <c r="AQF63" s="3"/>
      <c r="AQG63" s="3"/>
      <c r="AQH63" s="3"/>
      <c r="AQI63" s="3"/>
      <c r="AQJ63" s="3"/>
      <c r="AQK63" s="3"/>
      <c r="AQL63" s="3"/>
      <c r="AQM63" s="3"/>
      <c r="AQN63" s="3"/>
      <c r="AQO63" s="3"/>
      <c r="AQP63" s="3"/>
      <c r="AQQ63" s="3"/>
      <c r="AQR63" s="3"/>
      <c r="AQS63" s="3"/>
      <c r="AQT63" s="3"/>
      <c r="AQU63" s="3"/>
      <c r="AQV63" s="3"/>
      <c r="AQW63" s="3"/>
      <c r="AQX63" s="3"/>
      <c r="AQY63" s="3"/>
      <c r="AQZ63" s="3"/>
      <c r="ARA63" s="3"/>
      <c r="ARB63" s="3"/>
      <c r="ARC63" s="3"/>
      <c r="ARD63" s="3"/>
      <c r="ARE63" s="3"/>
      <c r="ARF63" s="3"/>
      <c r="ARG63" s="3"/>
      <c r="ARH63" s="3"/>
      <c r="ARI63" s="3"/>
      <c r="ARJ63" s="3"/>
      <c r="ARK63" s="3"/>
      <c r="ARL63" s="3"/>
      <c r="ARM63" s="3"/>
      <c r="ARN63" s="3"/>
      <c r="ARO63" s="3"/>
      <c r="ARP63" s="3"/>
      <c r="ARQ63" s="3"/>
      <c r="ARR63" s="3"/>
      <c r="ARS63" s="3"/>
      <c r="ART63" s="3"/>
      <c r="ARU63" s="3"/>
      <c r="ARV63" s="3"/>
      <c r="ARW63" s="3"/>
      <c r="ARX63" s="3"/>
      <c r="ARY63" s="3"/>
      <c r="ARZ63" s="3"/>
      <c r="ASA63" s="3"/>
      <c r="ASB63" s="3"/>
      <c r="ASC63" s="3"/>
      <c r="ASD63" s="3"/>
      <c r="ASE63" s="3"/>
      <c r="ASF63" s="3"/>
      <c r="ASG63" s="3"/>
      <c r="ASH63" s="3"/>
      <c r="ASI63" s="3"/>
      <c r="ASJ63" s="3"/>
      <c r="ASK63" s="3"/>
      <c r="ASL63" s="3"/>
      <c r="ASM63" s="3"/>
      <c r="ASN63" s="3"/>
      <c r="ASO63" s="3"/>
      <c r="ASP63" s="3"/>
      <c r="ASQ63" s="3"/>
      <c r="ASR63" s="3"/>
      <c r="ASS63" s="3"/>
      <c r="AST63" s="3"/>
      <c r="ASU63" s="3"/>
      <c r="ASV63" s="3"/>
      <c r="ASW63" s="3"/>
      <c r="ASX63" s="3"/>
      <c r="ASY63" s="3"/>
      <c r="ASZ63" s="3"/>
      <c r="ATA63" s="3"/>
      <c r="ATB63" s="3"/>
      <c r="ATC63" s="3"/>
      <c r="ATD63" s="3"/>
      <c r="ATE63" s="3"/>
      <c r="ATF63" s="3"/>
      <c r="ATG63" s="3"/>
      <c r="ATH63" s="3"/>
      <c r="ATI63" s="3"/>
      <c r="ATJ63" s="3"/>
      <c r="ATK63" s="3"/>
      <c r="ATL63" s="3"/>
      <c r="ATM63" s="3"/>
      <c r="ATN63" s="3"/>
      <c r="ATO63" s="3"/>
      <c r="ATP63" s="3"/>
      <c r="ATQ63" s="3"/>
      <c r="ATR63" s="3"/>
      <c r="ATS63" s="3"/>
      <c r="ATT63" s="3"/>
      <c r="ATU63" s="3"/>
      <c r="ATV63" s="3"/>
      <c r="ATW63" s="3"/>
      <c r="ATX63" s="3"/>
      <c r="ATY63" s="3"/>
      <c r="ATZ63" s="3"/>
      <c r="AUA63" s="3"/>
      <c r="AUB63" s="3"/>
      <c r="AUC63" s="3"/>
      <c r="AUD63" s="3"/>
      <c r="AUE63" s="3"/>
      <c r="AUF63" s="3"/>
      <c r="AUG63" s="3"/>
      <c r="AUH63" s="3"/>
      <c r="AUI63" s="3"/>
      <c r="AUJ63" s="3"/>
      <c r="AUK63" s="3"/>
      <c r="AUL63" s="3"/>
      <c r="AUM63" s="3"/>
      <c r="AUN63" s="3"/>
      <c r="AUO63" s="3"/>
      <c r="AUP63" s="3"/>
      <c r="AUQ63" s="3"/>
      <c r="AUR63" s="3"/>
      <c r="AUS63" s="3"/>
      <c r="AUT63" s="3"/>
      <c r="AUU63" s="3"/>
      <c r="AUV63" s="3"/>
      <c r="AUW63" s="3"/>
      <c r="AUX63" s="3"/>
      <c r="AUY63" s="3"/>
      <c r="AUZ63" s="3"/>
      <c r="AVA63" s="3"/>
      <c r="AVB63" s="3"/>
      <c r="AVC63" s="3"/>
      <c r="AVD63" s="3"/>
      <c r="AVE63" s="3"/>
      <c r="AVF63" s="3"/>
      <c r="AVG63" s="3"/>
      <c r="AVH63" s="3"/>
      <c r="AVI63" s="3"/>
      <c r="AVJ63" s="3"/>
      <c r="AVK63" s="3"/>
      <c r="AVL63" s="3"/>
      <c r="AVM63" s="3"/>
      <c r="AVN63" s="3"/>
      <c r="AVO63" s="3"/>
      <c r="AVP63" s="3"/>
      <c r="AVQ63" s="3"/>
      <c r="AVR63" s="3"/>
      <c r="AVS63" s="3"/>
      <c r="AVT63" s="3"/>
      <c r="AVU63" s="3"/>
      <c r="AVV63" s="3"/>
      <c r="AVW63" s="3"/>
      <c r="AVX63" s="3"/>
      <c r="AVY63" s="3"/>
      <c r="AVZ63" s="3"/>
      <c r="AWA63" s="3"/>
      <c r="AWB63" s="3"/>
      <c r="AWC63" s="3"/>
      <c r="AWD63" s="3"/>
      <c r="AWE63" s="3"/>
      <c r="AWF63" s="3"/>
      <c r="AWG63" s="3"/>
      <c r="AWH63" s="3"/>
      <c r="AWI63" s="3"/>
      <c r="AWJ63" s="3"/>
      <c r="AWK63" s="3"/>
      <c r="AWL63" s="3"/>
      <c r="AWM63" s="3"/>
      <c r="AWN63" s="3"/>
      <c r="AWO63" s="3"/>
      <c r="AWP63" s="3"/>
      <c r="AWQ63" s="3"/>
      <c r="AWR63" s="3"/>
      <c r="AWS63" s="3"/>
      <c r="AWT63" s="3"/>
      <c r="AWU63" s="3"/>
      <c r="AWV63" s="3"/>
      <c r="AWW63" s="3"/>
      <c r="AWX63" s="3"/>
      <c r="AWY63" s="3"/>
      <c r="AWZ63" s="3"/>
      <c r="AXA63" s="3"/>
      <c r="AXB63" s="3"/>
      <c r="AXC63" s="3"/>
      <c r="AXD63" s="3"/>
      <c r="AXE63" s="3"/>
      <c r="AXF63" s="3"/>
      <c r="AXG63" s="3"/>
      <c r="AXH63" s="3"/>
      <c r="AXI63" s="3"/>
      <c r="AXJ63" s="3"/>
      <c r="AXK63" s="3"/>
      <c r="AXL63" s="3"/>
      <c r="AXM63" s="3"/>
      <c r="AXN63" s="3"/>
      <c r="AXO63" s="3"/>
      <c r="AXP63" s="3"/>
      <c r="AXQ63" s="3"/>
      <c r="AXR63" s="3"/>
      <c r="AXS63" s="3"/>
      <c r="AXT63" s="3"/>
      <c r="AXU63" s="3"/>
      <c r="AXV63" s="3"/>
      <c r="AXW63" s="3"/>
      <c r="AXX63" s="3"/>
      <c r="AXY63" s="3"/>
      <c r="AXZ63" s="3"/>
      <c r="AYA63" s="3"/>
      <c r="AYB63" s="3"/>
      <c r="AYC63" s="3"/>
      <c r="AYD63" s="3"/>
      <c r="AYE63" s="3"/>
      <c r="AYF63" s="3"/>
      <c r="AYG63" s="3"/>
      <c r="AYH63" s="3"/>
      <c r="AYI63" s="3"/>
      <c r="AYJ63" s="3"/>
      <c r="AYK63" s="3"/>
      <c r="AYL63" s="3"/>
      <c r="AYM63" s="3"/>
      <c r="AYN63" s="3"/>
      <c r="AYO63" s="3"/>
      <c r="AYP63" s="3"/>
      <c r="AYQ63" s="3"/>
      <c r="AYR63" s="3"/>
      <c r="AYS63" s="3"/>
      <c r="AYT63" s="3"/>
      <c r="AYU63" s="3"/>
      <c r="AYV63" s="3"/>
      <c r="AYW63" s="3"/>
      <c r="AYX63" s="3"/>
      <c r="AYY63" s="3"/>
      <c r="AYZ63" s="3"/>
      <c r="AZA63" s="3"/>
      <c r="AZB63" s="3"/>
      <c r="AZC63" s="3"/>
      <c r="AZD63" s="3"/>
      <c r="AZE63" s="3"/>
      <c r="AZF63" s="3"/>
      <c r="AZG63" s="3"/>
      <c r="AZH63" s="3"/>
      <c r="AZI63" s="3"/>
      <c r="AZJ63" s="3"/>
      <c r="AZK63" s="3"/>
      <c r="AZL63" s="3"/>
      <c r="AZM63" s="3"/>
      <c r="AZN63" s="3"/>
      <c r="AZO63" s="3"/>
      <c r="AZP63" s="3"/>
      <c r="AZQ63" s="3"/>
      <c r="AZR63" s="3"/>
      <c r="AZS63" s="3"/>
      <c r="AZT63" s="3"/>
      <c r="AZU63" s="3"/>
      <c r="AZV63" s="3"/>
      <c r="AZW63" s="3"/>
      <c r="AZX63" s="3"/>
      <c r="AZY63" s="3"/>
      <c r="AZZ63" s="3"/>
      <c r="BAA63" s="3"/>
      <c r="BAB63" s="3"/>
      <c r="BAC63" s="3"/>
      <c r="BAD63" s="3"/>
      <c r="BAE63" s="3"/>
      <c r="BAF63" s="3"/>
      <c r="BAG63" s="3"/>
      <c r="BAH63" s="3"/>
      <c r="BAI63" s="3"/>
      <c r="BAJ63" s="3"/>
      <c r="BAK63" s="3"/>
      <c r="BAL63" s="3"/>
      <c r="BAM63" s="3"/>
      <c r="BAN63" s="3"/>
      <c r="BAO63" s="3"/>
      <c r="BAP63" s="3"/>
      <c r="BAQ63" s="3"/>
      <c r="BAR63" s="3"/>
      <c r="BAS63" s="3"/>
      <c r="BAT63" s="3"/>
      <c r="BAU63" s="3"/>
      <c r="BAV63" s="3"/>
      <c r="BAW63" s="3"/>
      <c r="BAX63" s="3"/>
      <c r="BAY63" s="3"/>
      <c r="BAZ63" s="3"/>
      <c r="BBA63" s="3"/>
      <c r="BBB63" s="3"/>
      <c r="BBC63" s="3"/>
      <c r="BBD63" s="3"/>
      <c r="BBE63" s="3"/>
      <c r="BBF63" s="3"/>
      <c r="BBG63" s="3"/>
      <c r="BBH63" s="3"/>
      <c r="BBI63" s="3"/>
      <c r="BBJ63" s="3"/>
      <c r="BBK63" s="3"/>
      <c r="BBL63" s="3"/>
      <c r="BBM63" s="3"/>
      <c r="BBN63" s="3"/>
      <c r="BBO63" s="3"/>
      <c r="BBP63" s="3"/>
      <c r="BBQ63" s="3"/>
      <c r="BBR63" s="3"/>
      <c r="BBS63" s="3"/>
      <c r="BBT63" s="3"/>
      <c r="BBU63" s="3"/>
      <c r="BBV63" s="3"/>
      <c r="BBW63" s="3"/>
      <c r="BBX63" s="3"/>
      <c r="BBY63" s="3"/>
      <c r="BBZ63" s="3"/>
      <c r="BCA63" s="3"/>
      <c r="BCB63" s="3"/>
      <c r="BCC63" s="3"/>
      <c r="BCD63" s="3"/>
      <c r="BCE63" s="3"/>
      <c r="BCF63" s="3"/>
      <c r="BCG63" s="3"/>
      <c r="BCH63" s="3"/>
      <c r="BCI63" s="3"/>
      <c r="BCJ63" s="3"/>
      <c r="BCK63" s="3"/>
      <c r="BCL63" s="3"/>
      <c r="BCM63" s="3"/>
      <c r="BCN63" s="3"/>
      <c r="BCO63" s="3"/>
      <c r="BCP63" s="3"/>
      <c r="BCQ63" s="3"/>
      <c r="BCR63" s="3"/>
      <c r="BCS63" s="3"/>
      <c r="BCT63" s="3"/>
      <c r="BCU63" s="3"/>
      <c r="BCV63" s="3"/>
      <c r="BCW63" s="3"/>
    </row>
    <row r="64" spans="1:1453" s="44" customFormat="1" ht="15" customHeight="1" x14ac:dyDescent="0.3">
      <c r="A64" s="60"/>
      <c r="B64" s="68"/>
      <c r="C64" s="39" t="s">
        <v>12</v>
      </c>
      <c r="D64" s="40" t="s">
        <v>35</v>
      </c>
      <c r="E64" s="40" t="s">
        <v>35</v>
      </c>
      <c r="F64" s="56" t="s">
        <v>38</v>
      </c>
      <c r="G64" s="77">
        <v>690</v>
      </c>
      <c r="H64" s="27">
        <v>30</v>
      </c>
      <c r="I64" s="27">
        <v>20</v>
      </c>
      <c r="J64" s="28">
        <f t="shared" si="3"/>
        <v>27.6</v>
      </c>
      <c r="K64" s="29">
        <v>44071</v>
      </c>
      <c r="L64" s="30">
        <f t="shared" si="4"/>
        <v>44101</v>
      </c>
      <c r="M64" s="31"/>
      <c r="N64" s="32">
        <f t="shared" si="0"/>
        <v>828</v>
      </c>
      <c r="O64" s="33">
        <f>SUM(Q64:ES64)</f>
        <v>828</v>
      </c>
      <c r="P64" s="34">
        <f t="shared" si="2"/>
        <v>0</v>
      </c>
      <c r="Q64" s="3"/>
      <c r="R64" s="42"/>
      <c r="S64" s="43"/>
      <c r="T64" s="43"/>
      <c r="U64" s="43"/>
      <c r="V64" s="42"/>
      <c r="W64" s="43"/>
      <c r="X64" s="42"/>
      <c r="Y64" s="42"/>
      <c r="Z64" s="43"/>
      <c r="AA64" s="42"/>
      <c r="AB64" s="42"/>
      <c r="AC64" s="42"/>
      <c r="AD64" s="43"/>
      <c r="AE64" s="43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42"/>
      <c r="CT64" s="42"/>
      <c r="CU64" s="42"/>
      <c r="CV64" s="42"/>
      <c r="CW64" s="42"/>
      <c r="CX64" s="42"/>
      <c r="CY64" s="42"/>
      <c r="CZ64" s="42"/>
      <c r="DA64" s="42"/>
      <c r="DB64" s="42"/>
      <c r="DC64" s="42"/>
      <c r="DD64" s="42">
        <v>12</v>
      </c>
      <c r="DE64" s="42"/>
      <c r="DF64" s="42">
        <v>20</v>
      </c>
      <c r="DG64" s="42">
        <v>10</v>
      </c>
      <c r="DH64" s="42">
        <v>14</v>
      </c>
      <c r="DI64" s="42">
        <v>15</v>
      </c>
      <c r="DJ64" s="42">
        <v>15</v>
      </c>
      <c r="DK64" s="42"/>
      <c r="DL64" s="42"/>
      <c r="DM64" s="42"/>
      <c r="DN64" s="42"/>
      <c r="DO64" s="42"/>
      <c r="DP64" s="42"/>
      <c r="DQ64" s="42"/>
      <c r="DR64" s="42"/>
      <c r="DS64" s="42"/>
      <c r="DT64" s="42"/>
      <c r="DU64" s="42"/>
      <c r="DV64" s="42"/>
      <c r="DW64" s="42"/>
      <c r="DX64" s="42"/>
      <c r="DY64" s="42"/>
      <c r="DZ64" s="42"/>
      <c r="EA64" s="42"/>
      <c r="EB64" s="42"/>
      <c r="EC64" s="42"/>
      <c r="ED64" s="42"/>
      <c r="EE64" s="42"/>
      <c r="EF64" s="42"/>
      <c r="EG64" s="42"/>
      <c r="EH64" s="42"/>
      <c r="EI64" s="42"/>
      <c r="EJ64" s="42"/>
      <c r="EK64" s="42">
        <v>742</v>
      </c>
      <c r="EL64" s="42"/>
      <c r="EM64" s="42"/>
      <c r="EN64" s="42"/>
      <c r="EO64" s="42"/>
      <c r="EP64" s="42"/>
      <c r="EQ64" s="42"/>
      <c r="ER64" s="42"/>
      <c r="ES64" s="42"/>
      <c r="ET64" s="42"/>
      <c r="EU64" s="42"/>
      <c r="EV64" s="42"/>
      <c r="EW64" s="42"/>
      <c r="EX64" s="42"/>
      <c r="EY64" s="42"/>
      <c r="EZ64" s="42"/>
      <c r="FA64" s="42"/>
      <c r="FB64" s="42"/>
      <c r="FC64" s="42"/>
      <c r="FD64" s="42"/>
      <c r="FE64" s="42"/>
      <c r="FF64" s="42"/>
      <c r="FG64" s="42"/>
      <c r="FH64" s="42"/>
      <c r="FI64" s="42"/>
      <c r="FJ64" s="42"/>
      <c r="FK64" s="42"/>
      <c r="FL64" s="42"/>
      <c r="FM64" s="42"/>
      <c r="FN64" s="42"/>
      <c r="FO64" s="42"/>
      <c r="FP64" s="42"/>
      <c r="FQ64" s="42"/>
      <c r="FR64" s="42"/>
      <c r="FS64" s="42"/>
      <c r="FT64" s="42"/>
      <c r="FU64" s="42"/>
      <c r="FV64" s="42"/>
      <c r="FW64" s="42"/>
      <c r="FX64" s="42"/>
      <c r="FY64" s="42"/>
      <c r="FZ64" s="42"/>
      <c r="GA64" s="42"/>
      <c r="GB64" s="42"/>
      <c r="GC64" s="42"/>
      <c r="GD64" s="42"/>
      <c r="GE64" s="42"/>
      <c r="GF64" s="42"/>
      <c r="GG64" s="42"/>
      <c r="GH64" s="42"/>
      <c r="GI64" s="42"/>
      <c r="GJ64" s="42"/>
      <c r="GK64" s="42"/>
      <c r="GL64" s="42"/>
      <c r="GM64" s="42"/>
      <c r="GN64" s="42"/>
      <c r="GO64" s="42"/>
      <c r="GP64" s="42"/>
      <c r="GQ64" s="42"/>
      <c r="GR64" s="42"/>
      <c r="GS64" s="42"/>
      <c r="GT64" s="42"/>
      <c r="GU64" s="42"/>
      <c r="GV64" s="42"/>
      <c r="GW64" s="42"/>
      <c r="GX64" s="42"/>
      <c r="GY64" s="42"/>
      <c r="GZ64" s="42"/>
      <c r="HA64" s="42"/>
      <c r="HB64" s="42"/>
      <c r="HC64" s="42"/>
      <c r="HD64" s="42"/>
      <c r="HE64" s="42"/>
      <c r="HF64" s="42"/>
      <c r="HG64" s="42"/>
      <c r="HH64" s="42"/>
      <c r="HI64" s="42"/>
      <c r="HJ64" s="42"/>
      <c r="HK64" s="42"/>
      <c r="HL64" s="42"/>
      <c r="HM64" s="42"/>
      <c r="HN64" s="42"/>
      <c r="HO64" s="42"/>
      <c r="HP64" s="42"/>
      <c r="HQ64" s="42"/>
      <c r="HR64" s="42"/>
      <c r="HS64" s="42"/>
      <c r="HT64" s="42"/>
      <c r="HU64" s="42"/>
      <c r="HV64" s="42"/>
      <c r="HW64" s="42"/>
      <c r="HX64" s="42"/>
      <c r="HY64" s="42"/>
      <c r="HZ64" s="42"/>
      <c r="IA64" s="42"/>
      <c r="IB64" s="42"/>
      <c r="IC64" s="42"/>
      <c r="ID64" s="42"/>
      <c r="IE64" s="42"/>
      <c r="IF64" s="42"/>
      <c r="IG64" s="42"/>
      <c r="IH64" s="42"/>
      <c r="II64" s="42"/>
      <c r="IJ64" s="42"/>
      <c r="IK64" s="42"/>
      <c r="IL64" s="42"/>
      <c r="IM64" s="42"/>
      <c r="IN64" s="42"/>
      <c r="IO64" s="42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NS64" s="3"/>
      <c r="NT64" s="3"/>
      <c r="NU64" s="3"/>
      <c r="NV64" s="59"/>
      <c r="NW64" s="3"/>
      <c r="UX64" s="3"/>
      <c r="UY64" s="3"/>
      <c r="UZ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  <c r="AQB64" s="3"/>
      <c r="AQC64" s="3"/>
      <c r="AQD64" s="3"/>
      <c r="AQE64" s="3"/>
      <c r="AQF64" s="3"/>
      <c r="AQG64" s="3"/>
      <c r="AQH64" s="3"/>
      <c r="AQI64" s="3"/>
      <c r="AQJ64" s="3"/>
      <c r="AQK64" s="3"/>
      <c r="AQL64" s="3"/>
      <c r="AQM64" s="3"/>
      <c r="AQN64" s="3"/>
      <c r="AQO64" s="3"/>
      <c r="AQP64" s="3"/>
      <c r="AQQ64" s="3"/>
      <c r="AQR64" s="3"/>
      <c r="AQS64" s="3"/>
      <c r="AQT64" s="3"/>
      <c r="AQU64" s="3"/>
      <c r="AQV64" s="3"/>
      <c r="AQW64" s="3"/>
      <c r="AQX64" s="3"/>
      <c r="AQY64" s="3"/>
      <c r="AQZ64" s="3"/>
      <c r="ARA64" s="3"/>
      <c r="ARB64" s="3"/>
      <c r="ARC64" s="3"/>
      <c r="ARD64" s="3"/>
      <c r="ARE64" s="3"/>
      <c r="ARF64" s="3"/>
      <c r="ARG64" s="3"/>
      <c r="ARH64" s="3"/>
      <c r="ARI64" s="3"/>
      <c r="ARJ64" s="3"/>
      <c r="ARK64" s="3"/>
      <c r="ARL64" s="3"/>
      <c r="ARM64" s="3"/>
      <c r="ARN64" s="3"/>
      <c r="ARO64" s="3"/>
      <c r="ARP64" s="3"/>
      <c r="ARQ64" s="3"/>
      <c r="ARR64" s="3"/>
      <c r="ARS64" s="3"/>
      <c r="ART64" s="3"/>
      <c r="ARU64" s="3"/>
      <c r="ARV64" s="3"/>
      <c r="ARW64" s="3"/>
      <c r="ARX64" s="3"/>
      <c r="ARY64" s="3"/>
      <c r="ARZ64" s="3"/>
      <c r="ASA64" s="3"/>
      <c r="ASB64" s="3"/>
      <c r="ASC64" s="3"/>
      <c r="ASD64" s="3"/>
      <c r="ASE64" s="3"/>
      <c r="ASF64" s="3"/>
      <c r="ASG64" s="3"/>
      <c r="ASH64" s="3"/>
      <c r="ASI64" s="3"/>
      <c r="ASJ64" s="3"/>
      <c r="ASK64" s="3"/>
      <c r="ASL64" s="3"/>
      <c r="ASM64" s="3"/>
      <c r="ASN64" s="3"/>
      <c r="ASO64" s="3"/>
      <c r="ASP64" s="3"/>
      <c r="ASQ64" s="3"/>
      <c r="ASR64" s="3"/>
      <c r="ASS64" s="3"/>
      <c r="AST64" s="3"/>
      <c r="ASU64" s="3"/>
      <c r="ASV64" s="3"/>
      <c r="ASW64" s="3"/>
      <c r="ASX64" s="3"/>
      <c r="ASY64" s="3"/>
      <c r="ASZ64" s="3"/>
      <c r="ATA64" s="3"/>
      <c r="ATB64" s="3"/>
      <c r="ATC64" s="3"/>
      <c r="ATD64" s="3"/>
      <c r="ATE64" s="3"/>
      <c r="ATF64" s="3"/>
      <c r="ATG64" s="3"/>
      <c r="ATH64" s="3"/>
      <c r="ATI64" s="3"/>
      <c r="ATJ64" s="3"/>
      <c r="ATK64" s="3"/>
      <c r="ATL64" s="3"/>
      <c r="ATM64" s="3"/>
      <c r="ATN64" s="3"/>
      <c r="ATO64" s="3"/>
      <c r="ATP64" s="3"/>
      <c r="ATQ64" s="3"/>
      <c r="ATR64" s="3"/>
      <c r="ATS64" s="3"/>
      <c r="ATT64" s="3"/>
      <c r="ATU64" s="3"/>
      <c r="ATV64" s="3"/>
      <c r="ATW64" s="3"/>
      <c r="ATX64" s="3"/>
      <c r="ATY64" s="3"/>
      <c r="ATZ64" s="3"/>
      <c r="AUA64" s="3"/>
      <c r="AUB64" s="3"/>
      <c r="AUC64" s="3"/>
      <c r="AUD64" s="3"/>
      <c r="AUE64" s="3"/>
      <c r="AUF64" s="3"/>
      <c r="AUG64" s="3"/>
      <c r="AUH64" s="3"/>
      <c r="AUI64" s="3"/>
      <c r="AUJ64" s="3"/>
      <c r="AUK64" s="3"/>
      <c r="AUL64" s="3"/>
      <c r="AUM64" s="3"/>
      <c r="AUN64" s="3"/>
      <c r="AUO64" s="3"/>
      <c r="AUP64" s="3"/>
      <c r="AUQ64" s="3"/>
      <c r="AUR64" s="3"/>
      <c r="AUS64" s="3"/>
      <c r="AUT64" s="3"/>
      <c r="AUU64" s="3"/>
      <c r="AUV64" s="3"/>
      <c r="AUW64" s="3"/>
      <c r="AUX64" s="3"/>
      <c r="AUY64" s="3"/>
      <c r="AUZ64" s="3"/>
      <c r="AVA64" s="3"/>
      <c r="AVB64" s="3"/>
      <c r="AVC64" s="3"/>
      <c r="AVD64" s="3"/>
      <c r="AVE64" s="3"/>
      <c r="AVF64" s="3"/>
      <c r="AVG64" s="3"/>
      <c r="AVH64" s="3"/>
      <c r="AVI64" s="3"/>
      <c r="AVJ64" s="3"/>
      <c r="AVK64" s="3"/>
      <c r="AVL64" s="3"/>
      <c r="AVM64" s="3"/>
      <c r="AVN64" s="3"/>
      <c r="AVO64" s="3"/>
      <c r="AVP64" s="3"/>
      <c r="AVQ64" s="3"/>
      <c r="AVR64" s="3"/>
      <c r="AVS64" s="3"/>
      <c r="AVT64" s="3"/>
      <c r="AVU64" s="3"/>
      <c r="AVV64" s="3"/>
      <c r="AVW64" s="3"/>
      <c r="AVX64" s="3"/>
      <c r="AVY64" s="3"/>
      <c r="AVZ64" s="3"/>
      <c r="AWA64" s="3"/>
      <c r="AWB64" s="3"/>
      <c r="AWC64" s="3"/>
      <c r="AWD64" s="3"/>
      <c r="AWE64" s="3"/>
      <c r="AWF64" s="3"/>
      <c r="AWG64" s="3"/>
      <c r="AWH64" s="3"/>
      <c r="AWI64" s="3"/>
      <c r="AWJ64" s="3"/>
      <c r="AWK64" s="3"/>
      <c r="AWL64" s="3"/>
      <c r="AWM64" s="3"/>
      <c r="AWN64" s="3"/>
      <c r="AWO64" s="3"/>
      <c r="AWP64" s="3"/>
      <c r="AWQ64" s="3"/>
      <c r="AWR64" s="3"/>
      <c r="AWS64" s="3"/>
      <c r="AWT64" s="3"/>
      <c r="AWU64" s="3"/>
      <c r="AWV64" s="3"/>
      <c r="AWW64" s="3"/>
      <c r="AWX64" s="3"/>
      <c r="AWY64" s="3"/>
      <c r="AWZ64" s="3"/>
      <c r="AXA64" s="3"/>
      <c r="AXB64" s="3"/>
      <c r="AXC64" s="3"/>
      <c r="AXD64" s="3"/>
      <c r="AXE64" s="3"/>
      <c r="AXF64" s="3"/>
      <c r="AXG64" s="3"/>
      <c r="AXH64" s="3"/>
      <c r="AXI64" s="3"/>
      <c r="AXJ64" s="3"/>
      <c r="AXK64" s="3"/>
      <c r="AXL64" s="3"/>
      <c r="AXM64" s="3"/>
      <c r="AXN64" s="3"/>
      <c r="AXO64" s="3"/>
      <c r="AXP64" s="3"/>
      <c r="AXQ64" s="3"/>
      <c r="AXR64" s="3"/>
      <c r="AXS64" s="3"/>
      <c r="AXT64" s="3"/>
      <c r="AXU64" s="3"/>
      <c r="AXV64" s="3"/>
      <c r="AXW64" s="3"/>
      <c r="AXX64" s="3"/>
      <c r="AXY64" s="3"/>
      <c r="AXZ64" s="3"/>
      <c r="AYA64" s="3"/>
      <c r="AYB64" s="3"/>
      <c r="AYC64" s="3"/>
      <c r="AYD64" s="3"/>
      <c r="AYE64" s="3"/>
      <c r="AYF64" s="3"/>
      <c r="AYG64" s="3"/>
      <c r="AYH64" s="3"/>
      <c r="AYI64" s="3"/>
      <c r="AYJ64" s="3"/>
      <c r="AYK64" s="3"/>
      <c r="AYL64" s="3"/>
      <c r="AYM64" s="3"/>
      <c r="AYN64" s="3"/>
      <c r="AYO64" s="3"/>
      <c r="AYP64" s="3"/>
      <c r="AYQ64" s="3"/>
      <c r="AYR64" s="3"/>
      <c r="AYS64" s="3"/>
      <c r="AYT64" s="3"/>
      <c r="AYU64" s="3"/>
      <c r="AYV64" s="3"/>
      <c r="AYW64" s="3"/>
      <c r="AYX64" s="3"/>
      <c r="AYY64" s="3"/>
      <c r="AYZ64" s="3"/>
      <c r="AZA64" s="3"/>
      <c r="AZB64" s="3"/>
      <c r="AZC64" s="3"/>
      <c r="AZD64" s="3"/>
      <c r="AZE64" s="3"/>
      <c r="AZF64" s="3"/>
      <c r="AZG64" s="3"/>
      <c r="AZH64" s="3"/>
      <c r="AZI64" s="3"/>
      <c r="AZJ64" s="3"/>
      <c r="AZK64" s="3"/>
      <c r="AZL64" s="3"/>
      <c r="AZM64" s="3"/>
      <c r="AZN64" s="3"/>
      <c r="AZO64" s="3"/>
      <c r="AZP64" s="3"/>
      <c r="AZQ64" s="3"/>
      <c r="AZR64" s="3"/>
      <c r="AZS64" s="3"/>
      <c r="AZT64" s="3"/>
      <c r="AZU64" s="3"/>
      <c r="AZV64" s="3"/>
      <c r="AZW64" s="3"/>
      <c r="AZX64" s="3"/>
      <c r="AZY64" s="3"/>
      <c r="AZZ64" s="3"/>
      <c r="BAA64" s="3"/>
      <c r="BAB64" s="3"/>
      <c r="BAC64" s="3"/>
      <c r="BAD64" s="3"/>
      <c r="BAE64" s="3"/>
      <c r="BAF64" s="3"/>
      <c r="BAG64" s="3"/>
      <c r="BAH64" s="3"/>
      <c r="BAI64" s="3"/>
      <c r="BAJ64" s="3"/>
      <c r="BAK64" s="3"/>
      <c r="BAL64" s="3"/>
      <c r="BAM64" s="3"/>
      <c r="BAN64" s="3"/>
      <c r="BAO64" s="3"/>
      <c r="BAP64" s="3"/>
      <c r="BAQ64" s="3"/>
      <c r="BAR64" s="3"/>
      <c r="BAS64" s="3"/>
      <c r="BAT64" s="3"/>
      <c r="BAU64" s="3"/>
      <c r="BAV64" s="3"/>
      <c r="BAW64" s="3"/>
      <c r="BAX64" s="3"/>
      <c r="BAY64" s="3"/>
      <c r="BAZ64" s="3"/>
      <c r="BBA64" s="3"/>
      <c r="BBB64" s="3"/>
      <c r="BBC64" s="3"/>
      <c r="BBD64" s="3"/>
      <c r="BBE64" s="3"/>
      <c r="BBF64" s="3"/>
      <c r="BBG64" s="3"/>
      <c r="BBH64" s="3"/>
      <c r="BBI64" s="3"/>
      <c r="BBJ64" s="3"/>
      <c r="BBK64" s="3"/>
      <c r="BBL64" s="3"/>
      <c r="BBM64" s="3"/>
      <c r="BBN64" s="3"/>
      <c r="BBO64" s="3"/>
      <c r="BBP64" s="3"/>
      <c r="BBQ64" s="3"/>
      <c r="BBR64" s="3"/>
      <c r="BBS64" s="3"/>
      <c r="BBT64" s="3"/>
      <c r="BBU64" s="3"/>
      <c r="BBV64" s="3"/>
      <c r="BBW64" s="3"/>
      <c r="BBX64" s="3"/>
      <c r="BBY64" s="3"/>
      <c r="BBZ64" s="3"/>
      <c r="BCA64" s="3"/>
      <c r="BCB64" s="3"/>
      <c r="BCC64" s="3"/>
      <c r="BCD64" s="3"/>
      <c r="BCE64" s="3"/>
      <c r="BCF64" s="3"/>
      <c r="BCG64" s="3"/>
      <c r="BCH64" s="3"/>
      <c r="BCI64" s="3"/>
      <c r="BCJ64" s="3"/>
      <c r="BCK64" s="3"/>
      <c r="BCL64" s="3"/>
      <c r="BCM64" s="3"/>
      <c r="BCN64" s="3"/>
      <c r="BCO64" s="3"/>
      <c r="BCP64" s="3"/>
      <c r="BCQ64" s="3"/>
      <c r="BCR64" s="3"/>
      <c r="BCS64" s="3"/>
      <c r="BCT64" s="3"/>
      <c r="BCU64" s="3"/>
      <c r="BCV64" s="3"/>
      <c r="BCW64" s="3"/>
    </row>
    <row r="65" spans="1:572 1092:1453" s="44" customFormat="1" ht="15" customHeight="1" x14ac:dyDescent="0.3">
      <c r="A65" s="60"/>
      <c r="B65" s="68"/>
      <c r="C65" s="55" t="s">
        <v>12</v>
      </c>
      <c r="D65" s="55" t="s">
        <v>98</v>
      </c>
      <c r="E65" s="55" t="s">
        <v>98</v>
      </c>
      <c r="F65" s="56" t="s">
        <v>100</v>
      </c>
      <c r="G65" s="77">
        <v>500</v>
      </c>
      <c r="H65" s="27">
        <v>30</v>
      </c>
      <c r="I65" s="27">
        <v>20</v>
      </c>
      <c r="J65" s="28">
        <f t="shared" si="3"/>
        <v>20</v>
      </c>
      <c r="K65" s="29">
        <v>44072</v>
      </c>
      <c r="L65" s="30">
        <f t="shared" si="4"/>
        <v>44102</v>
      </c>
      <c r="M65" s="31"/>
      <c r="N65" s="32">
        <f t="shared" si="0"/>
        <v>600</v>
      </c>
      <c r="O65" s="32">
        <f>SUM(Q65:HK65)</f>
        <v>600</v>
      </c>
      <c r="P65" s="34">
        <f t="shared" si="2"/>
        <v>0</v>
      </c>
      <c r="Q65" s="3"/>
      <c r="R65" s="42"/>
      <c r="S65" s="43"/>
      <c r="T65" s="43"/>
      <c r="U65" s="43"/>
      <c r="V65" s="42"/>
      <c r="W65" s="43"/>
      <c r="X65" s="42"/>
      <c r="Y65" s="42"/>
      <c r="Z65" s="43"/>
      <c r="AA65" s="42"/>
      <c r="AB65" s="42"/>
      <c r="AC65" s="42"/>
      <c r="AD65" s="43"/>
      <c r="AE65" s="43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  <c r="CR65" s="42"/>
      <c r="CS65" s="42"/>
      <c r="CT65" s="42"/>
      <c r="CU65" s="42"/>
      <c r="CV65" s="42"/>
      <c r="CW65" s="42"/>
      <c r="CX65" s="42"/>
      <c r="CY65" s="42"/>
      <c r="CZ65" s="42"/>
      <c r="DA65" s="42"/>
      <c r="DB65" s="42"/>
      <c r="DC65" s="42"/>
      <c r="DD65" s="42"/>
      <c r="DE65" s="42"/>
      <c r="DF65" s="42">
        <v>30</v>
      </c>
      <c r="DG65" s="42">
        <v>20</v>
      </c>
      <c r="DH65" s="42"/>
      <c r="DI65" s="42">
        <v>20</v>
      </c>
      <c r="DJ65" s="42">
        <v>30</v>
      </c>
      <c r="DK65" s="42"/>
      <c r="DL65" s="42"/>
      <c r="DM65" s="42"/>
      <c r="DN65" s="42">
        <v>30</v>
      </c>
      <c r="DO65" s="42"/>
      <c r="DP65" s="42"/>
      <c r="DQ65" s="42"/>
      <c r="DR65" s="42"/>
      <c r="DS65" s="42"/>
      <c r="DT65" s="42">
        <v>40</v>
      </c>
      <c r="DU65" s="42"/>
      <c r="DV65" s="42">
        <v>40</v>
      </c>
      <c r="DW65" s="42"/>
      <c r="DX65" s="42"/>
      <c r="DY65" s="42"/>
      <c r="DZ65" s="42"/>
      <c r="EA65" s="42">
        <v>90</v>
      </c>
      <c r="EB65" s="42">
        <v>30</v>
      </c>
      <c r="EC65" s="42">
        <v>30</v>
      </c>
      <c r="ED65" s="42">
        <v>30</v>
      </c>
      <c r="EE65" s="42">
        <v>30</v>
      </c>
      <c r="EF65" s="42">
        <v>50</v>
      </c>
      <c r="EG65" s="42"/>
      <c r="EH65" s="42">
        <v>40</v>
      </c>
      <c r="EI65" s="42">
        <v>30</v>
      </c>
      <c r="EJ65" s="42">
        <v>60</v>
      </c>
      <c r="EK65" s="42"/>
      <c r="EL65" s="42"/>
      <c r="EM65" s="42"/>
      <c r="EN65" s="42"/>
      <c r="EO65" s="42"/>
      <c r="EP65" s="42"/>
      <c r="EQ65" s="42"/>
      <c r="ER65" s="42"/>
      <c r="ES65" s="42"/>
      <c r="ET65" s="42"/>
      <c r="EU65" s="42"/>
      <c r="EV65" s="42"/>
      <c r="EW65" s="42"/>
      <c r="EX65" s="42"/>
      <c r="EY65" s="42"/>
      <c r="EZ65" s="42"/>
      <c r="FA65" s="42"/>
      <c r="FB65" s="42"/>
      <c r="FC65" s="42"/>
      <c r="FD65" s="42"/>
      <c r="FE65" s="42"/>
      <c r="FF65" s="42"/>
      <c r="FG65" s="42"/>
      <c r="FH65" s="42"/>
      <c r="FI65" s="42"/>
      <c r="FJ65" s="42"/>
      <c r="FK65" s="42"/>
      <c r="FL65" s="42"/>
      <c r="FM65" s="42"/>
      <c r="FN65" s="42"/>
      <c r="FO65" s="42"/>
      <c r="FP65" s="42"/>
      <c r="FQ65" s="42"/>
      <c r="FR65" s="42"/>
      <c r="FS65" s="42"/>
      <c r="FT65" s="42"/>
      <c r="FU65" s="42"/>
      <c r="FV65" s="42"/>
      <c r="FW65" s="42"/>
      <c r="FX65" s="42"/>
      <c r="FY65" s="42"/>
      <c r="FZ65" s="42"/>
      <c r="GA65" s="42"/>
      <c r="GB65" s="42"/>
      <c r="GC65" s="42"/>
      <c r="GD65" s="42"/>
      <c r="GE65" s="42"/>
      <c r="GF65" s="42"/>
      <c r="GG65" s="42"/>
      <c r="GH65" s="42"/>
      <c r="GI65" s="42"/>
      <c r="GJ65" s="42"/>
      <c r="GK65" s="42"/>
      <c r="GL65" s="42"/>
      <c r="GM65" s="42"/>
      <c r="GN65" s="42"/>
      <c r="GO65" s="42"/>
      <c r="GP65" s="42"/>
      <c r="GQ65" s="42"/>
      <c r="GR65" s="42"/>
      <c r="GS65" s="42"/>
      <c r="GT65" s="42"/>
      <c r="GU65" s="42"/>
      <c r="GV65" s="42"/>
      <c r="GW65" s="42"/>
      <c r="GX65" s="42"/>
      <c r="GY65" s="42"/>
      <c r="GZ65" s="42"/>
      <c r="HA65" s="42"/>
      <c r="HB65" s="42"/>
      <c r="HC65" s="42"/>
      <c r="HD65" s="42"/>
      <c r="HE65" s="42"/>
      <c r="HF65" s="42"/>
      <c r="HG65" s="42"/>
      <c r="HH65" s="42"/>
      <c r="HI65" s="42"/>
      <c r="HJ65" s="42"/>
      <c r="HK65" s="42"/>
      <c r="HL65" s="42"/>
      <c r="HM65" s="42"/>
      <c r="HN65" s="42"/>
      <c r="HO65" s="42"/>
      <c r="HP65" s="42"/>
      <c r="HQ65" s="42"/>
      <c r="HR65" s="42"/>
      <c r="HS65" s="42"/>
      <c r="HT65" s="42"/>
      <c r="HU65" s="42"/>
      <c r="HV65" s="42"/>
      <c r="HW65" s="42"/>
      <c r="HX65" s="42"/>
      <c r="HY65" s="42"/>
      <c r="HZ65" s="42"/>
      <c r="IA65" s="42"/>
      <c r="IB65" s="42"/>
      <c r="IC65" s="42"/>
      <c r="ID65" s="42"/>
      <c r="IE65" s="42"/>
      <c r="IF65" s="42"/>
      <c r="IG65" s="42"/>
      <c r="IH65" s="42"/>
      <c r="II65" s="42"/>
      <c r="IJ65" s="42"/>
      <c r="IK65" s="42"/>
      <c r="IL65" s="42"/>
      <c r="IM65" s="42"/>
      <c r="IN65" s="42"/>
      <c r="IO65" s="42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NS65" s="3"/>
      <c r="NT65" s="3"/>
      <c r="NU65" s="3"/>
      <c r="NV65" s="59"/>
      <c r="NW65" s="3"/>
      <c r="UX65" s="3"/>
      <c r="UY65" s="3"/>
      <c r="UZ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  <c r="AQB65" s="3"/>
      <c r="AQC65" s="3"/>
      <c r="AQD65" s="3"/>
      <c r="AQE65" s="3"/>
      <c r="AQF65" s="3"/>
      <c r="AQG65" s="3"/>
      <c r="AQH65" s="3"/>
      <c r="AQI65" s="3"/>
      <c r="AQJ65" s="3"/>
      <c r="AQK65" s="3"/>
      <c r="AQL65" s="3"/>
      <c r="AQM65" s="3"/>
      <c r="AQN65" s="3"/>
      <c r="AQO65" s="3"/>
      <c r="AQP65" s="3"/>
      <c r="AQQ65" s="3"/>
      <c r="AQR65" s="3"/>
      <c r="AQS65" s="3"/>
      <c r="AQT65" s="3"/>
      <c r="AQU65" s="3"/>
      <c r="AQV65" s="3"/>
      <c r="AQW65" s="3"/>
      <c r="AQX65" s="3"/>
      <c r="AQY65" s="3"/>
      <c r="AQZ65" s="3"/>
      <c r="ARA65" s="3"/>
      <c r="ARB65" s="3"/>
      <c r="ARC65" s="3"/>
      <c r="ARD65" s="3"/>
      <c r="ARE65" s="3"/>
      <c r="ARF65" s="3"/>
      <c r="ARG65" s="3"/>
      <c r="ARH65" s="3"/>
      <c r="ARI65" s="3"/>
      <c r="ARJ65" s="3"/>
      <c r="ARK65" s="3"/>
      <c r="ARL65" s="3"/>
      <c r="ARM65" s="3"/>
      <c r="ARN65" s="3"/>
      <c r="ARO65" s="3"/>
      <c r="ARP65" s="3"/>
      <c r="ARQ65" s="3"/>
      <c r="ARR65" s="3"/>
      <c r="ARS65" s="3"/>
      <c r="ART65" s="3"/>
      <c r="ARU65" s="3"/>
      <c r="ARV65" s="3"/>
      <c r="ARW65" s="3"/>
      <c r="ARX65" s="3"/>
      <c r="ARY65" s="3"/>
      <c r="ARZ65" s="3"/>
      <c r="ASA65" s="3"/>
      <c r="ASB65" s="3"/>
      <c r="ASC65" s="3"/>
      <c r="ASD65" s="3"/>
      <c r="ASE65" s="3"/>
      <c r="ASF65" s="3"/>
      <c r="ASG65" s="3"/>
      <c r="ASH65" s="3"/>
      <c r="ASI65" s="3"/>
      <c r="ASJ65" s="3"/>
      <c r="ASK65" s="3"/>
      <c r="ASL65" s="3"/>
      <c r="ASM65" s="3"/>
      <c r="ASN65" s="3"/>
      <c r="ASO65" s="3"/>
      <c r="ASP65" s="3"/>
      <c r="ASQ65" s="3"/>
      <c r="ASR65" s="3"/>
      <c r="ASS65" s="3"/>
      <c r="AST65" s="3"/>
      <c r="ASU65" s="3"/>
      <c r="ASV65" s="3"/>
      <c r="ASW65" s="3"/>
      <c r="ASX65" s="3"/>
      <c r="ASY65" s="3"/>
      <c r="ASZ65" s="3"/>
      <c r="ATA65" s="3"/>
      <c r="ATB65" s="3"/>
      <c r="ATC65" s="3"/>
      <c r="ATD65" s="3"/>
      <c r="ATE65" s="3"/>
      <c r="ATF65" s="3"/>
      <c r="ATG65" s="3"/>
      <c r="ATH65" s="3"/>
      <c r="ATI65" s="3"/>
      <c r="ATJ65" s="3"/>
      <c r="ATK65" s="3"/>
      <c r="ATL65" s="3"/>
      <c r="ATM65" s="3"/>
      <c r="ATN65" s="3"/>
      <c r="ATO65" s="3"/>
      <c r="ATP65" s="3"/>
      <c r="ATQ65" s="3"/>
      <c r="ATR65" s="3"/>
      <c r="ATS65" s="3"/>
      <c r="ATT65" s="3"/>
      <c r="ATU65" s="3"/>
      <c r="ATV65" s="3"/>
      <c r="ATW65" s="3"/>
      <c r="ATX65" s="3"/>
      <c r="ATY65" s="3"/>
      <c r="ATZ65" s="3"/>
      <c r="AUA65" s="3"/>
      <c r="AUB65" s="3"/>
      <c r="AUC65" s="3"/>
      <c r="AUD65" s="3"/>
      <c r="AUE65" s="3"/>
      <c r="AUF65" s="3"/>
      <c r="AUG65" s="3"/>
      <c r="AUH65" s="3"/>
      <c r="AUI65" s="3"/>
      <c r="AUJ65" s="3"/>
      <c r="AUK65" s="3"/>
      <c r="AUL65" s="3"/>
      <c r="AUM65" s="3"/>
      <c r="AUN65" s="3"/>
      <c r="AUO65" s="3"/>
      <c r="AUP65" s="3"/>
      <c r="AUQ65" s="3"/>
      <c r="AUR65" s="3"/>
      <c r="AUS65" s="3"/>
      <c r="AUT65" s="3"/>
      <c r="AUU65" s="3"/>
      <c r="AUV65" s="3"/>
      <c r="AUW65" s="3"/>
      <c r="AUX65" s="3"/>
      <c r="AUY65" s="3"/>
      <c r="AUZ65" s="3"/>
      <c r="AVA65" s="3"/>
      <c r="AVB65" s="3"/>
      <c r="AVC65" s="3"/>
      <c r="AVD65" s="3"/>
      <c r="AVE65" s="3"/>
      <c r="AVF65" s="3"/>
      <c r="AVG65" s="3"/>
      <c r="AVH65" s="3"/>
      <c r="AVI65" s="3"/>
      <c r="AVJ65" s="3"/>
      <c r="AVK65" s="3"/>
      <c r="AVL65" s="3"/>
      <c r="AVM65" s="3"/>
      <c r="AVN65" s="3"/>
      <c r="AVO65" s="3"/>
      <c r="AVP65" s="3"/>
      <c r="AVQ65" s="3"/>
      <c r="AVR65" s="3"/>
      <c r="AVS65" s="3"/>
      <c r="AVT65" s="3"/>
      <c r="AVU65" s="3"/>
      <c r="AVV65" s="3"/>
      <c r="AVW65" s="3"/>
      <c r="AVX65" s="3"/>
      <c r="AVY65" s="3"/>
      <c r="AVZ65" s="3"/>
      <c r="AWA65" s="3"/>
      <c r="AWB65" s="3"/>
      <c r="AWC65" s="3"/>
      <c r="AWD65" s="3"/>
      <c r="AWE65" s="3"/>
      <c r="AWF65" s="3"/>
      <c r="AWG65" s="3"/>
      <c r="AWH65" s="3"/>
      <c r="AWI65" s="3"/>
      <c r="AWJ65" s="3"/>
      <c r="AWK65" s="3"/>
      <c r="AWL65" s="3"/>
      <c r="AWM65" s="3"/>
      <c r="AWN65" s="3"/>
      <c r="AWO65" s="3"/>
      <c r="AWP65" s="3"/>
      <c r="AWQ65" s="3"/>
      <c r="AWR65" s="3"/>
      <c r="AWS65" s="3"/>
      <c r="AWT65" s="3"/>
      <c r="AWU65" s="3"/>
      <c r="AWV65" s="3"/>
      <c r="AWW65" s="3"/>
      <c r="AWX65" s="3"/>
      <c r="AWY65" s="3"/>
      <c r="AWZ65" s="3"/>
      <c r="AXA65" s="3"/>
      <c r="AXB65" s="3"/>
      <c r="AXC65" s="3"/>
      <c r="AXD65" s="3"/>
      <c r="AXE65" s="3"/>
      <c r="AXF65" s="3"/>
      <c r="AXG65" s="3"/>
      <c r="AXH65" s="3"/>
      <c r="AXI65" s="3"/>
      <c r="AXJ65" s="3"/>
      <c r="AXK65" s="3"/>
      <c r="AXL65" s="3"/>
      <c r="AXM65" s="3"/>
      <c r="AXN65" s="3"/>
      <c r="AXO65" s="3"/>
      <c r="AXP65" s="3"/>
      <c r="AXQ65" s="3"/>
      <c r="AXR65" s="3"/>
      <c r="AXS65" s="3"/>
      <c r="AXT65" s="3"/>
      <c r="AXU65" s="3"/>
      <c r="AXV65" s="3"/>
      <c r="AXW65" s="3"/>
      <c r="AXX65" s="3"/>
      <c r="AXY65" s="3"/>
      <c r="AXZ65" s="3"/>
      <c r="AYA65" s="3"/>
      <c r="AYB65" s="3"/>
      <c r="AYC65" s="3"/>
      <c r="AYD65" s="3"/>
      <c r="AYE65" s="3"/>
      <c r="AYF65" s="3"/>
      <c r="AYG65" s="3"/>
      <c r="AYH65" s="3"/>
      <c r="AYI65" s="3"/>
      <c r="AYJ65" s="3"/>
      <c r="AYK65" s="3"/>
      <c r="AYL65" s="3"/>
      <c r="AYM65" s="3"/>
      <c r="AYN65" s="3"/>
      <c r="AYO65" s="3"/>
      <c r="AYP65" s="3"/>
      <c r="AYQ65" s="3"/>
      <c r="AYR65" s="3"/>
      <c r="AYS65" s="3"/>
      <c r="AYT65" s="3"/>
      <c r="AYU65" s="3"/>
      <c r="AYV65" s="3"/>
      <c r="AYW65" s="3"/>
      <c r="AYX65" s="3"/>
      <c r="AYY65" s="3"/>
      <c r="AYZ65" s="3"/>
      <c r="AZA65" s="3"/>
      <c r="AZB65" s="3"/>
      <c r="AZC65" s="3"/>
      <c r="AZD65" s="3"/>
      <c r="AZE65" s="3"/>
      <c r="AZF65" s="3"/>
      <c r="AZG65" s="3"/>
      <c r="AZH65" s="3"/>
      <c r="AZI65" s="3"/>
      <c r="AZJ65" s="3"/>
      <c r="AZK65" s="3"/>
      <c r="AZL65" s="3"/>
      <c r="AZM65" s="3"/>
      <c r="AZN65" s="3"/>
      <c r="AZO65" s="3"/>
      <c r="AZP65" s="3"/>
      <c r="AZQ65" s="3"/>
      <c r="AZR65" s="3"/>
      <c r="AZS65" s="3"/>
      <c r="AZT65" s="3"/>
      <c r="AZU65" s="3"/>
      <c r="AZV65" s="3"/>
      <c r="AZW65" s="3"/>
      <c r="AZX65" s="3"/>
      <c r="AZY65" s="3"/>
      <c r="AZZ65" s="3"/>
      <c r="BAA65" s="3"/>
      <c r="BAB65" s="3"/>
      <c r="BAC65" s="3"/>
      <c r="BAD65" s="3"/>
      <c r="BAE65" s="3"/>
      <c r="BAF65" s="3"/>
      <c r="BAG65" s="3"/>
      <c r="BAH65" s="3"/>
      <c r="BAI65" s="3"/>
      <c r="BAJ65" s="3"/>
      <c r="BAK65" s="3"/>
      <c r="BAL65" s="3"/>
      <c r="BAM65" s="3"/>
      <c r="BAN65" s="3"/>
      <c r="BAO65" s="3"/>
      <c r="BAP65" s="3"/>
      <c r="BAQ65" s="3"/>
      <c r="BAR65" s="3"/>
      <c r="BAS65" s="3"/>
      <c r="BAT65" s="3"/>
      <c r="BAU65" s="3"/>
      <c r="BAV65" s="3"/>
      <c r="BAW65" s="3"/>
      <c r="BAX65" s="3"/>
      <c r="BAY65" s="3"/>
      <c r="BAZ65" s="3"/>
      <c r="BBA65" s="3"/>
      <c r="BBB65" s="3"/>
      <c r="BBC65" s="3"/>
      <c r="BBD65" s="3"/>
      <c r="BBE65" s="3"/>
      <c r="BBF65" s="3"/>
      <c r="BBG65" s="3"/>
      <c r="BBH65" s="3"/>
      <c r="BBI65" s="3"/>
      <c r="BBJ65" s="3"/>
      <c r="BBK65" s="3"/>
      <c r="BBL65" s="3"/>
      <c r="BBM65" s="3"/>
      <c r="BBN65" s="3"/>
      <c r="BBO65" s="3"/>
      <c r="BBP65" s="3"/>
      <c r="BBQ65" s="3"/>
      <c r="BBR65" s="3"/>
      <c r="BBS65" s="3"/>
      <c r="BBT65" s="3"/>
      <c r="BBU65" s="3"/>
      <c r="BBV65" s="3"/>
      <c r="BBW65" s="3"/>
      <c r="BBX65" s="3"/>
      <c r="BBY65" s="3"/>
      <c r="BBZ65" s="3"/>
      <c r="BCA65" s="3"/>
      <c r="BCB65" s="3"/>
      <c r="BCC65" s="3"/>
      <c r="BCD65" s="3"/>
      <c r="BCE65" s="3"/>
      <c r="BCF65" s="3"/>
      <c r="BCG65" s="3"/>
      <c r="BCH65" s="3"/>
      <c r="BCI65" s="3"/>
      <c r="BCJ65" s="3"/>
      <c r="BCK65" s="3"/>
      <c r="BCL65" s="3"/>
      <c r="BCM65" s="3"/>
      <c r="BCN65" s="3"/>
      <c r="BCO65" s="3"/>
      <c r="BCP65" s="3"/>
      <c r="BCQ65" s="3"/>
      <c r="BCR65" s="3"/>
      <c r="BCS65" s="3"/>
      <c r="BCT65" s="3"/>
      <c r="BCU65" s="3"/>
      <c r="BCV65" s="3"/>
      <c r="BCW65" s="3"/>
    </row>
    <row r="66" spans="1:572 1092:1453" s="44" customFormat="1" ht="15" customHeight="1" x14ac:dyDescent="0.3">
      <c r="A66" s="60"/>
      <c r="B66" s="68">
        <v>973964738</v>
      </c>
      <c r="C66" s="55" t="s">
        <v>12</v>
      </c>
      <c r="D66" s="61" t="s">
        <v>114</v>
      </c>
      <c r="E66" s="61" t="s">
        <v>114</v>
      </c>
      <c r="F66" s="56" t="s">
        <v>115</v>
      </c>
      <c r="G66" s="77">
        <v>195</v>
      </c>
      <c r="H66" s="27">
        <v>30</v>
      </c>
      <c r="I66" s="27">
        <v>20</v>
      </c>
      <c r="J66" s="28">
        <f t="shared" si="3"/>
        <v>7.8</v>
      </c>
      <c r="K66" s="29">
        <v>44074</v>
      </c>
      <c r="L66" s="30">
        <f t="shared" si="4"/>
        <v>44104</v>
      </c>
      <c r="M66" s="31"/>
      <c r="N66" s="32">
        <f t="shared" ref="N66:N120" si="13">+G66*1.2</f>
        <v>234</v>
      </c>
      <c r="O66" s="33">
        <f>SUM(Q66:FK66)</f>
        <v>234</v>
      </c>
      <c r="P66" s="34">
        <f t="shared" ref="P66:P84" si="14">O66-N66</f>
        <v>0</v>
      </c>
      <c r="Q66" s="3"/>
      <c r="R66" s="42"/>
      <c r="S66" s="43"/>
      <c r="T66" s="43"/>
      <c r="U66" s="43"/>
      <c r="V66" s="42"/>
      <c r="W66" s="43"/>
      <c r="X66" s="42"/>
      <c r="Y66" s="42"/>
      <c r="Z66" s="43"/>
      <c r="AA66" s="42"/>
      <c r="AB66" s="42"/>
      <c r="AC66" s="42"/>
      <c r="AD66" s="43"/>
      <c r="AE66" s="43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42"/>
      <c r="CO66" s="42"/>
      <c r="CP66" s="42"/>
      <c r="CQ66" s="42"/>
      <c r="CR66" s="42"/>
      <c r="CS66" s="42"/>
      <c r="CT66" s="42"/>
      <c r="CU66" s="42"/>
      <c r="CV66" s="42"/>
      <c r="CW66" s="42"/>
      <c r="CX66" s="42"/>
      <c r="CY66" s="42"/>
      <c r="CZ66" s="42"/>
      <c r="DA66" s="42"/>
      <c r="DB66" s="42"/>
      <c r="DC66" s="42"/>
      <c r="DD66" s="42"/>
      <c r="DE66" s="42"/>
      <c r="DF66" s="42">
        <v>10</v>
      </c>
      <c r="DG66" s="42">
        <v>10</v>
      </c>
      <c r="DH66" s="42"/>
      <c r="DI66" s="42">
        <v>10</v>
      </c>
      <c r="DJ66" s="42"/>
      <c r="DK66" s="42">
        <v>10</v>
      </c>
      <c r="DL66" s="42"/>
      <c r="DM66" s="42"/>
      <c r="DN66" s="42">
        <v>10</v>
      </c>
      <c r="DO66" s="42"/>
      <c r="DP66" s="42"/>
      <c r="DQ66" s="42"/>
      <c r="DR66" s="42">
        <v>10</v>
      </c>
      <c r="DS66" s="42"/>
      <c r="DT66" s="42"/>
      <c r="DU66" s="42">
        <v>10</v>
      </c>
      <c r="DV66" s="42"/>
      <c r="DW66" s="42">
        <v>10</v>
      </c>
      <c r="DX66" s="42"/>
      <c r="DY66" s="42"/>
      <c r="DZ66" s="42"/>
      <c r="EA66" s="42"/>
      <c r="EB66" s="42">
        <v>10</v>
      </c>
      <c r="EC66" s="42"/>
      <c r="ED66" s="42"/>
      <c r="EE66" s="42">
        <v>10</v>
      </c>
      <c r="EF66" s="42"/>
      <c r="EG66" s="42"/>
      <c r="EH66" s="42"/>
      <c r="EI66" s="42">
        <v>10</v>
      </c>
      <c r="EJ66" s="42"/>
      <c r="EK66" s="42">
        <v>10</v>
      </c>
      <c r="EL66" s="42"/>
      <c r="EM66" s="42">
        <v>10</v>
      </c>
      <c r="EN66" s="42"/>
      <c r="EO66" s="42">
        <v>4</v>
      </c>
      <c r="EP66" s="42">
        <v>10</v>
      </c>
      <c r="EQ66" s="42">
        <v>10</v>
      </c>
      <c r="ER66" s="42">
        <v>10</v>
      </c>
      <c r="ES66" s="42">
        <v>10</v>
      </c>
      <c r="ET66" s="42"/>
      <c r="EU66" s="42"/>
      <c r="EV66" s="42"/>
      <c r="EW66" s="42">
        <v>30</v>
      </c>
      <c r="EX66" s="42"/>
      <c r="EY66" s="42"/>
      <c r="EZ66" s="42"/>
      <c r="FA66" s="42"/>
      <c r="FB66" s="42"/>
      <c r="FC66" s="42">
        <v>30</v>
      </c>
      <c r="FD66" s="42"/>
      <c r="FE66" s="42"/>
      <c r="FF66" s="42"/>
      <c r="FG66" s="42"/>
      <c r="FH66" s="42"/>
      <c r="FI66" s="42"/>
      <c r="FJ66" s="42"/>
      <c r="FK66" s="42"/>
      <c r="FL66" s="42"/>
      <c r="FM66" s="42"/>
      <c r="FN66" s="42"/>
      <c r="FO66" s="42"/>
      <c r="FP66" s="42"/>
      <c r="FQ66" s="42"/>
      <c r="FR66" s="42"/>
      <c r="FS66" s="42"/>
      <c r="FT66" s="42"/>
      <c r="FU66" s="42"/>
      <c r="FV66" s="42"/>
      <c r="FW66" s="42"/>
      <c r="FX66" s="42"/>
      <c r="FY66" s="42"/>
      <c r="FZ66" s="42"/>
      <c r="GA66" s="42"/>
      <c r="GB66" s="42"/>
      <c r="GC66" s="42"/>
      <c r="GD66" s="42"/>
      <c r="GE66" s="42"/>
      <c r="GF66" s="42"/>
      <c r="GG66" s="42"/>
      <c r="GH66" s="42"/>
      <c r="GI66" s="42"/>
      <c r="GJ66" s="42"/>
      <c r="GK66" s="42"/>
      <c r="GL66" s="42"/>
      <c r="GM66" s="42"/>
      <c r="GN66" s="42"/>
      <c r="GO66" s="42"/>
      <c r="GP66" s="42"/>
      <c r="GQ66" s="42"/>
      <c r="GR66" s="42"/>
      <c r="GS66" s="42"/>
      <c r="GT66" s="42"/>
      <c r="GU66" s="42"/>
      <c r="GV66" s="42"/>
      <c r="GW66" s="42"/>
      <c r="GX66" s="42"/>
      <c r="GY66" s="42"/>
      <c r="GZ66" s="42"/>
      <c r="HA66" s="42"/>
      <c r="HB66" s="42"/>
      <c r="HC66" s="42"/>
      <c r="HD66" s="42"/>
      <c r="HE66" s="42"/>
      <c r="HF66" s="42"/>
      <c r="HG66" s="42"/>
      <c r="HH66" s="42"/>
      <c r="HI66" s="42"/>
      <c r="HJ66" s="42"/>
      <c r="HK66" s="42"/>
      <c r="HL66" s="42"/>
      <c r="HM66" s="42"/>
      <c r="HN66" s="42"/>
      <c r="HO66" s="42"/>
      <c r="HP66" s="42"/>
      <c r="HQ66" s="42"/>
      <c r="HR66" s="42"/>
      <c r="HS66" s="42"/>
      <c r="HT66" s="42"/>
      <c r="HU66" s="42"/>
      <c r="HV66" s="42"/>
      <c r="HW66" s="42"/>
      <c r="HX66" s="42"/>
      <c r="HY66" s="42"/>
      <c r="HZ66" s="42"/>
      <c r="IA66" s="42"/>
      <c r="IB66" s="42"/>
      <c r="IC66" s="42"/>
      <c r="ID66" s="42"/>
      <c r="IE66" s="42"/>
      <c r="IF66" s="42"/>
      <c r="IG66" s="42"/>
      <c r="IH66" s="42"/>
      <c r="II66" s="42"/>
      <c r="IJ66" s="42"/>
      <c r="IK66" s="42"/>
      <c r="IL66" s="42"/>
      <c r="IM66" s="42"/>
      <c r="IN66" s="42"/>
      <c r="IO66" s="42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NS66" s="3"/>
      <c r="NT66" s="3"/>
      <c r="NU66" s="3"/>
      <c r="NV66" s="59"/>
      <c r="NW66" s="3"/>
      <c r="UX66" s="3"/>
      <c r="UY66" s="3"/>
      <c r="UZ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  <c r="AQB66" s="3"/>
      <c r="AQC66" s="3"/>
      <c r="AQD66" s="3"/>
      <c r="AQE66" s="3"/>
      <c r="AQF66" s="3"/>
      <c r="AQG66" s="3"/>
      <c r="AQH66" s="3"/>
      <c r="AQI66" s="3"/>
      <c r="AQJ66" s="3"/>
      <c r="AQK66" s="3"/>
      <c r="AQL66" s="3"/>
      <c r="AQM66" s="3"/>
      <c r="AQN66" s="3"/>
      <c r="AQO66" s="3"/>
      <c r="AQP66" s="3"/>
      <c r="AQQ66" s="3"/>
      <c r="AQR66" s="3"/>
      <c r="AQS66" s="3"/>
      <c r="AQT66" s="3"/>
      <c r="AQU66" s="3"/>
      <c r="AQV66" s="3"/>
      <c r="AQW66" s="3"/>
      <c r="AQX66" s="3"/>
      <c r="AQY66" s="3"/>
      <c r="AQZ66" s="3"/>
      <c r="ARA66" s="3"/>
      <c r="ARB66" s="3"/>
      <c r="ARC66" s="3"/>
      <c r="ARD66" s="3"/>
      <c r="ARE66" s="3"/>
      <c r="ARF66" s="3"/>
      <c r="ARG66" s="3"/>
      <c r="ARH66" s="3"/>
      <c r="ARI66" s="3"/>
      <c r="ARJ66" s="3"/>
      <c r="ARK66" s="3"/>
      <c r="ARL66" s="3"/>
      <c r="ARM66" s="3"/>
      <c r="ARN66" s="3"/>
      <c r="ARO66" s="3"/>
      <c r="ARP66" s="3"/>
      <c r="ARQ66" s="3"/>
      <c r="ARR66" s="3"/>
      <c r="ARS66" s="3"/>
      <c r="ART66" s="3"/>
      <c r="ARU66" s="3"/>
      <c r="ARV66" s="3"/>
      <c r="ARW66" s="3"/>
      <c r="ARX66" s="3"/>
      <c r="ARY66" s="3"/>
      <c r="ARZ66" s="3"/>
      <c r="ASA66" s="3"/>
      <c r="ASB66" s="3"/>
      <c r="ASC66" s="3"/>
      <c r="ASD66" s="3"/>
      <c r="ASE66" s="3"/>
      <c r="ASF66" s="3"/>
      <c r="ASG66" s="3"/>
      <c r="ASH66" s="3"/>
      <c r="ASI66" s="3"/>
      <c r="ASJ66" s="3"/>
      <c r="ASK66" s="3"/>
      <c r="ASL66" s="3"/>
      <c r="ASM66" s="3"/>
      <c r="ASN66" s="3"/>
      <c r="ASO66" s="3"/>
      <c r="ASP66" s="3"/>
      <c r="ASQ66" s="3"/>
      <c r="ASR66" s="3"/>
      <c r="ASS66" s="3"/>
      <c r="AST66" s="3"/>
      <c r="ASU66" s="3"/>
      <c r="ASV66" s="3"/>
      <c r="ASW66" s="3"/>
      <c r="ASX66" s="3"/>
      <c r="ASY66" s="3"/>
      <c r="ASZ66" s="3"/>
      <c r="ATA66" s="3"/>
      <c r="ATB66" s="3"/>
      <c r="ATC66" s="3"/>
      <c r="ATD66" s="3"/>
      <c r="ATE66" s="3"/>
      <c r="ATF66" s="3"/>
      <c r="ATG66" s="3"/>
      <c r="ATH66" s="3"/>
      <c r="ATI66" s="3"/>
      <c r="ATJ66" s="3"/>
      <c r="ATK66" s="3"/>
      <c r="ATL66" s="3"/>
      <c r="ATM66" s="3"/>
      <c r="ATN66" s="3"/>
      <c r="ATO66" s="3"/>
      <c r="ATP66" s="3"/>
      <c r="ATQ66" s="3"/>
      <c r="ATR66" s="3"/>
      <c r="ATS66" s="3"/>
      <c r="ATT66" s="3"/>
      <c r="ATU66" s="3"/>
      <c r="ATV66" s="3"/>
      <c r="ATW66" s="3"/>
      <c r="ATX66" s="3"/>
      <c r="ATY66" s="3"/>
      <c r="ATZ66" s="3"/>
      <c r="AUA66" s="3"/>
      <c r="AUB66" s="3"/>
      <c r="AUC66" s="3"/>
      <c r="AUD66" s="3"/>
      <c r="AUE66" s="3"/>
      <c r="AUF66" s="3"/>
      <c r="AUG66" s="3"/>
      <c r="AUH66" s="3"/>
      <c r="AUI66" s="3"/>
      <c r="AUJ66" s="3"/>
      <c r="AUK66" s="3"/>
      <c r="AUL66" s="3"/>
      <c r="AUM66" s="3"/>
      <c r="AUN66" s="3"/>
      <c r="AUO66" s="3"/>
      <c r="AUP66" s="3"/>
      <c r="AUQ66" s="3"/>
      <c r="AUR66" s="3"/>
      <c r="AUS66" s="3"/>
      <c r="AUT66" s="3"/>
      <c r="AUU66" s="3"/>
      <c r="AUV66" s="3"/>
      <c r="AUW66" s="3"/>
      <c r="AUX66" s="3"/>
      <c r="AUY66" s="3"/>
      <c r="AUZ66" s="3"/>
      <c r="AVA66" s="3"/>
      <c r="AVB66" s="3"/>
      <c r="AVC66" s="3"/>
      <c r="AVD66" s="3"/>
      <c r="AVE66" s="3"/>
      <c r="AVF66" s="3"/>
      <c r="AVG66" s="3"/>
      <c r="AVH66" s="3"/>
      <c r="AVI66" s="3"/>
      <c r="AVJ66" s="3"/>
      <c r="AVK66" s="3"/>
      <c r="AVL66" s="3"/>
      <c r="AVM66" s="3"/>
      <c r="AVN66" s="3"/>
      <c r="AVO66" s="3"/>
      <c r="AVP66" s="3"/>
      <c r="AVQ66" s="3"/>
      <c r="AVR66" s="3"/>
      <c r="AVS66" s="3"/>
      <c r="AVT66" s="3"/>
      <c r="AVU66" s="3"/>
      <c r="AVV66" s="3"/>
      <c r="AVW66" s="3"/>
      <c r="AVX66" s="3"/>
      <c r="AVY66" s="3"/>
      <c r="AVZ66" s="3"/>
      <c r="AWA66" s="3"/>
      <c r="AWB66" s="3"/>
      <c r="AWC66" s="3"/>
      <c r="AWD66" s="3"/>
      <c r="AWE66" s="3"/>
      <c r="AWF66" s="3"/>
      <c r="AWG66" s="3"/>
      <c r="AWH66" s="3"/>
      <c r="AWI66" s="3"/>
      <c r="AWJ66" s="3"/>
      <c r="AWK66" s="3"/>
      <c r="AWL66" s="3"/>
      <c r="AWM66" s="3"/>
      <c r="AWN66" s="3"/>
      <c r="AWO66" s="3"/>
      <c r="AWP66" s="3"/>
      <c r="AWQ66" s="3"/>
      <c r="AWR66" s="3"/>
      <c r="AWS66" s="3"/>
      <c r="AWT66" s="3"/>
      <c r="AWU66" s="3"/>
      <c r="AWV66" s="3"/>
      <c r="AWW66" s="3"/>
      <c r="AWX66" s="3"/>
      <c r="AWY66" s="3"/>
      <c r="AWZ66" s="3"/>
      <c r="AXA66" s="3"/>
      <c r="AXB66" s="3"/>
      <c r="AXC66" s="3"/>
      <c r="AXD66" s="3"/>
      <c r="AXE66" s="3"/>
      <c r="AXF66" s="3"/>
      <c r="AXG66" s="3"/>
      <c r="AXH66" s="3"/>
      <c r="AXI66" s="3"/>
      <c r="AXJ66" s="3"/>
      <c r="AXK66" s="3"/>
      <c r="AXL66" s="3"/>
      <c r="AXM66" s="3"/>
      <c r="AXN66" s="3"/>
      <c r="AXO66" s="3"/>
      <c r="AXP66" s="3"/>
      <c r="AXQ66" s="3"/>
      <c r="AXR66" s="3"/>
      <c r="AXS66" s="3"/>
      <c r="AXT66" s="3"/>
      <c r="AXU66" s="3"/>
      <c r="AXV66" s="3"/>
      <c r="AXW66" s="3"/>
      <c r="AXX66" s="3"/>
      <c r="AXY66" s="3"/>
      <c r="AXZ66" s="3"/>
      <c r="AYA66" s="3"/>
      <c r="AYB66" s="3"/>
      <c r="AYC66" s="3"/>
      <c r="AYD66" s="3"/>
      <c r="AYE66" s="3"/>
      <c r="AYF66" s="3"/>
      <c r="AYG66" s="3"/>
      <c r="AYH66" s="3"/>
      <c r="AYI66" s="3"/>
      <c r="AYJ66" s="3"/>
      <c r="AYK66" s="3"/>
      <c r="AYL66" s="3"/>
      <c r="AYM66" s="3"/>
      <c r="AYN66" s="3"/>
      <c r="AYO66" s="3"/>
      <c r="AYP66" s="3"/>
      <c r="AYQ66" s="3"/>
      <c r="AYR66" s="3"/>
      <c r="AYS66" s="3"/>
      <c r="AYT66" s="3"/>
      <c r="AYU66" s="3"/>
      <c r="AYV66" s="3"/>
      <c r="AYW66" s="3"/>
      <c r="AYX66" s="3"/>
      <c r="AYY66" s="3"/>
      <c r="AYZ66" s="3"/>
      <c r="AZA66" s="3"/>
      <c r="AZB66" s="3"/>
      <c r="AZC66" s="3"/>
      <c r="AZD66" s="3"/>
      <c r="AZE66" s="3"/>
      <c r="AZF66" s="3"/>
      <c r="AZG66" s="3"/>
      <c r="AZH66" s="3"/>
      <c r="AZI66" s="3"/>
      <c r="AZJ66" s="3"/>
      <c r="AZK66" s="3"/>
      <c r="AZL66" s="3"/>
      <c r="AZM66" s="3"/>
      <c r="AZN66" s="3"/>
      <c r="AZO66" s="3"/>
      <c r="AZP66" s="3"/>
      <c r="AZQ66" s="3"/>
      <c r="AZR66" s="3"/>
      <c r="AZS66" s="3"/>
      <c r="AZT66" s="3"/>
      <c r="AZU66" s="3"/>
      <c r="AZV66" s="3"/>
      <c r="AZW66" s="3"/>
      <c r="AZX66" s="3"/>
      <c r="AZY66" s="3"/>
      <c r="AZZ66" s="3"/>
      <c r="BAA66" s="3"/>
      <c r="BAB66" s="3"/>
      <c r="BAC66" s="3"/>
      <c r="BAD66" s="3"/>
      <c r="BAE66" s="3"/>
      <c r="BAF66" s="3"/>
      <c r="BAG66" s="3"/>
      <c r="BAH66" s="3"/>
      <c r="BAI66" s="3"/>
      <c r="BAJ66" s="3"/>
      <c r="BAK66" s="3"/>
      <c r="BAL66" s="3"/>
      <c r="BAM66" s="3"/>
      <c r="BAN66" s="3"/>
      <c r="BAO66" s="3"/>
      <c r="BAP66" s="3"/>
      <c r="BAQ66" s="3"/>
      <c r="BAR66" s="3"/>
      <c r="BAS66" s="3"/>
      <c r="BAT66" s="3"/>
      <c r="BAU66" s="3"/>
      <c r="BAV66" s="3"/>
      <c r="BAW66" s="3"/>
      <c r="BAX66" s="3"/>
      <c r="BAY66" s="3"/>
      <c r="BAZ66" s="3"/>
      <c r="BBA66" s="3"/>
      <c r="BBB66" s="3"/>
      <c r="BBC66" s="3"/>
      <c r="BBD66" s="3"/>
      <c r="BBE66" s="3"/>
      <c r="BBF66" s="3"/>
      <c r="BBG66" s="3"/>
      <c r="BBH66" s="3"/>
      <c r="BBI66" s="3"/>
      <c r="BBJ66" s="3"/>
      <c r="BBK66" s="3"/>
      <c r="BBL66" s="3"/>
      <c r="BBM66" s="3"/>
      <c r="BBN66" s="3"/>
      <c r="BBO66" s="3"/>
      <c r="BBP66" s="3"/>
      <c r="BBQ66" s="3"/>
      <c r="BBR66" s="3"/>
      <c r="BBS66" s="3"/>
      <c r="BBT66" s="3"/>
      <c r="BBU66" s="3"/>
      <c r="BBV66" s="3"/>
      <c r="BBW66" s="3"/>
      <c r="BBX66" s="3"/>
      <c r="BBY66" s="3"/>
      <c r="BBZ66" s="3"/>
      <c r="BCA66" s="3"/>
      <c r="BCB66" s="3"/>
      <c r="BCC66" s="3"/>
      <c r="BCD66" s="3"/>
      <c r="BCE66" s="3"/>
      <c r="BCF66" s="3"/>
      <c r="BCG66" s="3"/>
      <c r="BCH66" s="3"/>
      <c r="BCI66" s="3"/>
      <c r="BCJ66" s="3"/>
      <c r="BCK66" s="3"/>
      <c r="BCL66" s="3"/>
      <c r="BCM66" s="3"/>
      <c r="BCN66" s="3"/>
      <c r="BCO66" s="3"/>
      <c r="BCP66" s="3"/>
      <c r="BCQ66" s="3"/>
      <c r="BCR66" s="3"/>
      <c r="BCS66" s="3"/>
      <c r="BCT66" s="3"/>
      <c r="BCU66" s="3"/>
      <c r="BCV66" s="3"/>
      <c r="BCW66" s="3"/>
    </row>
    <row r="67" spans="1:572 1092:1453" s="44" customFormat="1" ht="15" customHeight="1" x14ac:dyDescent="0.3">
      <c r="A67" s="60"/>
      <c r="B67" s="68">
        <v>988059181</v>
      </c>
      <c r="C67" s="39" t="s">
        <v>12</v>
      </c>
      <c r="D67" s="40" t="s">
        <v>84</v>
      </c>
      <c r="E67" s="40" t="s">
        <v>84</v>
      </c>
      <c r="F67" s="56" t="s">
        <v>85</v>
      </c>
      <c r="G67" s="77">
        <v>1000</v>
      </c>
      <c r="H67" s="27">
        <v>30</v>
      </c>
      <c r="I67" s="27">
        <v>20</v>
      </c>
      <c r="J67" s="28">
        <f t="shared" ref="J67:J130" si="15">+N67/H67</f>
        <v>40</v>
      </c>
      <c r="K67" s="29">
        <v>44074</v>
      </c>
      <c r="L67" s="30">
        <f t="shared" si="4"/>
        <v>44104</v>
      </c>
      <c r="M67" s="31"/>
      <c r="N67" s="32">
        <f t="shared" si="13"/>
        <v>1200</v>
      </c>
      <c r="O67" s="32">
        <f>SUM(Q67:GA67)</f>
        <v>1200</v>
      </c>
      <c r="P67" s="34">
        <f t="shared" si="14"/>
        <v>0</v>
      </c>
      <c r="Q67" s="3"/>
      <c r="R67" s="42"/>
      <c r="S67" s="43"/>
      <c r="T67" s="43"/>
      <c r="U67" s="43"/>
      <c r="V67" s="42"/>
      <c r="W67" s="43"/>
      <c r="X67" s="42"/>
      <c r="Y67" s="42"/>
      <c r="Z67" s="43"/>
      <c r="AA67" s="42"/>
      <c r="AB67" s="42"/>
      <c r="AC67" s="42"/>
      <c r="AD67" s="43"/>
      <c r="AE67" s="43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2"/>
      <c r="CL67" s="42"/>
      <c r="CM67" s="42"/>
      <c r="CN67" s="42"/>
      <c r="CO67" s="42"/>
      <c r="CP67" s="42"/>
      <c r="CQ67" s="42"/>
      <c r="CR67" s="42"/>
      <c r="CS67" s="42"/>
      <c r="CT67" s="42"/>
      <c r="CU67" s="42"/>
      <c r="CV67" s="42"/>
      <c r="CW67" s="42"/>
      <c r="CX67" s="42"/>
      <c r="CY67" s="42"/>
      <c r="CZ67" s="42"/>
      <c r="DA67" s="42"/>
      <c r="DB67" s="42"/>
      <c r="DC67" s="42"/>
      <c r="DD67" s="42"/>
      <c r="DE67" s="42"/>
      <c r="DF67" s="42"/>
      <c r="DG67" s="42">
        <v>50</v>
      </c>
      <c r="DH67" s="42"/>
      <c r="DI67" s="42"/>
      <c r="DJ67" s="42">
        <v>50</v>
      </c>
      <c r="DK67" s="42"/>
      <c r="DL67" s="42"/>
      <c r="DM67" s="42">
        <v>50</v>
      </c>
      <c r="DN67" s="42"/>
      <c r="DO67" s="42"/>
      <c r="DP67" s="42"/>
      <c r="DQ67" s="42">
        <v>50</v>
      </c>
      <c r="DR67" s="42">
        <v>50</v>
      </c>
      <c r="DS67" s="42"/>
      <c r="DT67" s="42"/>
      <c r="DU67" s="42">
        <v>50</v>
      </c>
      <c r="DV67" s="42"/>
      <c r="DW67" s="42">
        <v>50</v>
      </c>
      <c r="DX67" s="42"/>
      <c r="DY67" s="42"/>
      <c r="DZ67" s="42"/>
      <c r="EA67" s="42"/>
      <c r="EB67" s="42">
        <v>50</v>
      </c>
      <c r="EC67" s="42"/>
      <c r="ED67" s="42"/>
      <c r="EE67" s="42"/>
      <c r="EF67" s="42">
        <v>50</v>
      </c>
      <c r="EG67" s="42"/>
      <c r="EH67" s="42">
        <v>50</v>
      </c>
      <c r="EI67" s="42"/>
      <c r="EJ67" s="42"/>
      <c r="EK67" s="42">
        <v>700</v>
      </c>
      <c r="EL67" s="42"/>
      <c r="EM67" s="42"/>
      <c r="EN67" s="42"/>
      <c r="EO67" s="42"/>
      <c r="EP67" s="42"/>
      <c r="EQ67" s="42"/>
      <c r="ER67" s="42"/>
      <c r="ES67" s="42"/>
      <c r="ET67" s="42"/>
      <c r="EU67" s="42"/>
      <c r="EV67" s="42"/>
      <c r="EW67" s="42"/>
      <c r="EX67" s="42"/>
      <c r="EY67" s="42"/>
      <c r="EZ67" s="42"/>
      <c r="FA67" s="42"/>
      <c r="FB67" s="42"/>
      <c r="FC67" s="42"/>
      <c r="FD67" s="42"/>
      <c r="FE67" s="42"/>
      <c r="FF67" s="42"/>
      <c r="FG67" s="42"/>
      <c r="FH67" s="42"/>
      <c r="FI67" s="42"/>
      <c r="FJ67" s="42"/>
      <c r="FK67" s="42"/>
      <c r="FL67" s="42"/>
      <c r="FM67" s="42"/>
      <c r="FN67" s="42"/>
      <c r="FO67" s="42"/>
      <c r="FP67" s="42"/>
      <c r="FQ67" s="42"/>
      <c r="FR67" s="42"/>
      <c r="FS67" s="42"/>
      <c r="FT67" s="42"/>
      <c r="FU67" s="42"/>
      <c r="FV67" s="42"/>
      <c r="FW67" s="42"/>
      <c r="FX67" s="42"/>
      <c r="FY67" s="42"/>
      <c r="FZ67" s="42"/>
      <c r="GA67" s="42"/>
      <c r="GB67" s="42"/>
      <c r="GC67" s="42"/>
      <c r="GD67" s="42"/>
      <c r="GE67" s="42"/>
      <c r="GF67" s="42"/>
      <c r="GG67" s="42"/>
      <c r="GH67" s="42"/>
      <c r="GI67" s="42"/>
      <c r="GJ67" s="42"/>
      <c r="GK67" s="42"/>
      <c r="GL67" s="42"/>
      <c r="GM67" s="42"/>
      <c r="GN67" s="42"/>
      <c r="GO67" s="42"/>
      <c r="GP67" s="42"/>
      <c r="GQ67" s="42"/>
      <c r="GR67" s="42"/>
      <c r="GS67" s="42"/>
      <c r="GT67" s="42"/>
      <c r="GU67" s="42"/>
      <c r="GV67" s="42"/>
      <c r="GW67" s="42"/>
      <c r="GX67" s="42"/>
      <c r="GY67" s="42"/>
      <c r="GZ67" s="42"/>
      <c r="HA67" s="42"/>
      <c r="HB67" s="42"/>
      <c r="HC67" s="42"/>
      <c r="HD67" s="42"/>
      <c r="HE67" s="42"/>
      <c r="HF67" s="42"/>
      <c r="HG67" s="42"/>
      <c r="HH67" s="42"/>
      <c r="HI67" s="42"/>
      <c r="HJ67" s="42"/>
      <c r="HK67" s="42"/>
      <c r="HL67" s="42"/>
      <c r="HM67" s="42"/>
      <c r="HN67" s="42"/>
      <c r="HO67" s="42"/>
      <c r="HP67" s="42"/>
      <c r="HQ67" s="42"/>
      <c r="HR67" s="42"/>
      <c r="HS67" s="42"/>
      <c r="HT67" s="42"/>
      <c r="HU67" s="42"/>
      <c r="HV67" s="42"/>
      <c r="HW67" s="42"/>
      <c r="HX67" s="42"/>
      <c r="HY67" s="42"/>
      <c r="HZ67" s="42"/>
      <c r="IA67" s="42"/>
      <c r="IB67" s="42"/>
      <c r="IC67" s="42"/>
      <c r="ID67" s="42"/>
      <c r="IE67" s="42"/>
      <c r="IF67" s="42"/>
      <c r="IG67" s="42"/>
      <c r="IH67" s="42"/>
      <c r="II67" s="42"/>
      <c r="IJ67" s="42"/>
      <c r="IK67" s="42"/>
      <c r="IL67" s="42"/>
      <c r="IM67" s="42"/>
      <c r="IN67" s="42"/>
      <c r="IO67" s="42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NS67" s="3"/>
      <c r="NT67" s="3"/>
      <c r="NU67" s="3"/>
      <c r="NV67" s="59"/>
      <c r="NW67" s="3"/>
      <c r="UX67" s="3"/>
      <c r="UY67" s="3"/>
      <c r="UZ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  <c r="AQB67" s="3"/>
      <c r="AQC67" s="3"/>
      <c r="AQD67" s="3"/>
      <c r="AQE67" s="3"/>
      <c r="AQF67" s="3"/>
      <c r="AQG67" s="3"/>
      <c r="AQH67" s="3"/>
      <c r="AQI67" s="3"/>
      <c r="AQJ67" s="3"/>
      <c r="AQK67" s="3"/>
      <c r="AQL67" s="3"/>
      <c r="AQM67" s="3"/>
      <c r="AQN67" s="3"/>
      <c r="AQO67" s="3"/>
      <c r="AQP67" s="3"/>
      <c r="AQQ67" s="3"/>
      <c r="AQR67" s="3"/>
      <c r="AQS67" s="3"/>
      <c r="AQT67" s="3"/>
      <c r="AQU67" s="3"/>
      <c r="AQV67" s="3"/>
      <c r="AQW67" s="3"/>
      <c r="AQX67" s="3"/>
      <c r="AQY67" s="3"/>
      <c r="AQZ67" s="3"/>
      <c r="ARA67" s="3"/>
      <c r="ARB67" s="3"/>
      <c r="ARC67" s="3"/>
      <c r="ARD67" s="3"/>
      <c r="ARE67" s="3"/>
      <c r="ARF67" s="3"/>
      <c r="ARG67" s="3"/>
      <c r="ARH67" s="3"/>
      <c r="ARI67" s="3"/>
      <c r="ARJ67" s="3"/>
      <c r="ARK67" s="3"/>
      <c r="ARL67" s="3"/>
      <c r="ARM67" s="3"/>
      <c r="ARN67" s="3"/>
      <c r="ARO67" s="3"/>
      <c r="ARP67" s="3"/>
      <c r="ARQ67" s="3"/>
      <c r="ARR67" s="3"/>
      <c r="ARS67" s="3"/>
      <c r="ART67" s="3"/>
      <c r="ARU67" s="3"/>
      <c r="ARV67" s="3"/>
      <c r="ARW67" s="3"/>
      <c r="ARX67" s="3"/>
      <c r="ARY67" s="3"/>
      <c r="ARZ67" s="3"/>
      <c r="ASA67" s="3"/>
      <c r="ASB67" s="3"/>
      <c r="ASC67" s="3"/>
      <c r="ASD67" s="3"/>
      <c r="ASE67" s="3"/>
      <c r="ASF67" s="3"/>
      <c r="ASG67" s="3"/>
      <c r="ASH67" s="3"/>
      <c r="ASI67" s="3"/>
      <c r="ASJ67" s="3"/>
      <c r="ASK67" s="3"/>
      <c r="ASL67" s="3"/>
      <c r="ASM67" s="3"/>
      <c r="ASN67" s="3"/>
      <c r="ASO67" s="3"/>
      <c r="ASP67" s="3"/>
      <c r="ASQ67" s="3"/>
      <c r="ASR67" s="3"/>
      <c r="ASS67" s="3"/>
      <c r="AST67" s="3"/>
      <c r="ASU67" s="3"/>
      <c r="ASV67" s="3"/>
      <c r="ASW67" s="3"/>
      <c r="ASX67" s="3"/>
      <c r="ASY67" s="3"/>
      <c r="ASZ67" s="3"/>
      <c r="ATA67" s="3"/>
      <c r="ATB67" s="3"/>
      <c r="ATC67" s="3"/>
      <c r="ATD67" s="3"/>
      <c r="ATE67" s="3"/>
      <c r="ATF67" s="3"/>
      <c r="ATG67" s="3"/>
      <c r="ATH67" s="3"/>
      <c r="ATI67" s="3"/>
      <c r="ATJ67" s="3"/>
      <c r="ATK67" s="3"/>
      <c r="ATL67" s="3"/>
      <c r="ATM67" s="3"/>
      <c r="ATN67" s="3"/>
      <c r="ATO67" s="3"/>
      <c r="ATP67" s="3"/>
      <c r="ATQ67" s="3"/>
      <c r="ATR67" s="3"/>
      <c r="ATS67" s="3"/>
      <c r="ATT67" s="3"/>
      <c r="ATU67" s="3"/>
      <c r="ATV67" s="3"/>
      <c r="ATW67" s="3"/>
      <c r="ATX67" s="3"/>
      <c r="ATY67" s="3"/>
      <c r="ATZ67" s="3"/>
      <c r="AUA67" s="3"/>
      <c r="AUB67" s="3"/>
      <c r="AUC67" s="3"/>
      <c r="AUD67" s="3"/>
      <c r="AUE67" s="3"/>
      <c r="AUF67" s="3"/>
      <c r="AUG67" s="3"/>
      <c r="AUH67" s="3"/>
      <c r="AUI67" s="3"/>
      <c r="AUJ67" s="3"/>
      <c r="AUK67" s="3"/>
      <c r="AUL67" s="3"/>
      <c r="AUM67" s="3"/>
      <c r="AUN67" s="3"/>
      <c r="AUO67" s="3"/>
      <c r="AUP67" s="3"/>
      <c r="AUQ67" s="3"/>
      <c r="AUR67" s="3"/>
      <c r="AUS67" s="3"/>
      <c r="AUT67" s="3"/>
      <c r="AUU67" s="3"/>
      <c r="AUV67" s="3"/>
      <c r="AUW67" s="3"/>
      <c r="AUX67" s="3"/>
      <c r="AUY67" s="3"/>
      <c r="AUZ67" s="3"/>
      <c r="AVA67" s="3"/>
      <c r="AVB67" s="3"/>
      <c r="AVC67" s="3"/>
      <c r="AVD67" s="3"/>
      <c r="AVE67" s="3"/>
      <c r="AVF67" s="3"/>
      <c r="AVG67" s="3"/>
      <c r="AVH67" s="3"/>
      <c r="AVI67" s="3"/>
      <c r="AVJ67" s="3"/>
      <c r="AVK67" s="3"/>
      <c r="AVL67" s="3"/>
      <c r="AVM67" s="3"/>
      <c r="AVN67" s="3"/>
      <c r="AVO67" s="3"/>
      <c r="AVP67" s="3"/>
      <c r="AVQ67" s="3"/>
      <c r="AVR67" s="3"/>
      <c r="AVS67" s="3"/>
      <c r="AVT67" s="3"/>
      <c r="AVU67" s="3"/>
      <c r="AVV67" s="3"/>
      <c r="AVW67" s="3"/>
      <c r="AVX67" s="3"/>
      <c r="AVY67" s="3"/>
      <c r="AVZ67" s="3"/>
      <c r="AWA67" s="3"/>
      <c r="AWB67" s="3"/>
      <c r="AWC67" s="3"/>
      <c r="AWD67" s="3"/>
      <c r="AWE67" s="3"/>
      <c r="AWF67" s="3"/>
      <c r="AWG67" s="3"/>
      <c r="AWH67" s="3"/>
      <c r="AWI67" s="3"/>
      <c r="AWJ67" s="3"/>
      <c r="AWK67" s="3"/>
      <c r="AWL67" s="3"/>
      <c r="AWM67" s="3"/>
      <c r="AWN67" s="3"/>
      <c r="AWO67" s="3"/>
      <c r="AWP67" s="3"/>
      <c r="AWQ67" s="3"/>
      <c r="AWR67" s="3"/>
      <c r="AWS67" s="3"/>
      <c r="AWT67" s="3"/>
      <c r="AWU67" s="3"/>
      <c r="AWV67" s="3"/>
      <c r="AWW67" s="3"/>
      <c r="AWX67" s="3"/>
      <c r="AWY67" s="3"/>
      <c r="AWZ67" s="3"/>
      <c r="AXA67" s="3"/>
      <c r="AXB67" s="3"/>
      <c r="AXC67" s="3"/>
      <c r="AXD67" s="3"/>
      <c r="AXE67" s="3"/>
      <c r="AXF67" s="3"/>
      <c r="AXG67" s="3"/>
      <c r="AXH67" s="3"/>
      <c r="AXI67" s="3"/>
      <c r="AXJ67" s="3"/>
      <c r="AXK67" s="3"/>
      <c r="AXL67" s="3"/>
      <c r="AXM67" s="3"/>
      <c r="AXN67" s="3"/>
      <c r="AXO67" s="3"/>
      <c r="AXP67" s="3"/>
      <c r="AXQ67" s="3"/>
      <c r="AXR67" s="3"/>
      <c r="AXS67" s="3"/>
      <c r="AXT67" s="3"/>
      <c r="AXU67" s="3"/>
      <c r="AXV67" s="3"/>
      <c r="AXW67" s="3"/>
      <c r="AXX67" s="3"/>
      <c r="AXY67" s="3"/>
      <c r="AXZ67" s="3"/>
      <c r="AYA67" s="3"/>
      <c r="AYB67" s="3"/>
      <c r="AYC67" s="3"/>
      <c r="AYD67" s="3"/>
      <c r="AYE67" s="3"/>
      <c r="AYF67" s="3"/>
      <c r="AYG67" s="3"/>
      <c r="AYH67" s="3"/>
      <c r="AYI67" s="3"/>
      <c r="AYJ67" s="3"/>
      <c r="AYK67" s="3"/>
      <c r="AYL67" s="3"/>
      <c r="AYM67" s="3"/>
      <c r="AYN67" s="3"/>
      <c r="AYO67" s="3"/>
      <c r="AYP67" s="3"/>
      <c r="AYQ67" s="3"/>
      <c r="AYR67" s="3"/>
      <c r="AYS67" s="3"/>
      <c r="AYT67" s="3"/>
      <c r="AYU67" s="3"/>
      <c r="AYV67" s="3"/>
      <c r="AYW67" s="3"/>
      <c r="AYX67" s="3"/>
      <c r="AYY67" s="3"/>
      <c r="AYZ67" s="3"/>
      <c r="AZA67" s="3"/>
      <c r="AZB67" s="3"/>
      <c r="AZC67" s="3"/>
      <c r="AZD67" s="3"/>
      <c r="AZE67" s="3"/>
      <c r="AZF67" s="3"/>
      <c r="AZG67" s="3"/>
      <c r="AZH67" s="3"/>
      <c r="AZI67" s="3"/>
      <c r="AZJ67" s="3"/>
      <c r="AZK67" s="3"/>
      <c r="AZL67" s="3"/>
      <c r="AZM67" s="3"/>
      <c r="AZN67" s="3"/>
      <c r="AZO67" s="3"/>
      <c r="AZP67" s="3"/>
      <c r="AZQ67" s="3"/>
      <c r="AZR67" s="3"/>
      <c r="AZS67" s="3"/>
      <c r="AZT67" s="3"/>
      <c r="AZU67" s="3"/>
      <c r="AZV67" s="3"/>
      <c r="AZW67" s="3"/>
      <c r="AZX67" s="3"/>
      <c r="AZY67" s="3"/>
      <c r="AZZ67" s="3"/>
      <c r="BAA67" s="3"/>
      <c r="BAB67" s="3"/>
      <c r="BAC67" s="3"/>
      <c r="BAD67" s="3"/>
      <c r="BAE67" s="3"/>
      <c r="BAF67" s="3"/>
      <c r="BAG67" s="3"/>
      <c r="BAH67" s="3"/>
      <c r="BAI67" s="3"/>
      <c r="BAJ67" s="3"/>
      <c r="BAK67" s="3"/>
      <c r="BAL67" s="3"/>
      <c r="BAM67" s="3"/>
      <c r="BAN67" s="3"/>
      <c r="BAO67" s="3"/>
      <c r="BAP67" s="3"/>
      <c r="BAQ67" s="3"/>
      <c r="BAR67" s="3"/>
      <c r="BAS67" s="3"/>
      <c r="BAT67" s="3"/>
      <c r="BAU67" s="3"/>
      <c r="BAV67" s="3"/>
      <c r="BAW67" s="3"/>
      <c r="BAX67" s="3"/>
      <c r="BAY67" s="3"/>
      <c r="BAZ67" s="3"/>
      <c r="BBA67" s="3"/>
      <c r="BBB67" s="3"/>
      <c r="BBC67" s="3"/>
      <c r="BBD67" s="3"/>
      <c r="BBE67" s="3"/>
      <c r="BBF67" s="3"/>
      <c r="BBG67" s="3"/>
      <c r="BBH67" s="3"/>
      <c r="BBI67" s="3"/>
      <c r="BBJ67" s="3"/>
      <c r="BBK67" s="3"/>
      <c r="BBL67" s="3"/>
      <c r="BBM67" s="3"/>
      <c r="BBN67" s="3"/>
      <c r="BBO67" s="3"/>
      <c r="BBP67" s="3"/>
      <c r="BBQ67" s="3"/>
      <c r="BBR67" s="3"/>
      <c r="BBS67" s="3"/>
      <c r="BBT67" s="3"/>
      <c r="BBU67" s="3"/>
      <c r="BBV67" s="3"/>
      <c r="BBW67" s="3"/>
      <c r="BBX67" s="3"/>
      <c r="BBY67" s="3"/>
      <c r="BBZ67" s="3"/>
      <c r="BCA67" s="3"/>
      <c r="BCB67" s="3"/>
      <c r="BCC67" s="3"/>
      <c r="BCD67" s="3"/>
      <c r="BCE67" s="3"/>
      <c r="BCF67" s="3"/>
      <c r="BCG67" s="3"/>
      <c r="BCH67" s="3"/>
      <c r="BCI67" s="3"/>
      <c r="BCJ67" s="3"/>
      <c r="BCK67" s="3"/>
      <c r="BCL67" s="3"/>
      <c r="BCM67" s="3"/>
      <c r="BCN67" s="3"/>
      <c r="BCO67" s="3"/>
      <c r="BCP67" s="3"/>
      <c r="BCQ67" s="3"/>
      <c r="BCR67" s="3"/>
      <c r="BCS67" s="3"/>
      <c r="BCT67" s="3"/>
      <c r="BCU67" s="3"/>
      <c r="BCV67" s="3"/>
      <c r="BCW67" s="3"/>
    </row>
    <row r="68" spans="1:572 1092:1453" s="44" customFormat="1" ht="15" customHeight="1" x14ac:dyDescent="0.3">
      <c r="A68" s="60"/>
      <c r="B68" s="68">
        <v>933227624</v>
      </c>
      <c r="C68" s="55" t="s">
        <v>95</v>
      </c>
      <c r="D68" s="61" t="s">
        <v>116</v>
      </c>
      <c r="E68" s="61" t="s">
        <v>116</v>
      </c>
      <c r="F68" s="56" t="s">
        <v>117</v>
      </c>
      <c r="G68" s="77">
        <v>200</v>
      </c>
      <c r="H68" s="27">
        <v>30</v>
      </c>
      <c r="I68" s="27">
        <v>20</v>
      </c>
      <c r="J68" s="28">
        <f t="shared" si="15"/>
        <v>8</v>
      </c>
      <c r="K68" s="29">
        <v>44075</v>
      </c>
      <c r="L68" s="30">
        <f t="shared" si="4"/>
        <v>44105</v>
      </c>
      <c r="M68" s="31"/>
      <c r="N68" s="32">
        <f t="shared" si="13"/>
        <v>240</v>
      </c>
      <c r="O68" s="33">
        <f>SUM(Q68:GA68)</f>
        <v>240</v>
      </c>
      <c r="P68" s="34">
        <f t="shared" si="14"/>
        <v>0</v>
      </c>
      <c r="Q68" s="3">
        <v>45</v>
      </c>
      <c r="R68" s="42"/>
      <c r="S68" s="43"/>
      <c r="T68" s="43"/>
      <c r="U68" s="43"/>
      <c r="V68" s="42"/>
      <c r="W68" s="43"/>
      <c r="X68" s="42"/>
      <c r="Y68" s="42"/>
      <c r="Z68" s="43"/>
      <c r="AA68" s="42"/>
      <c r="AB68" s="42"/>
      <c r="AC68" s="42"/>
      <c r="AD68" s="43"/>
      <c r="AE68" s="43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  <c r="CQ68" s="42"/>
      <c r="CR68" s="42"/>
      <c r="CS68" s="42"/>
      <c r="CT68" s="42"/>
      <c r="CU68" s="42"/>
      <c r="CV68" s="42"/>
      <c r="CW68" s="42"/>
      <c r="CX68" s="42"/>
      <c r="CY68" s="42"/>
      <c r="CZ68" s="42"/>
      <c r="DA68" s="42"/>
      <c r="DB68" s="42"/>
      <c r="DC68" s="42"/>
      <c r="DD68" s="42"/>
      <c r="DE68" s="42"/>
      <c r="DF68" s="42"/>
      <c r="DG68" s="42">
        <v>5</v>
      </c>
      <c r="DH68" s="42">
        <v>5</v>
      </c>
      <c r="DI68" s="42">
        <v>5</v>
      </c>
      <c r="DJ68" s="42">
        <v>5</v>
      </c>
      <c r="DK68" s="42"/>
      <c r="DL68" s="42"/>
      <c r="DM68" s="42"/>
      <c r="DN68" s="42">
        <v>5</v>
      </c>
      <c r="DO68" s="42"/>
      <c r="DP68" s="42"/>
      <c r="DQ68" s="42">
        <v>5</v>
      </c>
      <c r="DR68" s="42">
        <v>5</v>
      </c>
      <c r="DS68" s="42"/>
      <c r="DT68" s="42">
        <v>5</v>
      </c>
      <c r="DU68" s="42"/>
      <c r="DV68" s="42">
        <v>5</v>
      </c>
      <c r="DW68" s="42">
        <v>5</v>
      </c>
      <c r="DX68" s="42"/>
      <c r="DY68" s="42">
        <v>5</v>
      </c>
      <c r="DZ68" s="42"/>
      <c r="EA68" s="42">
        <v>5</v>
      </c>
      <c r="EB68" s="42"/>
      <c r="EC68" s="42">
        <v>5</v>
      </c>
      <c r="ED68" s="42">
        <v>5</v>
      </c>
      <c r="EE68" s="42">
        <v>5</v>
      </c>
      <c r="EF68" s="42">
        <v>5</v>
      </c>
      <c r="EG68" s="42"/>
      <c r="EH68" s="42">
        <v>5</v>
      </c>
      <c r="EI68" s="42">
        <v>5</v>
      </c>
      <c r="EJ68" s="42">
        <v>5</v>
      </c>
      <c r="EK68" s="42">
        <v>5</v>
      </c>
      <c r="EL68" s="42">
        <v>10</v>
      </c>
      <c r="EM68" s="42">
        <v>10</v>
      </c>
      <c r="EN68" s="42"/>
      <c r="EO68" s="42"/>
      <c r="EP68" s="42">
        <v>10</v>
      </c>
      <c r="EQ68" s="42"/>
      <c r="ER68" s="42"/>
      <c r="ES68" s="42"/>
      <c r="ET68" s="42">
        <v>10</v>
      </c>
      <c r="EU68" s="42"/>
      <c r="EV68" s="42"/>
      <c r="EW68" s="42">
        <v>10</v>
      </c>
      <c r="EX68" s="42">
        <v>10</v>
      </c>
      <c r="EY68" s="42"/>
      <c r="EZ68" s="42"/>
      <c r="FA68" s="42">
        <v>10</v>
      </c>
      <c r="FB68" s="42"/>
      <c r="FC68" s="42"/>
      <c r="FD68" s="42"/>
      <c r="FE68" s="42"/>
      <c r="FF68" s="42">
        <v>5</v>
      </c>
      <c r="FG68" s="42"/>
      <c r="FH68" s="42"/>
      <c r="FI68" s="42"/>
      <c r="FJ68" s="42">
        <v>10</v>
      </c>
      <c r="FK68" s="42">
        <v>10</v>
      </c>
      <c r="FL68" s="42"/>
      <c r="FM68" s="42"/>
      <c r="FN68" s="42"/>
      <c r="FO68" s="42"/>
      <c r="FP68" s="42"/>
      <c r="FQ68" s="42"/>
      <c r="FR68" s="42"/>
      <c r="FS68" s="42"/>
      <c r="FT68" s="42"/>
      <c r="FU68" s="42"/>
      <c r="FV68" s="42"/>
      <c r="FW68" s="42"/>
      <c r="FX68" s="42"/>
      <c r="FY68" s="42"/>
      <c r="FZ68" s="42"/>
      <c r="GA68" s="42"/>
      <c r="GB68" s="42"/>
      <c r="GC68" s="42"/>
      <c r="GD68" s="42"/>
      <c r="GE68" s="42"/>
      <c r="GF68" s="42"/>
      <c r="GG68" s="42"/>
      <c r="GH68" s="42"/>
      <c r="GI68" s="42"/>
      <c r="GJ68" s="42"/>
      <c r="GK68" s="42"/>
      <c r="GL68" s="42"/>
      <c r="GM68" s="42"/>
      <c r="GN68" s="42"/>
      <c r="GO68" s="42"/>
      <c r="GP68" s="42"/>
      <c r="GQ68" s="42"/>
      <c r="GR68" s="42"/>
      <c r="GS68" s="42"/>
      <c r="GT68" s="42"/>
      <c r="GU68" s="42"/>
      <c r="GV68" s="42"/>
      <c r="GW68" s="42"/>
      <c r="GX68" s="42"/>
      <c r="GY68" s="42"/>
      <c r="GZ68" s="42"/>
      <c r="HA68" s="42"/>
      <c r="HB68" s="42"/>
      <c r="HC68" s="42"/>
      <c r="HD68" s="42"/>
      <c r="HE68" s="42"/>
      <c r="HF68" s="42"/>
      <c r="HG68" s="42"/>
      <c r="HH68" s="42"/>
      <c r="HI68" s="42"/>
      <c r="HJ68" s="42"/>
      <c r="HK68" s="42"/>
      <c r="HL68" s="42"/>
      <c r="HM68" s="42"/>
      <c r="HN68" s="42"/>
      <c r="HO68" s="42"/>
      <c r="HP68" s="42"/>
      <c r="HQ68" s="42"/>
      <c r="HR68" s="42"/>
      <c r="HS68" s="42"/>
      <c r="HT68" s="42"/>
      <c r="HU68" s="42"/>
      <c r="HV68" s="42"/>
      <c r="HW68" s="42"/>
      <c r="HX68" s="42"/>
      <c r="HY68" s="42"/>
      <c r="HZ68" s="42"/>
      <c r="IA68" s="42"/>
      <c r="IB68" s="42"/>
      <c r="IC68" s="42"/>
      <c r="ID68" s="42"/>
      <c r="IE68" s="42"/>
      <c r="IF68" s="42"/>
      <c r="IG68" s="42"/>
      <c r="IH68" s="42"/>
      <c r="II68" s="42"/>
      <c r="IJ68" s="42"/>
      <c r="IK68" s="42"/>
      <c r="IL68" s="42"/>
      <c r="IM68" s="42"/>
      <c r="IN68" s="42"/>
      <c r="IO68" s="42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NS68" s="3"/>
      <c r="NT68" s="3"/>
      <c r="NU68" s="3"/>
      <c r="NV68" s="59"/>
      <c r="NW68" s="3"/>
      <c r="UX68" s="3"/>
      <c r="UY68" s="3"/>
      <c r="UZ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  <c r="AQB68" s="3"/>
      <c r="AQC68" s="3"/>
      <c r="AQD68" s="3"/>
      <c r="AQE68" s="3"/>
      <c r="AQF68" s="3"/>
      <c r="AQG68" s="3"/>
      <c r="AQH68" s="3"/>
      <c r="AQI68" s="3"/>
      <c r="AQJ68" s="3"/>
      <c r="AQK68" s="3"/>
      <c r="AQL68" s="3"/>
      <c r="AQM68" s="3"/>
      <c r="AQN68" s="3"/>
      <c r="AQO68" s="3"/>
      <c r="AQP68" s="3"/>
      <c r="AQQ68" s="3"/>
      <c r="AQR68" s="3"/>
      <c r="AQS68" s="3"/>
      <c r="AQT68" s="3"/>
      <c r="AQU68" s="3"/>
      <c r="AQV68" s="3"/>
      <c r="AQW68" s="3"/>
      <c r="AQX68" s="3"/>
      <c r="AQY68" s="3"/>
      <c r="AQZ68" s="3"/>
      <c r="ARA68" s="3"/>
      <c r="ARB68" s="3"/>
      <c r="ARC68" s="3"/>
      <c r="ARD68" s="3"/>
      <c r="ARE68" s="3"/>
      <c r="ARF68" s="3"/>
      <c r="ARG68" s="3"/>
      <c r="ARH68" s="3"/>
      <c r="ARI68" s="3"/>
      <c r="ARJ68" s="3"/>
      <c r="ARK68" s="3"/>
      <c r="ARL68" s="3"/>
      <c r="ARM68" s="3"/>
      <c r="ARN68" s="3"/>
      <c r="ARO68" s="3"/>
      <c r="ARP68" s="3"/>
      <c r="ARQ68" s="3"/>
      <c r="ARR68" s="3"/>
      <c r="ARS68" s="3"/>
      <c r="ART68" s="3"/>
      <c r="ARU68" s="3"/>
      <c r="ARV68" s="3"/>
      <c r="ARW68" s="3"/>
      <c r="ARX68" s="3"/>
      <c r="ARY68" s="3"/>
      <c r="ARZ68" s="3"/>
      <c r="ASA68" s="3"/>
      <c r="ASB68" s="3"/>
      <c r="ASC68" s="3"/>
      <c r="ASD68" s="3"/>
      <c r="ASE68" s="3"/>
      <c r="ASF68" s="3"/>
      <c r="ASG68" s="3"/>
      <c r="ASH68" s="3"/>
      <c r="ASI68" s="3"/>
      <c r="ASJ68" s="3"/>
      <c r="ASK68" s="3"/>
      <c r="ASL68" s="3"/>
      <c r="ASM68" s="3"/>
      <c r="ASN68" s="3"/>
      <c r="ASO68" s="3"/>
      <c r="ASP68" s="3"/>
      <c r="ASQ68" s="3"/>
      <c r="ASR68" s="3"/>
      <c r="ASS68" s="3"/>
      <c r="AST68" s="3"/>
      <c r="ASU68" s="3"/>
      <c r="ASV68" s="3"/>
      <c r="ASW68" s="3"/>
      <c r="ASX68" s="3"/>
      <c r="ASY68" s="3"/>
      <c r="ASZ68" s="3"/>
      <c r="ATA68" s="3"/>
      <c r="ATB68" s="3"/>
      <c r="ATC68" s="3"/>
      <c r="ATD68" s="3"/>
      <c r="ATE68" s="3"/>
      <c r="ATF68" s="3"/>
      <c r="ATG68" s="3"/>
      <c r="ATH68" s="3"/>
      <c r="ATI68" s="3"/>
      <c r="ATJ68" s="3"/>
      <c r="ATK68" s="3"/>
      <c r="ATL68" s="3"/>
      <c r="ATM68" s="3"/>
      <c r="ATN68" s="3"/>
      <c r="ATO68" s="3"/>
      <c r="ATP68" s="3"/>
      <c r="ATQ68" s="3"/>
      <c r="ATR68" s="3"/>
      <c r="ATS68" s="3"/>
      <c r="ATT68" s="3"/>
      <c r="ATU68" s="3"/>
      <c r="ATV68" s="3"/>
      <c r="ATW68" s="3"/>
      <c r="ATX68" s="3"/>
      <c r="ATY68" s="3"/>
      <c r="ATZ68" s="3"/>
      <c r="AUA68" s="3"/>
      <c r="AUB68" s="3"/>
      <c r="AUC68" s="3"/>
      <c r="AUD68" s="3"/>
      <c r="AUE68" s="3"/>
      <c r="AUF68" s="3"/>
      <c r="AUG68" s="3"/>
      <c r="AUH68" s="3"/>
      <c r="AUI68" s="3"/>
      <c r="AUJ68" s="3"/>
      <c r="AUK68" s="3"/>
      <c r="AUL68" s="3"/>
      <c r="AUM68" s="3"/>
      <c r="AUN68" s="3"/>
      <c r="AUO68" s="3"/>
      <c r="AUP68" s="3"/>
      <c r="AUQ68" s="3"/>
      <c r="AUR68" s="3"/>
      <c r="AUS68" s="3"/>
      <c r="AUT68" s="3"/>
      <c r="AUU68" s="3"/>
      <c r="AUV68" s="3"/>
      <c r="AUW68" s="3"/>
      <c r="AUX68" s="3"/>
      <c r="AUY68" s="3"/>
      <c r="AUZ68" s="3"/>
      <c r="AVA68" s="3"/>
      <c r="AVB68" s="3"/>
      <c r="AVC68" s="3"/>
      <c r="AVD68" s="3"/>
      <c r="AVE68" s="3"/>
      <c r="AVF68" s="3"/>
      <c r="AVG68" s="3"/>
      <c r="AVH68" s="3"/>
      <c r="AVI68" s="3"/>
      <c r="AVJ68" s="3"/>
      <c r="AVK68" s="3"/>
      <c r="AVL68" s="3"/>
      <c r="AVM68" s="3"/>
      <c r="AVN68" s="3"/>
      <c r="AVO68" s="3"/>
      <c r="AVP68" s="3"/>
      <c r="AVQ68" s="3"/>
      <c r="AVR68" s="3"/>
      <c r="AVS68" s="3"/>
      <c r="AVT68" s="3"/>
      <c r="AVU68" s="3"/>
      <c r="AVV68" s="3"/>
      <c r="AVW68" s="3"/>
      <c r="AVX68" s="3"/>
      <c r="AVY68" s="3"/>
      <c r="AVZ68" s="3"/>
      <c r="AWA68" s="3"/>
      <c r="AWB68" s="3"/>
      <c r="AWC68" s="3"/>
      <c r="AWD68" s="3"/>
      <c r="AWE68" s="3"/>
      <c r="AWF68" s="3"/>
      <c r="AWG68" s="3"/>
      <c r="AWH68" s="3"/>
      <c r="AWI68" s="3"/>
      <c r="AWJ68" s="3"/>
      <c r="AWK68" s="3"/>
      <c r="AWL68" s="3"/>
      <c r="AWM68" s="3"/>
      <c r="AWN68" s="3"/>
      <c r="AWO68" s="3"/>
      <c r="AWP68" s="3"/>
      <c r="AWQ68" s="3"/>
      <c r="AWR68" s="3"/>
      <c r="AWS68" s="3"/>
      <c r="AWT68" s="3"/>
      <c r="AWU68" s="3"/>
      <c r="AWV68" s="3"/>
      <c r="AWW68" s="3"/>
      <c r="AWX68" s="3"/>
      <c r="AWY68" s="3"/>
      <c r="AWZ68" s="3"/>
      <c r="AXA68" s="3"/>
      <c r="AXB68" s="3"/>
      <c r="AXC68" s="3"/>
      <c r="AXD68" s="3"/>
      <c r="AXE68" s="3"/>
      <c r="AXF68" s="3"/>
      <c r="AXG68" s="3"/>
      <c r="AXH68" s="3"/>
      <c r="AXI68" s="3"/>
      <c r="AXJ68" s="3"/>
      <c r="AXK68" s="3"/>
      <c r="AXL68" s="3"/>
      <c r="AXM68" s="3"/>
      <c r="AXN68" s="3"/>
      <c r="AXO68" s="3"/>
      <c r="AXP68" s="3"/>
      <c r="AXQ68" s="3"/>
      <c r="AXR68" s="3"/>
      <c r="AXS68" s="3"/>
      <c r="AXT68" s="3"/>
      <c r="AXU68" s="3"/>
      <c r="AXV68" s="3"/>
      <c r="AXW68" s="3"/>
      <c r="AXX68" s="3"/>
      <c r="AXY68" s="3"/>
      <c r="AXZ68" s="3"/>
      <c r="AYA68" s="3"/>
      <c r="AYB68" s="3"/>
      <c r="AYC68" s="3"/>
      <c r="AYD68" s="3"/>
      <c r="AYE68" s="3"/>
      <c r="AYF68" s="3"/>
      <c r="AYG68" s="3"/>
      <c r="AYH68" s="3"/>
      <c r="AYI68" s="3"/>
      <c r="AYJ68" s="3"/>
      <c r="AYK68" s="3"/>
      <c r="AYL68" s="3"/>
      <c r="AYM68" s="3"/>
      <c r="AYN68" s="3"/>
      <c r="AYO68" s="3"/>
      <c r="AYP68" s="3"/>
      <c r="AYQ68" s="3"/>
      <c r="AYR68" s="3"/>
      <c r="AYS68" s="3"/>
      <c r="AYT68" s="3"/>
      <c r="AYU68" s="3"/>
      <c r="AYV68" s="3"/>
      <c r="AYW68" s="3"/>
      <c r="AYX68" s="3"/>
      <c r="AYY68" s="3"/>
      <c r="AYZ68" s="3"/>
      <c r="AZA68" s="3"/>
      <c r="AZB68" s="3"/>
      <c r="AZC68" s="3"/>
      <c r="AZD68" s="3"/>
      <c r="AZE68" s="3"/>
      <c r="AZF68" s="3"/>
      <c r="AZG68" s="3"/>
      <c r="AZH68" s="3"/>
      <c r="AZI68" s="3"/>
      <c r="AZJ68" s="3"/>
      <c r="AZK68" s="3"/>
      <c r="AZL68" s="3"/>
      <c r="AZM68" s="3"/>
      <c r="AZN68" s="3"/>
      <c r="AZO68" s="3"/>
      <c r="AZP68" s="3"/>
      <c r="AZQ68" s="3"/>
      <c r="AZR68" s="3"/>
      <c r="AZS68" s="3"/>
      <c r="AZT68" s="3"/>
      <c r="AZU68" s="3"/>
      <c r="AZV68" s="3"/>
      <c r="AZW68" s="3"/>
      <c r="AZX68" s="3"/>
      <c r="AZY68" s="3"/>
      <c r="AZZ68" s="3"/>
      <c r="BAA68" s="3"/>
      <c r="BAB68" s="3"/>
      <c r="BAC68" s="3"/>
      <c r="BAD68" s="3"/>
      <c r="BAE68" s="3"/>
      <c r="BAF68" s="3"/>
      <c r="BAG68" s="3"/>
      <c r="BAH68" s="3"/>
      <c r="BAI68" s="3"/>
      <c r="BAJ68" s="3"/>
      <c r="BAK68" s="3"/>
      <c r="BAL68" s="3"/>
      <c r="BAM68" s="3"/>
      <c r="BAN68" s="3"/>
      <c r="BAO68" s="3"/>
      <c r="BAP68" s="3"/>
      <c r="BAQ68" s="3"/>
      <c r="BAR68" s="3"/>
      <c r="BAS68" s="3"/>
      <c r="BAT68" s="3"/>
      <c r="BAU68" s="3"/>
      <c r="BAV68" s="3"/>
      <c r="BAW68" s="3"/>
      <c r="BAX68" s="3"/>
      <c r="BAY68" s="3"/>
      <c r="BAZ68" s="3"/>
      <c r="BBA68" s="3"/>
      <c r="BBB68" s="3"/>
      <c r="BBC68" s="3"/>
      <c r="BBD68" s="3"/>
      <c r="BBE68" s="3"/>
      <c r="BBF68" s="3"/>
      <c r="BBG68" s="3"/>
      <c r="BBH68" s="3"/>
      <c r="BBI68" s="3"/>
      <c r="BBJ68" s="3"/>
      <c r="BBK68" s="3"/>
      <c r="BBL68" s="3"/>
      <c r="BBM68" s="3"/>
      <c r="BBN68" s="3"/>
      <c r="BBO68" s="3"/>
      <c r="BBP68" s="3"/>
      <c r="BBQ68" s="3"/>
      <c r="BBR68" s="3"/>
      <c r="BBS68" s="3"/>
      <c r="BBT68" s="3"/>
      <c r="BBU68" s="3"/>
      <c r="BBV68" s="3"/>
      <c r="BBW68" s="3"/>
      <c r="BBX68" s="3"/>
      <c r="BBY68" s="3"/>
      <c r="BBZ68" s="3"/>
      <c r="BCA68" s="3"/>
      <c r="BCB68" s="3"/>
      <c r="BCC68" s="3"/>
      <c r="BCD68" s="3"/>
      <c r="BCE68" s="3"/>
      <c r="BCF68" s="3"/>
      <c r="BCG68" s="3"/>
      <c r="BCH68" s="3"/>
      <c r="BCI68" s="3"/>
      <c r="BCJ68" s="3"/>
      <c r="BCK68" s="3"/>
      <c r="BCL68" s="3"/>
      <c r="BCM68" s="3"/>
      <c r="BCN68" s="3"/>
      <c r="BCO68" s="3"/>
      <c r="BCP68" s="3"/>
      <c r="BCQ68" s="3"/>
      <c r="BCR68" s="3"/>
      <c r="BCS68" s="3"/>
      <c r="BCT68" s="3"/>
      <c r="BCU68" s="3"/>
      <c r="BCV68" s="3"/>
      <c r="BCW68" s="3"/>
    </row>
    <row r="69" spans="1:572 1092:1453" s="44" customFormat="1" ht="15" customHeight="1" x14ac:dyDescent="0.3">
      <c r="A69" s="60"/>
      <c r="B69" s="68" t="s">
        <v>118</v>
      </c>
      <c r="C69" s="61" t="s">
        <v>95</v>
      </c>
      <c r="D69" s="61" t="s">
        <v>116</v>
      </c>
      <c r="E69" s="61" t="s">
        <v>116</v>
      </c>
      <c r="F69" s="56" t="s">
        <v>119</v>
      </c>
      <c r="G69" s="77">
        <v>150</v>
      </c>
      <c r="H69" s="27">
        <v>30</v>
      </c>
      <c r="I69" s="27">
        <v>20</v>
      </c>
      <c r="J69" s="28">
        <f t="shared" si="15"/>
        <v>6</v>
      </c>
      <c r="K69" s="29">
        <v>44075</v>
      </c>
      <c r="L69" s="30">
        <f t="shared" si="4"/>
        <v>44105</v>
      </c>
      <c r="M69" s="31"/>
      <c r="N69" s="32">
        <f t="shared" si="13"/>
        <v>180</v>
      </c>
      <c r="O69" s="32">
        <f>SUM(Q69:FK69)</f>
        <v>180</v>
      </c>
      <c r="P69" s="34">
        <f t="shared" si="14"/>
        <v>0</v>
      </c>
      <c r="Q69" s="3"/>
      <c r="R69" s="42"/>
      <c r="S69" s="43"/>
      <c r="T69" s="43"/>
      <c r="U69" s="43"/>
      <c r="V69" s="42"/>
      <c r="W69" s="43"/>
      <c r="X69" s="42"/>
      <c r="Y69" s="42"/>
      <c r="Z69" s="43"/>
      <c r="AA69" s="42"/>
      <c r="AB69" s="42"/>
      <c r="AC69" s="42"/>
      <c r="AD69" s="43"/>
      <c r="AE69" s="43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  <c r="CN69" s="42"/>
      <c r="CO69" s="42"/>
      <c r="CP69" s="42"/>
      <c r="CQ69" s="42"/>
      <c r="CR69" s="42"/>
      <c r="CS69" s="42"/>
      <c r="CT69" s="42"/>
      <c r="CU69" s="42"/>
      <c r="CV69" s="42"/>
      <c r="CW69" s="42"/>
      <c r="CX69" s="42"/>
      <c r="CY69" s="42"/>
      <c r="CZ69" s="42"/>
      <c r="DA69" s="42"/>
      <c r="DB69" s="42"/>
      <c r="DC69" s="42"/>
      <c r="DD69" s="42"/>
      <c r="DE69" s="42"/>
      <c r="DF69" s="42"/>
      <c r="DG69" s="42">
        <v>10</v>
      </c>
      <c r="DH69" s="42"/>
      <c r="DI69" s="42">
        <v>10</v>
      </c>
      <c r="DJ69" s="42"/>
      <c r="DK69" s="42">
        <v>10</v>
      </c>
      <c r="DL69" s="42"/>
      <c r="DM69" s="42">
        <v>10</v>
      </c>
      <c r="DN69" s="42"/>
      <c r="DO69" s="42">
        <v>10</v>
      </c>
      <c r="DP69" s="42"/>
      <c r="DQ69" s="42">
        <v>10</v>
      </c>
      <c r="DR69" s="42">
        <v>10</v>
      </c>
      <c r="DS69" s="42"/>
      <c r="DT69" s="42"/>
      <c r="DU69" s="42"/>
      <c r="DV69" s="42"/>
      <c r="DW69" s="42"/>
      <c r="DX69" s="42"/>
      <c r="DY69" s="42"/>
      <c r="DZ69" s="42"/>
      <c r="EA69" s="42"/>
      <c r="EB69" s="42"/>
      <c r="EC69" s="42"/>
      <c r="ED69" s="42"/>
      <c r="EE69" s="42"/>
      <c r="EF69" s="42"/>
      <c r="EG69" s="42"/>
      <c r="EH69" s="42">
        <v>20</v>
      </c>
      <c r="EI69" s="42">
        <v>10</v>
      </c>
      <c r="EJ69" s="42"/>
      <c r="EK69" s="42">
        <v>10</v>
      </c>
      <c r="EL69" s="42"/>
      <c r="EM69" s="42"/>
      <c r="EN69" s="42"/>
      <c r="EO69" s="42"/>
      <c r="EP69" s="42"/>
      <c r="EQ69" s="42">
        <v>10</v>
      </c>
      <c r="ER69" s="42">
        <v>10</v>
      </c>
      <c r="ES69" s="42">
        <v>20</v>
      </c>
      <c r="ET69" s="42">
        <v>30</v>
      </c>
      <c r="EU69" s="42"/>
      <c r="EV69" s="42"/>
      <c r="EW69" s="42"/>
      <c r="EX69" s="42"/>
      <c r="EY69" s="42"/>
      <c r="EZ69" s="42"/>
      <c r="FA69" s="42"/>
      <c r="FB69" s="42"/>
      <c r="FC69" s="42"/>
      <c r="FD69" s="42"/>
      <c r="FE69" s="42"/>
      <c r="FF69" s="42"/>
      <c r="FG69" s="42"/>
      <c r="FH69" s="42"/>
      <c r="FI69" s="42"/>
      <c r="FJ69" s="42"/>
      <c r="FK69" s="42"/>
      <c r="FL69" s="42"/>
      <c r="FM69" s="42"/>
      <c r="FN69" s="42"/>
      <c r="FO69" s="42"/>
      <c r="FP69" s="42"/>
      <c r="FQ69" s="42"/>
      <c r="FR69" s="42"/>
      <c r="FS69" s="42"/>
      <c r="FT69" s="42"/>
      <c r="FU69" s="42"/>
      <c r="FV69" s="42"/>
      <c r="FW69" s="42"/>
      <c r="FX69" s="42"/>
      <c r="FY69" s="42"/>
      <c r="FZ69" s="42"/>
      <c r="GA69" s="42"/>
      <c r="GB69" s="42"/>
      <c r="GC69" s="42"/>
      <c r="GD69" s="42"/>
      <c r="GE69" s="42"/>
      <c r="GF69" s="42"/>
      <c r="GG69" s="42"/>
      <c r="GH69" s="42"/>
      <c r="GI69" s="42"/>
      <c r="GJ69" s="42"/>
      <c r="GK69" s="42"/>
      <c r="GL69" s="42"/>
      <c r="GM69" s="42"/>
      <c r="GN69" s="42"/>
      <c r="GO69" s="42"/>
      <c r="GP69" s="42"/>
      <c r="GQ69" s="42"/>
      <c r="GR69" s="42"/>
      <c r="GS69" s="42"/>
      <c r="GT69" s="42"/>
      <c r="GU69" s="42"/>
      <c r="GV69" s="42"/>
      <c r="GW69" s="42"/>
      <c r="GX69" s="42"/>
      <c r="GY69" s="42"/>
      <c r="GZ69" s="42"/>
      <c r="HA69" s="42"/>
      <c r="HB69" s="42"/>
      <c r="HC69" s="42"/>
      <c r="HD69" s="42"/>
      <c r="HE69" s="42"/>
      <c r="HF69" s="42"/>
      <c r="HG69" s="42"/>
      <c r="HH69" s="42"/>
      <c r="HI69" s="42"/>
      <c r="HJ69" s="42"/>
      <c r="HK69" s="42"/>
      <c r="HL69" s="42"/>
      <c r="HM69" s="42"/>
      <c r="HN69" s="42"/>
      <c r="HO69" s="42"/>
      <c r="HP69" s="42"/>
      <c r="HQ69" s="42"/>
      <c r="HR69" s="42"/>
      <c r="HS69" s="42"/>
      <c r="HT69" s="42"/>
      <c r="HU69" s="42"/>
      <c r="HV69" s="42"/>
      <c r="HW69" s="42"/>
      <c r="HX69" s="42"/>
      <c r="HY69" s="42"/>
      <c r="HZ69" s="42"/>
      <c r="IA69" s="42"/>
      <c r="IB69" s="42"/>
      <c r="IC69" s="42"/>
      <c r="ID69" s="42"/>
      <c r="IE69" s="42"/>
      <c r="IF69" s="42"/>
      <c r="IG69" s="42"/>
      <c r="IH69" s="42"/>
      <c r="II69" s="42"/>
      <c r="IJ69" s="42"/>
      <c r="IK69" s="42"/>
      <c r="IL69" s="42"/>
      <c r="IM69" s="42"/>
      <c r="IN69" s="42"/>
      <c r="IO69" s="42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NS69" s="3"/>
      <c r="NT69" s="3"/>
      <c r="NU69" s="3"/>
      <c r="NV69" s="59"/>
      <c r="NW69" s="3"/>
      <c r="UX69" s="3"/>
      <c r="UY69" s="3"/>
      <c r="UZ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  <c r="AQB69" s="3"/>
      <c r="AQC69" s="3"/>
      <c r="AQD69" s="3"/>
      <c r="AQE69" s="3"/>
      <c r="AQF69" s="3"/>
      <c r="AQG69" s="3"/>
      <c r="AQH69" s="3"/>
      <c r="AQI69" s="3"/>
      <c r="AQJ69" s="3"/>
      <c r="AQK69" s="3"/>
      <c r="AQL69" s="3"/>
      <c r="AQM69" s="3"/>
      <c r="AQN69" s="3"/>
      <c r="AQO69" s="3"/>
      <c r="AQP69" s="3"/>
      <c r="AQQ69" s="3"/>
      <c r="AQR69" s="3"/>
      <c r="AQS69" s="3"/>
      <c r="AQT69" s="3"/>
      <c r="AQU69" s="3"/>
      <c r="AQV69" s="3"/>
      <c r="AQW69" s="3"/>
      <c r="AQX69" s="3"/>
      <c r="AQY69" s="3"/>
      <c r="AQZ69" s="3"/>
      <c r="ARA69" s="3"/>
      <c r="ARB69" s="3"/>
      <c r="ARC69" s="3"/>
      <c r="ARD69" s="3"/>
      <c r="ARE69" s="3"/>
      <c r="ARF69" s="3"/>
      <c r="ARG69" s="3"/>
      <c r="ARH69" s="3"/>
      <c r="ARI69" s="3"/>
      <c r="ARJ69" s="3"/>
      <c r="ARK69" s="3"/>
      <c r="ARL69" s="3"/>
      <c r="ARM69" s="3"/>
      <c r="ARN69" s="3"/>
      <c r="ARO69" s="3"/>
      <c r="ARP69" s="3"/>
      <c r="ARQ69" s="3"/>
      <c r="ARR69" s="3"/>
      <c r="ARS69" s="3"/>
      <c r="ART69" s="3"/>
      <c r="ARU69" s="3"/>
      <c r="ARV69" s="3"/>
      <c r="ARW69" s="3"/>
      <c r="ARX69" s="3"/>
      <c r="ARY69" s="3"/>
      <c r="ARZ69" s="3"/>
      <c r="ASA69" s="3"/>
      <c r="ASB69" s="3"/>
      <c r="ASC69" s="3"/>
      <c r="ASD69" s="3"/>
      <c r="ASE69" s="3"/>
      <c r="ASF69" s="3"/>
      <c r="ASG69" s="3"/>
      <c r="ASH69" s="3"/>
      <c r="ASI69" s="3"/>
      <c r="ASJ69" s="3"/>
      <c r="ASK69" s="3"/>
      <c r="ASL69" s="3"/>
      <c r="ASM69" s="3"/>
      <c r="ASN69" s="3"/>
      <c r="ASO69" s="3"/>
      <c r="ASP69" s="3"/>
      <c r="ASQ69" s="3"/>
      <c r="ASR69" s="3"/>
      <c r="ASS69" s="3"/>
      <c r="AST69" s="3"/>
      <c r="ASU69" s="3"/>
      <c r="ASV69" s="3"/>
      <c r="ASW69" s="3"/>
      <c r="ASX69" s="3"/>
      <c r="ASY69" s="3"/>
      <c r="ASZ69" s="3"/>
      <c r="ATA69" s="3"/>
      <c r="ATB69" s="3"/>
      <c r="ATC69" s="3"/>
      <c r="ATD69" s="3"/>
      <c r="ATE69" s="3"/>
      <c r="ATF69" s="3"/>
      <c r="ATG69" s="3"/>
      <c r="ATH69" s="3"/>
      <c r="ATI69" s="3"/>
      <c r="ATJ69" s="3"/>
      <c r="ATK69" s="3"/>
      <c r="ATL69" s="3"/>
      <c r="ATM69" s="3"/>
      <c r="ATN69" s="3"/>
      <c r="ATO69" s="3"/>
      <c r="ATP69" s="3"/>
      <c r="ATQ69" s="3"/>
      <c r="ATR69" s="3"/>
      <c r="ATS69" s="3"/>
      <c r="ATT69" s="3"/>
      <c r="ATU69" s="3"/>
      <c r="ATV69" s="3"/>
      <c r="ATW69" s="3"/>
      <c r="ATX69" s="3"/>
      <c r="ATY69" s="3"/>
      <c r="ATZ69" s="3"/>
      <c r="AUA69" s="3"/>
      <c r="AUB69" s="3"/>
      <c r="AUC69" s="3"/>
      <c r="AUD69" s="3"/>
      <c r="AUE69" s="3"/>
      <c r="AUF69" s="3"/>
      <c r="AUG69" s="3"/>
      <c r="AUH69" s="3"/>
      <c r="AUI69" s="3"/>
      <c r="AUJ69" s="3"/>
      <c r="AUK69" s="3"/>
      <c r="AUL69" s="3"/>
      <c r="AUM69" s="3"/>
      <c r="AUN69" s="3"/>
      <c r="AUO69" s="3"/>
      <c r="AUP69" s="3"/>
      <c r="AUQ69" s="3"/>
      <c r="AUR69" s="3"/>
      <c r="AUS69" s="3"/>
      <c r="AUT69" s="3"/>
      <c r="AUU69" s="3"/>
      <c r="AUV69" s="3"/>
      <c r="AUW69" s="3"/>
      <c r="AUX69" s="3"/>
      <c r="AUY69" s="3"/>
      <c r="AUZ69" s="3"/>
      <c r="AVA69" s="3"/>
      <c r="AVB69" s="3"/>
      <c r="AVC69" s="3"/>
      <c r="AVD69" s="3"/>
      <c r="AVE69" s="3"/>
      <c r="AVF69" s="3"/>
      <c r="AVG69" s="3"/>
      <c r="AVH69" s="3"/>
      <c r="AVI69" s="3"/>
      <c r="AVJ69" s="3"/>
      <c r="AVK69" s="3"/>
      <c r="AVL69" s="3"/>
      <c r="AVM69" s="3"/>
      <c r="AVN69" s="3"/>
      <c r="AVO69" s="3"/>
      <c r="AVP69" s="3"/>
      <c r="AVQ69" s="3"/>
      <c r="AVR69" s="3"/>
      <c r="AVS69" s="3"/>
      <c r="AVT69" s="3"/>
      <c r="AVU69" s="3"/>
      <c r="AVV69" s="3"/>
      <c r="AVW69" s="3"/>
      <c r="AVX69" s="3"/>
      <c r="AVY69" s="3"/>
      <c r="AVZ69" s="3"/>
      <c r="AWA69" s="3"/>
      <c r="AWB69" s="3"/>
      <c r="AWC69" s="3"/>
      <c r="AWD69" s="3"/>
      <c r="AWE69" s="3"/>
      <c r="AWF69" s="3"/>
      <c r="AWG69" s="3"/>
      <c r="AWH69" s="3"/>
      <c r="AWI69" s="3"/>
      <c r="AWJ69" s="3"/>
      <c r="AWK69" s="3"/>
      <c r="AWL69" s="3"/>
      <c r="AWM69" s="3"/>
      <c r="AWN69" s="3"/>
      <c r="AWO69" s="3"/>
      <c r="AWP69" s="3"/>
      <c r="AWQ69" s="3"/>
      <c r="AWR69" s="3"/>
      <c r="AWS69" s="3"/>
      <c r="AWT69" s="3"/>
      <c r="AWU69" s="3"/>
      <c r="AWV69" s="3"/>
      <c r="AWW69" s="3"/>
      <c r="AWX69" s="3"/>
      <c r="AWY69" s="3"/>
      <c r="AWZ69" s="3"/>
      <c r="AXA69" s="3"/>
      <c r="AXB69" s="3"/>
      <c r="AXC69" s="3"/>
      <c r="AXD69" s="3"/>
      <c r="AXE69" s="3"/>
      <c r="AXF69" s="3"/>
      <c r="AXG69" s="3"/>
      <c r="AXH69" s="3"/>
      <c r="AXI69" s="3"/>
      <c r="AXJ69" s="3"/>
      <c r="AXK69" s="3"/>
      <c r="AXL69" s="3"/>
      <c r="AXM69" s="3"/>
      <c r="AXN69" s="3"/>
      <c r="AXO69" s="3"/>
      <c r="AXP69" s="3"/>
      <c r="AXQ69" s="3"/>
      <c r="AXR69" s="3"/>
      <c r="AXS69" s="3"/>
      <c r="AXT69" s="3"/>
      <c r="AXU69" s="3"/>
      <c r="AXV69" s="3"/>
      <c r="AXW69" s="3"/>
      <c r="AXX69" s="3"/>
      <c r="AXY69" s="3"/>
      <c r="AXZ69" s="3"/>
      <c r="AYA69" s="3"/>
      <c r="AYB69" s="3"/>
      <c r="AYC69" s="3"/>
      <c r="AYD69" s="3"/>
      <c r="AYE69" s="3"/>
      <c r="AYF69" s="3"/>
      <c r="AYG69" s="3"/>
      <c r="AYH69" s="3"/>
      <c r="AYI69" s="3"/>
      <c r="AYJ69" s="3"/>
      <c r="AYK69" s="3"/>
      <c r="AYL69" s="3"/>
      <c r="AYM69" s="3"/>
      <c r="AYN69" s="3"/>
      <c r="AYO69" s="3"/>
      <c r="AYP69" s="3"/>
      <c r="AYQ69" s="3"/>
      <c r="AYR69" s="3"/>
      <c r="AYS69" s="3"/>
      <c r="AYT69" s="3"/>
      <c r="AYU69" s="3"/>
      <c r="AYV69" s="3"/>
      <c r="AYW69" s="3"/>
      <c r="AYX69" s="3"/>
      <c r="AYY69" s="3"/>
      <c r="AYZ69" s="3"/>
      <c r="AZA69" s="3"/>
      <c r="AZB69" s="3"/>
      <c r="AZC69" s="3"/>
      <c r="AZD69" s="3"/>
      <c r="AZE69" s="3"/>
      <c r="AZF69" s="3"/>
      <c r="AZG69" s="3"/>
      <c r="AZH69" s="3"/>
      <c r="AZI69" s="3"/>
      <c r="AZJ69" s="3"/>
      <c r="AZK69" s="3"/>
      <c r="AZL69" s="3"/>
      <c r="AZM69" s="3"/>
      <c r="AZN69" s="3"/>
      <c r="AZO69" s="3"/>
      <c r="AZP69" s="3"/>
      <c r="AZQ69" s="3"/>
      <c r="AZR69" s="3"/>
      <c r="AZS69" s="3"/>
      <c r="AZT69" s="3"/>
      <c r="AZU69" s="3"/>
      <c r="AZV69" s="3"/>
      <c r="AZW69" s="3"/>
      <c r="AZX69" s="3"/>
      <c r="AZY69" s="3"/>
      <c r="AZZ69" s="3"/>
      <c r="BAA69" s="3"/>
      <c r="BAB69" s="3"/>
      <c r="BAC69" s="3"/>
      <c r="BAD69" s="3"/>
      <c r="BAE69" s="3"/>
      <c r="BAF69" s="3"/>
      <c r="BAG69" s="3"/>
      <c r="BAH69" s="3"/>
      <c r="BAI69" s="3"/>
      <c r="BAJ69" s="3"/>
      <c r="BAK69" s="3"/>
      <c r="BAL69" s="3"/>
      <c r="BAM69" s="3"/>
      <c r="BAN69" s="3"/>
      <c r="BAO69" s="3"/>
      <c r="BAP69" s="3"/>
      <c r="BAQ69" s="3"/>
      <c r="BAR69" s="3"/>
      <c r="BAS69" s="3"/>
      <c r="BAT69" s="3"/>
      <c r="BAU69" s="3"/>
      <c r="BAV69" s="3"/>
      <c r="BAW69" s="3"/>
      <c r="BAX69" s="3"/>
      <c r="BAY69" s="3"/>
      <c r="BAZ69" s="3"/>
      <c r="BBA69" s="3"/>
      <c r="BBB69" s="3"/>
      <c r="BBC69" s="3"/>
      <c r="BBD69" s="3"/>
      <c r="BBE69" s="3"/>
      <c r="BBF69" s="3"/>
      <c r="BBG69" s="3"/>
      <c r="BBH69" s="3"/>
      <c r="BBI69" s="3"/>
      <c r="BBJ69" s="3"/>
      <c r="BBK69" s="3"/>
      <c r="BBL69" s="3"/>
      <c r="BBM69" s="3"/>
      <c r="BBN69" s="3"/>
      <c r="BBO69" s="3"/>
      <c r="BBP69" s="3"/>
      <c r="BBQ69" s="3"/>
      <c r="BBR69" s="3"/>
      <c r="BBS69" s="3"/>
      <c r="BBT69" s="3"/>
      <c r="BBU69" s="3"/>
      <c r="BBV69" s="3"/>
      <c r="BBW69" s="3"/>
      <c r="BBX69" s="3"/>
      <c r="BBY69" s="3"/>
      <c r="BBZ69" s="3"/>
      <c r="BCA69" s="3"/>
      <c r="BCB69" s="3"/>
      <c r="BCC69" s="3"/>
      <c r="BCD69" s="3"/>
      <c r="BCE69" s="3"/>
      <c r="BCF69" s="3"/>
      <c r="BCG69" s="3"/>
      <c r="BCH69" s="3"/>
      <c r="BCI69" s="3"/>
      <c r="BCJ69" s="3"/>
      <c r="BCK69" s="3"/>
      <c r="BCL69" s="3"/>
      <c r="BCM69" s="3"/>
      <c r="BCN69" s="3"/>
      <c r="BCO69" s="3"/>
      <c r="BCP69" s="3"/>
      <c r="BCQ69" s="3"/>
      <c r="BCR69" s="3"/>
      <c r="BCS69" s="3"/>
      <c r="BCT69" s="3"/>
      <c r="BCU69" s="3"/>
      <c r="BCV69" s="3"/>
      <c r="BCW69" s="3"/>
    </row>
    <row r="70" spans="1:572 1092:1453" s="44" customFormat="1" ht="15" customHeight="1" x14ac:dyDescent="0.3">
      <c r="A70" s="60"/>
      <c r="B70" s="68"/>
      <c r="C70" s="39" t="s">
        <v>95</v>
      </c>
      <c r="D70" s="40" t="s">
        <v>120</v>
      </c>
      <c r="E70" s="40" t="s">
        <v>120</v>
      </c>
      <c r="F70" s="56" t="s">
        <v>121</v>
      </c>
      <c r="G70" s="77">
        <v>320</v>
      </c>
      <c r="H70" s="27">
        <v>30</v>
      </c>
      <c r="I70" s="27">
        <v>20</v>
      </c>
      <c r="J70" s="28">
        <f t="shared" si="15"/>
        <v>12.8</v>
      </c>
      <c r="K70" s="29">
        <v>44075</v>
      </c>
      <c r="L70" s="30">
        <f t="shared" si="4"/>
        <v>44105</v>
      </c>
      <c r="M70" s="31"/>
      <c r="N70" s="32">
        <f t="shared" si="13"/>
        <v>384</v>
      </c>
      <c r="O70" s="33">
        <f t="shared" ref="O70" si="16">SUM(Q70:EC70)</f>
        <v>384</v>
      </c>
      <c r="P70" s="34">
        <f t="shared" si="14"/>
        <v>0</v>
      </c>
      <c r="Q70" s="3">
        <v>155</v>
      </c>
      <c r="R70" s="42"/>
      <c r="S70" s="43"/>
      <c r="T70" s="43"/>
      <c r="U70" s="43"/>
      <c r="V70" s="42"/>
      <c r="W70" s="43"/>
      <c r="X70" s="42"/>
      <c r="Y70" s="42"/>
      <c r="Z70" s="43"/>
      <c r="AA70" s="42"/>
      <c r="AB70" s="42"/>
      <c r="AC70" s="42"/>
      <c r="AD70" s="43"/>
      <c r="AE70" s="43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  <c r="CQ70" s="42"/>
      <c r="CR70" s="42"/>
      <c r="CS70" s="42"/>
      <c r="CT70" s="42"/>
      <c r="CU70" s="42"/>
      <c r="CV70" s="42"/>
      <c r="CW70" s="42"/>
      <c r="CX70" s="42"/>
      <c r="CY70" s="42"/>
      <c r="CZ70" s="42"/>
      <c r="DA70" s="42"/>
      <c r="DB70" s="42"/>
      <c r="DC70" s="42"/>
      <c r="DD70" s="42"/>
      <c r="DE70" s="42"/>
      <c r="DF70" s="42"/>
      <c r="DG70" s="42">
        <v>229</v>
      </c>
      <c r="DH70" s="42"/>
      <c r="DI70" s="42"/>
      <c r="DJ70" s="42"/>
      <c r="DK70" s="42"/>
      <c r="DL70" s="42"/>
      <c r="DM70" s="42"/>
      <c r="DN70" s="42"/>
      <c r="DO70" s="42"/>
      <c r="DP70" s="42"/>
      <c r="DQ70" s="42"/>
      <c r="DR70" s="42"/>
      <c r="DS70" s="42"/>
      <c r="DT70" s="42"/>
      <c r="DU70" s="42"/>
      <c r="DV70" s="42"/>
      <c r="DW70" s="42"/>
      <c r="DX70" s="42"/>
      <c r="DY70" s="42"/>
      <c r="DZ70" s="42"/>
      <c r="EA70" s="42"/>
      <c r="EB70" s="42"/>
      <c r="EC70" s="42"/>
      <c r="ED70" s="42"/>
      <c r="EE70" s="42"/>
      <c r="EF70" s="42"/>
      <c r="EG70" s="42"/>
      <c r="EH70" s="42"/>
      <c r="EI70" s="42"/>
      <c r="EJ70" s="42"/>
      <c r="EK70" s="42"/>
      <c r="EL70" s="42"/>
      <c r="EM70" s="42"/>
      <c r="EN70" s="42"/>
      <c r="EO70" s="42"/>
      <c r="EP70" s="42"/>
      <c r="EQ70" s="42"/>
      <c r="ER70" s="42"/>
      <c r="ES70" s="42"/>
      <c r="ET70" s="42"/>
      <c r="EU70" s="42"/>
      <c r="EV70" s="42"/>
      <c r="EW70" s="42"/>
      <c r="EX70" s="42"/>
      <c r="EY70" s="42"/>
      <c r="EZ70" s="42"/>
      <c r="FA70" s="42"/>
      <c r="FB70" s="42"/>
      <c r="FC70" s="42"/>
      <c r="FD70" s="42"/>
      <c r="FE70" s="42"/>
      <c r="FF70" s="42"/>
      <c r="FG70" s="42"/>
      <c r="FH70" s="42"/>
      <c r="FI70" s="42"/>
      <c r="FJ70" s="42"/>
      <c r="FK70" s="42"/>
      <c r="FL70" s="42"/>
      <c r="FM70" s="42"/>
      <c r="FN70" s="42"/>
      <c r="FO70" s="42"/>
      <c r="FP70" s="42"/>
      <c r="FQ70" s="42"/>
      <c r="FR70" s="42"/>
      <c r="FS70" s="42"/>
      <c r="FT70" s="42"/>
      <c r="FU70" s="42"/>
      <c r="FV70" s="42"/>
      <c r="FW70" s="42"/>
      <c r="FX70" s="42"/>
      <c r="FY70" s="42"/>
      <c r="FZ70" s="42"/>
      <c r="GA70" s="42"/>
      <c r="GB70" s="42"/>
      <c r="GC70" s="42"/>
      <c r="GD70" s="42"/>
      <c r="GE70" s="42"/>
      <c r="GF70" s="42"/>
      <c r="GG70" s="42"/>
      <c r="GH70" s="42"/>
      <c r="GI70" s="42"/>
      <c r="GJ70" s="42"/>
      <c r="GK70" s="42"/>
      <c r="GL70" s="42"/>
      <c r="GM70" s="42"/>
      <c r="GN70" s="42"/>
      <c r="GO70" s="42"/>
      <c r="GP70" s="42"/>
      <c r="GQ70" s="42"/>
      <c r="GR70" s="42"/>
      <c r="GS70" s="42"/>
      <c r="GT70" s="42"/>
      <c r="GU70" s="42"/>
      <c r="GV70" s="42"/>
      <c r="GW70" s="42"/>
      <c r="GX70" s="42"/>
      <c r="GY70" s="42"/>
      <c r="GZ70" s="42"/>
      <c r="HA70" s="42"/>
      <c r="HB70" s="42"/>
      <c r="HC70" s="42"/>
      <c r="HD70" s="42"/>
      <c r="HE70" s="42"/>
      <c r="HF70" s="42"/>
      <c r="HG70" s="42"/>
      <c r="HH70" s="42"/>
      <c r="HI70" s="42"/>
      <c r="HJ70" s="42"/>
      <c r="HK70" s="42"/>
      <c r="HL70" s="42"/>
      <c r="HM70" s="42"/>
      <c r="HN70" s="42"/>
      <c r="HO70" s="42"/>
      <c r="HP70" s="42"/>
      <c r="HQ70" s="42"/>
      <c r="HR70" s="42"/>
      <c r="HS70" s="42"/>
      <c r="HT70" s="42"/>
      <c r="HU70" s="42"/>
      <c r="HV70" s="42"/>
      <c r="HW70" s="42"/>
      <c r="HX70" s="42"/>
      <c r="HY70" s="42"/>
      <c r="HZ70" s="42"/>
      <c r="IA70" s="42"/>
      <c r="IB70" s="42"/>
      <c r="IC70" s="42"/>
      <c r="ID70" s="42"/>
      <c r="IE70" s="42"/>
      <c r="IF70" s="42"/>
      <c r="IG70" s="42"/>
      <c r="IH70" s="42"/>
      <c r="II70" s="42"/>
      <c r="IJ70" s="42"/>
      <c r="IK70" s="42"/>
      <c r="IL70" s="42"/>
      <c r="IM70" s="42"/>
      <c r="IN70" s="42"/>
      <c r="IO70" s="42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NS70" s="3"/>
      <c r="NT70" s="3"/>
      <c r="NU70" s="3"/>
      <c r="NV70" s="59"/>
      <c r="NW70" s="3"/>
      <c r="UX70" s="3"/>
      <c r="UY70" s="3"/>
      <c r="UZ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  <c r="AQB70" s="3"/>
      <c r="AQC70" s="3"/>
      <c r="AQD70" s="3"/>
      <c r="AQE70" s="3"/>
      <c r="AQF70" s="3"/>
      <c r="AQG70" s="3"/>
      <c r="AQH70" s="3"/>
      <c r="AQI70" s="3"/>
      <c r="AQJ70" s="3"/>
      <c r="AQK70" s="3"/>
      <c r="AQL70" s="3"/>
      <c r="AQM70" s="3"/>
      <c r="AQN70" s="3"/>
      <c r="AQO70" s="3"/>
      <c r="AQP70" s="3"/>
      <c r="AQQ70" s="3"/>
      <c r="AQR70" s="3"/>
      <c r="AQS70" s="3"/>
      <c r="AQT70" s="3"/>
      <c r="AQU70" s="3"/>
      <c r="AQV70" s="3"/>
      <c r="AQW70" s="3"/>
      <c r="AQX70" s="3"/>
      <c r="AQY70" s="3"/>
      <c r="AQZ70" s="3"/>
      <c r="ARA70" s="3"/>
      <c r="ARB70" s="3"/>
      <c r="ARC70" s="3"/>
      <c r="ARD70" s="3"/>
      <c r="ARE70" s="3"/>
      <c r="ARF70" s="3"/>
      <c r="ARG70" s="3"/>
      <c r="ARH70" s="3"/>
      <c r="ARI70" s="3"/>
      <c r="ARJ70" s="3"/>
      <c r="ARK70" s="3"/>
      <c r="ARL70" s="3"/>
      <c r="ARM70" s="3"/>
      <c r="ARN70" s="3"/>
      <c r="ARO70" s="3"/>
      <c r="ARP70" s="3"/>
      <c r="ARQ70" s="3"/>
      <c r="ARR70" s="3"/>
      <c r="ARS70" s="3"/>
      <c r="ART70" s="3"/>
      <c r="ARU70" s="3"/>
      <c r="ARV70" s="3"/>
      <c r="ARW70" s="3"/>
      <c r="ARX70" s="3"/>
      <c r="ARY70" s="3"/>
      <c r="ARZ70" s="3"/>
      <c r="ASA70" s="3"/>
      <c r="ASB70" s="3"/>
      <c r="ASC70" s="3"/>
      <c r="ASD70" s="3"/>
      <c r="ASE70" s="3"/>
      <c r="ASF70" s="3"/>
      <c r="ASG70" s="3"/>
      <c r="ASH70" s="3"/>
      <c r="ASI70" s="3"/>
      <c r="ASJ70" s="3"/>
      <c r="ASK70" s="3"/>
      <c r="ASL70" s="3"/>
      <c r="ASM70" s="3"/>
      <c r="ASN70" s="3"/>
      <c r="ASO70" s="3"/>
      <c r="ASP70" s="3"/>
      <c r="ASQ70" s="3"/>
      <c r="ASR70" s="3"/>
      <c r="ASS70" s="3"/>
      <c r="AST70" s="3"/>
      <c r="ASU70" s="3"/>
      <c r="ASV70" s="3"/>
      <c r="ASW70" s="3"/>
      <c r="ASX70" s="3"/>
      <c r="ASY70" s="3"/>
      <c r="ASZ70" s="3"/>
      <c r="ATA70" s="3"/>
      <c r="ATB70" s="3"/>
      <c r="ATC70" s="3"/>
      <c r="ATD70" s="3"/>
      <c r="ATE70" s="3"/>
      <c r="ATF70" s="3"/>
      <c r="ATG70" s="3"/>
      <c r="ATH70" s="3"/>
      <c r="ATI70" s="3"/>
      <c r="ATJ70" s="3"/>
      <c r="ATK70" s="3"/>
      <c r="ATL70" s="3"/>
      <c r="ATM70" s="3"/>
      <c r="ATN70" s="3"/>
      <c r="ATO70" s="3"/>
      <c r="ATP70" s="3"/>
      <c r="ATQ70" s="3"/>
      <c r="ATR70" s="3"/>
      <c r="ATS70" s="3"/>
      <c r="ATT70" s="3"/>
      <c r="ATU70" s="3"/>
      <c r="ATV70" s="3"/>
      <c r="ATW70" s="3"/>
      <c r="ATX70" s="3"/>
      <c r="ATY70" s="3"/>
      <c r="ATZ70" s="3"/>
      <c r="AUA70" s="3"/>
      <c r="AUB70" s="3"/>
      <c r="AUC70" s="3"/>
      <c r="AUD70" s="3"/>
      <c r="AUE70" s="3"/>
      <c r="AUF70" s="3"/>
      <c r="AUG70" s="3"/>
      <c r="AUH70" s="3"/>
      <c r="AUI70" s="3"/>
      <c r="AUJ70" s="3"/>
      <c r="AUK70" s="3"/>
      <c r="AUL70" s="3"/>
      <c r="AUM70" s="3"/>
      <c r="AUN70" s="3"/>
      <c r="AUO70" s="3"/>
      <c r="AUP70" s="3"/>
      <c r="AUQ70" s="3"/>
      <c r="AUR70" s="3"/>
      <c r="AUS70" s="3"/>
      <c r="AUT70" s="3"/>
      <c r="AUU70" s="3"/>
      <c r="AUV70" s="3"/>
      <c r="AUW70" s="3"/>
      <c r="AUX70" s="3"/>
      <c r="AUY70" s="3"/>
      <c r="AUZ70" s="3"/>
      <c r="AVA70" s="3"/>
      <c r="AVB70" s="3"/>
      <c r="AVC70" s="3"/>
      <c r="AVD70" s="3"/>
      <c r="AVE70" s="3"/>
      <c r="AVF70" s="3"/>
      <c r="AVG70" s="3"/>
      <c r="AVH70" s="3"/>
      <c r="AVI70" s="3"/>
      <c r="AVJ70" s="3"/>
      <c r="AVK70" s="3"/>
      <c r="AVL70" s="3"/>
      <c r="AVM70" s="3"/>
      <c r="AVN70" s="3"/>
      <c r="AVO70" s="3"/>
      <c r="AVP70" s="3"/>
      <c r="AVQ70" s="3"/>
      <c r="AVR70" s="3"/>
      <c r="AVS70" s="3"/>
      <c r="AVT70" s="3"/>
      <c r="AVU70" s="3"/>
      <c r="AVV70" s="3"/>
      <c r="AVW70" s="3"/>
      <c r="AVX70" s="3"/>
      <c r="AVY70" s="3"/>
      <c r="AVZ70" s="3"/>
      <c r="AWA70" s="3"/>
      <c r="AWB70" s="3"/>
      <c r="AWC70" s="3"/>
      <c r="AWD70" s="3"/>
      <c r="AWE70" s="3"/>
      <c r="AWF70" s="3"/>
      <c r="AWG70" s="3"/>
      <c r="AWH70" s="3"/>
      <c r="AWI70" s="3"/>
      <c r="AWJ70" s="3"/>
      <c r="AWK70" s="3"/>
      <c r="AWL70" s="3"/>
      <c r="AWM70" s="3"/>
      <c r="AWN70" s="3"/>
      <c r="AWO70" s="3"/>
      <c r="AWP70" s="3"/>
      <c r="AWQ70" s="3"/>
      <c r="AWR70" s="3"/>
      <c r="AWS70" s="3"/>
      <c r="AWT70" s="3"/>
      <c r="AWU70" s="3"/>
      <c r="AWV70" s="3"/>
      <c r="AWW70" s="3"/>
      <c r="AWX70" s="3"/>
      <c r="AWY70" s="3"/>
      <c r="AWZ70" s="3"/>
      <c r="AXA70" s="3"/>
      <c r="AXB70" s="3"/>
      <c r="AXC70" s="3"/>
      <c r="AXD70" s="3"/>
      <c r="AXE70" s="3"/>
      <c r="AXF70" s="3"/>
      <c r="AXG70" s="3"/>
      <c r="AXH70" s="3"/>
      <c r="AXI70" s="3"/>
      <c r="AXJ70" s="3"/>
      <c r="AXK70" s="3"/>
      <c r="AXL70" s="3"/>
      <c r="AXM70" s="3"/>
      <c r="AXN70" s="3"/>
      <c r="AXO70" s="3"/>
      <c r="AXP70" s="3"/>
      <c r="AXQ70" s="3"/>
      <c r="AXR70" s="3"/>
      <c r="AXS70" s="3"/>
      <c r="AXT70" s="3"/>
      <c r="AXU70" s="3"/>
      <c r="AXV70" s="3"/>
      <c r="AXW70" s="3"/>
      <c r="AXX70" s="3"/>
      <c r="AXY70" s="3"/>
      <c r="AXZ70" s="3"/>
      <c r="AYA70" s="3"/>
      <c r="AYB70" s="3"/>
      <c r="AYC70" s="3"/>
      <c r="AYD70" s="3"/>
      <c r="AYE70" s="3"/>
      <c r="AYF70" s="3"/>
      <c r="AYG70" s="3"/>
      <c r="AYH70" s="3"/>
      <c r="AYI70" s="3"/>
      <c r="AYJ70" s="3"/>
      <c r="AYK70" s="3"/>
      <c r="AYL70" s="3"/>
      <c r="AYM70" s="3"/>
      <c r="AYN70" s="3"/>
      <c r="AYO70" s="3"/>
      <c r="AYP70" s="3"/>
      <c r="AYQ70" s="3"/>
      <c r="AYR70" s="3"/>
      <c r="AYS70" s="3"/>
      <c r="AYT70" s="3"/>
      <c r="AYU70" s="3"/>
      <c r="AYV70" s="3"/>
      <c r="AYW70" s="3"/>
      <c r="AYX70" s="3"/>
      <c r="AYY70" s="3"/>
      <c r="AYZ70" s="3"/>
      <c r="AZA70" s="3"/>
      <c r="AZB70" s="3"/>
      <c r="AZC70" s="3"/>
      <c r="AZD70" s="3"/>
      <c r="AZE70" s="3"/>
      <c r="AZF70" s="3"/>
      <c r="AZG70" s="3"/>
      <c r="AZH70" s="3"/>
      <c r="AZI70" s="3"/>
      <c r="AZJ70" s="3"/>
      <c r="AZK70" s="3"/>
      <c r="AZL70" s="3"/>
      <c r="AZM70" s="3"/>
      <c r="AZN70" s="3"/>
      <c r="AZO70" s="3"/>
      <c r="AZP70" s="3"/>
      <c r="AZQ70" s="3"/>
      <c r="AZR70" s="3"/>
      <c r="AZS70" s="3"/>
      <c r="AZT70" s="3"/>
      <c r="AZU70" s="3"/>
      <c r="AZV70" s="3"/>
      <c r="AZW70" s="3"/>
      <c r="AZX70" s="3"/>
      <c r="AZY70" s="3"/>
      <c r="AZZ70" s="3"/>
      <c r="BAA70" s="3"/>
      <c r="BAB70" s="3"/>
      <c r="BAC70" s="3"/>
      <c r="BAD70" s="3"/>
      <c r="BAE70" s="3"/>
      <c r="BAF70" s="3"/>
      <c r="BAG70" s="3"/>
      <c r="BAH70" s="3"/>
      <c r="BAI70" s="3"/>
      <c r="BAJ70" s="3"/>
      <c r="BAK70" s="3"/>
      <c r="BAL70" s="3"/>
      <c r="BAM70" s="3"/>
      <c r="BAN70" s="3"/>
      <c r="BAO70" s="3"/>
      <c r="BAP70" s="3"/>
      <c r="BAQ70" s="3"/>
      <c r="BAR70" s="3"/>
      <c r="BAS70" s="3"/>
      <c r="BAT70" s="3"/>
      <c r="BAU70" s="3"/>
      <c r="BAV70" s="3"/>
      <c r="BAW70" s="3"/>
      <c r="BAX70" s="3"/>
      <c r="BAY70" s="3"/>
      <c r="BAZ70" s="3"/>
      <c r="BBA70" s="3"/>
      <c r="BBB70" s="3"/>
      <c r="BBC70" s="3"/>
      <c r="BBD70" s="3"/>
      <c r="BBE70" s="3"/>
      <c r="BBF70" s="3"/>
      <c r="BBG70" s="3"/>
      <c r="BBH70" s="3"/>
      <c r="BBI70" s="3"/>
      <c r="BBJ70" s="3"/>
      <c r="BBK70" s="3"/>
      <c r="BBL70" s="3"/>
      <c r="BBM70" s="3"/>
      <c r="BBN70" s="3"/>
      <c r="BBO70" s="3"/>
      <c r="BBP70" s="3"/>
      <c r="BBQ70" s="3"/>
      <c r="BBR70" s="3"/>
      <c r="BBS70" s="3"/>
      <c r="BBT70" s="3"/>
      <c r="BBU70" s="3"/>
      <c r="BBV70" s="3"/>
      <c r="BBW70" s="3"/>
      <c r="BBX70" s="3"/>
      <c r="BBY70" s="3"/>
      <c r="BBZ70" s="3"/>
      <c r="BCA70" s="3"/>
      <c r="BCB70" s="3"/>
      <c r="BCC70" s="3"/>
      <c r="BCD70" s="3"/>
      <c r="BCE70" s="3"/>
      <c r="BCF70" s="3"/>
      <c r="BCG70" s="3"/>
      <c r="BCH70" s="3"/>
      <c r="BCI70" s="3"/>
      <c r="BCJ70" s="3"/>
      <c r="BCK70" s="3"/>
      <c r="BCL70" s="3"/>
      <c r="BCM70" s="3"/>
      <c r="BCN70" s="3"/>
      <c r="BCO70" s="3"/>
      <c r="BCP70" s="3"/>
      <c r="BCQ70" s="3"/>
      <c r="BCR70" s="3"/>
      <c r="BCS70" s="3"/>
      <c r="BCT70" s="3"/>
      <c r="BCU70" s="3"/>
      <c r="BCV70" s="3"/>
      <c r="BCW70" s="3"/>
    </row>
    <row r="71" spans="1:572 1092:1453" s="44" customFormat="1" ht="15" customHeight="1" x14ac:dyDescent="0.3">
      <c r="A71" s="60"/>
      <c r="B71" s="68">
        <v>990374055</v>
      </c>
      <c r="C71" s="39" t="s">
        <v>95</v>
      </c>
      <c r="D71" s="71" t="s">
        <v>122</v>
      </c>
      <c r="E71" s="71" t="s">
        <v>122</v>
      </c>
      <c r="F71" s="69" t="s">
        <v>123</v>
      </c>
      <c r="G71" s="77">
        <v>127.5</v>
      </c>
      <c r="H71" s="27">
        <v>30</v>
      </c>
      <c r="I71" s="27">
        <v>20</v>
      </c>
      <c r="J71" s="28">
        <f t="shared" si="15"/>
        <v>5.0999999999999996</v>
      </c>
      <c r="K71" s="29">
        <v>44075</v>
      </c>
      <c r="L71" s="30">
        <f t="shared" si="4"/>
        <v>44105</v>
      </c>
      <c r="M71" s="31"/>
      <c r="N71" s="32">
        <f t="shared" si="13"/>
        <v>153</v>
      </c>
      <c r="O71" s="32">
        <f>SUM(Q71:FW71)</f>
        <v>153</v>
      </c>
      <c r="P71" s="34">
        <f t="shared" si="14"/>
        <v>0</v>
      </c>
      <c r="Q71" s="3">
        <v>20</v>
      </c>
      <c r="R71" s="42"/>
      <c r="S71" s="43"/>
      <c r="T71" s="43"/>
      <c r="U71" s="43"/>
      <c r="V71" s="42"/>
      <c r="W71" s="43"/>
      <c r="X71" s="42"/>
      <c r="Y71" s="42"/>
      <c r="Z71" s="43"/>
      <c r="AA71" s="42"/>
      <c r="AB71" s="42"/>
      <c r="AC71" s="42"/>
      <c r="AD71" s="43"/>
      <c r="AE71" s="43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42"/>
      <c r="CO71" s="42"/>
      <c r="CP71" s="42"/>
      <c r="CQ71" s="42"/>
      <c r="CR71" s="42"/>
      <c r="CS71" s="42"/>
      <c r="CT71" s="42"/>
      <c r="CU71" s="42"/>
      <c r="CV71" s="42"/>
      <c r="CW71" s="42"/>
      <c r="CX71" s="42"/>
      <c r="CY71" s="42"/>
      <c r="CZ71" s="42"/>
      <c r="DA71" s="42"/>
      <c r="DB71" s="42"/>
      <c r="DC71" s="42"/>
      <c r="DD71" s="42"/>
      <c r="DE71" s="42"/>
      <c r="DF71" s="42"/>
      <c r="DG71" s="42">
        <v>73</v>
      </c>
      <c r="DH71" s="42"/>
      <c r="DI71" s="42" t="s">
        <v>124</v>
      </c>
      <c r="DJ71" s="42"/>
      <c r="DK71" s="42"/>
      <c r="DL71" s="42"/>
      <c r="DM71" s="42"/>
      <c r="DN71" s="42"/>
      <c r="DO71" s="42"/>
      <c r="DP71" s="42"/>
      <c r="DQ71" s="42"/>
      <c r="DR71" s="42"/>
      <c r="DS71" s="42"/>
      <c r="DT71" s="42"/>
      <c r="DU71" s="42"/>
      <c r="DV71" s="42"/>
      <c r="DW71" s="42"/>
      <c r="DX71" s="42"/>
      <c r="DY71" s="42"/>
      <c r="DZ71" s="42"/>
      <c r="EA71" s="42"/>
      <c r="EB71" s="42"/>
      <c r="EC71" s="42"/>
      <c r="ED71" s="42"/>
      <c r="EE71" s="42"/>
      <c r="EF71" s="42"/>
      <c r="EG71" s="42"/>
      <c r="EH71" s="42"/>
      <c r="EI71" s="42"/>
      <c r="EJ71" s="42"/>
      <c r="EK71" s="42"/>
      <c r="EL71" s="42"/>
      <c r="EM71" s="42"/>
      <c r="EN71" s="42"/>
      <c r="EO71" s="42"/>
      <c r="EP71" s="42"/>
      <c r="EQ71" s="42"/>
      <c r="ER71" s="42"/>
      <c r="ES71" s="42"/>
      <c r="ET71" s="42">
        <v>50</v>
      </c>
      <c r="EU71" s="42"/>
      <c r="EV71" s="42"/>
      <c r="EW71" s="42"/>
      <c r="EX71" s="42"/>
      <c r="EY71" s="42"/>
      <c r="EZ71" s="42"/>
      <c r="FA71" s="42"/>
      <c r="FB71" s="42"/>
      <c r="FC71" s="42"/>
      <c r="FD71" s="42"/>
      <c r="FE71" s="42"/>
      <c r="FF71" s="42"/>
      <c r="FG71" s="42"/>
      <c r="FH71" s="42"/>
      <c r="FI71" s="42"/>
      <c r="FJ71" s="42"/>
      <c r="FK71" s="42"/>
      <c r="FL71" s="42"/>
      <c r="FM71" s="42"/>
      <c r="FN71" s="42"/>
      <c r="FO71" s="42"/>
      <c r="FP71" s="42"/>
      <c r="FQ71" s="42"/>
      <c r="FR71" s="42"/>
      <c r="FS71" s="42"/>
      <c r="FT71" s="42">
        <v>10</v>
      </c>
      <c r="FU71" s="42"/>
      <c r="FV71" s="42"/>
      <c r="FW71" s="42"/>
      <c r="FX71" s="42"/>
      <c r="FY71" s="42"/>
      <c r="FZ71" s="42"/>
      <c r="GA71" s="42"/>
      <c r="GB71" s="42"/>
      <c r="GC71" s="42"/>
      <c r="GD71" s="42"/>
      <c r="GE71" s="42"/>
      <c r="GF71" s="42"/>
      <c r="GG71" s="42"/>
      <c r="GH71" s="42"/>
      <c r="GI71" s="42"/>
      <c r="GJ71" s="42"/>
      <c r="GK71" s="42"/>
      <c r="GL71" s="42"/>
      <c r="GM71" s="42"/>
      <c r="GN71" s="42"/>
      <c r="GO71" s="42"/>
      <c r="GP71" s="42"/>
      <c r="GQ71" s="42"/>
      <c r="GR71" s="42"/>
      <c r="GS71" s="42"/>
      <c r="GT71" s="42"/>
      <c r="GU71" s="42"/>
      <c r="GV71" s="42"/>
      <c r="GW71" s="42"/>
      <c r="GX71" s="42"/>
      <c r="GY71" s="42"/>
      <c r="GZ71" s="42"/>
      <c r="HA71" s="42"/>
      <c r="HB71" s="42"/>
      <c r="HC71" s="42"/>
      <c r="HD71" s="42"/>
      <c r="HE71" s="42"/>
      <c r="HF71" s="42"/>
      <c r="HG71" s="42"/>
      <c r="HH71" s="42"/>
      <c r="HI71" s="42"/>
      <c r="HJ71" s="42"/>
      <c r="HK71" s="42"/>
      <c r="HL71" s="42"/>
      <c r="HM71" s="42"/>
      <c r="HN71" s="42"/>
      <c r="HO71" s="42"/>
      <c r="HP71" s="42"/>
      <c r="HQ71" s="42"/>
      <c r="HR71" s="42"/>
      <c r="HS71" s="42"/>
      <c r="HT71" s="42"/>
      <c r="HU71" s="42"/>
      <c r="HV71" s="42"/>
      <c r="HW71" s="42"/>
      <c r="HX71" s="42"/>
      <c r="HY71" s="42"/>
      <c r="HZ71" s="42"/>
      <c r="IA71" s="42"/>
      <c r="IB71" s="42"/>
      <c r="IC71" s="42"/>
      <c r="ID71" s="42"/>
      <c r="IE71" s="42"/>
      <c r="IF71" s="42"/>
      <c r="IG71" s="42"/>
      <c r="IH71" s="42"/>
      <c r="II71" s="42"/>
      <c r="IJ71" s="42"/>
      <c r="IK71" s="42"/>
      <c r="IL71" s="42"/>
      <c r="IM71" s="42"/>
      <c r="IN71" s="42"/>
      <c r="IO71" s="42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NS71" s="3"/>
      <c r="NT71" s="3"/>
      <c r="NU71" s="3"/>
      <c r="NV71" s="59"/>
      <c r="NW71" s="3"/>
      <c r="UX71" s="3"/>
      <c r="UY71" s="3"/>
      <c r="UZ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  <c r="AQB71" s="3"/>
      <c r="AQC71" s="3"/>
      <c r="AQD71" s="3"/>
      <c r="AQE71" s="3"/>
      <c r="AQF71" s="3"/>
      <c r="AQG71" s="3"/>
      <c r="AQH71" s="3"/>
      <c r="AQI71" s="3"/>
      <c r="AQJ71" s="3"/>
      <c r="AQK71" s="3"/>
      <c r="AQL71" s="3"/>
      <c r="AQM71" s="3"/>
      <c r="AQN71" s="3"/>
      <c r="AQO71" s="3"/>
      <c r="AQP71" s="3"/>
      <c r="AQQ71" s="3"/>
      <c r="AQR71" s="3"/>
      <c r="AQS71" s="3"/>
      <c r="AQT71" s="3"/>
      <c r="AQU71" s="3"/>
      <c r="AQV71" s="3"/>
      <c r="AQW71" s="3"/>
      <c r="AQX71" s="3"/>
      <c r="AQY71" s="3"/>
      <c r="AQZ71" s="3"/>
      <c r="ARA71" s="3"/>
      <c r="ARB71" s="3"/>
      <c r="ARC71" s="3"/>
      <c r="ARD71" s="3"/>
      <c r="ARE71" s="3"/>
      <c r="ARF71" s="3"/>
      <c r="ARG71" s="3"/>
      <c r="ARH71" s="3"/>
      <c r="ARI71" s="3"/>
      <c r="ARJ71" s="3"/>
      <c r="ARK71" s="3"/>
      <c r="ARL71" s="3"/>
      <c r="ARM71" s="3"/>
      <c r="ARN71" s="3"/>
      <c r="ARO71" s="3"/>
      <c r="ARP71" s="3"/>
      <c r="ARQ71" s="3"/>
      <c r="ARR71" s="3"/>
      <c r="ARS71" s="3"/>
      <c r="ART71" s="3"/>
      <c r="ARU71" s="3"/>
      <c r="ARV71" s="3"/>
      <c r="ARW71" s="3"/>
      <c r="ARX71" s="3"/>
      <c r="ARY71" s="3"/>
      <c r="ARZ71" s="3"/>
      <c r="ASA71" s="3"/>
      <c r="ASB71" s="3"/>
      <c r="ASC71" s="3"/>
      <c r="ASD71" s="3"/>
      <c r="ASE71" s="3"/>
      <c r="ASF71" s="3"/>
      <c r="ASG71" s="3"/>
      <c r="ASH71" s="3"/>
      <c r="ASI71" s="3"/>
      <c r="ASJ71" s="3"/>
      <c r="ASK71" s="3"/>
      <c r="ASL71" s="3"/>
      <c r="ASM71" s="3"/>
      <c r="ASN71" s="3"/>
      <c r="ASO71" s="3"/>
      <c r="ASP71" s="3"/>
      <c r="ASQ71" s="3"/>
      <c r="ASR71" s="3"/>
      <c r="ASS71" s="3"/>
      <c r="AST71" s="3"/>
      <c r="ASU71" s="3"/>
      <c r="ASV71" s="3"/>
      <c r="ASW71" s="3"/>
      <c r="ASX71" s="3"/>
      <c r="ASY71" s="3"/>
      <c r="ASZ71" s="3"/>
      <c r="ATA71" s="3"/>
      <c r="ATB71" s="3"/>
      <c r="ATC71" s="3"/>
      <c r="ATD71" s="3"/>
      <c r="ATE71" s="3"/>
      <c r="ATF71" s="3"/>
      <c r="ATG71" s="3"/>
      <c r="ATH71" s="3"/>
      <c r="ATI71" s="3"/>
      <c r="ATJ71" s="3"/>
      <c r="ATK71" s="3"/>
      <c r="ATL71" s="3"/>
      <c r="ATM71" s="3"/>
      <c r="ATN71" s="3"/>
      <c r="ATO71" s="3"/>
      <c r="ATP71" s="3"/>
      <c r="ATQ71" s="3"/>
      <c r="ATR71" s="3"/>
      <c r="ATS71" s="3"/>
      <c r="ATT71" s="3"/>
      <c r="ATU71" s="3"/>
      <c r="ATV71" s="3"/>
      <c r="ATW71" s="3"/>
      <c r="ATX71" s="3"/>
      <c r="ATY71" s="3"/>
      <c r="ATZ71" s="3"/>
      <c r="AUA71" s="3"/>
      <c r="AUB71" s="3"/>
      <c r="AUC71" s="3"/>
      <c r="AUD71" s="3"/>
      <c r="AUE71" s="3"/>
      <c r="AUF71" s="3"/>
      <c r="AUG71" s="3"/>
      <c r="AUH71" s="3"/>
      <c r="AUI71" s="3"/>
      <c r="AUJ71" s="3"/>
      <c r="AUK71" s="3"/>
      <c r="AUL71" s="3"/>
      <c r="AUM71" s="3"/>
      <c r="AUN71" s="3"/>
      <c r="AUO71" s="3"/>
      <c r="AUP71" s="3"/>
      <c r="AUQ71" s="3"/>
      <c r="AUR71" s="3"/>
      <c r="AUS71" s="3"/>
      <c r="AUT71" s="3"/>
      <c r="AUU71" s="3"/>
      <c r="AUV71" s="3"/>
      <c r="AUW71" s="3"/>
      <c r="AUX71" s="3"/>
      <c r="AUY71" s="3"/>
      <c r="AUZ71" s="3"/>
      <c r="AVA71" s="3"/>
      <c r="AVB71" s="3"/>
      <c r="AVC71" s="3"/>
      <c r="AVD71" s="3"/>
      <c r="AVE71" s="3"/>
      <c r="AVF71" s="3"/>
      <c r="AVG71" s="3"/>
      <c r="AVH71" s="3"/>
      <c r="AVI71" s="3"/>
      <c r="AVJ71" s="3"/>
      <c r="AVK71" s="3"/>
      <c r="AVL71" s="3"/>
      <c r="AVM71" s="3"/>
      <c r="AVN71" s="3"/>
      <c r="AVO71" s="3"/>
      <c r="AVP71" s="3"/>
      <c r="AVQ71" s="3"/>
      <c r="AVR71" s="3"/>
      <c r="AVS71" s="3"/>
      <c r="AVT71" s="3"/>
      <c r="AVU71" s="3"/>
      <c r="AVV71" s="3"/>
      <c r="AVW71" s="3"/>
      <c r="AVX71" s="3"/>
      <c r="AVY71" s="3"/>
      <c r="AVZ71" s="3"/>
      <c r="AWA71" s="3"/>
      <c r="AWB71" s="3"/>
      <c r="AWC71" s="3"/>
      <c r="AWD71" s="3"/>
      <c r="AWE71" s="3"/>
      <c r="AWF71" s="3"/>
      <c r="AWG71" s="3"/>
      <c r="AWH71" s="3"/>
      <c r="AWI71" s="3"/>
      <c r="AWJ71" s="3"/>
      <c r="AWK71" s="3"/>
      <c r="AWL71" s="3"/>
      <c r="AWM71" s="3"/>
      <c r="AWN71" s="3"/>
      <c r="AWO71" s="3"/>
      <c r="AWP71" s="3"/>
      <c r="AWQ71" s="3"/>
      <c r="AWR71" s="3"/>
      <c r="AWS71" s="3"/>
      <c r="AWT71" s="3"/>
      <c r="AWU71" s="3"/>
      <c r="AWV71" s="3"/>
      <c r="AWW71" s="3"/>
      <c r="AWX71" s="3"/>
      <c r="AWY71" s="3"/>
      <c r="AWZ71" s="3"/>
      <c r="AXA71" s="3"/>
      <c r="AXB71" s="3"/>
      <c r="AXC71" s="3"/>
      <c r="AXD71" s="3"/>
      <c r="AXE71" s="3"/>
      <c r="AXF71" s="3"/>
      <c r="AXG71" s="3"/>
      <c r="AXH71" s="3"/>
      <c r="AXI71" s="3"/>
      <c r="AXJ71" s="3"/>
      <c r="AXK71" s="3"/>
      <c r="AXL71" s="3"/>
      <c r="AXM71" s="3"/>
      <c r="AXN71" s="3"/>
      <c r="AXO71" s="3"/>
      <c r="AXP71" s="3"/>
      <c r="AXQ71" s="3"/>
      <c r="AXR71" s="3"/>
      <c r="AXS71" s="3"/>
      <c r="AXT71" s="3"/>
      <c r="AXU71" s="3"/>
      <c r="AXV71" s="3"/>
      <c r="AXW71" s="3"/>
      <c r="AXX71" s="3"/>
      <c r="AXY71" s="3"/>
      <c r="AXZ71" s="3"/>
      <c r="AYA71" s="3"/>
      <c r="AYB71" s="3"/>
      <c r="AYC71" s="3"/>
      <c r="AYD71" s="3"/>
      <c r="AYE71" s="3"/>
      <c r="AYF71" s="3"/>
      <c r="AYG71" s="3"/>
      <c r="AYH71" s="3"/>
      <c r="AYI71" s="3"/>
      <c r="AYJ71" s="3"/>
      <c r="AYK71" s="3"/>
      <c r="AYL71" s="3"/>
      <c r="AYM71" s="3"/>
      <c r="AYN71" s="3"/>
      <c r="AYO71" s="3"/>
      <c r="AYP71" s="3"/>
      <c r="AYQ71" s="3"/>
      <c r="AYR71" s="3"/>
      <c r="AYS71" s="3"/>
      <c r="AYT71" s="3"/>
      <c r="AYU71" s="3"/>
      <c r="AYV71" s="3"/>
      <c r="AYW71" s="3"/>
      <c r="AYX71" s="3"/>
      <c r="AYY71" s="3"/>
      <c r="AYZ71" s="3"/>
      <c r="AZA71" s="3"/>
      <c r="AZB71" s="3"/>
      <c r="AZC71" s="3"/>
      <c r="AZD71" s="3"/>
      <c r="AZE71" s="3"/>
      <c r="AZF71" s="3"/>
      <c r="AZG71" s="3"/>
      <c r="AZH71" s="3"/>
      <c r="AZI71" s="3"/>
      <c r="AZJ71" s="3"/>
      <c r="AZK71" s="3"/>
      <c r="AZL71" s="3"/>
      <c r="AZM71" s="3"/>
      <c r="AZN71" s="3"/>
      <c r="AZO71" s="3"/>
      <c r="AZP71" s="3"/>
      <c r="AZQ71" s="3"/>
      <c r="AZR71" s="3"/>
      <c r="AZS71" s="3"/>
      <c r="AZT71" s="3"/>
      <c r="AZU71" s="3"/>
      <c r="AZV71" s="3"/>
      <c r="AZW71" s="3"/>
      <c r="AZX71" s="3"/>
      <c r="AZY71" s="3"/>
      <c r="AZZ71" s="3"/>
      <c r="BAA71" s="3"/>
      <c r="BAB71" s="3"/>
      <c r="BAC71" s="3"/>
      <c r="BAD71" s="3"/>
      <c r="BAE71" s="3"/>
      <c r="BAF71" s="3"/>
      <c r="BAG71" s="3"/>
      <c r="BAH71" s="3"/>
      <c r="BAI71" s="3"/>
      <c r="BAJ71" s="3"/>
      <c r="BAK71" s="3"/>
      <c r="BAL71" s="3"/>
      <c r="BAM71" s="3"/>
      <c r="BAN71" s="3"/>
      <c r="BAO71" s="3"/>
      <c r="BAP71" s="3"/>
      <c r="BAQ71" s="3"/>
      <c r="BAR71" s="3"/>
      <c r="BAS71" s="3"/>
      <c r="BAT71" s="3"/>
      <c r="BAU71" s="3"/>
      <c r="BAV71" s="3"/>
      <c r="BAW71" s="3"/>
      <c r="BAX71" s="3"/>
      <c r="BAY71" s="3"/>
      <c r="BAZ71" s="3"/>
      <c r="BBA71" s="3"/>
      <c r="BBB71" s="3"/>
      <c r="BBC71" s="3"/>
      <c r="BBD71" s="3"/>
      <c r="BBE71" s="3"/>
      <c r="BBF71" s="3"/>
      <c r="BBG71" s="3"/>
      <c r="BBH71" s="3"/>
      <c r="BBI71" s="3"/>
      <c r="BBJ71" s="3"/>
      <c r="BBK71" s="3"/>
      <c r="BBL71" s="3"/>
      <c r="BBM71" s="3"/>
      <c r="BBN71" s="3"/>
      <c r="BBO71" s="3"/>
      <c r="BBP71" s="3"/>
      <c r="BBQ71" s="3"/>
      <c r="BBR71" s="3"/>
      <c r="BBS71" s="3"/>
      <c r="BBT71" s="3"/>
      <c r="BBU71" s="3"/>
      <c r="BBV71" s="3"/>
      <c r="BBW71" s="3"/>
      <c r="BBX71" s="3"/>
      <c r="BBY71" s="3"/>
      <c r="BBZ71" s="3"/>
      <c r="BCA71" s="3"/>
      <c r="BCB71" s="3"/>
      <c r="BCC71" s="3"/>
      <c r="BCD71" s="3"/>
      <c r="BCE71" s="3"/>
      <c r="BCF71" s="3"/>
      <c r="BCG71" s="3"/>
      <c r="BCH71" s="3"/>
      <c r="BCI71" s="3"/>
      <c r="BCJ71" s="3"/>
      <c r="BCK71" s="3"/>
      <c r="BCL71" s="3"/>
      <c r="BCM71" s="3"/>
      <c r="BCN71" s="3"/>
      <c r="BCO71" s="3"/>
      <c r="BCP71" s="3"/>
      <c r="BCQ71" s="3"/>
      <c r="BCR71" s="3"/>
      <c r="BCS71" s="3"/>
      <c r="BCT71" s="3"/>
      <c r="BCU71" s="3"/>
      <c r="BCV71" s="3"/>
      <c r="BCW71" s="3"/>
    </row>
    <row r="72" spans="1:572 1092:1453" s="44" customFormat="1" ht="15" customHeight="1" x14ac:dyDescent="0.3">
      <c r="A72" s="60"/>
      <c r="B72" s="68" t="s">
        <v>125</v>
      </c>
      <c r="C72" s="2" t="s">
        <v>12</v>
      </c>
      <c r="D72" s="54" t="s">
        <v>126</v>
      </c>
      <c r="E72" s="54" t="s">
        <v>126</v>
      </c>
      <c r="F72" s="69" t="s">
        <v>127</v>
      </c>
      <c r="G72" s="77">
        <v>1000</v>
      </c>
      <c r="H72" s="27">
        <v>30</v>
      </c>
      <c r="I72" s="27">
        <v>20</v>
      </c>
      <c r="J72" s="28">
        <f t="shared" si="15"/>
        <v>40</v>
      </c>
      <c r="K72" s="29">
        <v>44076</v>
      </c>
      <c r="L72" s="30">
        <f t="shared" si="4"/>
        <v>44106</v>
      </c>
      <c r="M72" s="31"/>
      <c r="N72" s="32">
        <f t="shared" si="13"/>
        <v>1200</v>
      </c>
      <c r="O72" s="33">
        <f t="shared" ref="O72" si="17">SUM(Q72:EC72)</f>
        <v>1200</v>
      </c>
      <c r="P72" s="34">
        <f t="shared" si="14"/>
        <v>0</v>
      </c>
      <c r="Q72" s="3">
        <v>750</v>
      </c>
      <c r="R72" s="42"/>
      <c r="S72" s="43"/>
      <c r="T72" s="43"/>
      <c r="U72" s="43"/>
      <c r="V72" s="42"/>
      <c r="W72" s="43"/>
      <c r="X72" s="42"/>
      <c r="Y72" s="42"/>
      <c r="Z72" s="43"/>
      <c r="AA72" s="42"/>
      <c r="AB72" s="42"/>
      <c r="AC72" s="42"/>
      <c r="AD72" s="43"/>
      <c r="AE72" s="43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42"/>
      <c r="CO72" s="42"/>
      <c r="CP72" s="42"/>
      <c r="CQ72" s="42"/>
      <c r="CR72" s="42"/>
      <c r="CS72" s="42"/>
      <c r="CT72" s="42"/>
      <c r="CU72" s="42"/>
      <c r="CV72" s="42"/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>
        <v>200</v>
      </c>
      <c r="DI72" s="42"/>
      <c r="DJ72" s="42"/>
      <c r="DK72" s="42"/>
      <c r="DL72" s="42"/>
      <c r="DM72" s="42"/>
      <c r="DN72" s="42">
        <v>250</v>
      </c>
      <c r="DO72" s="42"/>
      <c r="DP72" s="42"/>
      <c r="DQ72" s="42"/>
      <c r="DR72" s="42"/>
      <c r="DS72" s="42"/>
      <c r="DT72" s="42"/>
      <c r="DU72" s="42"/>
      <c r="DV72" s="42"/>
      <c r="DW72" s="42"/>
      <c r="DX72" s="42"/>
      <c r="DY72" s="42"/>
      <c r="DZ72" s="42"/>
      <c r="EA72" s="42"/>
      <c r="EB72" s="42"/>
      <c r="EC72" s="42"/>
      <c r="ED72" s="42"/>
      <c r="EE72" s="42"/>
      <c r="EF72" s="42"/>
      <c r="EG72" s="42"/>
      <c r="EH72" s="42"/>
      <c r="EI72" s="42"/>
      <c r="EJ72" s="42"/>
      <c r="EK72" s="42"/>
      <c r="EL72" s="42"/>
      <c r="EM72" s="42"/>
      <c r="EN72" s="42"/>
      <c r="EO72" s="42"/>
      <c r="EP72" s="42"/>
      <c r="EQ72" s="42"/>
      <c r="ER72" s="42"/>
      <c r="ES72" s="42"/>
      <c r="ET72" s="42"/>
      <c r="EU72" s="42"/>
      <c r="EV72" s="42"/>
      <c r="EW72" s="42"/>
      <c r="EX72" s="42"/>
      <c r="EY72" s="42"/>
      <c r="EZ72" s="42"/>
      <c r="FA72" s="42"/>
      <c r="FB72" s="42"/>
      <c r="FC72" s="42"/>
      <c r="FD72" s="42"/>
      <c r="FE72" s="42"/>
      <c r="FF72" s="42"/>
      <c r="FG72" s="42"/>
      <c r="FH72" s="42"/>
      <c r="FI72" s="42"/>
      <c r="FJ72" s="42"/>
      <c r="FK72" s="42"/>
      <c r="FL72" s="42"/>
      <c r="FM72" s="42"/>
      <c r="FN72" s="42"/>
      <c r="FO72" s="42"/>
      <c r="FP72" s="42"/>
      <c r="FQ72" s="42"/>
      <c r="FR72" s="42"/>
      <c r="FS72" s="42"/>
      <c r="FT72" s="42"/>
      <c r="FU72" s="42"/>
      <c r="FV72" s="42"/>
      <c r="FW72" s="42"/>
      <c r="FX72" s="42"/>
      <c r="FY72" s="42"/>
      <c r="FZ72" s="42"/>
      <c r="GA72" s="42"/>
      <c r="GB72" s="42"/>
      <c r="GC72" s="42"/>
      <c r="GD72" s="42"/>
      <c r="GE72" s="42"/>
      <c r="GF72" s="42"/>
      <c r="GG72" s="42"/>
      <c r="GH72" s="42"/>
      <c r="GI72" s="42"/>
      <c r="GJ72" s="42"/>
      <c r="GK72" s="42"/>
      <c r="GL72" s="42"/>
      <c r="GM72" s="42"/>
      <c r="GN72" s="42"/>
      <c r="GO72" s="42"/>
      <c r="GP72" s="42"/>
      <c r="GQ72" s="42"/>
      <c r="GR72" s="42"/>
      <c r="GS72" s="42"/>
      <c r="GT72" s="42"/>
      <c r="GU72" s="42"/>
      <c r="GV72" s="42"/>
      <c r="GW72" s="42"/>
      <c r="GX72" s="42"/>
      <c r="GY72" s="42"/>
      <c r="GZ72" s="42"/>
      <c r="HA72" s="42"/>
      <c r="HB72" s="42"/>
      <c r="HC72" s="42"/>
      <c r="HD72" s="42"/>
      <c r="HE72" s="42"/>
      <c r="HF72" s="42"/>
      <c r="HG72" s="42"/>
      <c r="HH72" s="42"/>
      <c r="HI72" s="42"/>
      <c r="HJ72" s="42"/>
      <c r="HK72" s="42"/>
      <c r="HL72" s="42"/>
      <c r="HM72" s="42"/>
      <c r="HN72" s="42"/>
      <c r="HO72" s="42"/>
      <c r="HP72" s="42"/>
      <c r="HQ72" s="42"/>
      <c r="HR72" s="42"/>
      <c r="HS72" s="42"/>
      <c r="HT72" s="42"/>
      <c r="HU72" s="42"/>
      <c r="HV72" s="42"/>
      <c r="HW72" s="42"/>
      <c r="HX72" s="42"/>
      <c r="HY72" s="42"/>
      <c r="HZ72" s="42"/>
      <c r="IA72" s="42"/>
      <c r="IB72" s="42"/>
      <c r="IC72" s="42"/>
      <c r="ID72" s="42"/>
      <c r="IE72" s="42"/>
      <c r="IF72" s="42"/>
      <c r="IG72" s="42"/>
      <c r="IH72" s="42"/>
      <c r="II72" s="42"/>
      <c r="IJ72" s="42"/>
      <c r="IK72" s="42"/>
      <c r="IL72" s="42"/>
      <c r="IM72" s="42"/>
      <c r="IN72" s="42"/>
      <c r="IO72" s="42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NS72" s="3"/>
      <c r="NT72" s="3"/>
      <c r="NU72" s="3"/>
      <c r="NV72" s="59"/>
      <c r="NW72" s="3"/>
      <c r="UX72" s="3"/>
      <c r="UY72" s="3"/>
      <c r="UZ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  <c r="AQB72" s="3"/>
      <c r="AQC72" s="3"/>
      <c r="AQD72" s="3"/>
      <c r="AQE72" s="3"/>
      <c r="AQF72" s="3"/>
      <c r="AQG72" s="3"/>
      <c r="AQH72" s="3"/>
      <c r="AQI72" s="3"/>
      <c r="AQJ72" s="3"/>
      <c r="AQK72" s="3"/>
      <c r="AQL72" s="3"/>
      <c r="AQM72" s="3"/>
      <c r="AQN72" s="3"/>
      <c r="AQO72" s="3"/>
      <c r="AQP72" s="3"/>
      <c r="AQQ72" s="3"/>
      <c r="AQR72" s="3"/>
      <c r="AQS72" s="3"/>
      <c r="AQT72" s="3"/>
      <c r="AQU72" s="3"/>
      <c r="AQV72" s="3"/>
      <c r="AQW72" s="3"/>
      <c r="AQX72" s="3"/>
      <c r="AQY72" s="3"/>
      <c r="AQZ72" s="3"/>
      <c r="ARA72" s="3"/>
      <c r="ARB72" s="3"/>
      <c r="ARC72" s="3"/>
      <c r="ARD72" s="3"/>
      <c r="ARE72" s="3"/>
      <c r="ARF72" s="3"/>
      <c r="ARG72" s="3"/>
      <c r="ARH72" s="3"/>
      <c r="ARI72" s="3"/>
      <c r="ARJ72" s="3"/>
      <c r="ARK72" s="3"/>
      <c r="ARL72" s="3"/>
      <c r="ARM72" s="3"/>
      <c r="ARN72" s="3"/>
      <c r="ARO72" s="3"/>
      <c r="ARP72" s="3"/>
      <c r="ARQ72" s="3"/>
      <c r="ARR72" s="3"/>
      <c r="ARS72" s="3"/>
      <c r="ART72" s="3"/>
      <c r="ARU72" s="3"/>
      <c r="ARV72" s="3"/>
      <c r="ARW72" s="3"/>
      <c r="ARX72" s="3"/>
      <c r="ARY72" s="3"/>
      <c r="ARZ72" s="3"/>
      <c r="ASA72" s="3"/>
      <c r="ASB72" s="3"/>
      <c r="ASC72" s="3"/>
      <c r="ASD72" s="3"/>
      <c r="ASE72" s="3"/>
      <c r="ASF72" s="3"/>
      <c r="ASG72" s="3"/>
      <c r="ASH72" s="3"/>
      <c r="ASI72" s="3"/>
      <c r="ASJ72" s="3"/>
      <c r="ASK72" s="3"/>
      <c r="ASL72" s="3"/>
      <c r="ASM72" s="3"/>
      <c r="ASN72" s="3"/>
      <c r="ASO72" s="3"/>
      <c r="ASP72" s="3"/>
      <c r="ASQ72" s="3"/>
      <c r="ASR72" s="3"/>
      <c r="ASS72" s="3"/>
      <c r="AST72" s="3"/>
      <c r="ASU72" s="3"/>
      <c r="ASV72" s="3"/>
      <c r="ASW72" s="3"/>
      <c r="ASX72" s="3"/>
      <c r="ASY72" s="3"/>
      <c r="ASZ72" s="3"/>
      <c r="ATA72" s="3"/>
      <c r="ATB72" s="3"/>
      <c r="ATC72" s="3"/>
      <c r="ATD72" s="3"/>
      <c r="ATE72" s="3"/>
      <c r="ATF72" s="3"/>
      <c r="ATG72" s="3"/>
      <c r="ATH72" s="3"/>
      <c r="ATI72" s="3"/>
      <c r="ATJ72" s="3"/>
      <c r="ATK72" s="3"/>
      <c r="ATL72" s="3"/>
      <c r="ATM72" s="3"/>
      <c r="ATN72" s="3"/>
      <c r="ATO72" s="3"/>
      <c r="ATP72" s="3"/>
      <c r="ATQ72" s="3"/>
      <c r="ATR72" s="3"/>
      <c r="ATS72" s="3"/>
      <c r="ATT72" s="3"/>
      <c r="ATU72" s="3"/>
      <c r="ATV72" s="3"/>
      <c r="ATW72" s="3"/>
      <c r="ATX72" s="3"/>
      <c r="ATY72" s="3"/>
      <c r="ATZ72" s="3"/>
      <c r="AUA72" s="3"/>
      <c r="AUB72" s="3"/>
      <c r="AUC72" s="3"/>
      <c r="AUD72" s="3"/>
      <c r="AUE72" s="3"/>
      <c r="AUF72" s="3"/>
      <c r="AUG72" s="3"/>
      <c r="AUH72" s="3"/>
      <c r="AUI72" s="3"/>
      <c r="AUJ72" s="3"/>
      <c r="AUK72" s="3"/>
      <c r="AUL72" s="3"/>
      <c r="AUM72" s="3"/>
      <c r="AUN72" s="3"/>
      <c r="AUO72" s="3"/>
      <c r="AUP72" s="3"/>
      <c r="AUQ72" s="3"/>
      <c r="AUR72" s="3"/>
      <c r="AUS72" s="3"/>
      <c r="AUT72" s="3"/>
      <c r="AUU72" s="3"/>
      <c r="AUV72" s="3"/>
      <c r="AUW72" s="3"/>
      <c r="AUX72" s="3"/>
      <c r="AUY72" s="3"/>
      <c r="AUZ72" s="3"/>
      <c r="AVA72" s="3"/>
      <c r="AVB72" s="3"/>
      <c r="AVC72" s="3"/>
      <c r="AVD72" s="3"/>
      <c r="AVE72" s="3"/>
      <c r="AVF72" s="3"/>
      <c r="AVG72" s="3"/>
      <c r="AVH72" s="3"/>
      <c r="AVI72" s="3"/>
      <c r="AVJ72" s="3"/>
      <c r="AVK72" s="3"/>
      <c r="AVL72" s="3"/>
      <c r="AVM72" s="3"/>
      <c r="AVN72" s="3"/>
      <c r="AVO72" s="3"/>
      <c r="AVP72" s="3"/>
      <c r="AVQ72" s="3"/>
      <c r="AVR72" s="3"/>
      <c r="AVS72" s="3"/>
      <c r="AVT72" s="3"/>
      <c r="AVU72" s="3"/>
      <c r="AVV72" s="3"/>
      <c r="AVW72" s="3"/>
      <c r="AVX72" s="3"/>
      <c r="AVY72" s="3"/>
      <c r="AVZ72" s="3"/>
      <c r="AWA72" s="3"/>
      <c r="AWB72" s="3"/>
      <c r="AWC72" s="3"/>
      <c r="AWD72" s="3"/>
      <c r="AWE72" s="3"/>
      <c r="AWF72" s="3"/>
      <c r="AWG72" s="3"/>
      <c r="AWH72" s="3"/>
      <c r="AWI72" s="3"/>
      <c r="AWJ72" s="3"/>
      <c r="AWK72" s="3"/>
      <c r="AWL72" s="3"/>
      <c r="AWM72" s="3"/>
      <c r="AWN72" s="3"/>
      <c r="AWO72" s="3"/>
      <c r="AWP72" s="3"/>
      <c r="AWQ72" s="3"/>
      <c r="AWR72" s="3"/>
      <c r="AWS72" s="3"/>
      <c r="AWT72" s="3"/>
      <c r="AWU72" s="3"/>
      <c r="AWV72" s="3"/>
      <c r="AWW72" s="3"/>
      <c r="AWX72" s="3"/>
      <c r="AWY72" s="3"/>
      <c r="AWZ72" s="3"/>
      <c r="AXA72" s="3"/>
      <c r="AXB72" s="3"/>
      <c r="AXC72" s="3"/>
      <c r="AXD72" s="3"/>
      <c r="AXE72" s="3"/>
      <c r="AXF72" s="3"/>
      <c r="AXG72" s="3"/>
      <c r="AXH72" s="3"/>
      <c r="AXI72" s="3"/>
      <c r="AXJ72" s="3"/>
      <c r="AXK72" s="3"/>
      <c r="AXL72" s="3"/>
      <c r="AXM72" s="3"/>
      <c r="AXN72" s="3"/>
      <c r="AXO72" s="3"/>
      <c r="AXP72" s="3"/>
      <c r="AXQ72" s="3"/>
      <c r="AXR72" s="3"/>
      <c r="AXS72" s="3"/>
      <c r="AXT72" s="3"/>
      <c r="AXU72" s="3"/>
      <c r="AXV72" s="3"/>
      <c r="AXW72" s="3"/>
      <c r="AXX72" s="3"/>
      <c r="AXY72" s="3"/>
      <c r="AXZ72" s="3"/>
      <c r="AYA72" s="3"/>
      <c r="AYB72" s="3"/>
      <c r="AYC72" s="3"/>
      <c r="AYD72" s="3"/>
      <c r="AYE72" s="3"/>
      <c r="AYF72" s="3"/>
      <c r="AYG72" s="3"/>
      <c r="AYH72" s="3"/>
      <c r="AYI72" s="3"/>
      <c r="AYJ72" s="3"/>
      <c r="AYK72" s="3"/>
      <c r="AYL72" s="3"/>
      <c r="AYM72" s="3"/>
      <c r="AYN72" s="3"/>
      <c r="AYO72" s="3"/>
      <c r="AYP72" s="3"/>
      <c r="AYQ72" s="3"/>
      <c r="AYR72" s="3"/>
      <c r="AYS72" s="3"/>
      <c r="AYT72" s="3"/>
      <c r="AYU72" s="3"/>
      <c r="AYV72" s="3"/>
      <c r="AYW72" s="3"/>
      <c r="AYX72" s="3"/>
      <c r="AYY72" s="3"/>
      <c r="AYZ72" s="3"/>
      <c r="AZA72" s="3"/>
      <c r="AZB72" s="3"/>
      <c r="AZC72" s="3"/>
      <c r="AZD72" s="3"/>
      <c r="AZE72" s="3"/>
      <c r="AZF72" s="3"/>
      <c r="AZG72" s="3"/>
      <c r="AZH72" s="3"/>
      <c r="AZI72" s="3"/>
      <c r="AZJ72" s="3"/>
      <c r="AZK72" s="3"/>
      <c r="AZL72" s="3"/>
      <c r="AZM72" s="3"/>
      <c r="AZN72" s="3"/>
      <c r="AZO72" s="3"/>
      <c r="AZP72" s="3"/>
      <c r="AZQ72" s="3"/>
      <c r="AZR72" s="3"/>
      <c r="AZS72" s="3"/>
      <c r="AZT72" s="3"/>
      <c r="AZU72" s="3"/>
      <c r="AZV72" s="3"/>
      <c r="AZW72" s="3"/>
      <c r="AZX72" s="3"/>
      <c r="AZY72" s="3"/>
      <c r="AZZ72" s="3"/>
      <c r="BAA72" s="3"/>
      <c r="BAB72" s="3"/>
      <c r="BAC72" s="3"/>
      <c r="BAD72" s="3"/>
      <c r="BAE72" s="3"/>
      <c r="BAF72" s="3"/>
      <c r="BAG72" s="3"/>
      <c r="BAH72" s="3"/>
      <c r="BAI72" s="3"/>
      <c r="BAJ72" s="3"/>
      <c r="BAK72" s="3"/>
      <c r="BAL72" s="3"/>
      <c r="BAM72" s="3"/>
      <c r="BAN72" s="3"/>
      <c r="BAO72" s="3"/>
      <c r="BAP72" s="3"/>
      <c r="BAQ72" s="3"/>
      <c r="BAR72" s="3"/>
      <c r="BAS72" s="3"/>
      <c r="BAT72" s="3"/>
      <c r="BAU72" s="3"/>
      <c r="BAV72" s="3"/>
      <c r="BAW72" s="3"/>
      <c r="BAX72" s="3"/>
      <c r="BAY72" s="3"/>
      <c r="BAZ72" s="3"/>
      <c r="BBA72" s="3"/>
      <c r="BBB72" s="3"/>
      <c r="BBC72" s="3"/>
      <c r="BBD72" s="3"/>
      <c r="BBE72" s="3"/>
      <c r="BBF72" s="3"/>
      <c r="BBG72" s="3"/>
      <c r="BBH72" s="3"/>
      <c r="BBI72" s="3"/>
      <c r="BBJ72" s="3"/>
      <c r="BBK72" s="3"/>
      <c r="BBL72" s="3"/>
      <c r="BBM72" s="3"/>
      <c r="BBN72" s="3"/>
      <c r="BBO72" s="3"/>
      <c r="BBP72" s="3"/>
      <c r="BBQ72" s="3"/>
      <c r="BBR72" s="3"/>
      <c r="BBS72" s="3"/>
      <c r="BBT72" s="3"/>
      <c r="BBU72" s="3"/>
      <c r="BBV72" s="3"/>
      <c r="BBW72" s="3"/>
      <c r="BBX72" s="3"/>
      <c r="BBY72" s="3"/>
      <c r="BBZ72" s="3"/>
      <c r="BCA72" s="3"/>
      <c r="BCB72" s="3"/>
      <c r="BCC72" s="3"/>
      <c r="BCD72" s="3"/>
      <c r="BCE72" s="3"/>
      <c r="BCF72" s="3"/>
      <c r="BCG72" s="3"/>
      <c r="BCH72" s="3"/>
      <c r="BCI72" s="3"/>
      <c r="BCJ72" s="3"/>
      <c r="BCK72" s="3"/>
      <c r="BCL72" s="3"/>
      <c r="BCM72" s="3"/>
      <c r="BCN72" s="3"/>
      <c r="BCO72" s="3"/>
      <c r="BCP72" s="3"/>
      <c r="BCQ72" s="3"/>
      <c r="BCR72" s="3"/>
      <c r="BCS72" s="3"/>
      <c r="BCT72" s="3"/>
      <c r="BCU72" s="3"/>
      <c r="BCV72" s="3"/>
      <c r="BCW72" s="3"/>
    </row>
    <row r="73" spans="1:572 1092:1453" s="44" customFormat="1" ht="15" customHeight="1" x14ac:dyDescent="0.3">
      <c r="A73" s="60"/>
      <c r="B73" s="68">
        <v>900448618</v>
      </c>
      <c r="C73" s="39" t="s">
        <v>95</v>
      </c>
      <c r="D73" s="40" t="s">
        <v>128</v>
      </c>
      <c r="E73" s="40" t="s">
        <v>128</v>
      </c>
      <c r="F73" s="56" t="s">
        <v>129</v>
      </c>
      <c r="G73" s="53">
        <v>400</v>
      </c>
      <c r="H73" s="27">
        <v>30</v>
      </c>
      <c r="I73" s="27">
        <v>20</v>
      </c>
      <c r="J73" s="28">
        <f t="shared" si="15"/>
        <v>16</v>
      </c>
      <c r="K73" s="29">
        <v>44077</v>
      </c>
      <c r="L73" s="30">
        <f t="shared" si="4"/>
        <v>44107</v>
      </c>
      <c r="M73" s="31"/>
      <c r="N73" s="32">
        <f t="shared" si="13"/>
        <v>480</v>
      </c>
      <c r="O73" s="33">
        <f>SUM(Q73:ET73)</f>
        <v>480</v>
      </c>
      <c r="P73" s="34">
        <f t="shared" si="14"/>
        <v>0</v>
      </c>
      <c r="Q73" s="3"/>
      <c r="R73" s="42"/>
      <c r="S73" s="43"/>
      <c r="T73" s="43"/>
      <c r="U73" s="43"/>
      <c r="V73" s="42"/>
      <c r="W73" s="43"/>
      <c r="X73" s="42"/>
      <c r="Y73" s="42"/>
      <c r="Z73" s="43"/>
      <c r="AA73" s="42"/>
      <c r="AB73" s="42"/>
      <c r="AC73" s="42"/>
      <c r="AD73" s="43"/>
      <c r="AE73" s="43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42"/>
      <c r="CD73" s="42"/>
      <c r="CE73" s="42"/>
      <c r="CF73" s="42"/>
      <c r="CG73" s="42"/>
      <c r="CH73" s="42"/>
      <c r="CI73" s="42"/>
      <c r="CJ73" s="42"/>
      <c r="CK73" s="42"/>
      <c r="CL73" s="42"/>
      <c r="CM73" s="42"/>
      <c r="CN73" s="42"/>
      <c r="CO73" s="42"/>
      <c r="CP73" s="42"/>
      <c r="CQ73" s="42"/>
      <c r="CR73" s="42"/>
      <c r="CS73" s="42"/>
      <c r="CT73" s="42"/>
      <c r="CU73" s="42"/>
      <c r="CV73" s="42"/>
      <c r="CW73" s="42"/>
      <c r="CX73" s="42"/>
      <c r="CY73" s="42"/>
      <c r="CZ73" s="42"/>
      <c r="DA73" s="42"/>
      <c r="DB73" s="42"/>
      <c r="DC73" s="42"/>
      <c r="DD73" s="42"/>
      <c r="DE73" s="42"/>
      <c r="DF73" s="42"/>
      <c r="DG73" s="42"/>
      <c r="DH73" s="42"/>
      <c r="DI73" s="42"/>
      <c r="DJ73" s="42"/>
      <c r="DK73" s="42"/>
      <c r="DL73" s="42"/>
      <c r="DM73" s="42"/>
      <c r="DN73" s="42"/>
      <c r="DO73" s="42"/>
      <c r="DP73" s="42"/>
      <c r="DQ73" s="42"/>
      <c r="DR73" s="42"/>
      <c r="DS73" s="42"/>
      <c r="DT73" s="42"/>
      <c r="DU73" s="42"/>
      <c r="DV73" s="42"/>
      <c r="DW73" s="42"/>
      <c r="DX73" s="42"/>
      <c r="DY73" s="42"/>
      <c r="DZ73" s="42"/>
      <c r="EA73" s="42"/>
      <c r="EB73" s="42"/>
      <c r="EC73" s="42"/>
      <c r="ED73" s="42"/>
      <c r="EE73" s="42"/>
      <c r="EF73" s="42"/>
      <c r="EG73" s="42"/>
      <c r="EH73" s="42"/>
      <c r="EI73" s="42"/>
      <c r="EJ73" s="42"/>
      <c r="EK73" s="42">
        <v>480</v>
      </c>
      <c r="EL73" s="42"/>
      <c r="EM73" s="42"/>
      <c r="EN73" s="42"/>
      <c r="EO73" s="42"/>
      <c r="EP73" s="42"/>
      <c r="EQ73" s="42"/>
      <c r="ER73" s="42"/>
      <c r="ES73" s="42"/>
      <c r="ET73" s="42"/>
      <c r="EU73" s="42"/>
      <c r="EV73" s="42"/>
      <c r="EW73" s="42"/>
      <c r="EX73" s="42"/>
      <c r="EY73" s="42"/>
      <c r="EZ73" s="42"/>
      <c r="FA73" s="42"/>
      <c r="FB73" s="42"/>
      <c r="FC73" s="42"/>
      <c r="FD73" s="42"/>
      <c r="FE73" s="42"/>
      <c r="FF73" s="42"/>
      <c r="FG73" s="42"/>
      <c r="FH73" s="42"/>
      <c r="FI73" s="42"/>
      <c r="FJ73" s="42"/>
      <c r="FK73" s="42"/>
      <c r="FL73" s="42"/>
      <c r="FM73" s="42"/>
      <c r="FN73" s="42"/>
      <c r="FO73" s="42"/>
      <c r="FP73" s="42"/>
      <c r="FQ73" s="42"/>
      <c r="FR73" s="42"/>
      <c r="FS73" s="42"/>
      <c r="FT73" s="42"/>
      <c r="FU73" s="42"/>
      <c r="FV73" s="42"/>
      <c r="FW73" s="42"/>
      <c r="FX73" s="42"/>
      <c r="FY73" s="42"/>
      <c r="FZ73" s="42"/>
      <c r="GA73" s="42"/>
      <c r="GB73" s="42"/>
      <c r="GC73" s="42"/>
      <c r="GD73" s="42"/>
      <c r="GE73" s="42"/>
      <c r="GF73" s="42"/>
      <c r="GG73" s="42"/>
      <c r="GH73" s="42"/>
      <c r="GI73" s="42"/>
      <c r="GJ73" s="42"/>
      <c r="GK73" s="42"/>
      <c r="GL73" s="42"/>
      <c r="GM73" s="42"/>
      <c r="GN73" s="42"/>
      <c r="GO73" s="42"/>
      <c r="GP73" s="42"/>
      <c r="GQ73" s="42"/>
      <c r="GR73" s="42"/>
      <c r="GS73" s="42"/>
      <c r="GT73" s="42"/>
      <c r="GU73" s="42"/>
      <c r="GV73" s="42"/>
      <c r="GW73" s="42"/>
      <c r="GX73" s="42"/>
      <c r="GY73" s="42"/>
      <c r="GZ73" s="42"/>
      <c r="HA73" s="42"/>
      <c r="HB73" s="42"/>
      <c r="HC73" s="42"/>
      <c r="HD73" s="42"/>
      <c r="HE73" s="42"/>
      <c r="HF73" s="42"/>
      <c r="HG73" s="42"/>
      <c r="HH73" s="42"/>
      <c r="HI73" s="42"/>
      <c r="HJ73" s="42"/>
      <c r="HK73" s="42"/>
      <c r="HL73" s="42"/>
      <c r="HM73" s="42"/>
      <c r="HN73" s="42"/>
      <c r="HO73" s="42"/>
      <c r="HP73" s="42"/>
      <c r="HQ73" s="42"/>
      <c r="HR73" s="42"/>
      <c r="HS73" s="42"/>
      <c r="HT73" s="42"/>
      <c r="HU73" s="42"/>
      <c r="HV73" s="42"/>
      <c r="HW73" s="42"/>
      <c r="HX73" s="42"/>
      <c r="HY73" s="42"/>
      <c r="HZ73" s="42"/>
      <c r="IA73" s="42"/>
      <c r="IB73" s="42"/>
      <c r="IC73" s="42"/>
      <c r="ID73" s="42"/>
      <c r="IE73" s="42"/>
      <c r="IF73" s="42"/>
      <c r="IG73" s="42"/>
      <c r="IH73" s="42"/>
      <c r="II73" s="42"/>
      <c r="IJ73" s="42"/>
      <c r="IK73" s="42"/>
      <c r="IL73" s="42"/>
      <c r="IM73" s="42"/>
      <c r="IN73" s="42"/>
      <c r="IO73" s="42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NS73" s="3"/>
      <c r="NT73" s="3"/>
      <c r="NU73" s="3"/>
      <c r="NV73" s="59"/>
      <c r="NW73" s="3"/>
      <c r="UX73" s="3"/>
      <c r="UY73" s="3"/>
      <c r="UZ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  <c r="AQB73" s="3"/>
      <c r="AQC73" s="3"/>
      <c r="AQD73" s="3"/>
      <c r="AQE73" s="3"/>
      <c r="AQF73" s="3"/>
      <c r="AQG73" s="3"/>
      <c r="AQH73" s="3"/>
      <c r="AQI73" s="3"/>
      <c r="AQJ73" s="3"/>
      <c r="AQK73" s="3"/>
      <c r="AQL73" s="3"/>
      <c r="AQM73" s="3"/>
      <c r="AQN73" s="3"/>
      <c r="AQO73" s="3"/>
      <c r="AQP73" s="3"/>
      <c r="AQQ73" s="3"/>
      <c r="AQR73" s="3"/>
      <c r="AQS73" s="3"/>
      <c r="AQT73" s="3"/>
      <c r="AQU73" s="3"/>
      <c r="AQV73" s="3"/>
      <c r="AQW73" s="3"/>
      <c r="AQX73" s="3"/>
      <c r="AQY73" s="3"/>
      <c r="AQZ73" s="3"/>
      <c r="ARA73" s="3"/>
      <c r="ARB73" s="3"/>
      <c r="ARC73" s="3"/>
      <c r="ARD73" s="3"/>
      <c r="ARE73" s="3"/>
      <c r="ARF73" s="3"/>
      <c r="ARG73" s="3"/>
      <c r="ARH73" s="3"/>
      <c r="ARI73" s="3"/>
      <c r="ARJ73" s="3"/>
      <c r="ARK73" s="3"/>
      <c r="ARL73" s="3"/>
      <c r="ARM73" s="3"/>
      <c r="ARN73" s="3"/>
      <c r="ARO73" s="3"/>
      <c r="ARP73" s="3"/>
      <c r="ARQ73" s="3"/>
      <c r="ARR73" s="3"/>
      <c r="ARS73" s="3"/>
      <c r="ART73" s="3"/>
      <c r="ARU73" s="3"/>
      <c r="ARV73" s="3"/>
      <c r="ARW73" s="3"/>
      <c r="ARX73" s="3"/>
      <c r="ARY73" s="3"/>
      <c r="ARZ73" s="3"/>
      <c r="ASA73" s="3"/>
      <c r="ASB73" s="3"/>
      <c r="ASC73" s="3"/>
      <c r="ASD73" s="3"/>
      <c r="ASE73" s="3"/>
      <c r="ASF73" s="3"/>
      <c r="ASG73" s="3"/>
      <c r="ASH73" s="3"/>
      <c r="ASI73" s="3"/>
      <c r="ASJ73" s="3"/>
      <c r="ASK73" s="3"/>
      <c r="ASL73" s="3"/>
      <c r="ASM73" s="3"/>
      <c r="ASN73" s="3"/>
      <c r="ASO73" s="3"/>
      <c r="ASP73" s="3"/>
      <c r="ASQ73" s="3"/>
      <c r="ASR73" s="3"/>
      <c r="ASS73" s="3"/>
      <c r="AST73" s="3"/>
      <c r="ASU73" s="3"/>
      <c r="ASV73" s="3"/>
      <c r="ASW73" s="3"/>
      <c r="ASX73" s="3"/>
      <c r="ASY73" s="3"/>
      <c r="ASZ73" s="3"/>
      <c r="ATA73" s="3"/>
      <c r="ATB73" s="3"/>
      <c r="ATC73" s="3"/>
      <c r="ATD73" s="3"/>
      <c r="ATE73" s="3"/>
      <c r="ATF73" s="3"/>
      <c r="ATG73" s="3"/>
      <c r="ATH73" s="3"/>
      <c r="ATI73" s="3"/>
      <c r="ATJ73" s="3"/>
      <c r="ATK73" s="3"/>
      <c r="ATL73" s="3"/>
      <c r="ATM73" s="3"/>
      <c r="ATN73" s="3"/>
      <c r="ATO73" s="3"/>
      <c r="ATP73" s="3"/>
      <c r="ATQ73" s="3"/>
      <c r="ATR73" s="3"/>
      <c r="ATS73" s="3"/>
      <c r="ATT73" s="3"/>
      <c r="ATU73" s="3"/>
      <c r="ATV73" s="3"/>
      <c r="ATW73" s="3"/>
      <c r="ATX73" s="3"/>
      <c r="ATY73" s="3"/>
      <c r="ATZ73" s="3"/>
      <c r="AUA73" s="3"/>
      <c r="AUB73" s="3"/>
      <c r="AUC73" s="3"/>
      <c r="AUD73" s="3"/>
      <c r="AUE73" s="3"/>
      <c r="AUF73" s="3"/>
      <c r="AUG73" s="3"/>
      <c r="AUH73" s="3"/>
      <c r="AUI73" s="3"/>
      <c r="AUJ73" s="3"/>
      <c r="AUK73" s="3"/>
      <c r="AUL73" s="3"/>
      <c r="AUM73" s="3"/>
      <c r="AUN73" s="3"/>
      <c r="AUO73" s="3"/>
      <c r="AUP73" s="3"/>
      <c r="AUQ73" s="3"/>
      <c r="AUR73" s="3"/>
      <c r="AUS73" s="3"/>
      <c r="AUT73" s="3"/>
      <c r="AUU73" s="3"/>
      <c r="AUV73" s="3"/>
      <c r="AUW73" s="3"/>
      <c r="AUX73" s="3"/>
      <c r="AUY73" s="3"/>
      <c r="AUZ73" s="3"/>
      <c r="AVA73" s="3"/>
      <c r="AVB73" s="3"/>
      <c r="AVC73" s="3"/>
      <c r="AVD73" s="3"/>
      <c r="AVE73" s="3"/>
      <c r="AVF73" s="3"/>
      <c r="AVG73" s="3"/>
      <c r="AVH73" s="3"/>
      <c r="AVI73" s="3"/>
      <c r="AVJ73" s="3"/>
      <c r="AVK73" s="3"/>
      <c r="AVL73" s="3"/>
      <c r="AVM73" s="3"/>
      <c r="AVN73" s="3"/>
      <c r="AVO73" s="3"/>
      <c r="AVP73" s="3"/>
      <c r="AVQ73" s="3"/>
      <c r="AVR73" s="3"/>
      <c r="AVS73" s="3"/>
      <c r="AVT73" s="3"/>
      <c r="AVU73" s="3"/>
      <c r="AVV73" s="3"/>
      <c r="AVW73" s="3"/>
      <c r="AVX73" s="3"/>
      <c r="AVY73" s="3"/>
      <c r="AVZ73" s="3"/>
      <c r="AWA73" s="3"/>
      <c r="AWB73" s="3"/>
      <c r="AWC73" s="3"/>
      <c r="AWD73" s="3"/>
      <c r="AWE73" s="3"/>
      <c r="AWF73" s="3"/>
      <c r="AWG73" s="3"/>
      <c r="AWH73" s="3"/>
      <c r="AWI73" s="3"/>
      <c r="AWJ73" s="3"/>
      <c r="AWK73" s="3"/>
      <c r="AWL73" s="3"/>
      <c r="AWM73" s="3"/>
      <c r="AWN73" s="3"/>
      <c r="AWO73" s="3"/>
      <c r="AWP73" s="3"/>
      <c r="AWQ73" s="3"/>
      <c r="AWR73" s="3"/>
      <c r="AWS73" s="3"/>
      <c r="AWT73" s="3"/>
      <c r="AWU73" s="3"/>
      <c r="AWV73" s="3"/>
      <c r="AWW73" s="3"/>
      <c r="AWX73" s="3"/>
      <c r="AWY73" s="3"/>
      <c r="AWZ73" s="3"/>
      <c r="AXA73" s="3"/>
      <c r="AXB73" s="3"/>
      <c r="AXC73" s="3"/>
      <c r="AXD73" s="3"/>
      <c r="AXE73" s="3"/>
      <c r="AXF73" s="3"/>
      <c r="AXG73" s="3"/>
      <c r="AXH73" s="3"/>
      <c r="AXI73" s="3"/>
      <c r="AXJ73" s="3"/>
      <c r="AXK73" s="3"/>
      <c r="AXL73" s="3"/>
      <c r="AXM73" s="3"/>
      <c r="AXN73" s="3"/>
      <c r="AXO73" s="3"/>
      <c r="AXP73" s="3"/>
      <c r="AXQ73" s="3"/>
      <c r="AXR73" s="3"/>
      <c r="AXS73" s="3"/>
      <c r="AXT73" s="3"/>
      <c r="AXU73" s="3"/>
      <c r="AXV73" s="3"/>
      <c r="AXW73" s="3"/>
      <c r="AXX73" s="3"/>
      <c r="AXY73" s="3"/>
      <c r="AXZ73" s="3"/>
      <c r="AYA73" s="3"/>
      <c r="AYB73" s="3"/>
      <c r="AYC73" s="3"/>
      <c r="AYD73" s="3"/>
      <c r="AYE73" s="3"/>
      <c r="AYF73" s="3"/>
      <c r="AYG73" s="3"/>
      <c r="AYH73" s="3"/>
      <c r="AYI73" s="3"/>
      <c r="AYJ73" s="3"/>
      <c r="AYK73" s="3"/>
      <c r="AYL73" s="3"/>
      <c r="AYM73" s="3"/>
      <c r="AYN73" s="3"/>
      <c r="AYO73" s="3"/>
      <c r="AYP73" s="3"/>
      <c r="AYQ73" s="3"/>
      <c r="AYR73" s="3"/>
      <c r="AYS73" s="3"/>
      <c r="AYT73" s="3"/>
      <c r="AYU73" s="3"/>
      <c r="AYV73" s="3"/>
      <c r="AYW73" s="3"/>
      <c r="AYX73" s="3"/>
      <c r="AYY73" s="3"/>
      <c r="AYZ73" s="3"/>
      <c r="AZA73" s="3"/>
      <c r="AZB73" s="3"/>
      <c r="AZC73" s="3"/>
      <c r="AZD73" s="3"/>
      <c r="AZE73" s="3"/>
      <c r="AZF73" s="3"/>
      <c r="AZG73" s="3"/>
      <c r="AZH73" s="3"/>
      <c r="AZI73" s="3"/>
      <c r="AZJ73" s="3"/>
      <c r="AZK73" s="3"/>
      <c r="AZL73" s="3"/>
      <c r="AZM73" s="3"/>
      <c r="AZN73" s="3"/>
      <c r="AZO73" s="3"/>
      <c r="AZP73" s="3"/>
      <c r="AZQ73" s="3"/>
      <c r="AZR73" s="3"/>
      <c r="AZS73" s="3"/>
      <c r="AZT73" s="3"/>
      <c r="AZU73" s="3"/>
      <c r="AZV73" s="3"/>
      <c r="AZW73" s="3"/>
      <c r="AZX73" s="3"/>
      <c r="AZY73" s="3"/>
      <c r="AZZ73" s="3"/>
      <c r="BAA73" s="3"/>
      <c r="BAB73" s="3"/>
      <c r="BAC73" s="3"/>
      <c r="BAD73" s="3"/>
      <c r="BAE73" s="3"/>
      <c r="BAF73" s="3"/>
      <c r="BAG73" s="3"/>
      <c r="BAH73" s="3"/>
      <c r="BAI73" s="3"/>
      <c r="BAJ73" s="3"/>
      <c r="BAK73" s="3"/>
      <c r="BAL73" s="3"/>
      <c r="BAM73" s="3"/>
      <c r="BAN73" s="3"/>
      <c r="BAO73" s="3"/>
      <c r="BAP73" s="3"/>
      <c r="BAQ73" s="3"/>
      <c r="BAR73" s="3"/>
      <c r="BAS73" s="3"/>
      <c r="BAT73" s="3"/>
      <c r="BAU73" s="3"/>
      <c r="BAV73" s="3"/>
      <c r="BAW73" s="3"/>
      <c r="BAX73" s="3"/>
      <c r="BAY73" s="3"/>
      <c r="BAZ73" s="3"/>
      <c r="BBA73" s="3"/>
      <c r="BBB73" s="3"/>
      <c r="BBC73" s="3"/>
      <c r="BBD73" s="3"/>
      <c r="BBE73" s="3"/>
      <c r="BBF73" s="3"/>
      <c r="BBG73" s="3"/>
      <c r="BBH73" s="3"/>
      <c r="BBI73" s="3"/>
      <c r="BBJ73" s="3"/>
      <c r="BBK73" s="3"/>
      <c r="BBL73" s="3"/>
      <c r="BBM73" s="3"/>
      <c r="BBN73" s="3"/>
      <c r="BBO73" s="3"/>
      <c r="BBP73" s="3"/>
      <c r="BBQ73" s="3"/>
      <c r="BBR73" s="3"/>
      <c r="BBS73" s="3"/>
      <c r="BBT73" s="3"/>
      <c r="BBU73" s="3"/>
      <c r="BBV73" s="3"/>
      <c r="BBW73" s="3"/>
      <c r="BBX73" s="3"/>
      <c r="BBY73" s="3"/>
      <c r="BBZ73" s="3"/>
      <c r="BCA73" s="3"/>
      <c r="BCB73" s="3"/>
      <c r="BCC73" s="3"/>
      <c r="BCD73" s="3"/>
      <c r="BCE73" s="3"/>
      <c r="BCF73" s="3"/>
      <c r="BCG73" s="3"/>
      <c r="BCH73" s="3"/>
      <c r="BCI73" s="3"/>
      <c r="BCJ73" s="3"/>
      <c r="BCK73" s="3"/>
      <c r="BCL73" s="3"/>
      <c r="BCM73" s="3"/>
      <c r="BCN73" s="3"/>
      <c r="BCO73" s="3"/>
      <c r="BCP73" s="3"/>
      <c r="BCQ73" s="3"/>
      <c r="BCR73" s="3"/>
      <c r="BCS73" s="3"/>
      <c r="BCT73" s="3"/>
      <c r="BCU73" s="3"/>
      <c r="BCV73" s="3"/>
      <c r="BCW73" s="3"/>
    </row>
    <row r="74" spans="1:572 1092:1453" s="44" customFormat="1" ht="15" customHeight="1" x14ac:dyDescent="0.3">
      <c r="A74" s="60"/>
      <c r="B74" s="68"/>
      <c r="C74" s="55" t="s">
        <v>95</v>
      </c>
      <c r="D74" s="55" t="s">
        <v>130</v>
      </c>
      <c r="E74" s="55" t="s">
        <v>130</v>
      </c>
      <c r="F74" s="56" t="s">
        <v>131</v>
      </c>
      <c r="G74" s="53">
        <v>582</v>
      </c>
      <c r="H74" s="27">
        <v>30</v>
      </c>
      <c r="I74" s="27">
        <v>20</v>
      </c>
      <c r="J74" s="28">
        <f t="shared" si="15"/>
        <v>23.279999999999998</v>
      </c>
      <c r="K74" s="29">
        <v>44077</v>
      </c>
      <c r="L74" s="30">
        <f t="shared" si="4"/>
        <v>44107</v>
      </c>
      <c r="M74" s="31"/>
      <c r="N74" s="32">
        <f t="shared" si="13"/>
        <v>698.4</v>
      </c>
      <c r="O74" s="33">
        <f>SUM(Q74:FW74)</f>
        <v>698.4</v>
      </c>
      <c r="P74" s="34">
        <f t="shared" si="14"/>
        <v>0</v>
      </c>
      <c r="Q74" s="3">
        <v>10</v>
      </c>
      <c r="R74" s="42"/>
      <c r="S74" s="43"/>
      <c r="T74" s="43"/>
      <c r="U74" s="43"/>
      <c r="V74" s="42"/>
      <c r="W74" s="43"/>
      <c r="X74" s="42"/>
      <c r="Y74" s="42"/>
      <c r="Z74" s="43"/>
      <c r="AA74" s="42"/>
      <c r="AB74" s="42"/>
      <c r="AC74" s="42"/>
      <c r="AD74" s="43"/>
      <c r="AE74" s="43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/>
      <c r="CG74" s="42"/>
      <c r="CH74" s="42"/>
      <c r="CI74" s="42"/>
      <c r="CJ74" s="42"/>
      <c r="CK74" s="42"/>
      <c r="CL74" s="42"/>
      <c r="CM74" s="42"/>
      <c r="CN74" s="42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  <c r="DO74" s="42"/>
      <c r="DP74" s="42">
        <v>10</v>
      </c>
      <c r="DQ74" s="42"/>
      <c r="DR74" s="42"/>
      <c r="DS74" s="42"/>
      <c r="DT74" s="42"/>
      <c r="DU74" s="42">
        <v>10</v>
      </c>
      <c r="DV74" s="42">
        <v>10</v>
      </c>
      <c r="DW74" s="42"/>
      <c r="DX74" s="42"/>
      <c r="DY74" s="42"/>
      <c r="DZ74" s="42"/>
      <c r="EA74" s="42"/>
      <c r="EB74" s="42"/>
      <c r="EC74" s="42">
        <v>10</v>
      </c>
      <c r="ED74" s="42">
        <v>10</v>
      </c>
      <c r="EE74" s="42"/>
      <c r="EF74" s="42"/>
      <c r="EG74" s="42"/>
      <c r="EH74" s="42"/>
      <c r="EI74" s="42"/>
      <c r="EJ74" s="42"/>
      <c r="EK74" s="42"/>
      <c r="EL74" s="42">
        <v>20</v>
      </c>
      <c r="EM74" s="42">
        <v>618.4</v>
      </c>
      <c r="EN74" s="42"/>
      <c r="EO74" s="42"/>
      <c r="EP74" s="42"/>
      <c r="EQ74" s="42"/>
      <c r="ER74" s="42"/>
      <c r="ES74" s="42"/>
      <c r="ET74" s="42"/>
      <c r="EU74" s="42"/>
      <c r="EV74" s="42"/>
      <c r="EW74" s="42"/>
      <c r="EX74" s="42"/>
      <c r="EY74" s="42"/>
      <c r="EZ74" s="42"/>
      <c r="FA74" s="42"/>
      <c r="FB74" s="42"/>
      <c r="FC74" s="42"/>
      <c r="FD74" s="42"/>
      <c r="FE74" s="42"/>
      <c r="FF74" s="42"/>
      <c r="FG74" s="42"/>
      <c r="FH74" s="42"/>
      <c r="FI74" s="42"/>
      <c r="FJ74" s="42"/>
      <c r="FK74" s="42"/>
      <c r="FL74" s="42"/>
      <c r="FM74" s="42"/>
      <c r="FN74" s="42"/>
      <c r="FO74" s="42"/>
      <c r="FP74" s="42"/>
      <c r="FQ74" s="42"/>
      <c r="FR74" s="42"/>
      <c r="FS74" s="42"/>
      <c r="FT74" s="42"/>
      <c r="FU74" s="42"/>
      <c r="FV74" s="42"/>
      <c r="FW74" s="42"/>
      <c r="FX74" s="42"/>
      <c r="FY74" s="42"/>
      <c r="FZ74" s="42"/>
      <c r="GA74" s="42"/>
      <c r="GB74" s="42"/>
      <c r="GC74" s="42"/>
      <c r="GD74" s="42"/>
      <c r="GE74" s="42"/>
      <c r="GF74" s="42"/>
      <c r="GG74" s="42"/>
      <c r="GH74" s="42"/>
      <c r="GI74" s="42"/>
      <c r="GJ74" s="42"/>
      <c r="GK74" s="42"/>
      <c r="GL74" s="42"/>
      <c r="GM74" s="42"/>
      <c r="GN74" s="42"/>
      <c r="GO74" s="42"/>
      <c r="GP74" s="42"/>
      <c r="GQ74" s="42"/>
      <c r="GR74" s="42"/>
      <c r="GS74" s="42"/>
      <c r="GT74" s="42"/>
      <c r="GU74" s="42"/>
      <c r="GV74" s="42"/>
      <c r="GW74" s="42"/>
      <c r="GX74" s="42"/>
      <c r="GY74" s="42"/>
      <c r="GZ74" s="42"/>
      <c r="HA74" s="42"/>
      <c r="HB74" s="42"/>
      <c r="HC74" s="42"/>
      <c r="HD74" s="42"/>
      <c r="HE74" s="42"/>
      <c r="HF74" s="42"/>
      <c r="HG74" s="42"/>
      <c r="HH74" s="42"/>
      <c r="HI74" s="42"/>
      <c r="HJ74" s="42"/>
      <c r="HK74" s="42"/>
      <c r="HL74" s="42"/>
      <c r="HM74" s="42"/>
      <c r="HN74" s="42"/>
      <c r="HO74" s="42"/>
      <c r="HP74" s="42"/>
      <c r="HQ74" s="42"/>
      <c r="HR74" s="42"/>
      <c r="HS74" s="42"/>
      <c r="HT74" s="42"/>
      <c r="HU74" s="42"/>
      <c r="HV74" s="42"/>
      <c r="HW74" s="42"/>
      <c r="HX74" s="42"/>
      <c r="HY74" s="42"/>
      <c r="HZ74" s="42"/>
      <c r="IA74" s="42"/>
      <c r="IB74" s="42"/>
      <c r="IC74" s="42"/>
      <c r="ID74" s="42"/>
      <c r="IE74" s="42"/>
      <c r="IF74" s="42"/>
      <c r="IG74" s="42"/>
      <c r="IH74" s="42"/>
      <c r="II74" s="42"/>
      <c r="IJ74" s="42"/>
      <c r="IK74" s="42"/>
      <c r="IL74" s="42"/>
      <c r="IM74" s="42"/>
      <c r="IN74" s="42"/>
      <c r="IO74" s="42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NS74" s="3"/>
      <c r="NT74" s="3"/>
      <c r="NU74" s="3"/>
      <c r="NV74" s="59"/>
      <c r="NW74" s="3"/>
      <c r="UX74" s="3"/>
      <c r="UY74" s="3"/>
      <c r="UZ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  <c r="AQB74" s="3"/>
      <c r="AQC74" s="3"/>
      <c r="AQD74" s="3"/>
      <c r="AQE74" s="3"/>
      <c r="AQF74" s="3"/>
      <c r="AQG74" s="3"/>
      <c r="AQH74" s="3"/>
      <c r="AQI74" s="3"/>
      <c r="AQJ74" s="3"/>
      <c r="AQK74" s="3"/>
      <c r="AQL74" s="3"/>
      <c r="AQM74" s="3"/>
      <c r="AQN74" s="3"/>
      <c r="AQO74" s="3"/>
      <c r="AQP74" s="3"/>
      <c r="AQQ74" s="3"/>
      <c r="AQR74" s="3"/>
      <c r="AQS74" s="3"/>
      <c r="AQT74" s="3"/>
      <c r="AQU74" s="3"/>
      <c r="AQV74" s="3"/>
      <c r="AQW74" s="3"/>
      <c r="AQX74" s="3"/>
      <c r="AQY74" s="3"/>
      <c r="AQZ74" s="3"/>
      <c r="ARA74" s="3"/>
      <c r="ARB74" s="3"/>
      <c r="ARC74" s="3"/>
      <c r="ARD74" s="3"/>
      <c r="ARE74" s="3"/>
      <c r="ARF74" s="3"/>
      <c r="ARG74" s="3"/>
      <c r="ARH74" s="3"/>
      <c r="ARI74" s="3"/>
      <c r="ARJ74" s="3"/>
      <c r="ARK74" s="3"/>
      <c r="ARL74" s="3"/>
      <c r="ARM74" s="3"/>
      <c r="ARN74" s="3"/>
      <c r="ARO74" s="3"/>
      <c r="ARP74" s="3"/>
      <c r="ARQ74" s="3"/>
      <c r="ARR74" s="3"/>
      <c r="ARS74" s="3"/>
      <c r="ART74" s="3"/>
      <c r="ARU74" s="3"/>
      <c r="ARV74" s="3"/>
      <c r="ARW74" s="3"/>
      <c r="ARX74" s="3"/>
      <c r="ARY74" s="3"/>
      <c r="ARZ74" s="3"/>
      <c r="ASA74" s="3"/>
      <c r="ASB74" s="3"/>
      <c r="ASC74" s="3"/>
      <c r="ASD74" s="3"/>
      <c r="ASE74" s="3"/>
      <c r="ASF74" s="3"/>
      <c r="ASG74" s="3"/>
      <c r="ASH74" s="3"/>
      <c r="ASI74" s="3"/>
      <c r="ASJ74" s="3"/>
      <c r="ASK74" s="3"/>
      <c r="ASL74" s="3"/>
      <c r="ASM74" s="3"/>
      <c r="ASN74" s="3"/>
      <c r="ASO74" s="3"/>
      <c r="ASP74" s="3"/>
      <c r="ASQ74" s="3"/>
      <c r="ASR74" s="3"/>
      <c r="ASS74" s="3"/>
      <c r="AST74" s="3"/>
      <c r="ASU74" s="3"/>
      <c r="ASV74" s="3"/>
      <c r="ASW74" s="3"/>
      <c r="ASX74" s="3"/>
      <c r="ASY74" s="3"/>
      <c r="ASZ74" s="3"/>
      <c r="ATA74" s="3"/>
      <c r="ATB74" s="3"/>
      <c r="ATC74" s="3"/>
      <c r="ATD74" s="3"/>
      <c r="ATE74" s="3"/>
      <c r="ATF74" s="3"/>
      <c r="ATG74" s="3"/>
      <c r="ATH74" s="3"/>
      <c r="ATI74" s="3"/>
      <c r="ATJ74" s="3"/>
      <c r="ATK74" s="3"/>
      <c r="ATL74" s="3"/>
      <c r="ATM74" s="3"/>
      <c r="ATN74" s="3"/>
      <c r="ATO74" s="3"/>
      <c r="ATP74" s="3"/>
      <c r="ATQ74" s="3"/>
      <c r="ATR74" s="3"/>
      <c r="ATS74" s="3"/>
      <c r="ATT74" s="3"/>
      <c r="ATU74" s="3"/>
      <c r="ATV74" s="3"/>
      <c r="ATW74" s="3"/>
      <c r="ATX74" s="3"/>
      <c r="ATY74" s="3"/>
      <c r="ATZ74" s="3"/>
      <c r="AUA74" s="3"/>
      <c r="AUB74" s="3"/>
      <c r="AUC74" s="3"/>
      <c r="AUD74" s="3"/>
      <c r="AUE74" s="3"/>
      <c r="AUF74" s="3"/>
      <c r="AUG74" s="3"/>
      <c r="AUH74" s="3"/>
      <c r="AUI74" s="3"/>
      <c r="AUJ74" s="3"/>
      <c r="AUK74" s="3"/>
      <c r="AUL74" s="3"/>
      <c r="AUM74" s="3"/>
      <c r="AUN74" s="3"/>
      <c r="AUO74" s="3"/>
      <c r="AUP74" s="3"/>
      <c r="AUQ74" s="3"/>
      <c r="AUR74" s="3"/>
      <c r="AUS74" s="3"/>
      <c r="AUT74" s="3"/>
      <c r="AUU74" s="3"/>
      <c r="AUV74" s="3"/>
      <c r="AUW74" s="3"/>
      <c r="AUX74" s="3"/>
      <c r="AUY74" s="3"/>
      <c r="AUZ74" s="3"/>
      <c r="AVA74" s="3"/>
      <c r="AVB74" s="3"/>
      <c r="AVC74" s="3"/>
      <c r="AVD74" s="3"/>
      <c r="AVE74" s="3"/>
      <c r="AVF74" s="3"/>
      <c r="AVG74" s="3"/>
      <c r="AVH74" s="3"/>
      <c r="AVI74" s="3"/>
      <c r="AVJ74" s="3"/>
      <c r="AVK74" s="3"/>
      <c r="AVL74" s="3"/>
      <c r="AVM74" s="3"/>
      <c r="AVN74" s="3"/>
      <c r="AVO74" s="3"/>
      <c r="AVP74" s="3"/>
      <c r="AVQ74" s="3"/>
      <c r="AVR74" s="3"/>
      <c r="AVS74" s="3"/>
      <c r="AVT74" s="3"/>
      <c r="AVU74" s="3"/>
      <c r="AVV74" s="3"/>
      <c r="AVW74" s="3"/>
      <c r="AVX74" s="3"/>
      <c r="AVY74" s="3"/>
      <c r="AVZ74" s="3"/>
      <c r="AWA74" s="3"/>
      <c r="AWB74" s="3"/>
      <c r="AWC74" s="3"/>
      <c r="AWD74" s="3"/>
      <c r="AWE74" s="3"/>
      <c r="AWF74" s="3"/>
      <c r="AWG74" s="3"/>
      <c r="AWH74" s="3"/>
      <c r="AWI74" s="3"/>
      <c r="AWJ74" s="3"/>
      <c r="AWK74" s="3"/>
      <c r="AWL74" s="3"/>
      <c r="AWM74" s="3"/>
      <c r="AWN74" s="3"/>
      <c r="AWO74" s="3"/>
      <c r="AWP74" s="3"/>
      <c r="AWQ74" s="3"/>
      <c r="AWR74" s="3"/>
      <c r="AWS74" s="3"/>
      <c r="AWT74" s="3"/>
      <c r="AWU74" s="3"/>
      <c r="AWV74" s="3"/>
      <c r="AWW74" s="3"/>
      <c r="AWX74" s="3"/>
      <c r="AWY74" s="3"/>
      <c r="AWZ74" s="3"/>
      <c r="AXA74" s="3"/>
      <c r="AXB74" s="3"/>
      <c r="AXC74" s="3"/>
      <c r="AXD74" s="3"/>
      <c r="AXE74" s="3"/>
      <c r="AXF74" s="3"/>
      <c r="AXG74" s="3"/>
      <c r="AXH74" s="3"/>
      <c r="AXI74" s="3"/>
      <c r="AXJ74" s="3"/>
      <c r="AXK74" s="3"/>
      <c r="AXL74" s="3"/>
      <c r="AXM74" s="3"/>
      <c r="AXN74" s="3"/>
      <c r="AXO74" s="3"/>
      <c r="AXP74" s="3"/>
      <c r="AXQ74" s="3"/>
      <c r="AXR74" s="3"/>
      <c r="AXS74" s="3"/>
      <c r="AXT74" s="3"/>
      <c r="AXU74" s="3"/>
      <c r="AXV74" s="3"/>
      <c r="AXW74" s="3"/>
      <c r="AXX74" s="3"/>
      <c r="AXY74" s="3"/>
      <c r="AXZ74" s="3"/>
      <c r="AYA74" s="3"/>
      <c r="AYB74" s="3"/>
      <c r="AYC74" s="3"/>
      <c r="AYD74" s="3"/>
      <c r="AYE74" s="3"/>
      <c r="AYF74" s="3"/>
      <c r="AYG74" s="3"/>
      <c r="AYH74" s="3"/>
      <c r="AYI74" s="3"/>
      <c r="AYJ74" s="3"/>
      <c r="AYK74" s="3"/>
      <c r="AYL74" s="3"/>
      <c r="AYM74" s="3"/>
      <c r="AYN74" s="3"/>
      <c r="AYO74" s="3"/>
      <c r="AYP74" s="3"/>
      <c r="AYQ74" s="3"/>
      <c r="AYR74" s="3"/>
      <c r="AYS74" s="3"/>
      <c r="AYT74" s="3"/>
      <c r="AYU74" s="3"/>
      <c r="AYV74" s="3"/>
      <c r="AYW74" s="3"/>
      <c r="AYX74" s="3"/>
      <c r="AYY74" s="3"/>
      <c r="AYZ74" s="3"/>
      <c r="AZA74" s="3"/>
      <c r="AZB74" s="3"/>
      <c r="AZC74" s="3"/>
      <c r="AZD74" s="3"/>
      <c r="AZE74" s="3"/>
      <c r="AZF74" s="3"/>
      <c r="AZG74" s="3"/>
      <c r="AZH74" s="3"/>
      <c r="AZI74" s="3"/>
      <c r="AZJ74" s="3"/>
      <c r="AZK74" s="3"/>
      <c r="AZL74" s="3"/>
      <c r="AZM74" s="3"/>
      <c r="AZN74" s="3"/>
      <c r="AZO74" s="3"/>
      <c r="AZP74" s="3"/>
      <c r="AZQ74" s="3"/>
      <c r="AZR74" s="3"/>
      <c r="AZS74" s="3"/>
      <c r="AZT74" s="3"/>
      <c r="AZU74" s="3"/>
      <c r="AZV74" s="3"/>
      <c r="AZW74" s="3"/>
      <c r="AZX74" s="3"/>
      <c r="AZY74" s="3"/>
      <c r="AZZ74" s="3"/>
      <c r="BAA74" s="3"/>
      <c r="BAB74" s="3"/>
      <c r="BAC74" s="3"/>
      <c r="BAD74" s="3"/>
      <c r="BAE74" s="3"/>
      <c r="BAF74" s="3"/>
      <c r="BAG74" s="3"/>
      <c r="BAH74" s="3"/>
      <c r="BAI74" s="3"/>
      <c r="BAJ74" s="3"/>
      <c r="BAK74" s="3"/>
      <c r="BAL74" s="3"/>
      <c r="BAM74" s="3"/>
      <c r="BAN74" s="3"/>
      <c r="BAO74" s="3"/>
      <c r="BAP74" s="3"/>
      <c r="BAQ74" s="3"/>
      <c r="BAR74" s="3"/>
      <c r="BAS74" s="3"/>
      <c r="BAT74" s="3"/>
      <c r="BAU74" s="3"/>
      <c r="BAV74" s="3"/>
      <c r="BAW74" s="3"/>
      <c r="BAX74" s="3"/>
      <c r="BAY74" s="3"/>
      <c r="BAZ74" s="3"/>
      <c r="BBA74" s="3"/>
      <c r="BBB74" s="3"/>
      <c r="BBC74" s="3"/>
      <c r="BBD74" s="3"/>
      <c r="BBE74" s="3"/>
      <c r="BBF74" s="3"/>
      <c r="BBG74" s="3"/>
      <c r="BBH74" s="3"/>
      <c r="BBI74" s="3"/>
      <c r="BBJ74" s="3"/>
      <c r="BBK74" s="3"/>
      <c r="BBL74" s="3"/>
      <c r="BBM74" s="3"/>
      <c r="BBN74" s="3"/>
      <c r="BBO74" s="3"/>
      <c r="BBP74" s="3"/>
      <c r="BBQ74" s="3"/>
      <c r="BBR74" s="3"/>
      <c r="BBS74" s="3"/>
      <c r="BBT74" s="3"/>
      <c r="BBU74" s="3"/>
      <c r="BBV74" s="3"/>
      <c r="BBW74" s="3"/>
      <c r="BBX74" s="3"/>
      <c r="BBY74" s="3"/>
      <c r="BBZ74" s="3"/>
      <c r="BCA74" s="3"/>
      <c r="BCB74" s="3"/>
      <c r="BCC74" s="3"/>
      <c r="BCD74" s="3"/>
      <c r="BCE74" s="3"/>
      <c r="BCF74" s="3"/>
      <c r="BCG74" s="3"/>
      <c r="BCH74" s="3"/>
      <c r="BCI74" s="3"/>
      <c r="BCJ74" s="3"/>
      <c r="BCK74" s="3"/>
      <c r="BCL74" s="3"/>
      <c r="BCM74" s="3"/>
      <c r="BCN74" s="3"/>
      <c r="BCO74" s="3"/>
      <c r="BCP74" s="3"/>
      <c r="BCQ74" s="3"/>
      <c r="BCR74" s="3"/>
      <c r="BCS74" s="3"/>
      <c r="BCT74" s="3"/>
      <c r="BCU74" s="3"/>
      <c r="BCV74" s="3"/>
      <c r="BCW74" s="3"/>
    </row>
    <row r="75" spans="1:572 1092:1453" s="44" customFormat="1" ht="15" customHeight="1" x14ac:dyDescent="0.3">
      <c r="A75" s="60"/>
      <c r="B75" s="68"/>
      <c r="C75" s="39" t="s">
        <v>95</v>
      </c>
      <c r="D75" s="71" t="s">
        <v>132</v>
      </c>
      <c r="E75" s="71" t="s">
        <v>132</v>
      </c>
      <c r="F75" s="56" t="s">
        <v>133</v>
      </c>
      <c r="G75" s="77">
        <v>442.2</v>
      </c>
      <c r="H75" s="27">
        <v>30</v>
      </c>
      <c r="I75" s="27">
        <v>20</v>
      </c>
      <c r="J75" s="28">
        <f t="shared" si="15"/>
        <v>17.687999999999999</v>
      </c>
      <c r="K75" s="29">
        <v>44078</v>
      </c>
      <c r="L75" s="30">
        <f t="shared" si="4"/>
        <v>44108</v>
      </c>
      <c r="M75" s="31"/>
      <c r="N75" s="32">
        <f t="shared" si="13"/>
        <v>530.64</v>
      </c>
      <c r="O75" s="32">
        <f>SUM(Q75:EZ75)</f>
        <v>530.64</v>
      </c>
      <c r="P75" s="34">
        <f t="shared" si="14"/>
        <v>0</v>
      </c>
      <c r="Q75" s="3"/>
      <c r="R75" s="42"/>
      <c r="S75" s="43"/>
      <c r="T75" s="43"/>
      <c r="U75" s="43"/>
      <c r="V75" s="42"/>
      <c r="W75" s="43"/>
      <c r="X75" s="42"/>
      <c r="Y75" s="42"/>
      <c r="Z75" s="43"/>
      <c r="AA75" s="42"/>
      <c r="AB75" s="42"/>
      <c r="AC75" s="42"/>
      <c r="AD75" s="43"/>
      <c r="AE75" s="43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  <c r="CA75" s="42"/>
      <c r="CB75" s="42"/>
      <c r="CC75" s="42"/>
      <c r="CD75" s="42"/>
      <c r="CE75" s="42"/>
      <c r="CF75" s="42"/>
      <c r="CG75" s="42"/>
      <c r="CH75" s="42"/>
      <c r="CI75" s="42"/>
      <c r="CJ75" s="42"/>
      <c r="CK75" s="42"/>
      <c r="CL75" s="42"/>
      <c r="CM75" s="42"/>
      <c r="CN75" s="42"/>
      <c r="CO75" s="42"/>
      <c r="CP75" s="42"/>
      <c r="CQ75" s="42"/>
      <c r="CR75" s="42"/>
      <c r="CS75" s="42"/>
      <c r="CT75" s="42"/>
      <c r="CU75" s="42"/>
      <c r="CV75" s="42"/>
      <c r="CW75" s="42"/>
      <c r="CX75" s="42"/>
      <c r="CY75" s="42"/>
      <c r="CZ75" s="42"/>
      <c r="DA75" s="42"/>
      <c r="DB75" s="42"/>
      <c r="DC75" s="42"/>
      <c r="DD75" s="42"/>
      <c r="DE75" s="42"/>
      <c r="DF75" s="42"/>
      <c r="DG75" s="42"/>
      <c r="DH75" s="42"/>
      <c r="DI75" s="42"/>
      <c r="DJ75" s="42"/>
      <c r="DK75" s="42"/>
      <c r="DL75" s="42"/>
      <c r="DM75" s="42"/>
      <c r="DN75" s="42"/>
      <c r="DO75" s="42"/>
      <c r="DP75" s="42"/>
      <c r="DQ75" s="42"/>
      <c r="DR75" s="42"/>
      <c r="DS75" s="42"/>
      <c r="DT75" s="42"/>
      <c r="DU75" s="42">
        <v>80</v>
      </c>
      <c r="DV75" s="42"/>
      <c r="DW75" s="42"/>
      <c r="DX75" s="42">
        <v>100</v>
      </c>
      <c r="DY75" s="42"/>
      <c r="DZ75" s="42"/>
      <c r="EA75" s="42"/>
      <c r="EB75" s="42"/>
      <c r="EC75" s="42"/>
      <c r="ED75" s="42"/>
      <c r="EE75" s="42"/>
      <c r="EF75" s="42"/>
      <c r="EG75" s="42"/>
      <c r="EH75" s="42"/>
      <c r="EI75" s="42"/>
      <c r="EJ75" s="42">
        <v>350.64</v>
      </c>
      <c r="EK75" s="42"/>
      <c r="EL75" s="42"/>
      <c r="EM75" s="42"/>
      <c r="EN75" s="42"/>
      <c r="EO75" s="42"/>
      <c r="EP75" s="42"/>
      <c r="EQ75" s="42"/>
      <c r="ER75" s="42"/>
      <c r="ES75" s="42"/>
      <c r="ET75" s="42"/>
      <c r="EU75" s="42"/>
      <c r="EV75" s="42"/>
      <c r="EW75" s="42"/>
      <c r="EX75" s="42"/>
      <c r="EY75" s="42"/>
      <c r="EZ75" s="42"/>
      <c r="FA75" s="42"/>
      <c r="FB75" s="42"/>
      <c r="FC75" s="42"/>
      <c r="FD75" s="42"/>
      <c r="FE75" s="42"/>
      <c r="FF75" s="42"/>
      <c r="FG75" s="42"/>
      <c r="FH75" s="42"/>
      <c r="FI75" s="42"/>
      <c r="FJ75" s="42"/>
      <c r="FK75" s="42"/>
      <c r="FL75" s="42"/>
      <c r="FM75" s="42"/>
      <c r="FN75" s="42"/>
      <c r="FO75" s="42"/>
      <c r="FP75" s="42"/>
      <c r="FQ75" s="42"/>
      <c r="FR75" s="42"/>
      <c r="FS75" s="42"/>
      <c r="FT75" s="42"/>
      <c r="FU75" s="42"/>
      <c r="FV75" s="42"/>
      <c r="FW75" s="42"/>
      <c r="FX75" s="42"/>
      <c r="FY75" s="42"/>
      <c r="FZ75" s="42"/>
      <c r="GA75" s="42"/>
      <c r="GB75" s="42"/>
      <c r="GC75" s="42"/>
      <c r="GD75" s="42"/>
      <c r="GE75" s="42"/>
      <c r="GF75" s="42"/>
      <c r="GG75" s="42"/>
      <c r="GH75" s="42"/>
      <c r="GI75" s="42"/>
      <c r="GJ75" s="42"/>
      <c r="GK75" s="42"/>
      <c r="GL75" s="42"/>
      <c r="GM75" s="42"/>
      <c r="GN75" s="42"/>
      <c r="GO75" s="42"/>
      <c r="GP75" s="42"/>
      <c r="GQ75" s="42"/>
      <c r="GR75" s="42"/>
      <c r="GS75" s="42"/>
      <c r="GT75" s="42"/>
      <c r="GU75" s="42"/>
      <c r="GV75" s="42"/>
      <c r="GW75" s="42"/>
      <c r="GX75" s="42"/>
      <c r="GY75" s="42"/>
      <c r="GZ75" s="42"/>
      <c r="HA75" s="42"/>
      <c r="HB75" s="42"/>
      <c r="HC75" s="42"/>
      <c r="HD75" s="42"/>
      <c r="HE75" s="42"/>
      <c r="HF75" s="42"/>
      <c r="HG75" s="42"/>
      <c r="HH75" s="42"/>
      <c r="HI75" s="42"/>
      <c r="HJ75" s="42"/>
      <c r="HK75" s="42"/>
      <c r="HL75" s="42"/>
      <c r="HM75" s="42"/>
      <c r="HN75" s="42"/>
      <c r="HO75" s="42"/>
      <c r="HP75" s="42"/>
      <c r="HQ75" s="42"/>
      <c r="HR75" s="42"/>
      <c r="HS75" s="42"/>
      <c r="HT75" s="42"/>
      <c r="HU75" s="42"/>
      <c r="HV75" s="42"/>
      <c r="HW75" s="42"/>
      <c r="HX75" s="42"/>
      <c r="HY75" s="42"/>
      <c r="HZ75" s="42"/>
      <c r="IA75" s="42"/>
      <c r="IB75" s="42"/>
      <c r="IC75" s="42"/>
      <c r="ID75" s="42"/>
      <c r="IE75" s="42"/>
      <c r="IF75" s="42"/>
      <c r="IG75" s="42"/>
      <c r="IH75" s="42"/>
      <c r="II75" s="42"/>
      <c r="IJ75" s="42"/>
      <c r="IK75" s="42"/>
      <c r="IL75" s="42"/>
      <c r="IM75" s="42"/>
      <c r="IN75" s="42"/>
      <c r="IO75" s="42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NS75" s="3"/>
      <c r="NT75" s="3"/>
      <c r="NU75" s="3"/>
      <c r="NV75" s="59"/>
      <c r="NW75" s="3"/>
      <c r="UX75" s="3"/>
      <c r="UY75" s="3"/>
      <c r="UZ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  <c r="AQB75" s="3"/>
      <c r="AQC75" s="3"/>
      <c r="AQD75" s="3"/>
      <c r="AQE75" s="3"/>
      <c r="AQF75" s="3"/>
      <c r="AQG75" s="3"/>
      <c r="AQH75" s="3"/>
      <c r="AQI75" s="3"/>
      <c r="AQJ75" s="3"/>
      <c r="AQK75" s="3"/>
      <c r="AQL75" s="3"/>
      <c r="AQM75" s="3"/>
      <c r="AQN75" s="3"/>
      <c r="AQO75" s="3"/>
      <c r="AQP75" s="3"/>
      <c r="AQQ75" s="3"/>
      <c r="AQR75" s="3"/>
      <c r="AQS75" s="3"/>
      <c r="AQT75" s="3"/>
      <c r="AQU75" s="3"/>
      <c r="AQV75" s="3"/>
      <c r="AQW75" s="3"/>
      <c r="AQX75" s="3"/>
      <c r="AQY75" s="3"/>
      <c r="AQZ75" s="3"/>
      <c r="ARA75" s="3"/>
      <c r="ARB75" s="3"/>
      <c r="ARC75" s="3"/>
      <c r="ARD75" s="3"/>
      <c r="ARE75" s="3"/>
      <c r="ARF75" s="3"/>
      <c r="ARG75" s="3"/>
      <c r="ARH75" s="3"/>
      <c r="ARI75" s="3"/>
      <c r="ARJ75" s="3"/>
      <c r="ARK75" s="3"/>
      <c r="ARL75" s="3"/>
      <c r="ARM75" s="3"/>
      <c r="ARN75" s="3"/>
      <c r="ARO75" s="3"/>
      <c r="ARP75" s="3"/>
      <c r="ARQ75" s="3"/>
      <c r="ARR75" s="3"/>
      <c r="ARS75" s="3"/>
      <c r="ART75" s="3"/>
      <c r="ARU75" s="3"/>
      <c r="ARV75" s="3"/>
      <c r="ARW75" s="3"/>
      <c r="ARX75" s="3"/>
      <c r="ARY75" s="3"/>
      <c r="ARZ75" s="3"/>
      <c r="ASA75" s="3"/>
      <c r="ASB75" s="3"/>
      <c r="ASC75" s="3"/>
      <c r="ASD75" s="3"/>
      <c r="ASE75" s="3"/>
      <c r="ASF75" s="3"/>
      <c r="ASG75" s="3"/>
      <c r="ASH75" s="3"/>
      <c r="ASI75" s="3"/>
      <c r="ASJ75" s="3"/>
      <c r="ASK75" s="3"/>
      <c r="ASL75" s="3"/>
      <c r="ASM75" s="3"/>
      <c r="ASN75" s="3"/>
      <c r="ASO75" s="3"/>
      <c r="ASP75" s="3"/>
      <c r="ASQ75" s="3"/>
      <c r="ASR75" s="3"/>
      <c r="ASS75" s="3"/>
      <c r="AST75" s="3"/>
      <c r="ASU75" s="3"/>
      <c r="ASV75" s="3"/>
      <c r="ASW75" s="3"/>
      <c r="ASX75" s="3"/>
      <c r="ASY75" s="3"/>
      <c r="ASZ75" s="3"/>
      <c r="ATA75" s="3"/>
      <c r="ATB75" s="3"/>
      <c r="ATC75" s="3"/>
      <c r="ATD75" s="3"/>
      <c r="ATE75" s="3"/>
      <c r="ATF75" s="3"/>
      <c r="ATG75" s="3"/>
      <c r="ATH75" s="3"/>
      <c r="ATI75" s="3"/>
      <c r="ATJ75" s="3"/>
      <c r="ATK75" s="3"/>
      <c r="ATL75" s="3"/>
      <c r="ATM75" s="3"/>
      <c r="ATN75" s="3"/>
      <c r="ATO75" s="3"/>
      <c r="ATP75" s="3"/>
      <c r="ATQ75" s="3"/>
      <c r="ATR75" s="3"/>
      <c r="ATS75" s="3"/>
      <c r="ATT75" s="3"/>
      <c r="ATU75" s="3"/>
      <c r="ATV75" s="3"/>
      <c r="ATW75" s="3"/>
      <c r="ATX75" s="3"/>
      <c r="ATY75" s="3"/>
      <c r="ATZ75" s="3"/>
      <c r="AUA75" s="3"/>
      <c r="AUB75" s="3"/>
      <c r="AUC75" s="3"/>
      <c r="AUD75" s="3"/>
      <c r="AUE75" s="3"/>
      <c r="AUF75" s="3"/>
      <c r="AUG75" s="3"/>
      <c r="AUH75" s="3"/>
      <c r="AUI75" s="3"/>
      <c r="AUJ75" s="3"/>
      <c r="AUK75" s="3"/>
      <c r="AUL75" s="3"/>
      <c r="AUM75" s="3"/>
      <c r="AUN75" s="3"/>
      <c r="AUO75" s="3"/>
      <c r="AUP75" s="3"/>
      <c r="AUQ75" s="3"/>
      <c r="AUR75" s="3"/>
      <c r="AUS75" s="3"/>
      <c r="AUT75" s="3"/>
      <c r="AUU75" s="3"/>
      <c r="AUV75" s="3"/>
      <c r="AUW75" s="3"/>
      <c r="AUX75" s="3"/>
      <c r="AUY75" s="3"/>
      <c r="AUZ75" s="3"/>
      <c r="AVA75" s="3"/>
      <c r="AVB75" s="3"/>
      <c r="AVC75" s="3"/>
      <c r="AVD75" s="3"/>
      <c r="AVE75" s="3"/>
      <c r="AVF75" s="3"/>
      <c r="AVG75" s="3"/>
      <c r="AVH75" s="3"/>
      <c r="AVI75" s="3"/>
      <c r="AVJ75" s="3"/>
      <c r="AVK75" s="3"/>
      <c r="AVL75" s="3"/>
      <c r="AVM75" s="3"/>
      <c r="AVN75" s="3"/>
      <c r="AVO75" s="3"/>
      <c r="AVP75" s="3"/>
      <c r="AVQ75" s="3"/>
      <c r="AVR75" s="3"/>
      <c r="AVS75" s="3"/>
      <c r="AVT75" s="3"/>
      <c r="AVU75" s="3"/>
      <c r="AVV75" s="3"/>
      <c r="AVW75" s="3"/>
      <c r="AVX75" s="3"/>
      <c r="AVY75" s="3"/>
      <c r="AVZ75" s="3"/>
      <c r="AWA75" s="3"/>
      <c r="AWB75" s="3"/>
      <c r="AWC75" s="3"/>
      <c r="AWD75" s="3"/>
      <c r="AWE75" s="3"/>
      <c r="AWF75" s="3"/>
      <c r="AWG75" s="3"/>
      <c r="AWH75" s="3"/>
      <c r="AWI75" s="3"/>
      <c r="AWJ75" s="3"/>
      <c r="AWK75" s="3"/>
      <c r="AWL75" s="3"/>
      <c r="AWM75" s="3"/>
      <c r="AWN75" s="3"/>
      <c r="AWO75" s="3"/>
      <c r="AWP75" s="3"/>
      <c r="AWQ75" s="3"/>
      <c r="AWR75" s="3"/>
      <c r="AWS75" s="3"/>
      <c r="AWT75" s="3"/>
      <c r="AWU75" s="3"/>
      <c r="AWV75" s="3"/>
      <c r="AWW75" s="3"/>
      <c r="AWX75" s="3"/>
      <c r="AWY75" s="3"/>
      <c r="AWZ75" s="3"/>
      <c r="AXA75" s="3"/>
      <c r="AXB75" s="3"/>
      <c r="AXC75" s="3"/>
      <c r="AXD75" s="3"/>
      <c r="AXE75" s="3"/>
      <c r="AXF75" s="3"/>
      <c r="AXG75" s="3"/>
      <c r="AXH75" s="3"/>
      <c r="AXI75" s="3"/>
      <c r="AXJ75" s="3"/>
      <c r="AXK75" s="3"/>
      <c r="AXL75" s="3"/>
      <c r="AXM75" s="3"/>
      <c r="AXN75" s="3"/>
      <c r="AXO75" s="3"/>
      <c r="AXP75" s="3"/>
      <c r="AXQ75" s="3"/>
      <c r="AXR75" s="3"/>
      <c r="AXS75" s="3"/>
      <c r="AXT75" s="3"/>
      <c r="AXU75" s="3"/>
      <c r="AXV75" s="3"/>
      <c r="AXW75" s="3"/>
      <c r="AXX75" s="3"/>
      <c r="AXY75" s="3"/>
      <c r="AXZ75" s="3"/>
      <c r="AYA75" s="3"/>
      <c r="AYB75" s="3"/>
      <c r="AYC75" s="3"/>
      <c r="AYD75" s="3"/>
      <c r="AYE75" s="3"/>
      <c r="AYF75" s="3"/>
      <c r="AYG75" s="3"/>
      <c r="AYH75" s="3"/>
      <c r="AYI75" s="3"/>
      <c r="AYJ75" s="3"/>
      <c r="AYK75" s="3"/>
      <c r="AYL75" s="3"/>
      <c r="AYM75" s="3"/>
      <c r="AYN75" s="3"/>
      <c r="AYO75" s="3"/>
      <c r="AYP75" s="3"/>
      <c r="AYQ75" s="3"/>
      <c r="AYR75" s="3"/>
      <c r="AYS75" s="3"/>
      <c r="AYT75" s="3"/>
      <c r="AYU75" s="3"/>
      <c r="AYV75" s="3"/>
      <c r="AYW75" s="3"/>
      <c r="AYX75" s="3"/>
      <c r="AYY75" s="3"/>
      <c r="AYZ75" s="3"/>
      <c r="AZA75" s="3"/>
      <c r="AZB75" s="3"/>
      <c r="AZC75" s="3"/>
      <c r="AZD75" s="3"/>
      <c r="AZE75" s="3"/>
      <c r="AZF75" s="3"/>
      <c r="AZG75" s="3"/>
      <c r="AZH75" s="3"/>
      <c r="AZI75" s="3"/>
      <c r="AZJ75" s="3"/>
      <c r="AZK75" s="3"/>
      <c r="AZL75" s="3"/>
      <c r="AZM75" s="3"/>
      <c r="AZN75" s="3"/>
      <c r="AZO75" s="3"/>
      <c r="AZP75" s="3"/>
      <c r="AZQ75" s="3"/>
      <c r="AZR75" s="3"/>
      <c r="AZS75" s="3"/>
      <c r="AZT75" s="3"/>
      <c r="AZU75" s="3"/>
      <c r="AZV75" s="3"/>
      <c r="AZW75" s="3"/>
      <c r="AZX75" s="3"/>
      <c r="AZY75" s="3"/>
      <c r="AZZ75" s="3"/>
      <c r="BAA75" s="3"/>
      <c r="BAB75" s="3"/>
      <c r="BAC75" s="3"/>
      <c r="BAD75" s="3"/>
      <c r="BAE75" s="3"/>
      <c r="BAF75" s="3"/>
      <c r="BAG75" s="3"/>
      <c r="BAH75" s="3"/>
      <c r="BAI75" s="3"/>
      <c r="BAJ75" s="3"/>
      <c r="BAK75" s="3"/>
      <c r="BAL75" s="3"/>
      <c r="BAM75" s="3"/>
      <c r="BAN75" s="3"/>
      <c r="BAO75" s="3"/>
      <c r="BAP75" s="3"/>
      <c r="BAQ75" s="3"/>
      <c r="BAR75" s="3"/>
      <c r="BAS75" s="3"/>
      <c r="BAT75" s="3"/>
      <c r="BAU75" s="3"/>
      <c r="BAV75" s="3"/>
      <c r="BAW75" s="3"/>
      <c r="BAX75" s="3"/>
      <c r="BAY75" s="3"/>
      <c r="BAZ75" s="3"/>
      <c r="BBA75" s="3"/>
      <c r="BBB75" s="3"/>
      <c r="BBC75" s="3"/>
      <c r="BBD75" s="3"/>
      <c r="BBE75" s="3"/>
      <c r="BBF75" s="3"/>
      <c r="BBG75" s="3"/>
      <c r="BBH75" s="3"/>
      <c r="BBI75" s="3"/>
      <c r="BBJ75" s="3"/>
      <c r="BBK75" s="3"/>
      <c r="BBL75" s="3"/>
      <c r="BBM75" s="3"/>
      <c r="BBN75" s="3"/>
      <c r="BBO75" s="3"/>
      <c r="BBP75" s="3"/>
      <c r="BBQ75" s="3"/>
      <c r="BBR75" s="3"/>
      <c r="BBS75" s="3"/>
      <c r="BBT75" s="3"/>
      <c r="BBU75" s="3"/>
      <c r="BBV75" s="3"/>
      <c r="BBW75" s="3"/>
      <c r="BBX75" s="3"/>
      <c r="BBY75" s="3"/>
      <c r="BBZ75" s="3"/>
      <c r="BCA75" s="3"/>
      <c r="BCB75" s="3"/>
      <c r="BCC75" s="3"/>
      <c r="BCD75" s="3"/>
      <c r="BCE75" s="3"/>
      <c r="BCF75" s="3"/>
      <c r="BCG75" s="3"/>
      <c r="BCH75" s="3"/>
      <c r="BCI75" s="3"/>
      <c r="BCJ75" s="3"/>
      <c r="BCK75" s="3"/>
      <c r="BCL75" s="3"/>
      <c r="BCM75" s="3"/>
      <c r="BCN75" s="3"/>
      <c r="BCO75" s="3"/>
      <c r="BCP75" s="3"/>
      <c r="BCQ75" s="3"/>
      <c r="BCR75" s="3"/>
      <c r="BCS75" s="3"/>
      <c r="BCT75" s="3"/>
      <c r="BCU75" s="3"/>
      <c r="BCV75" s="3"/>
      <c r="BCW75" s="3"/>
    </row>
    <row r="76" spans="1:572 1092:1453" s="44" customFormat="1" ht="15" customHeight="1" x14ac:dyDescent="0.3">
      <c r="A76" s="60"/>
      <c r="B76" s="68"/>
      <c r="C76" s="2" t="s">
        <v>14</v>
      </c>
      <c r="D76" s="2" t="s">
        <v>134</v>
      </c>
      <c r="E76" s="2" t="s">
        <v>134</v>
      </c>
      <c r="F76" s="83" t="s">
        <v>135</v>
      </c>
      <c r="G76" s="77">
        <v>400</v>
      </c>
      <c r="H76" s="27">
        <v>30</v>
      </c>
      <c r="I76" s="27">
        <v>20</v>
      </c>
      <c r="J76" s="28">
        <f t="shared" si="15"/>
        <v>16</v>
      </c>
      <c r="K76" s="29">
        <v>44079</v>
      </c>
      <c r="L76" s="30">
        <f t="shared" si="4"/>
        <v>44109</v>
      </c>
      <c r="M76" s="31"/>
      <c r="N76" s="32">
        <f t="shared" si="13"/>
        <v>480</v>
      </c>
      <c r="O76" s="33">
        <f>SUM(Q76:GI76)</f>
        <v>480</v>
      </c>
      <c r="P76" s="34">
        <f t="shared" si="14"/>
        <v>0</v>
      </c>
      <c r="Q76" s="3">
        <v>120</v>
      </c>
      <c r="R76" s="42"/>
      <c r="S76" s="43"/>
      <c r="T76" s="43"/>
      <c r="U76" s="43"/>
      <c r="V76" s="42"/>
      <c r="W76" s="43"/>
      <c r="X76" s="42"/>
      <c r="Y76" s="42"/>
      <c r="Z76" s="43"/>
      <c r="AA76" s="42"/>
      <c r="AB76" s="42"/>
      <c r="AC76" s="42"/>
      <c r="AD76" s="43"/>
      <c r="AE76" s="43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  <c r="CE76" s="42"/>
      <c r="CF76" s="42"/>
      <c r="CG76" s="42"/>
      <c r="CH76" s="42"/>
      <c r="CI76" s="42"/>
      <c r="CJ76" s="42"/>
      <c r="CK76" s="42"/>
      <c r="CL76" s="42"/>
      <c r="CM76" s="42"/>
      <c r="CN76" s="42"/>
      <c r="CO76" s="42"/>
      <c r="CP76" s="42"/>
      <c r="CQ76" s="42"/>
      <c r="CR76" s="42"/>
      <c r="CS76" s="42"/>
      <c r="CT76" s="42"/>
      <c r="CU76" s="42"/>
      <c r="CV76" s="42"/>
      <c r="CW76" s="42"/>
      <c r="CX76" s="42"/>
      <c r="CY76" s="42"/>
      <c r="CZ76" s="42"/>
      <c r="DA76" s="42"/>
      <c r="DB76" s="42"/>
      <c r="DC76" s="42"/>
      <c r="DD76" s="42"/>
      <c r="DE76" s="42"/>
      <c r="DF76" s="42"/>
      <c r="DG76" s="42"/>
      <c r="DH76" s="42"/>
      <c r="DI76" s="42"/>
      <c r="DJ76" s="42"/>
      <c r="DK76" s="42">
        <v>20</v>
      </c>
      <c r="DL76" s="42"/>
      <c r="DM76" s="42"/>
      <c r="DN76" s="42">
        <v>20</v>
      </c>
      <c r="DO76" s="42"/>
      <c r="DP76" s="42">
        <v>20</v>
      </c>
      <c r="DQ76" s="42"/>
      <c r="DR76" s="42"/>
      <c r="DS76" s="42"/>
      <c r="DT76" s="42"/>
      <c r="DU76" s="42">
        <v>20</v>
      </c>
      <c r="DV76" s="42"/>
      <c r="DW76" s="42">
        <v>20</v>
      </c>
      <c r="DX76" s="42"/>
      <c r="DY76" s="42">
        <v>20</v>
      </c>
      <c r="DZ76" s="42"/>
      <c r="EA76" s="42"/>
      <c r="EB76" s="42">
        <v>20</v>
      </c>
      <c r="EC76" s="42"/>
      <c r="ED76" s="42">
        <v>20</v>
      </c>
      <c r="EE76" s="42"/>
      <c r="EF76" s="42">
        <v>20</v>
      </c>
      <c r="EG76" s="42"/>
      <c r="EH76" s="42"/>
      <c r="EI76" s="42"/>
      <c r="EJ76" s="42">
        <v>20</v>
      </c>
      <c r="EK76" s="42">
        <v>150</v>
      </c>
      <c r="EL76" s="42">
        <v>10</v>
      </c>
      <c r="EM76" s="42"/>
      <c r="EN76" s="42"/>
      <c r="EO76" s="42"/>
      <c r="EP76" s="42"/>
      <c r="EQ76" s="42"/>
      <c r="ER76" s="42"/>
      <c r="ES76" s="42"/>
      <c r="ET76" s="42"/>
      <c r="EU76" s="42"/>
      <c r="EV76" s="42"/>
      <c r="EW76" s="42"/>
      <c r="EX76" s="42"/>
      <c r="EY76" s="42"/>
      <c r="EZ76" s="42"/>
      <c r="FA76" s="42"/>
      <c r="FB76" s="42"/>
      <c r="FC76" s="42"/>
      <c r="FD76" s="42"/>
      <c r="FE76" s="42"/>
      <c r="FF76" s="42"/>
      <c r="FG76" s="42"/>
      <c r="FH76" s="42"/>
      <c r="FI76" s="42"/>
      <c r="FJ76" s="42"/>
      <c r="FK76" s="42"/>
      <c r="FL76" s="42"/>
      <c r="FM76" s="42"/>
      <c r="FN76" s="42"/>
      <c r="FO76" s="42"/>
      <c r="FP76" s="42"/>
      <c r="FQ76" s="42"/>
      <c r="FR76" s="42"/>
      <c r="FS76" s="42"/>
      <c r="FT76" s="42"/>
      <c r="FU76" s="42"/>
      <c r="FV76" s="42"/>
      <c r="FW76" s="42"/>
      <c r="FX76" s="42"/>
      <c r="FY76" s="42"/>
      <c r="FZ76" s="42"/>
      <c r="GA76" s="42"/>
      <c r="GB76" s="42"/>
      <c r="GC76" s="42"/>
      <c r="GD76" s="42"/>
      <c r="GE76" s="42"/>
      <c r="GF76" s="42"/>
      <c r="GG76" s="42"/>
      <c r="GH76" s="42"/>
      <c r="GI76" s="42"/>
      <c r="GJ76" s="42"/>
      <c r="GK76" s="42"/>
      <c r="GL76" s="42"/>
      <c r="GM76" s="42"/>
      <c r="GN76" s="42"/>
      <c r="GO76" s="42"/>
      <c r="GP76" s="42"/>
      <c r="GQ76" s="42"/>
      <c r="GR76" s="42"/>
      <c r="GS76" s="42"/>
      <c r="GT76" s="42"/>
      <c r="GU76" s="42"/>
      <c r="GV76" s="42"/>
      <c r="GW76" s="42"/>
      <c r="GX76" s="42"/>
      <c r="GY76" s="42"/>
      <c r="GZ76" s="42"/>
      <c r="HA76" s="42"/>
      <c r="HB76" s="42"/>
      <c r="HC76" s="42"/>
      <c r="HD76" s="42"/>
      <c r="HE76" s="42"/>
      <c r="HF76" s="42"/>
      <c r="HG76" s="42"/>
      <c r="HH76" s="42"/>
      <c r="HI76" s="42"/>
      <c r="HJ76" s="42"/>
      <c r="HK76" s="42"/>
      <c r="HL76" s="42"/>
      <c r="HM76" s="42"/>
      <c r="HN76" s="42"/>
      <c r="HO76" s="42"/>
      <c r="HP76" s="42"/>
      <c r="HQ76" s="42"/>
      <c r="HR76" s="42"/>
      <c r="HS76" s="42"/>
      <c r="HT76" s="42"/>
      <c r="HU76" s="42"/>
      <c r="HV76" s="42"/>
      <c r="HW76" s="42"/>
      <c r="HX76" s="42"/>
      <c r="HY76" s="42"/>
      <c r="HZ76" s="42"/>
      <c r="IA76" s="42"/>
      <c r="IB76" s="42"/>
      <c r="IC76" s="42"/>
      <c r="ID76" s="42"/>
      <c r="IE76" s="42"/>
      <c r="IF76" s="42"/>
      <c r="IG76" s="42"/>
      <c r="IH76" s="42"/>
      <c r="II76" s="42"/>
      <c r="IJ76" s="42"/>
      <c r="IK76" s="42"/>
      <c r="IL76" s="42"/>
      <c r="IM76" s="42"/>
      <c r="IN76" s="42"/>
      <c r="IO76" s="42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NS76" s="3"/>
      <c r="NT76" s="3"/>
      <c r="NU76" s="3"/>
      <c r="NV76" s="59"/>
      <c r="NW76" s="3"/>
      <c r="UX76" s="3"/>
      <c r="UY76" s="3"/>
      <c r="UZ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</row>
    <row r="77" spans="1:572 1092:1453" s="44" customFormat="1" ht="15" customHeight="1" x14ac:dyDescent="0.3">
      <c r="A77" s="60"/>
      <c r="B77" s="61">
        <v>944484674</v>
      </c>
      <c r="C77" s="79" t="s">
        <v>12</v>
      </c>
      <c r="D77" s="61" t="s">
        <v>25</v>
      </c>
      <c r="E77" s="61" t="s">
        <v>26</v>
      </c>
      <c r="F77" s="63" t="s">
        <v>27</v>
      </c>
      <c r="G77" s="77">
        <v>920</v>
      </c>
      <c r="H77" s="27">
        <v>30</v>
      </c>
      <c r="I77" s="27">
        <v>20</v>
      </c>
      <c r="J77" s="28">
        <f t="shared" si="15"/>
        <v>36.799999999999997</v>
      </c>
      <c r="K77" s="29">
        <v>44079</v>
      </c>
      <c r="L77" s="30">
        <f t="shared" si="4"/>
        <v>44109</v>
      </c>
      <c r="M77" s="31"/>
      <c r="N77" s="32">
        <f t="shared" si="13"/>
        <v>1104</v>
      </c>
      <c r="O77" s="32">
        <f>SUM(Q77:FW77)</f>
        <v>1104</v>
      </c>
      <c r="P77" s="34">
        <f t="shared" si="14"/>
        <v>0</v>
      </c>
      <c r="Q77" s="3"/>
      <c r="R77" s="42"/>
      <c r="S77" s="43"/>
      <c r="T77" s="43"/>
      <c r="U77" s="43"/>
      <c r="V77" s="42"/>
      <c r="W77" s="43"/>
      <c r="X77" s="42"/>
      <c r="Y77" s="42"/>
      <c r="Z77" s="43"/>
      <c r="AA77" s="42"/>
      <c r="AB77" s="42"/>
      <c r="AC77" s="42"/>
      <c r="AD77" s="43"/>
      <c r="AE77" s="43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/>
      <c r="CG77" s="42"/>
      <c r="CH77" s="42"/>
      <c r="CI77" s="42"/>
      <c r="CJ77" s="42"/>
      <c r="CK77" s="42"/>
      <c r="CL77" s="42"/>
      <c r="CM77" s="42"/>
      <c r="CN77" s="42"/>
      <c r="CO77" s="42"/>
      <c r="CP77" s="42"/>
      <c r="CQ77" s="42"/>
      <c r="CR77" s="42"/>
      <c r="CS77" s="42"/>
      <c r="CT77" s="42"/>
      <c r="CU77" s="42"/>
      <c r="CV77" s="42"/>
      <c r="CW77" s="42"/>
      <c r="CX77" s="42"/>
      <c r="CY77" s="42"/>
      <c r="CZ77" s="42"/>
      <c r="DA77" s="42"/>
      <c r="DB77" s="42"/>
      <c r="DC77" s="42"/>
      <c r="DD77" s="42"/>
      <c r="DE77" s="42"/>
      <c r="DF77" s="42"/>
      <c r="DG77" s="42"/>
      <c r="DH77" s="42"/>
      <c r="DI77" s="42"/>
      <c r="DJ77" s="42"/>
      <c r="DK77" s="42"/>
      <c r="DL77" s="42"/>
      <c r="DM77" s="42"/>
      <c r="DN77" s="42"/>
      <c r="DO77" s="42">
        <v>25</v>
      </c>
      <c r="DP77" s="42">
        <v>20</v>
      </c>
      <c r="DQ77" s="42">
        <v>20</v>
      </c>
      <c r="DR77" s="42">
        <v>15</v>
      </c>
      <c r="DS77" s="42"/>
      <c r="DT77" s="42"/>
      <c r="DU77" s="42">
        <v>20</v>
      </c>
      <c r="DV77" s="42">
        <v>20</v>
      </c>
      <c r="DW77" s="42">
        <v>20</v>
      </c>
      <c r="DX77" s="42">
        <v>20</v>
      </c>
      <c r="DY77" s="42">
        <v>20</v>
      </c>
      <c r="DZ77" s="42"/>
      <c r="EA77" s="42"/>
      <c r="EB77" s="42">
        <v>25</v>
      </c>
      <c r="EC77" s="42">
        <v>20</v>
      </c>
      <c r="ED77" s="42">
        <v>25</v>
      </c>
      <c r="EE77" s="42">
        <v>20</v>
      </c>
      <c r="EF77" s="42">
        <v>25</v>
      </c>
      <c r="EG77" s="42"/>
      <c r="EH77" s="42">
        <v>30</v>
      </c>
      <c r="EI77" s="42">
        <v>20</v>
      </c>
      <c r="EJ77" s="42">
        <v>20</v>
      </c>
      <c r="EK77" s="42">
        <v>739</v>
      </c>
      <c r="EL77" s="42"/>
      <c r="EM77" s="42"/>
      <c r="EN77" s="42"/>
      <c r="EO77" s="42"/>
      <c r="EP77" s="42"/>
      <c r="EQ77" s="42"/>
      <c r="ER77" s="42"/>
      <c r="ES77" s="42"/>
      <c r="ET77" s="42"/>
      <c r="EU77" s="42"/>
      <c r="EV77" s="42"/>
      <c r="EW77" s="42"/>
      <c r="EX77" s="42"/>
      <c r="EY77" s="42"/>
      <c r="EZ77" s="42"/>
      <c r="FA77" s="42"/>
      <c r="FB77" s="42"/>
      <c r="FC77" s="42"/>
      <c r="FD77" s="42"/>
      <c r="FE77" s="42"/>
      <c r="FF77" s="42"/>
      <c r="FG77" s="42"/>
      <c r="FH77" s="42"/>
      <c r="FI77" s="42"/>
      <c r="FJ77" s="42"/>
      <c r="FK77" s="42"/>
      <c r="FL77" s="42"/>
      <c r="FM77" s="42"/>
      <c r="FN77" s="42"/>
      <c r="FO77" s="42"/>
      <c r="FP77" s="42"/>
      <c r="FQ77" s="42"/>
      <c r="FR77" s="42"/>
      <c r="FS77" s="42"/>
      <c r="FT77" s="42"/>
      <c r="FU77" s="42"/>
      <c r="FV77" s="42"/>
      <c r="FW77" s="42"/>
      <c r="FX77" s="42"/>
      <c r="FY77" s="42"/>
      <c r="FZ77" s="42"/>
      <c r="GA77" s="42"/>
      <c r="GB77" s="42"/>
      <c r="GC77" s="42"/>
      <c r="GD77" s="42"/>
      <c r="GE77" s="42"/>
      <c r="GF77" s="42"/>
      <c r="GG77" s="42"/>
      <c r="GH77" s="42"/>
      <c r="GI77" s="42"/>
      <c r="GJ77" s="42"/>
      <c r="GK77" s="42"/>
      <c r="GL77" s="42"/>
      <c r="GM77" s="42"/>
      <c r="GN77" s="42"/>
      <c r="GO77" s="42"/>
      <c r="GP77" s="42"/>
      <c r="GQ77" s="42"/>
      <c r="GR77" s="42"/>
      <c r="GS77" s="42"/>
      <c r="GT77" s="42"/>
      <c r="GU77" s="42"/>
      <c r="GV77" s="42"/>
      <c r="GW77" s="42"/>
      <c r="GX77" s="42"/>
      <c r="GY77" s="42"/>
      <c r="GZ77" s="42"/>
      <c r="HA77" s="42"/>
      <c r="HB77" s="42"/>
      <c r="HC77" s="42"/>
      <c r="HD77" s="42"/>
      <c r="HE77" s="42"/>
      <c r="HF77" s="42"/>
      <c r="HG77" s="42"/>
      <c r="HH77" s="42"/>
      <c r="HI77" s="42"/>
      <c r="HJ77" s="42"/>
      <c r="HK77" s="42"/>
      <c r="HL77" s="42"/>
      <c r="HM77" s="42"/>
      <c r="HN77" s="42"/>
      <c r="HO77" s="42"/>
      <c r="HP77" s="42"/>
      <c r="HQ77" s="42"/>
      <c r="HR77" s="42"/>
      <c r="HS77" s="42"/>
      <c r="HT77" s="42"/>
      <c r="HU77" s="42"/>
      <c r="HV77" s="42"/>
      <c r="HW77" s="42"/>
      <c r="HX77" s="42"/>
      <c r="HY77" s="42"/>
      <c r="HZ77" s="42"/>
      <c r="IA77" s="42"/>
      <c r="IB77" s="42"/>
      <c r="IC77" s="42"/>
      <c r="ID77" s="42"/>
      <c r="IE77" s="42"/>
      <c r="IF77" s="42"/>
      <c r="IG77" s="42"/>
      <c r="IH77" s="42"/>
      <c r="II77" s="42"/>
      <c r="IJ77" s="42"/>
      <c r="IK77" s="42"/>
      <c r="IL77" s="42"/>
      <c r="IM77" s="42"/>
      <c r="IN77" s="42"/>
      <c r="IO77" s="42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NS77" s="3"/>
      <c r="NT77" s="3"/>
      <c r="NU77" s="3"/>
      <c r="NV77" s="59"/>
      <c r="NW77" s="3"/>
      <c r="UX77" s="3"/>
      <c r="UY77" s="3"/>
      <c r="UZ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</row>
    <row r="78" spans="1:572 1092:1453" s="44" customFormat="1" ht="15" customHeight="1" x14ac:dyDescent="0.3">
      <c r="A78" s="60"/>
      <c r="B78" s="68">
        <v>956375190</v>
      </c>
      <c r="C78" s="39" t="s">
        <v>136</v>
      </c>
      <c r="D78" s="40" t="s">
        <v>137</v>
      </c>
      <c r="E78" s="40" t="s">
        <v>137</v>
      </c>
      <c r="F78" s="69" t="s">
        <v>138</v>
      </c>
      <c r="G78" s="77">
        <v>500</v>
      </c>
      <c r="H78" s="27">
        <v>30</v>
      </c>
      <c r="I78" s="27">
        <v>20</v>
      </c>
      <c r="J78" s="28">
        <f t="shared" si="15"/>
        <v>20</v>
      </c>
      <c r="K78" s="29">
        <v>44082</v>
      </c>
      <c r="L78" s="30">
        <f t="shared" si="4"/>
        <v>44112</v>
      </c>
      <c r="M78" s="31"/>
      <c r="N78" s="32">
        <f t="shared" si="13"/>
        <v>600</v>
      </c>
      <c r="O78" s="32">
        <f t="shared" ref="O78" si="18">SUM(Q78:EC78)</f>
        <v>600</v>
      </c>
      <c r="P78" s="34">
        <f t="shared" si="14"/>
        <v>0</v>
      </c>
      <c r="Q78" s="3">
        <v>550</v>
      </c>
      <c r="R78" s="42"/>
      <c r="S78" s="43"/>
      <c r="T78" s="43"/>
      <c r="U78" s="43"/>
      <c r="V78" s="42"/>
      <c r="W78" s="43"/>
      <c r="X78" s="42"/>
      <c r="Y78" s="42"/>
      <c r="Z78" s="43"/>
      <c r="AA78" s="42"/>
      <c r="AB78" s="42"/>
      <c r="AC78" s="42"/>
      <c r="AD78" s="43"/>
      <c r="AE78" s="43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  <c r="BW78" s="42"/>
      <c r="BX78" s="42"/>
      <c r="BY78" s="42"/>
      <c r="BZ78" s="42"/>
      <c r="CA78" s="42"/>
      <c r="CB78" s="42"/>
      <c r="CC78" s="42"/>
      <c r="CD78" s="42"/>
      <c r="CE78" s="42"/>
      <c r="CF78" s="42"/>
      <c r="CG78" s="42"/>
      <c r="CH78" s="42"/>
      <c r="CI78" s="42"/>
      <c r="CJ78" s="42"/>
      <c r="CK78" s="42"/>
      <c r="CL78" s="42"/>
      <c r="CM78" s="42"/>
      <c r="CN78" s="42"/>
      <c r="CO78" s="42"/>
      <c r="CP78" s="42"/>
      <c r="CQ78" s="42"/>
      <c r="CR78" s="42"/>
      <c r="CS78" s="42"/>
      <c r="CT78" s="42"/>
      <c r="CU78" s="42"/>
      <c r="CV78" s="42"/>
      <c r="CW78" s="42"/>
      <c r="CX78" s="42"/>
      <c r="CY78" s="42"/>
      <c r="CZ78" s="42"/>
      <c r="DA78" s="42"/>
      <c r="DB78" s="42"/>
      <c r="DC78" s="42"/>
      <c r="DD78" s="42"/>
      <c r="DE78" s="42"/>
      <c r="DF78" s="42"/>
      <c r="DG78" s="42"/>
      <c r="DH78" s="42"/>
      <c r="DI78" s="42"/>
      <c r="DJ78" s="42"/>
      <c r="DK78" s="42"/>
      <c r="DL78" s="42"/>
      <c r="DM78" s="42"/>
      <c r="DN78" s="42">
        <v>50</v>
      </c>
      <c r="DO78" s="42"/>
      <c r="DP78" s="42"/>
      <c r="DQ78" s="42"/>
      <c r="DR78" s="42"/>
      <c r="DS78" s="42"/>
      <c r="DT78" s="42"/>
      <c r="DU78" s="42"/>
      <c r="DV78" s="42"/>
      <c r="DW78" s="42"/>
      <c r="DX78" s="42"/>
      <c r="DY78" s="42"/>
      <c r="DZ78" s="42"/>
      <c r="EA78" s="42"/>
      <c r="EB78" s="42"/>
      <c r="EC78" s="42"/>
      <c r="ED78" s="42"/>
      <c r="EE78" s="42"/>
      <c r="EF78" s="42"/>
      <c r="EG78" s="42"/>
      <c r="EH78" s="42"/>
      <c r="EI78" s="42"/>
      <c r="EJ78" s="42"/>
      <c r="EK78" s="42"/>
      <c r="EL78" s="42"/>
      <c r="EM78" s="42"/>
      <c r="EN78" s="42"/>
      <c r="EO78" s="42"/>
      <c r="EP78" s="42"/>
      <c r="EQ78" s="42"/>
      <c r="ER78" s="42"/>
      <c r="ES78" s="42"/>
      <c r="ET78" s="42"/>
      <c r="EU78" s="42"/>
      <c r="EV78" s="42"/>
      <c r="EW78" s="42"/>
      <c r="EX78" s="42"/>
      <c r="EY78" s="42"/>
      <c r="EZ78" s="42"/>
      <c r="FA78" s="42"/>
      <c r="FB78" s="42"/>
      <c r="FC78" s="42"/>
      <c r="FD78" s="42"/>
      <c r="FE78" s="42"/>
      <c r="FF78" s="42"/>
      <c r="FG78" s="42"/>
      <c r="FH78" s="42"/>
      <c r="FI78" s="42"/>
      <c r="FJ78" s="42"/>
      <c r="FK78" s="42"/>
      <c r="FL78" s="42"/>
      <c r="FM78" s="42"/>
      <c r="FN78" s="42"/>
      <c r="FO78" s="42"/>
      <c r="FP78" s="42"/>
      <c r="FQ78" s="42"/>
      <c r="FR78" s="42"/>
      <c r="FS78" s="42"/>
      <c r="FT78" s="42"/>
      <c r="FU78" s="42"/>
      <c r="FV78" s="42"/>
      <c r="FW78" s="42"/>
      <c r="FX78" s="42"/>
      <c r="FY78" s="42"/>
      <c r="FZ78" s="42"/>
      <c r="GA78" s="42"/>
      <c r="GB78" s="42"/>
      <c r="GC78" s="42"/>
      <c r="GD78" s="42"/>
      <c r="GE78" s="42"/>
      <c r="GF78" s="42"/>
      <c r="GG78" s="42"/>
      <c r="GH78" s="42"/>
      <c r="GI78" s="42"/>
      <c r="GJ78" s="42"/>
      <c r="GK78" s="42"/>
      <c r="GL78" s="42"/>
      <c r="GM78" s="42"/>
      <c r="GN78" s="42"/>
      <c r="GO78" s="42"/>
      <c r="GP78" s="42"/>
      <c r="GQ78" s="42"/>
      <c r="GR78" s="42"/>
      <c r="GS78" s="42"/>
      <c r="GT78" s="42"/>
      <c r="GU78" s="42"/>
      <c r="GV78" s="42"/>
      <c r="GW78" s="42"/>
      <c r="GX78" s="42"/>
      <c r="GY78" s="42"/>
      <c r="GZ78" s="42"/>
      <c r="HA78" s="42"/>
      <c r="HB78" s="42"/>
      <c r="HC78" s="42"/>
      <c r="HD78" s="42"/>
      <c r="HE78" s="42"/>
      <c r="HF78" s="42"/>
      <c r="HG78" s="42"/>
      <c r="HH78" s="42"/>
      <c r="HI78" s="42"/>
      <c r="HJ78" s="42"/>
      <c r="HK78" s="42"/>
      <c r="HL78" s="42"/>
      <c r="HM78" s="42"/>
      <c r="HN78" s="42"/>
      <c r="HO78" s="42"/>
      <c r="HP78" s="42"/>
      <c r="HQ78" s="42"/>
      <c r="HR78" s="42"/>
      <c r="HS78" s="42"/>
      <c r="HT78" s="42"/>
      <c r="HU78" s="42"/>
      <c r="HV78" s="42"/>
      <c r="HW78" s="42"/>
      <c r="HX78" s="42"/>
      <c r="HY78" s="42"/>
      <c r="HZ78" s="42"/>
      <c r="IA78" s="42"/>
      <c r="IB78" s="42"/>
      <c r="IC78" s="42"/>
      <c r="ID78" s="42"/>
      <c r="IE78" s="42"/>
      <c r="IF78" s="42"/>
      <c r="IG78" s="42"/>
      <c r="IH78" s="42"/>
      <c r="II78" s="42"/>
      <c r="IJ78" s="42"/>
      <c r="IK78" s="42"/>
      <c r="IL78" s="42"/>
      <c r="IM78" s="42"/>
      <c r="IN78" s="42"/>
      <c r="IO78" s="42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NS78" s="3"/>
      <c r="NT78" s="3"/>
      <c r="NU78" s="3"/>
      <c r="NV78" s="59"/>
      <c r="NW78" s="3"/>
      <c r="UX78" s="3"/>
      <c r="UY78" s="3"/>
      <c r="UZ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  <c r="AQB78" s="3"/>
      <c r="AQC78" s="3"/>
      <c r="AQD78" s="3"/>
      <c r="AQE78" s="3"/>
      <c r="AQF78" s="3"/>
      <c r="AQG78" s="3"/>
      <c r="AQH78" s="3"/>
      <c r="AQI78" s="3"/>
      <c r="AQJ78" s="3"/>
      <c r="AQK78" s="3"/>
      <c r="AQL78" s="3"/>
      <c r="AQM78" s="3"/>
      <c r="AQN78" s="3"/>
      <c r="AQO78" s="3"/>
      <c r="AQP78" s="3"/>
      <c r="AQQ78" s="3"/>
      <c r="AQR78" s="3"/>
      <c r="AQS78" s="3"/>
      <c r="AQT78" s="3"/>
      <c r="AQU78" s="3"/>
      <c r="AQV78" s="3"/>
      <c r="AQW78" s="3"/>
      <c r="AQX78" s="3"/>
      <c r="AQY78" s="3"/>
      <c r="AQZ78" s="3"/>
      <c r="ARA78" s="3"/>
      <c r="ARB78" s="3"/>
      <c r="ARC78" s="3"/>
      <c r="ARD78" s="3"/>
      <c r="ARE78" s="3"/>
      <c r="ARF78" s="3"/>
      <c r="ARG78" s="3"/>
      <c r="ARH78" s="3"/>
      <c r="ARI78" s="3"/>
      <c r="ARJ78" s="3"/>
      <c r="ARK78" s="3"/>
      <c r="ARL78" s="3"/>
      <c r="ARM78" s="3"/>
      <c r="ARN78" s="3"/>
      <c r="ARO78" s="3"/>
      <c r="ARP78" s="3"/>
      <c r="ARQ78" s="3"/>
      <c r="ARR78" s="3"/>
      <c r="ARS78" s="3"/>
      <c r="ART78" s="3"/>
      <c r="ARU78" s="3"/>
      <c r="ARV78" s="3"/>
      <c r="ARW78" s="3"/>
      <c r="ARX78" s="3"/>
      <c r="ARY78" s="3"/>
      <c r="ARZ78" s="3"/>
      <c r="ASA78" s="3"/>
      <c r="ASB78" s="3"/>
      <c r="ASC78" s="3"/>
      <c r="ASD78" s="3"/>
      <c r="ASE78" s="3"/>
      <c r="ASF78" s="3"/>
      <c r="ASG78" s="3"/>
      <c r="ASH78" s="3"/>
      <c r="ASI78" s="3"/>
      <c r="ASJ78" s="3"/>
      <c r="ASK78" s="3"/>
      <c r="ASL78" s="3"/>
      <c r="ASM78" s="3"/>
      <c r="ASN78" s="3"/>
      <c r="ASO78" s="3"/>
      <c r="ASP78" s="3"/>
      <c r="ASQ78" s="3"/>
      <c r="ASR78" s="3"/>
      <c r="ASS78" s="3"/>
      <c r="AST78" s="3"/>
      <c r="ASU78" s="3"/>
      <c r="ASV78" s="3"/>
      <c r="ASW78" s="3"/>
      <c r="ASX78" s="3"/>
      <c r="ASY78" s="3"/>
      <c r="ASZ78" s="3"/>
      <c r="ATA78" s="3"/>
      <c r="ATB78" s="3"/>
      <c r="ATC78" s="3"/>
      <c r="ATD78" s="3"/>
      <c r="ATE78" s="3"/>
      <c r="ATF78" s="3"/>
      <c r="ATG78" s="3"/>
      <c r="ATH78" s="3"/>
      <c r="ATI78" s="3"/>
      <c r="ATJ78" s="3"/>
      <c r="ATK78" s="3"/>
      <c r="ATL78" s="3"/>
      <c r="ATM78" s="3"/>
      <c r="ATN78" s="3"/>
      <c r="ATO78" s="3"/>
      <c r="ATP78" s="3"/>
      <c r="ATQ78" s="3"/>
      <c r="ATR78" s="3"/>
      <c r="ATS78" s="3"/>
      <c r="ATT78" s="3"/>
      <c r="ATU78" s="3"/>
      <c r="ATV78" s="3"/>
      <c r="ATW78" s="3"/>
      <c r="ATX78" s="3"/>
      <c r="ATY78" s="3"/>
      <c r="ATZ78" s="3"/>
      <c r="AUA78" s="3"/>
      <c r="AUB78" s="3"/>
      <c r="AUC78" s="3"/>
      <c r="AUD78" s="3"/>
      <c r="AUE78" s="3"/>
      <c r="AUF78" s="3"/>
      <c r="AUG78" s="3"/>
      <c r="AUH78" s="3"/>
      <c r="AUI78" s="3"/>
      <c r="AUJ78" s="3"/>
      <c r="AUK78" s="3"/>
      <c r="AUL78" s="3"/>
      <c r="AUM78" s="3"/>
      <c r="AUN78" s="3"/>
      <c r="AUO78" s="3"/>
      <c r="AUP78" s="3"/>
      <c r="AUQ78" s="3"/>
      <c r="AUR78" s="3"/>
      <c r="AUS78" s="3"/>
      <c r="AUT78" s="3"/>
      <c r="AUU78" s="3"/>
      <c r="AUV78" s="3"/>
      <c r="AUW78" s="3"/>
      <c r="AUX78" s="3"/>
      <c r="AUY78" s="3"/>
      <c r="AUZ78" s="3"/>
      <c r="AVA78" s="3"/>
      <c r="AVB78" s="3"/>
      <c r="AVC78" s="3"/>
      <c r="AVD78" s="3"/>
      <c r="AVE78" s="3"/>
      <c r="AVF78" s="3"/>
      <c r="AVG78" s="3"/>
      <c r="AVH78" s="3"/>
      <c r="AVI78" s="3"/>
      <c r="AVJ78" s="3"/>
      <c r="AVK78" s="3"/>
      <c r="AVL78" s="3"/>
      <c r="AVM78" s="3"/>
      <c r="AVN78" s="3"/>
      <c r="AVO78" s="3"/>
      <c r="AVP78" s="3"/>
      <c r="AVQ78" s="3"/>
      <c r="AVR78" s="3"/>
      <c r="AVS78" s="3"/>
      <c r="AVT78" s="3"/>
      <c r="AVU78" s="3"/>
      <c r="AVV78" s="3"/>
      <c r="AVW78" s="3"/>
      <c r="AVX78" s="3"/>
      <c r="AVY78" s="3"/>
      <c r="AVZ78" s="3"/>
      <c r="AWA78" s="3"/>
      <c r="AWB78" s="3"/>
      <c r="AWC78" s="3"/>
      <c r="AWD78" s="3"/>
      <c r="AWE78" s="3"/>
      <c r="AWF78" s="3"/>
      <c r="AWG78" s="3"/>
      <c r="AWH78" s="3"/>
      <c r="AWI78" s="3"/>
      <c r="AWJ78" s="3"/>
      <c r="AWK78" s="3"/>
      <c r="AWL78" s="3"/>
      <c r="AWM78" s="3"/>
      <c r="AWN78" s="3"/>
      <c r="AWO78" s="3"/>
      <c r="AWP78" s="3"/>
      <c r="AWQ78" s="3"/>
      <c r="AWR78" s="3"/>
      <c r="AWS78" s="3"/>
      <c r="AWT78" s="3"/>
      <c r="AWU78" s="3"/>
      <c r="AWV78" s="3"/>
      <c r="AWW78" s="3"/>
      <c r="AWX78" s="3"/>
      <c r="AWY78" s="3"/>
      <c r="AWZ78" s="3"/>
      <c r="AXA78" s="3"/>
      <c r="AXB78" s="3"/>
      <c r="AXC78" s="3"/>
      <c r="AXD78" s="3"/>
      <c r="AXE78" s="3"/>
      <c r="AXF78" s="3"/>
      <c r="AXG78" s="3"/>
      <c r="AXH78" s="3"/>
      <c r="AXI78" s="3"/>
      <c r="AXJ78" s="3"/>
      <c r="AXK78" s="3"/>
      <c r="AXL78" s="3"/>
      <c r="AXM78" s="3"/>
      <c r="AXN78" s="3"/>
      <c r="AXO78" s="3"/>
      <c r="AXP78" s="3"/>
      <c r="AXQ78" s="3"/>
      <c r="AXR78" s="3"/>
      <c r="AXS78" s="3"/>
      <c r="AXT78" s="3"/>
      <c r="AXU78" s="3"/>
      <c r="AXV78" s="3"/>
      <c r="AXW78" s="3"/>
      <c r="AXX78" s="3"/>
      <c r="AXY78" s="3"/>
      <c r="AXZ78" s="3"/>
      <c r="AYA78" s="3"/>
      <c r="AYB78" s="3"/>
      <c r="AYC78" s="3"/>
      <c r="AYD78" s="3"/>
      <c r="AYE78" s="3"/>
      <c r="AYF78" s="3"/>
      <c r="AYG78" s="3"/>
      <c r="AYH78" s="3"/>
      <c r="AYI78" s="3"/>
      <c r="AYJ78" s="3"/>
      <c r="AYK78" s="3"/>
      <c r="AYL78" s="3"/>
      <c r="AYM78" s="3"/>
      <c r="AYN78" s="3"/>
      <c r="AYO78" s="3"/>
      <c r="AYP78" s="3"/>
      <c r="AYQ78" s="3"/>
      <c r="AYR78" s="3"/>
      <c r="AYS78" s="3"/>
      <c r="AYT78" s="3"/>
      <c r="AYU78" s="3"/>
      <c r="AYV78" s="3"/>
      <c r="AYW78" s="3"/>
      <c r="AYX78" s="3"/>
      <c r="AYY78" s="3"/>
      <c r="AYZ78" s="3"/>
      <c r="AZA78" s="3"/>
      <c r="AZB78" s="3"/>
      <c r="AZC78" s="3"/>
      <c r="AZD78" s="3"/>
      <c r="AZE78" s="3"/>
      <c r="AZF78" s="3"/>
      <c r="AZG78" s="3"/>
      <c r="AZH78" s="3"/>
      <c r="AZI78" s="3"/>
      <c r="AZJ78" s="3"/>
      <c r="AZK78" s="3"/>
      <c r="AZL78" s="3"/>
      <c r="AZM78" s="3"/>
      <c r="AZN78" s="3"/>
      <c r="AZO78" s="3"/>
      <c r="AZP78" s="3"/>
      <c r="AZQ78" s="3"/>
      <c r="AZR78" s="3"/>
      <c r="AZS78" s="3"/>
      <c r="AZT78" s="3"/>
      <c r="AZU78" s="3"/>
      <c r="AZV78" s="3"/>
      <c r="AZW78" s="3"/>
      <c r="AZX78" s="3"/>
      <c r="AZY78" s="3"/>
      <c r="AZZ78" s="3"/>
      <c r="BAA78" s="3"/>
      <c r="BAB78" s="3"/>
      <c r="BAC78" s="3"/>
      <c r="BAD78" s="3"/>
      <c r="BAE78" s="3"/>
      <c r="BAF78" s="3"/>
      <c r="BAG78" s="3"/>
      <c r="BAH78" s="3"/>
      <c r="BAI78" s="3"/>
      <c r="BAJ78" s="3"/>
      <c r="BAK78" s="3"/>
      <c r="BAL78" s="3"/>
      <c r="BAM78" s="3"/>
      <c r="BAN78" s="3"/>
      <c r="BAO78" s="3"/>
      <c r="BAP78" s="3"/>
      <c r="BAQ78" s="3"/>
      <c r="BAR78" s="3"/>
      <c r="BAS78" s="3"/>
      <c r="BAT78" s="3"/>
      <c r="BAU78" s="3"/>
      <c r="BAV78" s="3"/>
      <c r="BAW78" s="3"/>
      <c r="BAX78" s="3"/>
      <c r="BAY78" s="3"/>
      <c r="BAZ78" s="3"/>
      <c r="BBA78" s="3"/>
      <c r="BBB78" s="3"/>
      <c r="BBC78" s="3"/>
      <c r="BBD78" s="3"/>
      <c r="BBE78" s="3"/>
      <c r="BBF78" s="3"/>
      <c r="BBG78" s="3"/>
      <c r="BBH78" s="3"/>
      <c r="BBI78" s="3"/>
      <c r="BBJ78" s="3"/>
      <c r="BBK78" s="3"/>
      <c r="BBL78" s="3"/>
      <c r="BBM78" s="3"/>
      <c r="BBN78" s="3"/>
      <c r="BBO78" s="3"/>
      <c r="BBP78" s="3"/>
      <c r="BBQ78" s="3"/>
      <c r="BBR78" s="3"/>
      <c r="BBS78" s="3"/>
      <c r="BBT78" s="3"/>
      <c r="BBU78" s="3"/>
      <c r="BBV78" s="3"/>
      <c r="BBW78" s="3"/>
      <c r="BBX78" s="3"/>
      <c r="BBY78" s="3"/>
      <c r="BBZ78" s="3"/>
      <c r="BCA78" s="3"/>
      <c r="BCB78" s="3"/>
      <c r="BCC78" s="3"/>
      <c r="BCD78" s="3"/>
      <c r="BCE78" s="3"/>
      <c r="BCF78" s="3"/>
      <c r="BCG78" s="3"/>
      <c r="BCH78" s="3"/>
      <c r="BCI78" s="3"/>
      <c r="BCJ78" s="3"/>
      <c r="BCK78" s="3"/>
      <c r="BCL78" s="3"/>
      <c r="BCM78" s="3"/>
      <c r="BCN78" s="3"/>
      <c r="BCO78" s="3"/>
      <c r="BCP78" s="3"/>
      <c r="BCQ78" s="3"/>
      <c r="BCR78" s="3"/>
      <c r="BCS78" s="3"/>
      <c r="BCT78" s="3"/>
      <c r="BCU78" s="3"/>
      <c r="BCV78" s="3"/>
      <c r="BCW78" s="3"/>
    </row>
    <row r="79" spans="1:572 1092:1453" s="44" customFormat="1" ht="15" customHeight="1" x14ac:dyDescent="0.3">
      <c r="A79" s="60"/>
      <c r="B79" s="68">
        <v>969183248</v>
      </c>
      <c r="C79" s="55" t="s">
        <v>95</v>
      </c>
      <c r="D79" s="61" t="s">
        <v>139</v>
      </c>
      <c r="E79" s="61" t="s">
        <v>139</v>
      </c>
      <c r="F79" s="56" t="s">
        <v>140</v>
      </c>
      <c r="G79" s="77">
        <v>300</v>
      </c>
      <c r="H79" s="27">
        <v>30</v>
      </c>
      <c r="I79" s="27">
        <v>20</v>
      </c>
      <c r="J79" s="28">
        <f t="shared" si="15"/>
        <v>12</v>
      </c>
      <c r="K79" s="29">
        <v>44082</v>
      </c>
      <c r="L79" s="30">
        <f t="shared" si="4"/>
        <v>44112</v>
      </c>
      <c r="M79" s="31"/>
      <c r="N79" s="32">
        <f t="shared" si="13"/>
        <v>360</v>
      </c>
      <c r="O79" s="32">
        <f>SUM(Q79:EL79)</f>
        <v>360</v>
      </c>
      <c r="P79" s="34">
        <f t="shared" si="14"/>
        <v>0</v>
      </c>
      <c r="Q79" s="3">
        <v>105</v>
      </c>
      <c r="R79" s="42"/>
      <c r="S79" s="43"/>
      <c r="T79" s="43"/>
      <c r="U79" s="43"/>
      <c r="V79" s="42"/>
      <c r="W79" s="43"/>
      <c r="X79" s="42"/>
      <c r="Y79" s="42"/>
      <c r="Z79" s="43"/>
      <c r="AA79" s="42"/>
      <c r="AB79" s="42"/>
      <c r="AC79" s="42"/>
      <c r="AD79" s="43"/>
      <c r="AE79" s="43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/>
      <c r="CG79" s="42"/>
      <c r="CH79" s="42"/>
      <c r="CI79" s="42"/>
      <c r="CJ79" s="42"/>
      <c r="CK79" s="42"/>
      <c r="CL79" s="42"/>
      <c r="CM79" s="42"/>
      <c r="CN79" s="42"/>
      <c r="CO79" s="42"/>
      <c r="CP79" s="42"/>
      <c r="CQ79" s="42"/>
      <c r="CR79" s="42"/>
      <c r="CS79" s="42"/>
      <c r="CT79" s="42"/>
      <c r="CU79" s="42"/>
      <c r="CV79" s="42"/>
      <c r="CW79" s="42"/>
      <c r="CX79" s="42"/>
      <c r="CY79" s="42"/>
      <c r="CZ79" s="42"/>
      <c r="DA79" s="42"/>
      <c r="DB79" s="42"/>
      <c r="DC79" s="42"/>
      <c r="DD79" s="42"/>
      <c r="DE79" s="42"/>
      <c r="DF79" s="42"/>
      <c r="DG79" s="42"/>
      <c r="DH79" s="42"/>
      <c r="DI79" s="42"/>
      <c r="DJ79" s="42"/>
      <c r="DK79" s="42"/>
      <c r="DL79" s="42"/>
      <c r="DM79" s="42"/>
      <c r="DN79" s="42">
        <v>20</v>
      </c>
      <c r="DO79" s="42"/>
      <c r="DP79" s="42"/>
      <c r="DQ79" s="42"/>
      <c r="DR79" s="42">
        <v>20</v>
      </c>
      <c r="DS79" s="42"/>
      <c r="DT79" s="42"/>
      <c r="DU79" s="42"/>
      <c r="DV79" s="42"/>
      <c r="DW79" s="42"/>
      <c r="DX79" s="42"/>
      <c r="DY79" s="42"/>
      <c r="DZ79" s="42"/>
      <c r="EA79" s="42"/>
      <c r="EB79" s="42"/>
      <c r="EC79" s="42">
        <v>30</v>
      </c>
      <c r="ED79" s="42"/>
      <c r="EE79" s="42"/>
      <c r="EF79" s="42">
        <v>185</v>
      </c>
      <c r="EG79" s="42"/>
      <c r="EH79" s="42"/>
      <c r="EI79" s="42"/>
      <c r="EJ79" s="42"/>
      <c r="EK79" s="42"/>
      <c r="EL79" s="42"/>
      <c r="EM79" s="42"/>
      <c r="EN79" s="42"/>
      <c r="EO79" s="42"/>
      <c r="EP79" s="42"/>
      <c r="EQ79" s="42"/>
      <c r="ER79" s="42"/>
      <c r="ES79" s="42"/>
      <c r="ET79" s="42"/>
      <c r="EU79" s="42"/>
      <c r="EV79" s="42"/>
      <c r="EW79" s="42"/>
      <c r="EX79" s="42"/>
      <c r="EY79" s="42"/>
      <c r="EZ79" s="42"/>
      <c r="FA79" s="42"/>
      <c r="FB79" s="42"/>
      <c r="FC79" s="42"/>
      <c r="FD79" s="42"/>
      <c r="FE79" s="42"/>
      <c r="FF79" s="42"/>
      <c r="FG79" s="42"/>
      <c r="FH79" s="42"/>
      <c r="FI79" s="42"/>
      <c r="FJ79" s="42"/>
      <c r="FK79" s="42"/>
      <c r="FL79" s="42"/>
      <c r="FM79" s="42"/>
      <c r="FN79" s="42"/>
      <c r="FO79" s="42"/>
      <c r="FP79" s="42"/>
      <c r="FQ79" s="42"/>
      <c r="FR79" s="42"/>
      <c r="FS79" s="42"/>
      <c r="FT79" s="42"/>
      <c r="FU79" s="42"/>
      <c r="FV79" s="42"/>
      <c r="FW79" s="42"/>
      <c r="FX79" s="42"/>
      <c r="FY79" s="42"/>
      <c r="FZ79" s="42"/>
      <c r="GA79" s="42"/>
      <c r="GB79" s="42"/>
      <c r="GC79" s="42"/>
      <c r="GD79" s="42"/>
      <c r="GE79" s="42"/>
      <c r="GF79" s="42"/>
      <c r="GG79" s="42"/>
      <c r="GH79" s="42"/>
      <c r="GI79" s="42"/>
      <c r="GJ79" s="42"/>
      <c r="GK79" s="42"/>
      <c r="GL79" s="42"/>
      <c r="GM79" s="42"/>
      <c r="GN79" s="42"/>
      <c r="GO79" s="42"/>
      <c r="GP79" s="42"/>
      <c r="GQ79" s="42"/>
      <c r="GR79" s="42"/>
      <c r="GS79" s="42"/>
      <c r="GT79" s="42"/>
      <c r="GU79" s="42"/>
      <c r="GV79" s="42"/>
      <c r="GW79" s="42"/>
      <c r="GX79" s="42"/>
      <c r="GY79" s="42"/>
      <c r="GZ79" s="42"/>
      <c r="HA79" s="42"/>
      <c r="HB79" s="42"/>
      <c r="HC79" s="42"/>
      <c r="HD79" s="42"/>
      <c r="HE79" s="42"/>
      <c r="HF79" s="42"/>
      <c r="HG79" s="42"/>
      <c r="HH79" s="42"/>
      <c r="HI79" s="42"/>
      <c r="HJ79" s="42"/>
      <c r="HK79" s="42"/>
      <c r="HL79" s="42"/>
      <c r="HM79" s="42"/>
      <c r="HN79" s="42"/>
      <c r="HO79" s="42"/>
      <c r="HP79" s="42"/>
      <c r="HQ79" s="42"/>
      <c r="HR79" s="42"/>
      <c r="HS79" s="42"/>
      <c r="HT79" s="42"/>
      <c r="HU79" s="42"/>
      <c r="HV79" s="42"/>
      <c r="HW79" s="42"/>
      <c r="HX79" s="42"/>
      <c r="HY79" s="42"/>
      <c r="HZ79" s="42"/>
      <c r="IA79" s="42"/>
      <c r="IB79" s="42"/>
      <c r="IC79" s="42"/>
      <c r="ID79" s="42"/>
      <c r="IE79" s="42"/>
      <c r="IF79" s="42"/>
      <c r="IG79" s="42"/>
      <c r="IH79" s="42"/>
      <c r="II79" s="42"/>
      <c r="IJ79" s="42"/>
      <c r="IK79" s="42"/>
      <c r="IL79" s="42"/>
      <c r="IM79" s="42"/>
      <c r="IN79" s="42"/>
      <c r="IO79" s="42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NS79" s="3"/>
      <c r="NT79" s="3"/>
      <c r="NU79" s="3"/>
      <c r="NV79" s="59"/>
      <c r="NW79" s="3"/>
      <c r="UX79" s="3"/>
      <c r="UY79" s="3"/>
      <c r="UZ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  <c r="AQB79" s="3"/>
      <c r="AQC79" s="3"/>
      <c r="AQD79" s="3"/>
      <c r="AQE79" s="3"/>
      <c r="AQF79" s="3"/>
      <c r="AQG79" s="3"/>
      <c r="AQH79" s="3"/>
      <c r="AQI79" s="3"/>
      <c r="AQJ79" s="3"/>
      <c r="AQK79" s="3"/>
      <c r="AQL79" s="3"/>
      <c r="AQM79" s="3"/>
      <c r="AQN79" s="3"/>
      <c r="AQO79" s="3"/>
      <c r="AQP79" s="3"/>
      <c r="AQQ79" s="3"/>
      <c r="AQR79" s="3"/>
      <c r="AQS79" s="3"/>
      <c r="AQT79" s="3"/>
      <c r="AQU79" s="3"/>
      <c r="AQV79" s="3"/>
      <c r="AQW79" s="3"/>
      <c r="AQX79" s="3"/>
      <c r="AQY79" s="3"/>
      <c r="AQZ79" s="3"/>
      <c r="ARA79" s="3"/>
      <c r="ARB79" s="3"/>
      <c r="ARC79" s="3"/>
      <c r="ARD79" s="3"/>
      <c r="ARE79" s="3"/>
      <c r="ARF79" s="3"/>
      <c r="ARG79" s="3"/>
      <c r="ARH79" s="3"/>
      <c r="ARI79" s="3"/>
      <c r="ARJ79" s="3"/>
      <c r="ARK79" s="3"/>
      <c r="ARL79" s="3"/>
      <c r="ARM79" s="3"/>
      <c r="ARN79" s="3"/>
      <c r="ARO79" s="3"/>
      <c r="ARP79" s="3"/>
      <c r="ARQ79" s="3"/>
      <c r="ARR79" s="3"/>
      <c r="ARS79" s="3"/>
      <c r="ART79" s="3"/>
      <c r="ARU79" s="3"/>
      <c r="ARV79" s="3"/>
      <c r="ARW79" s="3"/>
      <c r="ARX79" s="3"/>
      <c r="ARY79" s="3"/>
      <c r="ARZ79" s="3"/>
      <c r="ASA79" s="3"/>
      <c r="ASB79" s="3"/>
      <c r="ASC79" s="3"/>
      <c r="ASD79" s="3"/>
      <c r="ASE79" s="3"/>
      <c r="ASF79" s="3"/>
      <c r="ASG79" s="3"/>
      <c r="ASH79" s="3"/>
      <c r="ASI79" s="3"/>
      <c r="ASJ79" s="3"/>
      <c r="ASK79" s="3"/>
      <c r="ASL79" s="3"/>
      <c r="ASM79" s="3"/>
      <c r="ASN79" s="3"/>
      <c r="ASO79" s="3"/>
      <c r="ASP79" s="3"/>
      <c r="ASQ79" s="3"/>
      <c r="ASR79" s="3"/>
      <c r="ASS79" s="3"/>
      <c r="AST79" s="3"/>
      <c r="ASU79" s="3"/>
      <c r="ASV79" s="3"/>
      <c r="ASW79" s="3"/>
      <c r="ASX79" s="3"/>
      <c r="ASY79" s="3"/>
      <c r="ASZ79" s="3"/>
      <c r="ATA79" s="3"/>
      <c r="ATB79" s="3"/>
      <c r="ATC79" s="3"/>
      <c r="ATD79" s="3"/>
      <c r="ATE79" s="3"/>
      <c r="ATF79" s="3"/>
      <c r="ATG79" s="3"/>
      <c r="ATH79" s="3"/>
      <c r="ATI79" s="3"/>
      <c r="ATJ79" s="3"/>
      <c r="ATK79" s="3"/>
      <c r="ATL79" s="3"/>
      <c r="ATM79" s="3"/>
      <c r="ATN79" s="3"/>
      <c r="ATO79" s="3"/>
      <c r="ATP79" s="3"/>
      <c r="ATQ79" s="3"/>
      <c r="ATR79" s="3"/>
      <c r="ATS79" s="3"/>
      <c r="ATT79" s="3"/>
      <c r="ATU79" s="3"/>
      <c r="ATV79" s="3"/>
      <c r="ATW79" s="3"/>
      <c r="ATX79" s="3"/>
      <c r="ATY79" s="3"/>
      <c r="ATZ79" s="3"/>
      <c r="AUA79" s="3"/>
      <c r="AUB79" s="3"/>
      <c r="AUC79" s="3"/>
      <c r="AUD79" s="3"/>
      <c r="AUE79" s="3"/>
      <c r="AUF79" s="3"/>
      <c r="AUG79" s="3"/>
      <c r="AUH79" s="3"/>
      <c r="AUI79" s="3"/>
      <c r="AUJ79" s="3"/>
      <c r="AUK79" s="3"/>
      <c r="AUL79" s="3"/>
      <c r="AUM79" s="3"/>
      <c r="AUN79" s="3"/>
      <c r="AUO79" s="3"/>
      <c r="AUP79" s="3"/>
      <c r="AUQ79" s="3"/>
      <c r="AUR79" s="3"/>
      <c r="AUS79" s="3"/>
      <c r="AUT79" s="3"/>
      <c r="AUU79" s="3"/>
      <c r="AUV79" s="3"/>
      <c r="AUW79" s="3"/>
      <c r="AUX79" s="3"/>
      <c r="AUY79" s="3"/>
      <c r="AUZ79" s="3"/>
      <c r="AVA79" s="3"/>
      <c r="AVB79" s="3"/>
      <c r="AVC79" s="3"/>
      <c r="AVD79" s="3"/>
      <c r="AVE79" s="3"/>
      <c r="AVF79" s="3"/>
      <c r="AVG79" s="3"/>
      <c r="AVH79" s="3"/>
      <c r="AVI79" s="3"/>
      <c r="AVJ79" s="3"/>
      <c r="AVK79" s="3"/>
      <c r="AVL79" s="3"/>
      <c r="AVM79" s="3"/>
      <c r="AVN79" s="3"/>
      <c r="AVO79" s="3"/>
      <c r="AVP79" s="3"/>
      <c r="AVQ79" s="3"/>
      <c r="AVR79" s="3"/>
      <c r="AVS79" s="3"/>
      <c r="AVT79" s="3"/>
      <c r="AVU79" s="3"/>
      <c r="AVV79" s="3"/>
      <c r="AVW79" s="3"/>
      <c r="AVX79" s="3"/>
      <c r="AVY79" s="3"/>
      <c r="AVZ79" s="3"/>
      <c r="AWA79" s="3"/>
      <c r="AWB79" s="3"/>
      <c r="AWC79" s="3"/>
      <c r="AWD79" s="3"/>
      <c r="AWE79" s="3"/>
      <c r="AWF79" s="3"/>
      <c r="AWG79" s="3"/>
      <c r="AWH79" s="3"/>
      <c r="AWI79" s="3"/>
      <c r="AWJ79" s="3"/>
      <c r="AWK79" s="3"/>
      <c r="AWL79" s="3"/>
      <c r="AWM79" s="3"/>
      <c r="AWN79" s="3"/>
      <c r="AWO79" s="3"/>
      <c r="AWP79" s="3"/>
      <c r="AWQ79" s="3"/>
      <c r="AWR79" s="3"/>
      <c r="AWS79" s="3"/>
      <c r="AWT79" s="3"/>
      <c r="AWU79" s="3"/>
      <c r="AWV79" s="3"/>
      <c r="AWW79" s="3"/>
      <c r="AWX79" s="3"/>
      <c r="AWY79" s="3"/>
      <c r="AWZ79" s="3"/>
      <c r="AXA79" s="3"/>
      <c r="AXB79" s="3"/>
      <c r="AXC79" s="3"/>
      <c r="AXD79" s="3"/>
      <c r="AXE79" s="3"/>
      <c r="AXF79" s="3"/>
      <c r="AXG79" s="3"/>
      <c r="AXH79" s="3"/>
      <c r="AXI79" s="3"/>
      <c r="AXJ79" s="3"/>
      <c r="AXK79" s="3"/>
      <c r="AXL79" s="3"/>
      <c r="AXM79" s="3"/>
      <c r="AXN79" s="3"/>
      <c r="AXO79" s="3"/>
      <c r="AXP79" s="3"/>
      <c r="AXQ79" s="3"/>
      <c r="AXR79" s="3"/>
      <c r="AXS79" s="3"/>
      <c r="AXT79" s="3"/>
      <c r="AXU79" s="3"/>
      <c r="AXV79" s="3"/>
      <c r="AXW79" s="3"/>
      <c r="AXX79" s="3"/>
      <c r="AXY79" s="3"/>
      <c r="AXZ79" s="3"/>
      <c r="AYA79" s="3"/>
      <c r="AYB79" s="3"/>
      <c r="AYC79" s="3"/>
      <c r="AYD79" s="3"/>
      <c r="AYE79" s="3"/>
      <c r="AYF79" s="3"/>
      <c r="AYG79" s="3"/>
      <c r="AYH79" s="3"/>
      <c r="AYI79" s="3"/>
      <c r="AYJ79" s="3"/>
      <c r="AYK79" s="3"/>
      <c r="AYL79" s="3"/>
      <c r="AYM79" s="3"/>
      <c r="AYN79" s="3"/>
      <c r="AYO79" s="3"/>
      <c r="AYP79" s="3"/>
      <c r="AYQ79" s="3"/>
      <c r="AYR79" s="3"/>
      <c r="AYS79" s="3"/>
      <c r="AYT79" s="3"/>
      <c r="AYU79" s="3"/>
      <c r="AYV79" s="3"/>
      <c r="AYW79" s="3"/>
      <c r="AYX79" s="3"/>
      <c r="AYY79" s="3"/>
      <c r="AYZ79" s="3"/>
      <c r="AZA79" s="3"/>
      <c r="AZB79" s="3"/>
      <c r="AZC79" s="3"/>
      <c r="AZD79" s="3"/>
      <c r="AZE79" s="3"/>
      <c r="AZF79" s="3"/>
      <c r="AZG79" s="3"/>
      <c r="AZH79" s="3"/>
      <c r="AZI79" s="3"/>
      <c r="AZJ79" s="3"/>
      <c r="AZK79" s="3"/>
      <c r="AZL79" s="3"/>
      <c r="AZM79" s="3"/>
      <c r="AZN79" s="3"/>
      <c r="AZO79" s="3"/>
      <c r="AZP79" s="3"/>
      <c r="AZQ79" s="3"/>
      <c r="AZR79" s="3"/>
      <c r="AZS79" s="3"/>
      <c r="AZT79" s="3"/>
      <c r="AZU79" s="3"/>
      <c r="AZV79" s="3"/>
      <c r="AZW79" s="3"/>
      <c r="AZX79" s="3"/>
      <c r="AZY79" s="3"/>
      <c r="AZZ79" s="3"/>
      <c r="BAA79" s="3"/>
      <c r="BAB79" s="3"/>
      <c r="BAC79" s="3"/>
      <c r="BAD79" s="3"/>
      <c r="BAE79" s="3"/>
      <c r="BAF79" s="3"/>
      <c r="BAG79" s="3"/>
      <c r="BAH79" s="3"/>
      <c r="BAI79" s="3"/>
      <c r="BAJ79" s="3"/>
      <c r="BAK79" s="3"/>
      <c r="BAL79" s="3"/>
      <c r="BAM79" s="3"/>
      <c r="BAN79" s="3"/>
      <c r="BAO79" s="3"/>
      <c r="BAP79" s="3"/>
      <c r="BAQ79" s="3"/>
      <c r="BAR79" s="3"/>
      <c r="BAS79" s="3"/>
      <c r="BAT79" s="3"/>
      <c r="BAU79" s="3"/>
      <c r="BAV79" s="3"/>
      <c r="BAW79" s="3"/>
      <c r="BAX79" s="3"/>
      <c r="BAY79" s="3"/>
      <c r="BAZ79" s="3"/>
      <c r="BBA79" s="3"/>
      <c r="BBB79" s="3"/>
      <c r="BBC79" s="3"/>
      <c r="BBD79" s="3"/>
      <c r="BBE79" s="3"/>
      <c r="BBF79" s="3"/>
      <c r="BBG79" s="3"/>
      <c r="BBH79" s="3"/>
      <c r="BBI79" s="3"/>
      <c r="BBJ79" s="3"/>
      <c r="BBK79" s="3"/>
      <c r="BBL79" s="3"/>
      <c r="BBM79" s="3"/>
      <c r="BBN79" s="3"/>
      <c r="BBO79" s="3"/>
      <c r="BBP79" s="3"/>
      <c r="BBQ79" s="3"/>
      <c r="BBR79" s="3"/>
      <c r="BBS79" s="3"/>
      <c r="BBT79" s="3"/>
      <c r="BBU79" s="3"/>
      <c r="BBV79" s="3"/>
      <c r="BBW79" s="3"/>
      <c r="BBX79" s="3"/>
      <c r="BBY79" s="3"/>
      <c r="BBZ79" s="3"/>
      <c r="BCA79" s="3"/>
      <c r="BCB79" s="3"/>
      <c r="BCC79" s="3"/>
      <c r="BCD79" s="3"/>
      <c r="BCE79" s="3"/>
      <c r="BCF79" s="3"/>
      <c r="BCG79" s="3"/>
      <c r="BCH79" s="3"/>
      <c r="BCI79" s="3"/>
      <c r="BCJ79" s="3"/>
      <c r="BCK79" s="3"/>
      <c r="BCL79" s="3"/>
      <c r="BCM79" s="3"/>
      <c r="BCN79" s="3"/>
      <c r="BCO79" s="3"/>
      <c r="BCP79" s="3"/>
      <c r="BCQ79" s="3"/>
      <c r="BCR79" s="3"/>
      <c r="BCS79" s="3"/>
      <c r="BCT79" s="3"/>
      <c r="BCU79" s="3"/>
      <c r="BCV79" s="3"/>
      <c r="BCW79" s="3"/>
    </row>
    <row r="80" spans="1:572 1092:1453" s="44" customFormat="1" ht="15" customHeight="1" x14ac:dyDescent="0.3">
      <c r="A80" s="60"/>
      <c r="B80" s="68">
        <v>949457297</v>
      </c>
      <c r="C80" s="55" t="s">
        <v>95</v>
      </c>
      <c r="D80" s="61" t="s">
        <v>141</v>
      </c>
      <c r="E80" s="61" t="s">
        <v>141</v>
      </c>
      <c r="F80" s="83" t="s">
        <v>142</v>
      </c>
      <c r="G80" s="53">
        <v>300</v>
      </c>
      <c r="H80" s="27">
        <v>30</v>
      </c>
      <c r="I80" s="27">
        <v>20</v>
      </c>
      <c r="J80" s="28">
        <f t="shared" si="15"/>
        <v>12</v>
      </c>
      <c r="K80" s="29">
        <v>44082</v>
      </c>
      <c r="L80" s="30">
        <f t="shared" si="4"/>
        <v>44112</v>
      </c>
      <c r="M80" s="31"/>
      <c r="N80" s="32">
        <f t="shared" si="13"/>
        <v>360</v>
      </c>
      <c r="O80" s="32">
        <f>SUM(Q80:GC80)</f>
        <v>360</v>
      </c>
      <c r="P80" s="34">
        <f t="shared" si="14"/>
        <v>0</v>
      </c>
      <c r="Q80" s="3">
        <v>30</v>
      </c>
      <c r="R80" s="42"/>
      <c r="S80" s="43"/>
      <c r="T80" s="43"/>
      <c r="U80" s="43"/>
      <c r="V80" s="42"/>
      <c r="W80" s="43"/>
      <c r="X80" s="42"/>
      <c r="Y80" s="42"/>
      <c r="Z80" s="43"/>
      <c r="AA80" s="42"/>
      <c r="AB80" s="42"/>
      <c r="AC80" s="42"/>
      <c r="AD80" s="43"/>
      <c r="AE80" s="43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42"/>
      <c r="BS80" s="42"/>
      <c r="BT80" s="42"/>
      <c r="BU80" s="42"/>
      <c r="BV80" s="42"/>
      <c r="BW80" s="42"/>
      <c r="BX80" s="42"/>
      <c r="BY80" s="42"/>
      <c r="BZ80" s="42"/>
      <c r="CA80" s="42"/>
      <c r="CB80" s="42"/>
      <c r="CC80" s="42"/>
      <c r="CD80" s="42"/>
      <c r="CE80" s="42"/>
      <c r="CF80" s="42"/>
      <c r="CG80" s="42"/>
      <c r="CH80" s="42"/>
      <c r="CI80" s="42"/>
      <c r="CJ80" s="42"/>
      <c r="CK80" s="42"/>
      <c r="CL80" s="42"/>
      <c r="CM80" s="42"/>
      <c r="CN80" s="42"/>
      <c r="CO80" s="42"/>
      <c r="CP80" s="42"/>
      <c r="CQ80" s="42"/>
      <c r="CR80" s="42"/>
      <c r="CS80" s="42"/>
      <c r="CT80" s="42"/>
      <c r="CU80" s="42"/>
      <c r="CV80" s="42"/>
      <c r="CW80" s="42"/>
      <c r="CX80" s="42"/>
      <c r="CY80" s="42"/>
      <c r="CZ80" s="42"/>
      <c r="DA80" s="42"/>
      <c r="DB80" s="42"/>
      <c r="DC80" s="42"/>
      <c r="DD80" s="42"/>
      <c r="DE80" s="42"/>
      <c r="DF80" s="42"/>
      <c r="DG80" s="42"/>
      <c r="DH80" s="42"/>
      <c r="DI80" s="42"/>
      <c r="DJ80" s="42"/>
      <c r="DK80" s="42"/>
      <c r="DL80" s="42"/>
      <c r="DM80" s="42"/>
      <c r="DN80" s="42">
        <v>15</v>
      </c>
      <c r="DO80" s="42">
        <v>10</v>
      </c>
      <c r="DP80" s="42">
        <v>10</v>
      </c>
      <c r="DQ80" s="42">
        <v>10</v>
      </c>
      <c r="DR80" s="42">
        <v>10</v>
      </c>
      <c r="DS80" s="42"/>
      <c r="DT80" s="42"/>
      <c r="DU80" s="42"/>
      <c r="DV80" s="42"/>
      <c r="DW80" s="42"/>
      <c r="DX80" s="42"/>
      <c r="DY80" s="42"/>
      <c r="DZ80" s="42"/>
      <c r="EA80" s="42"/>
      <c r="EB80" s="42"/>
      <c r="EC80" s="42">
        <v>10</v>
      </c>
      <c r="ED80" s="42">
        <v>10</v>
      </c>
      <c r="EE80" s="42">
        <v>10</v>
      </c>
      <c r="EF80" s="42">
        <v>10</v>
      </c>
      <c r="EG80" s="42"/>
      <c r="EH80" s="42">
        <v>10</v>
      </c>
      <c r="EI80" s="42">
        <v>10</v>
      </c>
      <c r="EJ80" s="42">
        <v>15</v>
      </c>
      <c r="EK80" s="42">
        <v>10</v>
      </c>
      <c r="EL80" s="42">
        <v>10</v>
      </c>
      <c r="EM80" s="42">
        <v>10</v>
      </c>
      <c r="EN80" s="42"/>
      <c r="EO80" s="42">
        <v>10</v>
      </c>
      <c r="EP80" s="42">
        <v>10</v>
      </c>
      <c r="EQ80" s="42">
        <v>10</v>
      </c>
      <c r="ER80" s="42">
        <v>10</v>
      </c>
      <c r="ES80" s="42">
        <v>10</v>
      </c>
      <c r="ET80" s="42">
        <v>10</v>
      </c>
      <c r="EU80" s="42"/>
      <c r="EV80" s="42">
        <v>10</v>
      </c>
      <c r="EW80" s="42">
        <v>10</v>
      </c>
      <c r="EX80" s="42">
        <v>10</v>
      </c>
      <c r="EY80" s="42">
        <v>10</v>
      </c>
      <c r="EZ80" s="42">
        <v>10</v>
      </c>
      <c r="FA80" s="42">
        <v>10</v>
      </c>
      <c r="FB80" s="42"/>
      <c r="FC80" s="42">
        <v>10</v>
      </c>
      <c r="FD80" s="42">
        <v>10</v>
      </c>
      <c r="FE80" s="42">
        <v>10</v>
      </c>
      <c r="FF80" s="42">
        <v>10</v>
      </c>
      <c r="FG80" s="42">
        <v>10</v>
      </c>
      <c r="FH80" s="42"/>
      <c r="FI80" s="42"/>
      <c r="FJ80" s="42"/>
      <c r="FK80" s="42"/>
      <c r="FL80" s="42"/>
      <c r="FM80" s="42"/>
      <c r="FN80" s="42"/>
      <c r="FO80" s="42"/>
      <c r="FP80" s="42"/>
      <c r="FQ80" s="42"/>
      <c r="FR80" s="42"/>
      <c r="FS80" s="42"/>
      <c r="FT80" s="42"/>
      <c r="FU80" s="42"/>
      <c r="FV80" s="42"/>
      <c r="FW80" s="42"/>
      <c r="FX80" s="42"/>
      <c r="FY80" s="42"/>
      <c r="FZ80" s="42"/>
      <c r="GA80" s="42"/>
      <c r="GB80" s="42"/>
      <c r="GC80" s="42"/>
      <c r="GD80" s="42"/>
      <c r="GE80" s="42"/>
      <c r="GF80" s="42"/>
      <c r="GG80" s="42"/>
      <c r="GH80" s="42"/>
      <c r="GI80" s="42"/>
      <c r="GJ80" s="42"/>
      <c r="GK80" s="42"/>
      <c r="GL80" s="42"/>
      <c r="GM80" s="42"/>
      <c r="GN80" s="42"/>
      <c r="GO80" s="42"/>
      <c r="GP80" s="42"/>
      <c r="GQ80" s="42"/>
      <c r="GR80" s="42"/>
      <c r="GS80" s="42"/>
      <c r="GT80" s="42"/>
      <c r="GU80" s="42"/>
      <c r="GV80" s="42"/>
      <c r="GW80" s="42"/>
      <c r="GX80" s="42"/>
      <c r="GY80" s="42"/>
      <c r="GZ80" s="42"/>
      <c r="HA80" s="42"/>
      <c r="HB80" s="42"/>
      <c r="HC80" s="42"/>
      <c r="HD80" s="42"/>
      <c r="HE80" s="42"/>
      <c r="HF80" s="42"/>
      <c r="HG80" s="42"/>
      <c r="HH80" s="42"/>
      <c r="HI80" s="42"/>
      <c r="HJ80" s="42"/>
      <c r="HK80" s="42"/>
      <c r="HL80" s="42"/>
      <c r="HM80" s="42"/>
      <c r="HN80" s="42"/>
      <c r="HO80" s="42"/>
      <c r="HP80" s="42"/>
      <c r="HQ80" s="42"/>
      <c r="HR80" s="42"/>
      <c r="HS80" s="42"/>
      <c r="HT80" s="42"/>
      <c r="HU80" s="42"/>
      <c r="HV80" s="42"/>
      <c r="HW80" s="42"/>
      <c r="HX80" s="42"/>
      <c r="HY80" s="42"/>
      <c r="HZ80" s="42"/>
      <c r="IA80" s="42"/>
      <c r="IB80" s="42"/>
      <c r="IC80" s="42"/>
      <c r="ID80" s="42"/>
      <c r="IE80" s="42"/>
      <c r="IF80" s="42"/>
      <c r="IG80" s="42"/>
      <c r="IH80" s="42"/>
      <c r="II80" s="42"/>
      <c r="IJ80" s="42"/>
      <c r="IK80" s="42"/>
      <c r="IL80" s="42"/>
      <c r="IM80" s="42"/>
      <c r="IN80" s="42"/>
      <c r="IO80" s="42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NS80" s="3"/>
      <c r="NT80" s="3"/>
      <c r="NU80" s="3"/>
      <c r="NV80" s="59"/>
      <c r="NW80" s="3"/>
      <c r="UX80" s="3"/>
      <c r="UY80" s="3"/>
      <c r="UZ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  <c r="AQB80" s="3"/>
      <c r="AQC80" s="3"/>
      <c r="AQD80" s="3"/>
      <c r="AQE80" s="3"/>
      <c r="AQF80" s="3"/>
      <c r="AQG80" s="3"/>
      <c r="AQH80" s="3"/>
      <c r="AQI80" s="3"/>
      <c r="AQJ80" s="3"/>
      <c r="AQK80" s="3"/>
      <c r="AQL80" s="3"/>
      <c r="AQM80" s="3"/>
      <c r="AQN80" s="3"/>
      <c r="AQO80" s="3"/>
      <c r="AQP80" s="3"/>
      <c r="AQQ80" s="3"/>
      <c r="AQR80" s="3"/>
      <c r="AQS80" s="3"/>
      <c r="AQT80" s="3"/>
      <c r="AQU80" s="3"/>
      <c r="AQV80" s="3"/>
      <c r="AQW80" s="3"/>
      <c r="AQX80" s="3"/>
      <c r="AQY80" s="3"/>
      <c r="AQZ80" s="3"/>
      <c r="ARA80" s="3"/>
      <c r="ARB80" s="3"/>
      <c r="ARC80" s="3"/>
      <c r="ARD80" s="3"/>
      <c r="ARE80" s="3"/>
      <c r="ARF80" s="3"/>
      <c r="ARG80" s="3"/>
      <c r="ARH80" s="3"/>
      <c r="ARI80" s="3"/>
      <c r="ARJ80" s="3"/>
      <c r="ARK80" s="3"/>
      <c r="ARL80" s="3"/>
      <c r="ARM80" s="3"/>
      <c r="ARN80" s="3"/>
      <c r="ARO80" s="3"/>
      <c r="ARP80" s="3"/>
      <c r="ARQ80" s="3"/>
      <c r="ARR80" s="3"/>
      <c r="ARS80" s="3"/>
      <c r="ART80" s="3"/>
      <c r="ARU80" s="3"/>
      <c r="ARV80" s="3"/>
      <c r="ARW80" s="3"/>
      <c r="ARX80" s="3"/>
      <c r="ARY80" s="3"/>
      <c r="ARZ80" s="3"/>
      <c r="ASA80" s="3"/>
      <c r="ASB80" s="3"/>
      <c r="ASC80" s="3"/>
      <c r="ASD80" s="3"/>
      <c r="ASE80" s="3"/>
      <c r="ASF80" s="3"/>
      <c r="ASG80" s="3"/>
      <c r="ASH80" s="3"/>
      <c r="ASI80" s="3"/>
      <c r="ASJ80" s="3"/>
      <c r="ASK80" s="3"/>
      <c r="ASL80" s="3"/>
      <c r="ASM80" s="3"/>
      <c r="ASN80" s="3"/>
      <c r="ASO80" s="3"/>
      <c r="ASP80" s="3"/>
      <c r="ASQ80" s="3"/>
      <c r="ASR80" s="3"/>
      <c r="ASS80" s="3"/>
      <c r="AST80" s="3"/>
      <c r="ASU80" s="3"/>
      <c r="ASV80" s="3"/>
      <c r="ASW80" s="3"/>
      <c r="ASX80" s="3"/>
      <c r="ASY80" s="3"/>
      <c r="ASZ80" s="3"/>
      <c r="ATA80" s="3"/>
      <c r="ATB80" s="3"/>
      <c r="ATC80" s="3"/>
      <c r="ATD80" s="3"/>
      <c r="ATE80" s="3"/>
      <c r="ATF80" s="3"/>
      <c r="ATG80" s="3"/>
      <c r="ATH80" s="3"/>
      <c r="ATI80" s="3"/>
      <c r="ATJ80" s="3"/>
      <c r="ATK80" s="3"/>
      <c r="ATL80" s="3"/>
      <c r="ATM80" s="3"/>
      <c r="ATN80" s="3"/>
      <c r="ATO80" s="3"/>
      <c r="ATP80" s="3"/>
      <c r="ATQ80" s="3"/>
      <c r="ATR80" s="3"/>
      <c r="ATS80" s="3"/>
      <c r="ATT80" s="3"/>
      <c r="ATU80" s="3"/>
      <c r="ATV80" s="3"/>
      <c r="ATW80" s="3"/>
      <c r="ATX80" s="3"/>
      <c r="ATY80" s="3"/>
      <c r="ATZ80" s="3"/>
      <c r="AUA80" s="3"/>
      <c r="AUB80" s="3"/>
      <c r="AUC80" s="3"/>
      <c r="AUD80" s="3"/>
      <c r="AUE80" s="3"/>
      <c r="AUF80" s="3"/>
      <c r="AUG80" s="3"/>
      <c r="AUH80" s="3"/>
      <c r="AUI80" s="3"/>
      <c r="AUJ80" s="3"/>
      <c r="AUK80" s="3"/>
      <c r="AUL80" s="3"/>
      <c r="AUM80" s="3"/>
      <c r="AUN80" s="3"/>
      <c r="AUO80" s="3"/>
      <c r="AUP80" s="3"/>
      <c r="AUQ80" s="3"/>
      <c r="AUR80" s="3"/>
      <c r="AUS80" s="3"/>
      <c r="AUT80" s="3"/>
      <c r="AUU80" s="3"/>
      <c r="AUV80" s="3"/>
      <c r="AUW80" s="3"/>
      <c r="AUX80" s="3"/>
      <c r="AUY80" s="3"/>
      <c r="AUZ80" s="3"/>
      <c r="AVA80" s="3"/>
      <c r="AVB80" s="3"/>
      <c r="AVC80" s="3"/>
      <c r="AVD80" s="3"/>
      <c r="AVE80" s="3"/>
      <c r="AVF80" s="3"/>
      <c r="AVG80" s="3"/>
      <c r="AVH80" s="3"/>
      <c r="AVI80" s="3"/>
      <c r="AVJ80" s="3"/>
      <c r="AVK80" s="3"/>
      <c r="AVL80" s="3"/>
      <c r="AVM80" s="3"/>
      <c r="AVN80" s="3"/>
      <c r="AVO80" s="3"/>
      <c r="AVP80" s="3"/>
      <c r="AVQ80" s="3"/>
      <c r="AVR80" s="3"/>
      <c r="AVS80" s="3"/>
      <c r="AVT80" s="3"/>
      <c r="AVU80" s="3"/>
      <c r="AVV80" s="3"/>
      <c r="AVW80" s="3"/>
      <c r="AVX80" s="3"/>
      <c r="AVY80" s="3"/>
      <c r="AVZ80" s="3"/>
      <c r="AWA80" s="3"/>
      <c r="AWB80" s="3"/>
      <c r="AWC80" s="3"/>
      <c r="AWD80" s="3"/>
      <c r="AWE80" s="3"/>
      <c r="AWF80" s="3"/>
      <c r="AWG80" s="3"/>
      <c r="AWH80" s="3"/>
      <c r="AWI80" s="3"/>
      <c r="AWJ80" s="3"/>
      <c r="AWK80" s="3"/>
      <c r="AWL80" s="3"/>
      <c r="AWM80" s="3"/>
      <c r="AWN80" s="3"/>
      <c r="AWO80" s="3"/>
      <c r="AWP80" s="3"/>
      <c r="AWQ80" s="3"/>
      <c r="AWR80" s="3"/>
      <c r="AWS80" s="3"/>
      <c r="AWT80" s="3"/>
      <c r="AWU80" s="3"/>
      <c r="AWV80" s="3"/>
      <c r="AWW80" s="3"/>
      <c r="AWX80" s="3"/>
      <c r="AWY80" s="3"/>
      <c r="AWZ80" s="3"/>
      <c r="AXA80" s="3"/>
      <c r="AXB80" s="3"/>
      <c r="AXC80" s="3"/>
      <c r="AXD80" s="3"/>
      <c r="AXE80" s="3"/>
      <c r="AXF80" s="3"/>
      <c r="AXG80" s="3"/>
      <c r="AXH80" s="3"/>
      <c r="AXI80" s="3"/>
      <c r="AXJ80" s="3"/>
      <c r="AXK80" s="3"/>
      <c r="AXL80" s="3"/>
      <c r="AXM80" s="3"/>
      <c r="AXN80" s="3"/>
      <c r="AXO80" s="3"/>
      <c r="AXP80" s="3"/>
      <c r="AXQ80" s="3"/>
      <c r="AXR80" s="3"/>
      <c r="AXS80" s="3"/>
      <c r="AXT80" s="3"/>
      <c r="AXU80" s="3"/>
      <c r="AXV80" s="3"/>
      <c r="AXW80" s="3"/>
      <c r="AXX80" s="3"/>
      <c r="AXY80" s="3"/>
      <c r="AXZ80" s="3"/>
      <c r="AYA80" s="3"/>
      <c r="AYB80" s="3"/>
      <c r="AYC80" s="3"/>
      <c r="AYD80" s="3"/>
      <c r="AYE80" s="3"/>
      <c r="AYF80" s="3"/>
      <c r="AYG80" s="3"/>
      <c r="AYH80" s="3"/>
      <c r="AYI80" s="3"/>
      <c r="AYJ80" s="3"/>
      <c r="AYK80" s="3"/>
      <c r="AYL80" s="3"/>
      <c r="AYM80" s="3"/>
      <c r="AYN80" s="3"/>
      <c r="AYO80" s="3"/>
      <c r="AYP80" s="3"/>
      <c r="AYQ80" s="3"/>
      <c r="AYR80" s="3"/>
      <c r="AYS80" s="3"/>
      <c r="AYT80" s="3"/>
      <c r="AYU80" s="3"/>
      <c r="AYV80" s="3"/>
      <c r="AYW80" s="3"/>
      <c r="AYX80" s="3"/>
      <c r="AYY80" s="3"/>
      <c r="AYZ80" s="3"/>
      <c r="AZA80" s="3"/>
      <c r="AZB80" s="3"/>
      <c r="AZC80" s="3"/>
      <c r="AZD80" s="3"/>
      <c r="AZE80" s="3"/>
      <c r="AZF80" s="3"/>
      <c r="AZG80" s="3"/>
      <c r="AZH80" s="3"/>
      <c r="AZI80" s="3"/>
      <c r="AZJ80" s="3"/>
      <c r="AZK80" s="3"/>
      <c r="AZL80" s="3"/>
      <c r="AZM80" s="3"/>
      <c r="AZN80" s="3"/>
      <c r="AZO80" s="3"/>
      <c r="AZP80" s="3"/>
      <c r="AZQ80" s="3"/>
      <c r="AZR80" s="3"/>
      <c r="AZS80" s="3"/>
      <c r="AZT80" s="3"/>
      <c r="AZU80" s="3"/>
      <c r="AZV80" s="3"/>
      <c r="AZW80" s="3"/>
      <c r="AZX80" s="3"/>
      <c r="AZY80" s="3"/>
      <c r="AZZ80" s="3"/>
      <c r="BAA80" s="3"/>
      <c r="BAB80" s="3"/>
      <c r="BAC80" s="3"/>
      <c r="BAD80" s="3"/>
      <c r="BAE80" s="3"/>
      <c r="BAF80" s="3"/>
      <c r="BAG80" s="3"/>
      <c r="BAH80" s="3"/>
      <c r="BAI80" s="3"/>
      <c r="BAJ80" s="3"/>
      <c r="BAK80" s="3"/>
      <c r="BAL80" s="3"/>
      <c r="BAM80" s="3"/>
      <c r="BAN80" s="3"/>
      <c r="BAO80" s="3"/>
      <c r="BAP80" s="3"/>
      <c r="BAQ80" s="3"/>
      <c r="BAR80" s="3"/>
      <c r="BAS80" s="3"/>
      <c r="BAT80" s="3"/>
      <c r="BAU80" s="3"/>
      <c r="BAV80" s="3"/>
      <c r="BAW80" s="3"/>
      <c r="BAX80" s="3"/>
      <c r="BAY80" s="3"/>
      <c r="BAZ80" s="3"/>
      <c r="BBA80" s="3"/>
      <c r="BBB80" s="3"/>
      <c r="BBC80" s="3"/>
      <c r="BBD80" s="3"/>
      <c r="BBE80" s="3"/>
      <c r="BBF80" s="3"/>
      <c r="BBG80" s="3"/>
      <c r="BBH80" s="3"/>
      <c r="BBI80" s="3"/>
      <c r="BBJ80" s="3"/>
      <c r="BBK80" s="3"/>
      <c r="BBL80" s="3"/>
      <c r="BBM80" s="3"/>
      <c r="BBN80" s="3"/>
      <c r="BBO80" s="3"/>
      <c r="BBP80" s="3"/>
      <c r="BBQ80" s="3"/>
      <c r="BBR80" s="3"/>
      <c r="BBS80" s="3"/>
      <c r="BBT80" s="3"/>
      <c r="BBU80" s="3"/>
      <c r="BBV80" s="3"/>
      <c r="BBW80" s="3"/>
      <c r="BBX80" s="3"/>
      <c r="BBY80" s="3"/>
      <c r="BBZ80" s="3"/>
      <c r="BCA80" s="3"/>
      <c r="BCB80" s="3"/>
      <c r="BCC80" s="3"/>
      <c r="BCD80" s="3"/>
      <c r="BCE80" s="3"/>
      <c r="BCF80" s="3"/>
      <c r="BCG80" s="3"/>
      <c r="BCH80" s="3"/>
      <c r="BCI80" s="3"/>
      <c r="BCJ80" s="3"/>
      <c r="BCK80" s="3"/>
      <c r="BCL80" s="3"/>
      <c r="BCM80" s="3"/>
      <c r="BCN80" s="3"/>
      <c r="BCO80" s="3"/>
      <c r="BCP80" s="3"/>
      <c r="BCQ80" s="3"/>
      <c r="BCR80" s="3"/>
      <c r="BCS80" s="3"/>
      <c r="BCT80" s="3"/>
      <c r="BCU80" s="3"/>
      <c r="BCV80" s="3"/>
      <c r="BCW80" s="3"/>
    </row>
    <row r="81" spans="1:572 1092:1453" s="44" customFormat="1" ht="15" customHeight="1" x14ac:dyDescent="0.3">
      <c r="A81" s="60"/>
      <c r="B81" s="68">
        <v>956375190</v>
      </c>
      <c r="C81" s="39" t="s">
        <v>136</v>
      </c>
      <c r="D81" s="40" t="s">
        <v>137</v>
      </c>
      <c r="E81" s="40" t="s">
        <v>137</v>
      </c>
      <c r="F81" s="69" t="s">
        <v>138</v>
      </c>
      <c r="G81" s="53">
        <v>500</v>
      </c>
      <c r="H81" s="27">
        <v>30</v>
      </c>
      <c r="I81" s="27">
        <v>20</v>
      </c>
      <c r="J81" s="28">
        <f t="shared" si="15"/>
        <v>20</v>
      </c>
      <c r="K81" s="29">
        <v>44082</v>
      </c>
      <c r="L81" s="30">
        <f t="shared" si="4"/>
        <v>44112</v>
      </c>
      <c r="M81" s="31"/>
      <c r="N81" s="32">
        <f t="shared" si="13"/>
        <v>600</v>
      </c>
      <c r="O81" s="32">
        <f>SUM(Q81:IK81)</f>
        <v>600</v>
      </c>
      <c r="P81" s="34">
        <f t="shared" si="14"/>
        <v>0</v>
      </c>
      <c r="Q81" s="3"/>
      <c r="R81" s="42"/>
      <c r="S81" s="43"/>
      <c r="T81" s="43"/>
      <c r="U81" s="43"/>
      <c r="V81" s="42"/>
      <c r="W81" s="43"/>
      <c r="X81" s="42"/>
      <c r="Y81" s="42"/>
      <c r="Z81" s="43"/>
      <c r="AA81" s="42"/>
      <c r="AB81" s="42"/>
      <c r="AC81" s="42"/>
      <c r="AD81" s="43"/>
      <c r="AE81" s="43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42"/>
      <c r="BU81" s="42"/>
      <c r="BV81" s="42"/>
      <c r="BW81" s="42"/>
      <c r="BX81" s="42"/>
      <c r="BY81" s="42"/>
      <c r="BZ81" s="42"/>
      <c r="CA81" s="42"/>
      <c r="CB81" s="42"/>
      <c r="CC81" s="42"/>
      <c r="CD81" s="42"/>
      <c r="CE81" s="42"/>
      <c r="CF81" s="42"/>
      <c r="CG81" s="42"/>
      <c r="CH81" s="42"/>
      <c r="CI81" s="42"/>
      <c r="CJ81" s="42"/>
      <c r="CK81" s="42"/>
      <c r="CL81" s="42"/>
      <c r="CM81" s="42"/>
      <c r="CN81" s="42"/>
      <c r="CO81" s="42"/>
      <c r="CP81" s="42"/>
      <c r="CQ81" s="42"/>
      <c r="CR81" s="42"/>
      <c r="CS81" s="42"/>
      <c r="CT81" s="42"/>
      <c r="CU81" s="42"/>
      <c r="CV81" s="42"/>
      <c r="CW81" s="42"/>
      <c r="CX81" s="42"/>
      <c r="CY81" s="42"/>
      <c r="CZ81" s="42"/>
      <c r="DA81" s="42"/>
      <c r="DB81" s="42"/>
      <c r="DC81" s="42"/>
      <c r="DD81" s="42"/>
      <c r="DE81" s="42"/>
      <c r="DF81" s="42"/>
      <c r="DG81" s="42"/>
      <c r="DH81" s="42"/>
      <c r="DI81" s="42"/>
      <c r="DJ81" s="42"/>
      <c r="DK81" s="42"/>
      <c r="DL81" s="42"/>
      <c r="DM81" s="42"/>
      <c r="DN81" s="42"/>
      <c r="DO81" s="42"/>
      <c r="DP81" s="42"/>
      <c r="DQ81" s="42">
        <v>100</v>
      </c>
      <c r="DR81" s="42"/>
      <c r="DS81" s="42"/>
      <c r="DT81" s="42"/>
      <c r="DU81" s="42">
        <v>46</v>
      </c>
      <c r="DV81" s="42"/>
      <c r="DW81" s="42"/>
      <c r="DX81" s="42">
        <v>69</v>
      </c>
      <c r="DY81" s="42"/>
      <c r="DZ81" s="42"/>
      <c r="EA81" s="42">
        <v>46</v>
      </c>
      <c r="EB81" s="42"/>
      <c r="EC81" s="42"/>
      <c r="ED81" s="42">
        <v>70</v>
      </c>
      <c r="EE81" s="42"/>
      <c r="EF81" s="42"/>
      <c r="EG81" s="42"/>
      <c r="EH81" s="42">
        <v>69</v>
      </c>
      <c r="EI81" s="42"/>
      <c r="EJ81" s="42"/>
      <c r="EK81" s="42">
        <v>70</v>
      </c>
      <c r="EL81" s="42"/>
      <c r="EM81" s="42"/>
      <c r="EN81" s="42"/>
      <c r="EO81" s="42">
        <v>130</v>
      </c>
      <c r="EP81" s="42"/>
      <c r="EQ81" s="42"/>
      <c r="ER81" s="42"/>
      <c r="ES81" s="42"/>
      <c r="ET81" s="42"/>
      <c r="EU81" s="42"/>
      <c r="EV81" s="42"/>
      <c r="EW81" s="42"/>
      <c r="EX81" s="42"/>
      <c r="EY81" s="42"/>
      <c r="EZ81" s="42"/>
      <c r="FA81" s="42"/>
      <c r="FB81" s="42"/>
      <c r="FC81" s="42"/>
      <c r="FD81" s="42"/>
      <c r="FE81" s="42"/>
      <c r="FF81" s="42"/>
      <c r="FG81" s="42"/>
      <c r="FH81" s="42"/>
      <c r="FI81" s="42"/>
      <c r="FJ81" s="42"/>
      <c r="FK81" s="42"/>
      <c r="FL81" s="42"/>
      <c r="FM81" s="42"/>
      <c r="FN81" s="42"/>
      <c r="FO81" s="42"/>
      <c r="FP81" s="42"/>
      <c r="FQ81" s="42"/>
      <c r="FR81" s="42"/>
      <c r="FS81" s="42"/>
      <c r="FT81" s="42"/>
      <c r="FU81" s="42"/>
      <c r="FV81" s="42"/>
      <c r="FW81" s="42"/>
      <c r="FX81" s="42"/>
      <c r="FY81" s="42"/>
      <c r="FZ81" s="42"/>
      <c r="GA81" s="42"/>
      <c r="GB81" s="42"/>
      <c r="GC81" s="42"/>
      <c r="GD81" s="42"/>
      <c r="GE81" s="42"/>
      <c r="GF81" s="42"/>
      <c r="GG81" s="42"/>
      <c r="GH81" s="42"/>
      <c r="GI81" s="42"/>
      <c r="GJ81" s="42"/>
      <c r="GK81" s="42"/>
      <c r="GL81" s="42"/>
      <c r="GM81" s="42"/>
      <c r="GN81" s="42"/>
      <c r="GO81" s="42"/>
      <c r="GP81" s="42"/>
      <c r="GQ81" s="42"/>
      <c r="GR81" s="42"/>
      <c r="GS81" s="42"/>
      <c r="GT81" s="42"/>
      <c r="GU81" s="42"/>
      <c r="GV81" s="42"/>
      <c r="GW81" s="42"/>
      <c r="GX81" s="42"/>
      <c r="GY81" s="42"/>
      <c r="GZ81" s="42"/>
      <c r="HA81" s="42"/>
      <c r="HB81" s="42"/>
      <c r="HC81" s="42"/>
      <c r="HD81" s="42"/>
      <c r="HE81" s="42"/>
      <c r="HF81" s="42"/>
      <c r="HG81" s="42"/>
      <c r="HH81" s="42"/>
      <c r="HI81" s="42"/>
      <c r="HJ81" s="42"/>
      <c r="HK81" s="42"/>
      <c r="HL81" s="42"/>
      <c r="HM81" s="42"/>
      <c r="HN81" s="42"/>
      <c r="HO81" s="42"/>
      <c r="HP81" s="42"/>
      <c r="HQ81" s="42"/>
      <c r="HR81" s="42"/>
      <c r="HS81" s="42"/>
      <c r="HT81" s="42"/>
      <c r="HU81" s="42"/>
      <c r="HV81" s="42"/>
      <c r="HW81" s="42"/>
      <c r="HX81" s="42"/>
      <c r="HY81" s="42"/>
      <c r="HZ81" s="42"/>
      <c r="IA81" s="42"/>
      <c r="IB81" s="42"/>
      <c r="IC81" s="42"/>
      <c r="ID81" s="42"/>
      <c r="IE81" s="42"/>
      <c r="IF81" s="42"/>
      <c r="IG81" s="42"/>
      <c r="IH81" s="42"/>
      <c r="II81" s="42"/>
      <c r="IJ81" s="42"/>
      <c r="IK81" s="42"/>
      <c r="IL81" s="42"/>
      <c r="IM81" s="42"/>
      <c r="IN81" s="42"/>
      <c r="IO81" s="42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NS81" s="3"/>
      <c r="NT81" s="3"/>
      <c r="NU81" s="3"/>
      <c r="NV81" s="59"/>
      <c r="NW81" s="3"/>
      <c r="UX81" s="3"/>
      <c r="UY81" s="3"/>
      <c r="UZ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  <c r="AQB81" s="3"/>
      <c r="AQC81" s="3"/>
      <c r="AQD81" s="3"/>
      <c r="AQE81" s="3"/>
      <c r="AQF81" s="3"/>
      <c r="AQG81" s="3"/>
      <c r="AQH81" s="3"/>
      <c r="AQI81" s="3"/>
      <c r="AQJ81" s="3"/>
      <c r="AQK81" s="3"/>
      <c r="AQL81" s="3"/>
      <c r="AQM81" s="3"/>
      <c r="AQN81" s="3"/>
      <c r="AQO81" s="3"/>
      <c r="AQP81" s="3"/>
      <c r="AQQ81" s="3"/>
      <c r="AQR81" s="3"/>
      <c r="AQS81" s="3"/>
      <c r="AQT81" s="3"/>
      <c r="AQU81" s="3"/>
      <c r="AQV81" s="3"/>
      <c r="AQW81" s="3"/>
      <c r="AQX81" s="3"/>
      <c r="AQY81" s="3"/>
      <c r="AQZ81" s="3"/>
      <c r="ARA81" s="3"/>
      <c r="ARB81" s="3"/>
      <c r="ARC81" s="3"/>
      <c r="ARD81" s="3"/>
      <c r="ARE81" s="3"/>
      <c r="ARF81" s="3"/>
      <c r="ARG81" s="3"/>
      <c r="ARH81" s="3"/>
      <c r="ARI81" s="3"/>
      <c r="ARJ81" s="3"/>
      <c r="ARK81" s="3"/>
      <c r="ARL81" s="3"/>
      <c r="ARM81" s="3"/>
      <c r="ARN81" s="3"/>
      <c r="ARO81" s="3"/>
      <c r="ARP81" s="3"/>
      <c r="ARQ81" s="3"/>
      <c r="ARR81" s="3"/>
      <c r="ARS81" s="3"/>
      <c r="ART81" s="3"/>
      <c r="ARU81" s="3"/>
      <c r="ARV81" s="3"/>
      <c r="ARW81" s="3"/>
      <c r="ARX81" s="3"/>
      <c r="ARY81" s="3"/>
      <c r="ARZ81" s="3"/>
      <c r="ASA81" s="3"/>
      <c r="ASB81" s="3"/>
      <c r="ASC81" s="3"/>
      <c r="ASD81" s="3"/>
      <c r="ASE81" s="3"/>
      <c r="ASF81" s="3"/>
      <c r="ASG81" s="3"/>
      <c r="ASH81" s="3"/>
      <c r="ASI81" s="3"/>
      <c r="ASJ81" s="3"/>
      <c r="ASK81" s="3"/>
      <c r="ASL81" s="3"/>
      <c r="ASM81" s="3"/>
      <c r="ASN81" s="3"/>
      <c r="ASO81" s="3"/>
      <c r="ASP81" s="3"/>
      <c r="ASQ81" s="3"/>
      <c r="ASR81" s="3"/>
      <c r="ASS81" s="3"/>
      <c r="AST81" s="3"/>
      <c r="ASU81" s="3"/>
      <c r="ASV81" s="3"/>
      <c r="ASW81" s="3"/>
      <c r="ASX81" s="3"/>
      <c r="ASY81" s="3"/>
      <c r="ASZ81" s="3"/>
      <c r="ATA81" s="3"/>
      <c r="ATB81" s="3"/>
      <c r="ATC81" s="3"/>
      <c r="ATD81" s="3"/>
      <c r="ATE81" s="3"/>
      <c r="ATF81" s="3"/>
      <c r="ATG81" s="3"/>
      <c r="ATH81" s="3"/>
      <c r="ATI81" s="3"/>
      <c r="ATJ81" s="3"/>
      <c r="ATK81" s="3"/>
      <c r="ATL81" s="3"/>
      <c r="ATM81" s="3"/>
      <c r="ATN81" s="3"/>
      <c r="ATO81" s="3"/>
      <c r="ATP81" s="3"/>
      <c r="ATQ81" s="3"/>
      <c r="ATR81" s="3"/>
      <c r="ATS81" s="3"/>
      <c r="ATT81" s="3"/>
      <c r="ATU81" s="3"/>
      <c r="ATV81" s="3"/>
      <c r="ATW81" s="3"/>
      <c r="ATX81" s="3"/>
      <c r="ATY81" s="3"/>
      <c r="ATZ81" s="3"/>
      <c r="AUA81" s="3"/>
      <c r="AUB81" s="3"/>
      <c r="AUC81" s="3"/>
      <c r="AUD81" s="3"/>
      <c r="AUE81" s="3"/>
      <c r="AUF81" s="3"/>
      <c r="AUG81" s="3"/>
      <c r="AUH81" s="3"/>
      <c r="AUI81" s="3"/>
      <c r="AUJ81" s="3"/>
      <c r="AUK81" s="3"/>
      <c r="AUL81" s="3"/>
      <c r="AUM81" s="3"/>
      <c r="AUN81" s="3"/>
      <c r="AUO81" s="3"/>
      <c r="AUP81" s="3"/>
      <c r="AUQ81" s="3"/>
      <c r="AUR81" s="3"/>
      <c r="AUS81" s="3"/>
      <c r="AUT81" s="3"/>
      <c r="AUU81" s="3"/>
      <c r="AUV81" s="3"/>
      <c r="AUW81" s="3"/>
      <c r="AUX81" s="3"/>
      <c r="AUY81" s="3"/>
      <c r="AUZ81" s="3"/>
      <c r="AVA81" s="3"/>
      <c r="AVB81" s="3"/>
      <c r="AVC81" s="3"/>
      <c r="AVD81" s="3"/>
      <c r="AVE81" s="3"/>
      <c r="AVF81" s="3"/>
      <c r="AVG81" s="3"/>
      <c r="AVH81" s="3"/>
      <c r="AVI81" s="3"/>
      <c r="AVJ81" s="3"/>
      <c r="AVK81" s="3"/>
      <c r="AVL81" s="3"/>
      <c r="AVM81" s="3"/>
      <c r="AVN81" s="3"/>
      <c r="AVO81" s="3"/>
      <c r="AVP81" s="3"/>
      <c r="AVQ81" s="3"/>
      <c r="AVR81" s="3"/>
      <c r="AVS81" s="3"/>
      <c r="AVT81" s="3"/>
      <c r="AVU81" s="3"/>
      <c r="AVV81" s="3"/>
      <c r="AVW81" s="3"/>
      <c r="AVX81" s="3"/>
      <c r="AVY81" s="3"/>
      <c r="AVZ81" s="3"/>
      <c r="AWA81" s="3"/>
      <c r="AWB81" s="3"/>
      <c r="AWC81" s="3"/>
      <c r="AWD81" s="3"/>
      <c r="AWE81" s="3"/>
      <c r="AWF81" s="3"/>
      <c r="AWG81" s="3"/>
      <c r="AWH81" s="3"/>
      <c r="AWI81" s="3"/>
      <c r="AWJ81" s="3"/>
      <c r="AWK81" s="3"/>
      <c r="AWL81" s="3"/>
      <c r="AWM81" s="3"/>
      <c r="AWN81" s="3"/>
      <c r="AWO81" s="3"/>
      <c r="AWP81" s="3"/>
      <c r="AWQ81" s="3"/>
      <c r="AWR81" s="3"/>
      <c r="AWS81" s="3"/>
      <c r="AWT81" s="3"/>
      <c r="AWU81" s="3"/>
      <c r="AWV81" s="3"/>
      <c r="AWW81" s="3"/>
      <c r="AWX81" s="3"/>
      <c r="AWY81" s="3"/>
      <c r="AWZ81" s="3"/>
      <c r="AXA81" s="3"/>
      <c r="AXB81" s="3"/>
      <c r="AXC81" s="3"/>
      <c r="AXD81" s="3"/>
      <c r="AXE81" s="3"/>
      <c r="AXF81" s="3"/>
      <c r="AXG81" s="3"/>
      <c r="AXH81" s="3"/>
      <c r="AXI81" s="3"/>
      <c r="AXJ81" s="3"/>
      <c r="AXK81" s="3"/>
      <c r="AXL81" s="3"/>
      <c r="AXM81" s="3"/>
      <c r="AXN81" s="3"/>
      <c r="AXO81" s="3"/>
      <c r="AXP81" s="3"/>
      <c r="AXQ81" s="3"/>
      <c r="AXR81" s="3"/>
      <c r="AXS81" s="3"/>
      <c r="AXT81" s="3"/>
      <c r="AXU81" s="3"/>
      <c r="AXV81" s="3"/>
      <c r="AXW81" s="3"/>
      <c r="AXX81" s="3"/>
      <c r="AXY81" s="3"/>
      <c r="AXZ81" s="3"/>
      <c r="AYA81" s="3"/>
      <c r="AYB81" s="3"/>
      <c r="AYC81" s="3"/>
      <c r="AYD81" s="3"/>
      <c r="AYE81" s="3"/>
      <c r="AYF81" s="3"/>
      <c r="AYG81" s="3"/>
      <c r="AYH81" s="3"/>
      <c r="AYI81" s="3"/>
      <c r="AYJ81" s="3"/>
      <c r="AYK81" s="3"/>
      <c r="AYL81" s="3"/>
      <c r="AYM81" s="3"/>
      <c r="AYN81" s="3"/>
      <c r="AYO81" s="3"/>
      <c r="AYP81" s="3"/>
      <c r="AYQ81" s="3"/>
      <c r="AYR81" s="3"/>
      <c r="AYS81" s="3"/>
      <c r="AYT81" s="3"/>
      <c r="AYU81" s="3"/>
      <c r="AYV81" s="3"/>
      <c r="AYW81" s="3"/>
      <c r="AYX81" s="3"/>
      <c r="AYY81" s="3"/>
      <c r="AYZ81" s="3"/>
      <c r="AZA81" s="3"/>
      <c r="AZB81" s="3"/>
      <c r="AZC81" s="3"/>
      <c r="AZD81" s="3"/>
      <c r="AZE81" s="3"/>
      <c r="AZF81" s="3"/>
      <c r="AZG81" s="3"/>
      <c r="AZH81" s="3"/>
      <c r="AZI81" s="3"/>
      <c r="AZJ81" s="3"/>
      <c r="AZK81" s="3"/>
      <c r="AZL81" s="3"/>
      <c r="AZM81" s="3"/>
      <c r="AZN81" s="3"/>
      <c r="AZO81" s="3"/>
      <c r="AZP81" s="3"/>
      <c r="AZQ81" s="3"/>
      <c r="AZR81" s="3"/>
      <c r="AZS81" s="3"/>
      <c r="AZT81" s="3"/>
      <c r="AZU81" s="3"/>
      <c r="AZV81" s="3"/>
      <c r="AZW81" s="3"/>
      <c r="AZX81" s="3"/>
      <c r="AZY81" s="3"/>
      <c r="AZZ81" s="3"/>
      <c r="BAA81" s="3"/>
      <c r="BAB81" s="3"/>
      <c r="BAC81" s="3"/>
      <c r="BAD81" s="3"/>
      <c r="BAE81" s="3"/>
      <c r="BAF81" s="3"/>
      <c r="BAG81" s="3"/>
      <c r="BAH81" s="3"/>
      <c r="BAI81" s="3"/>
      <c r="BAJ81" s="3"/>
      <c r="BAK81" s="3"/>
      <c r="BAL81" s="3"/>
      <c r="BAM81" s="3"/>
      <c r="BAN81" s="3"/>
      <c r="BAO81" s="3"/>
      <c r="BAP81" s="3"/>
      <c r="BAQ81" s="3"/>
      <c r="BAR81" s="3"/>
      <c r="BAS81" s="3"/>
      <c r="BAT81" s="3"/>
      <c r="BAU81" s="3"/>
      <c r="BAV81" s="3"/>
      <c r="BAW81" s="3"/>
      <c r="BAX81" s="3"/>
      <c r="BAY81" s="3"/>
      <c r="BAZ81" s="3"/>
      <c r="BBA81" s="3"/>
      <c r="BBB81" s="3"/>
      <c r="BBC81" s="3"/>
      <c r="BBD81" s="3"/>
      <c r="BBE81" s="3"/>
      <c r="BBF81" s="3"/>
      <c r="BBG81" s="3"/>
      <c r="BBH81" s="3"/>
      <c r="BBI81" s="3"/>
      <c r="BBJ81" s="3"/>
      <c r="BBK81" s="3"/>
      <c r="BBL81" s="3"/>
      <c r="BBM81" s="3"/>
      <c r="BBN81" s="3"/>
      <c r="BBO81" s="3"/>
      <c r="BBP81" s="3"/>
      <c r="BBQ81" s="3"/>
      <c r="BBR81" s="3"/>
      <c r="BBS81" s="3"/>
      <c r="BBT81" s="3"/>
      <c r="BBU81" s="3"/>
      <c r="BBV81" s="3"/>
      <c r="BBW81" s="3"/>
      <c r="BBX81" s="3"/>
      <c r="BBY81" s="3"/>
      <c r="BBZ81" s="3"/>
      <c r="BCA81" s="3"/>
      <c r="BCB81" s="3"/>
      <c r="BCC81" s="3"/>
      <c r="BCD81" s="3"/>
      <c r="BCE81" s="3"/>
      <c r="BCF81" s="3"/>
      <c r="BCG81" s="3"/>
      <c r="BCH81" s="3"/>
      <c r="BCI81" s="3"/>
      <c r="BCJ81" s="3"/>
      <c r="BCK81" s="3"/>
      <c r="BCL81" s="3"/>
      <c r="BCM81" s="3"/>
      <c r="BCN81" s="3"/>
      <c r="BCO81" s="3"/>
      <c r="BCP81" s="3"/>
      <c r="BCQ81" s="3"/>
      <c r="BCR81" s="3"/>
      <c r="BCS81" s="3"/>
      <c r="BCT81" s="3"/>
      <c r="BCU81" s="3"/>
      <c r="BCV81" s="3"/>
      <c r="BCW81" s="3"/>
    </row>
    <row r="82" spans="1:572 1092:1453" s="44" customFormat="1" ht="15" customHeight="1" x14ac:dyDescent="0.3">
      <c r="A82" s="60"/>
      <c r="B82" s="68"/>
      <c r="C82" s="39" t="s">
        <v>12</v>
      </c>
      <c r="D82" s="40" t="s">
        <v>82</v>
      </c>
      <c r="E82" s="40" t="s">
        <v>82</v>
      </c>
      <c r="F82" s="69" t="s">
        <v>83</v>
      </c>
      <c r="G82" s="53">
        <v>400</v>
      </c>
      <c r="H82" s="27">
        <v>30</v>
      </c>
      <c r="I82" s="27">
        <v>20</v>
      </c>
      <c r="J82" s="28">
        <f t="shared" si="15"/>
        <v>16</v>
      </c>
      <c r="K82" s="29">
        <v>44082</v>
      </c>
      <c r="L82" s="30">
        <f t="shared" ref="L82:L87" si="19">+H82+K82</f>
        <v>44112</v>
      </c>
      <c r="M82" s="31"/>
      <c r="N82" s="32">
        <f t="shared" si="13"/>
        <v>480</v>
      </c>
      <c r="O82" s="32">
        <f>SUM(Q82:GS82)</f>
        <v>480</v>
      </c>
      <c r="P82" s="34">
        <f t="shared" si="14"/>
        <v>0</v>
      </c>
      <c r="Q82" s="3"/>
      <c r="R82" s="42"/>
      <c r="S82" s="43"/>
      <c r="T82" s="43"/>
      <c r="U82" s="43"/>
      <c r="V82" s="42"/>
      <c r="W82" s="43"/>
      <c r="X82" s="42"/>
      <c r="Y82" s="42"/>
      <c r="Z82" s="43"/>
      <c r="AA82" s="42"/>
      <c r="AB82" s="42"/>
      <c r="AC82" s="42"/>
      <c r="AD82" s="43"/>
      <c r="AE82" s="43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42"/>
      <c r="CD82" s="42"/>
      <c r="CE82" s="42"/>
      <c r="CF82" s="42"/>
      <c r="CG82" s="42"/>
      <c r="CH82" s="42"/>
      <c r="CI82" s="42"/>
      <c r="CJ82" s="42"/>
      <c r="CK82" s="42"/>
      <c r="CL82" s="42"/>
      <c r="CM82" s="42"/>
      <c r="CN82" s="42"/>
      <c r="CO82" s="42"/>
      <c r="CP82" s="42"/>
      <c r="CQ82" s="42"/>
      <c r="CR82" s="42"/>
      <c r="CS82" s="42"/>
      <c r="CT82" s="42"/>
      <c r="CU82" s="42"/>
      <c r="CV82" s="42"/>
      <c r="CW82" s="42"/>
      <c r="CX82" s="42"/>
      <c r="CY82" s="42"/>
      <c r="CZ82" s="42"/>
      <c r="DA82" s="42"/>
      <c r="DB82" s="42"/>
      <c r="DC82" s="42"/>
      <c r="DD82" s="42"/>
      <c r="DE82" s="42"/>
      <c r="DF82" s="42"/>
      <c r="DG82" s="42"/>
      <c r="DH82" s="42"/>
      <c r="DI82" s="42"/>
      <c r="DJ82" s="42"/>
      <c r="DK82" s="42"/>
      <c r="DL82" s="42"/>
      <c r="DM82" s="42"/>
      <c r="DN82" s="42"/>
      <c r="DO82" s="42"/>
      <c r="DP82" s="42"/>
      <c r="DQ82" s="42">
        <v>10</v>
      </c>
      <c r="DR82" s="42"/>
      <c r="DS82" s="42"/>
      <c r="DT82" s="42">
        <v>20</v>
      </c>
      <c r="DU82" s="42">
        <v>20</v>
      </c>
      <c r="DV82" s="42"/>
      <c r="DW82" s="42">
        <v>10</v>
      </c>
      <c r="DX82" s="42"/>
      <c r="DY82" s="42">
        <v>20</v>
      </c>
      <c r="DZ82" s="42"/>
      <c r="EA82" s="42">
        <v>20</v>
      </c>
      <c r="EB82" s="42"/>
      <c r="EC82" s="42">
        <v>20</v>
      </c>
      <c r="ED82" s="42">
        <v>20</v>
      </c>
      <c r="EE82" s="42">
        <v>10</v>
      </c>
      <c r="EF82" s="42">
        <v>15</v>
      </c>
      <c r="EG82" s="42"/>
      <c r="EH82" s="42">
        <v>20</v>
      </c>
      <c r="EI82" s="42"/>
      <c r="EJ82" s="42"/>
      <c r="EK82" s="42"/>
      <c r="EL82" s="42">
        <v>20</v>
      </c>
      <c r="EM82" s="42">
        <v>20</v>
      </c>
      <c r="EN82" s="42"/>
      <c r="EO82" s="42">
        <v>20</v>
      </c>
      <c r="EP82" s="42">
        <v>25</v>
      </c>
      <c r="EQ82" s="42">
        <v>20</v>
      </c>
      <c r="ER82" s="42">
        <v>190</v>
      </c>
      <c r="ES82" s="42"/>
      <c r="ET82" s="42"/>
      <c r="EU82" s="42"/>
      <c r="EV82" s="42"/>
      <c r="EW82" s="42"/>
      <c r="EX82" s="42"/>
      <c r="EY82" s="42"/>
      <c r="EZ82" s="42"/>
      <c r="FA82" s="42"/>
      <c r="FB82" s="42"/>
      <c r="FC82" s="42"/>
      <c r="FD82" s="42"/>
      <c r="FE82" s="42"/>
      <c r="FF82" s="42"/>
      <c r="FG82" s="42"/>
      <c r="FH82" s="42"/>
      <c r="FI82" s="42"/>
      <c r="FJ82" s="42"/>
      <c r="FK82" s="42"/>
      <c r="FL82" s="42"/>
      <c r="FM82" s="42"/>
      <c r="FN82" s="42"/>
      <c r="FO82" s="42"/>
      <c r="FP82" s="42"/>
      <c r="FQ82" s="42"/>
      <c r="FR82" s="42"/>
      <c r="FS82" s="42"/>
      <c r="FT82" s="42"/>
      <c r="FU82" s="42"/>
      <c r="FV82" s="42"/>
      <c r="FW82" s="42"/>
      <c r="FX82" s="42"/>
      <c r="FY82" s="42"/>
      <c r="FZ82" s="42"/>
      <c r="GA82" s="42"/>
      <c r="GB82" s="42"/>
      <c r="GC82" s="42"/>
      <c r="GD82" s="42"/>
      <c r="GE82" s="42"/>
      <c r="GF82" s="42"/>
      <c r="GG82" s="42"/>
      <c r="GH82" s="42"/>
      <c r="GI82" s="42"/>
      <c r="GJ82" s="42"/>
      <c r="GK82" s="42"/>
      <c r="GL82" s="42"/>
      <c r="GM82" s="42"/>
      <c r="GN82" s="42"/>
      <c r="GO82" s="42"/>
      <c r="GP82" s="42"/>
      <c r="GQ82" s="42"/>
      <c r="GR82" s="42"/>
      <c r="GS82" s="42"/>
      <c r="GT82" s="42"/>
      <c r="GU82" s="42"/>
      <c r="GV82" s="42"/>
      <c r="GW82" s="42"/>
      <c r="GX82" s="42"/>
      <c r="GY82" s="42"/>
      <c r="GZ82" s="42"/>
      <c r="HA82" s="42"/>
      <c r="HB82" s="42"/>
      <c r="HC82" s="42"/>
      <c r="HD82" s="42"/>
      <c r="HE82" s="42"/>
      <c r="HF82" s="42"/>
      <c r="HG82" s="42"/>
      <c r="HH82" s="42"/>
      <c r="HI82" s="42"/>
      <c r="HJ82" s="42"/>
      <c r="HK82" s="42"/>
      <c r="HL82" s="42"/>
      <c r="HM82" s="42"/>
      <c r="HN82" s="42"/>
      <c r="HO82" s="42"/>
      <c r="HP82" s="42"/>
      <c r="HQ82" s="42"/>
      <c r="HR82" s="42"/>
      <c r="HS82" s="42"/>
      <c r="HT82" s="42"/>
      <c r="HU82" s="42"/>
      <c r="HV82" s="42"/>
      <c r="HW82" s="42"/>
      <c r="HX82" s="42"/>
      <c r="HY82" s="42"/>
      <c r="HZ82" s="42"/>
      <c r="IA82" s="42"/>
      <c r="IB82" s="42"/>
      <c r="IC82" s="42"/>
      <c r="ID82" s="42"/>
      <c r="IE82" s="42"/>
      <c r="IF82" s="42"/>
      <c r="IG82" s="42"/>
      <c r="IH82" s="42"/>
      <c r="II82" s="42"/>
      <c r="IJ82" s="42"/>
      <c r="IK82" s="42"/>
      <c r="IL82" s="42"/>
      <c r="IM82" s="42"/>
      <c r="IN82" s="42"/>
      <c r="IO82" s="42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NS82" s="3"/>
      <c r="NT82" s="3"/>
      <c r="NU82" s="3"/>
      <c r="NV82" s="59"/>
      <c r="NW82" s="3"/>
      <c r="UX82" s="3"/>
      <c r="UY82" s="3"/>
      <c r="UZ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  <c r="AQB82" s="3"/>
      <c r="AQC82" s="3"/>
      <c r="AQD82" s="3"/>
      <c r="AQE82" s="3"/>
      <c r="AQF82" s="3"/>
      <c r="AQG82" s="3"/>
      <c r="AQH82" s="3"/>
      <c r="AQI82" s="3"/>
      <c r="AQJ82" s="3"/>
      <c r="AQK82" s="3"/>
      <c r="AQL82" s="3"/>
      <c r="AQM82" s="3"/>
      <c r="AQN82" s="3"/>
      <c r="AQO82" s="3"/>
      <c r="AQP82" s="3"/>
      <c r="AQQ82" s="3"/>
      <c r="AQR82" s="3"/>
      <c r="AQS82" s="3"/>
      <c r="AQT82" s="3"/>
      <c r="AQU82" s="3"/>
      <c r="AQV82" s="3"/>
      <c r="AQW82" s="3"/>
      <c r="AQX82" s="3"/>
      <c r="AQY82" s="3"/>
      <c r="AQZ82" s="3"/>
      <c r="ARA82" s="3"/>
      <c r="ARB82" s="3"/>
      <c r="ARC82" s="3"/>
      <c r="ARD82" s="3"/>
      <c r="ARE82" s="3"/>
      <c r="ARF82" s="3"/>
      <c r="ARG82" s="3"/>
      <c r="ARH82" s="3"/>
      <c r="ARI82" s="3"/>
      <c r="ARJ82" s="3"/>
      <c r="ARK82" s="3"/>
      <c r="ARL82" s="3"/>
      <c r="ARM82" s="3"/>
      <c r="ARN82" s="3"/>
      <c r="ARO82" s="3"/>
      <c r="ARP82" s="3"/>
      <c r="ARQ82" s="3"/>
      <c r="ARR82" s="3"/>
      <c r="ARS82" s="3"/>
      <c r="ART82" s="3"/>
      <c r="ARU82" s="3"/>
      <c r="ARV82" s="3"/>
      <c r="ARW82" s="3"/>
      <c r="ARX82" s="3"/>
      <c r="ARY82" s="3"/>
      <c r="ARZ82" s="3"/>
      <c r="ASA82" s="3"/>
      <c r="ASB82" s="3"/>
      <c r="ASC82" s="3"/>
      <c r="ASD82" s="3"/>
      <c r="ASE82" s="3"/>
      <c r="ASF82" s="3"/>
      <c r="ASG82" s="3"/>
      <c r="ASH82" s="3"/>
      <c r="ASI82" s="3"/>
      <c r="ASJ82" s="3"/>
      <c r="ASK82" s="3"/>
      <c r="ASL82" s="3"/>
      <c r="ASM82" s="3"/>
      <c r="ASN82" s="3"/>
      <c r="ASO82" s="3"/>
      <c r="ASP82" s="3"/>
      <c r="ASQ82" s="3"/>
      <c r="ASR82" s="3"/>
      <c r="ASS82" s="3"/>
      <c r="AST82" s="3"/>
      <c r="ASU82" s="3"/>
      <c r="ASV82" s="3"/>
      <c r="ASW82" s="3"/>
      <c r="ASX82" s="3"/>
      <c r="ASY82" s="3"/>
      <c r="ASZ82" s="3"/>
      <c r="ATA82" s="3"/>
      <c r="ATB82" s="3"/>
      <c r="ATC82" s="3"/>
      <c r="ATD82" s="3"/>
      <c r="ATE82" s="3"/>
      <c r="ATF82" s="3"/>
      <c r="ATG82" s="3"/>
      <c r="ATH82" s="3"/>
      <c r="ATI82" s="3"/>
      <c r="ATJ82" s="3"/>
      <c r="ATK82" s="3"/>
      <c r="ATL82" s="3"/>
      <c r="ATM82" s="3"/>
      <c r="ATN82" s="3"/>
      <c r="ATO82" s="3"/>
      <c r="ATP82" s="3"/>
      <c r="ATQ82" s="3"/>
      <c r="ATR82" s="3"/>
      <c r="ATS82" s="3"/>
      <c r="ATT82" s="3"/>
      <c r="ATU82" s="3"/>
      <c r="ATV82" s="3"/>
      <c r="ATW82" s="3"/>
      <c r="ATX82" s="3"/>
      <c r="ATY82" s="3"/>
      <c r="ATZ82" s="3"/>
      <c r="AUA82" s="3"/>
      <c r="AUB82" s="3"/>
      <c r="AUC82" s="3"/>
      <c r="AUD82" s="3"/>
      <c r="AUE82" s="3"/>
      <c r="AUF82" s="3"/>
      <c r="AUG82" s="3"/>
      <c r="AUH82" s="3"/>
      <c r="AUI82" s="3"/>
      <c r="AUJ82" s="3"/>
      <c r="AUK82" s="3"/>
      <c r="AUL82" s="3"/>
      <c r="AUM82" s="3"/>
      <c r="AUN82" s="3"/>
      <c r="AUO82" s="3"/>
      <c r="AUP82" s="3"/>
      <c r="AUQ82" s="3"/>
      <c r="AUR82" s="3"/>
      <c r="AUS82" s="3"/>
      <c r="AUT82" s="3"/>
      <c r="AUU82" s="3"/>
      <c r="AUV82" s="3"/>
      <c r="AUW82" s="3"/>
      <c r="AUX82" s="3"/>
      <c r="AUY82" s="3"/>
      <c r="AUZ82" s="3"/>
      <c r="AVA82" s="3"/>
      <c r="AVB82" s="3"/>
      <c r="AVC82" s="3"/>
      <c r="AVD82" s="3"/>
      <c r="AVE82" s="3"/>
      <c r="AVF82" s="3"/>
      <c r="AVG82" s="3"/>
      <c r="AVH82" s="3"/>
      <c r="AVI82" s="3"/>
      <c r="AVJ82" s="3"/>
      <c r="AVK82" s="3"/>
      <c r="AVL82" s="3"/>
      <c r="AVM82" s="3"/>
      <c r="AVN82" s="3"/>
      <c r="AVO82" s="3"/>
      <c r="AVP82" s="3"/>
      <c r="AVQ82" s="3"/>
      <c r="AVR82" s="3"/>
      <c r="AVS82" s="3"/>
      <c r="AVT82" s="3"/>
      <c r="AVU82" s="3"/>
      <c r="AVV82" s="3"/>
      <c r="AVW82" s="3"/>
      <c r="AVX82" s="3"/>
      <c r="AVY82" s="3"/>
      <c r="AVZ82" s="3"/>
      <c r="AWA82" s="3"/>
      <c r="AWB82" s="3"/>
      <c r="AWC82" s="3"/>
      <c r="AWD82" s="3"/>
      <c r="AWE82" s="3"/>
      <c r="AWF82" s="3"/>
      <c r="AWG82" s="3"/>
      <c r="AWH82" s="3"/>
      <c r="AWI82" s="3"/>
      <c r="AWJ82" s="3"/>
      <c r="AWK82" s="3"/>
      <c r="AWL82" s="3"/>
      <c r="AWM82" s="3"/>
      <c r="AWN82" s="3"/>
      <c r="AWO82" s="3"/>
      <c r="AWP82" s="3"/>
      <c r="AWQ82" s="3"/>
      <c r="AWR82" s="3"/>
      <c r="AWS82" s="3"/>
      <c r="AWT82" s="3"/>
      <c r="AWU82" s="3"/>
      <c r="AWV82" s="3"/>
      <c r="AWW82" s="3"/>
      <c r="AWX82" s="3"/>
      <c r="AWY82" s="3"/>
      <c r="AWZ82" s="3"/>
      <c r="AXA82" s="3"/>
      <c r="AXB82" s="3"/>
      <c r="AXC82" s="3"/>
      <c r="AXD82" s="3"/>
      <c r="AXE82" s="3"/>
      <c r="AXF82" s="3"/>
      <c r="AXG82" s="3"/>
      <c r="AXH82" s="3"/>
      <c r="AXI82" s="3"/>
      <c r="AXJ82" s="3"/>
      <c r="AXK82" s="3"/>
      <c r="AXL82" s="3"/>
      <c r="AXM82" s="3"/>
      <c r="AXN82" s="3"/>
      <c r="AXO82" s="3"/>
      <c r="AXP82" s="3"/>
      <c r="AXQ82" s="3"/>
      <c r="AXR82" s="3"/>
      <c r="AXS82" s="3"/>
      <c r="AXT82" s="3"/>
      <c r="AXU82" s="3"/>
      <c r="AXV82" s="3"/>
      <c r="AXW82" s="3"/>
      <c r="AXX82" s="3"/>
      <c r="AXY82" s="3"/>
      <c r="AXZ82" s="3"/>
      <c r="AYA82" s="3"/>
      <c r="AYB82" s="3"/>
      <c r="AYC82" s="3"/>
      <c r="AYD82" s="3"/>
      <c r="AYE82" s="3"/>
      <c r="AYF82" s="3"/>
      <c r="AYG82" s="3"/>
      <c r="AYH82" s="3"/>
      <c r="AYI82" s="3"/>
      <c r="AYJ82" s="3"/>
      <c r="AYK82" s="3"/>
      <c r="AYL82" s="3"/>
      <c r="AYM82" s="3"/>
      <c r="AYN82" s="3"/>
      <c r="AYO82" s="3"/>
      <c r="AYP82" s="3"/>
      <c r="AYQ82" s="3"/>
      <c r="AYR82" s="3"/>
      <c r="AYS82" s="3"/>
      <c r="AYT82" s="3"/>
      <c r="AYU82" s="3"/>
      <c r="AYV82" s="3"/>
      <c r="AYW82" s="3"/>
      <c r="AYX82" s="3"/>
      <c r="AYY82" s="3"/>
      <c r="AYZ82" s="3"/>
      <c r="AZA82" s="3"/>
      <c r="AZB82" s="3"/>
      <c r="AZC82" s="3"/>
      <c r="AZD82" s="3"/>
      <c r="AZE82" s="3"/>
      <c r="AZF82" s="3"/>
      <c r="AZG82" s="3"/>
      <c r="AZH82" s="3"/>
      <c r="AZI82" s="3"/>
      <c r="AZJ82" s="3"/>
      <c r="AZK82" s="3"/>
      <c r="AZL82" s="3"/>
      <c r="AZM82" s="3"/>
      <c r="AZN82" s="3"/>
      <c r="AZO82" s="3"/>
      <c r="AZP82" s="3"/>
      <c r="AZQ82" s="3"/>
      <c r="AZR82" s="3"/>
      <c r="AZS82" s="3"/>
      <c r="AZT82" s="3"/>
      <c r="AZU82" s="3"/>
      <c r="AZV82" s="3"/>
      <c r="AZW82" s="3"/>
      <c r="AZX82" s="3"/>
      <c r="AZY82" s="3"/>
      <c r="AZZ82" s="3"/>
      <c r="BAA82" s="3"/>
      <c r="BAB82" s="3"/>
      <c r="BAC82" s="3"/>
      <c r="BAD82" s="3"/>
      <c r="BAE82" s="3"/>
      <c r="BAF82" s="3"/>
      <c r="BAG82" s="3"/>
      <c r="BAH82" s="3"/>
      <c r="BAI82" s="3"/>
      <c r="BAJ82" s="3"/>
      <c r="BAK82" s="3"/>
      <c r="BAL82" s="3"/>
      <c r="BAM82" s="3"/>
      <c r="BAN82" s="3"/>
      <c r="BAO82" s="3"/>
      <c r="BAP82" s="3"/>
      <c r="BAQ82" s="3"/>
      <c r="BAR82" s="3"/>
      <c r="BAS82" s="3"/>
      <c r="BAT82" s="3"/>
      <c r="BAU82" s="3"/>
      <c r="BAV82" s="3"/>
      <c r="BAW82" s="3"/>
      <c r="BAX82" s="3"/>
      <c r="BAY82" s="3"/>
      <c r="BAZ82" s="3"/>
      <c r="BBA82" s="3"/>
      <c r="BBB82" s="3"/>
      <c r="BBC82" s="3"/>
      <c r="BBD82" s="3"/>
      <c r="BBE82" s="3"/>
      <c r="BBF82" s="3"/>
      <c r="BBG82" s="3"/>
      <c r="BBH82" s="3"/>
      <c r="BBI82" s="3"/>
      <c r="BBJ82" s="3"/>
      <c r="BBK82" s="3"/>
      <c r="BBL82" s="3"/>
      <c r="BBM82" s="3"/>
      <c r="BBN82" s="3"/>
      <c r="BBO82" s="3"/>
      <c r="BBP82" s="3"/>
      <c r="BBQ82" s="3"/>
      <c r="BBR82" s="3"/>
      <c r="BBS82" s="3"/>
      <c r="BBT82" s="3"/>
      <c r="BBU82" s="3"/>
      <c r="BBV82" s="3"/>
      <c r="BBW82" s="3"/>
      <c r="BBX82" s="3"/>
      <c r="BBY82" s="3"/>
      <c r="BBZ82" s="3"/>
      <c r="BCA82" s="3"/>
      <c r="BCB82" s="3"/>
      <c r="BCC82" s="3"/>
      <c r="BCD82" s="3"/>
      <c r="BCE82" s="3"/>
      <c r="BCF82" s="3"/>
      <c r="BCG82" s="3"/>
      <c r="BCH82" s="3"/>
      <c r="BCI82" s="3"/>
      <c r="BCJ82" s="3"/>
      <c r="BCK82" s="3"/>
      <c r="BCL82" s="3"/>
      <c r="BCM82" s="3"/>
      <c r="BCN82" s="3"/>
      <c r="BCO82" s="3"/>
      <c r="BCP82" s="3"/>
      <c r="BCQ82" s="3"/>
      <c r="BCR82" s="3"/>
      <c r="BCS82" s="3"/>
      <c r="BCT82" s="3"/>
      <c r="BCU82" s="3"/>
      <c r="BCV82" s="3"/>
      <c r="BCW82" s="3"/>
    </row>
    <row r="83" spans="1:572 1092:1453" s="44" customFormat="1" ht="15" customHeight="1" x14ac:dyDescent="0.3">
      <c r="A83" s="60"/>
      <c r="B83" s="68"/>
      <c r="C83" s="39" t="s">
        <v>12</v>
      </c>
      <c r="D83" s="41" t="s">
        <v>143</v>
      </c>
      <c r="E83" s="41" t="s">
        <v>143</v>
      </c>
      <c r="F83" s="56" t="s">
        <v>144</v>
      </c>
      <c r="G83" s="77">
        <v>300</v>
      </c>
      <c r="H83" s="27">
        <v>30</v>
      </c>
      <c r="I83" s="27">
        <v>20</v>
      </c>
      <c r="J83" s="28">
        <f t="shared" si="15"/>
        <v>12</v>
      </c>
      <c r="K83" s="29">
        <v>44082</v>
      </c>
      <c r="L83" s="30">
        <f t="shared" si="19"/>
        <v>44112</v>
      </c>
      <c r="M83" s="31"/>
      <c r="N83" s="32">
        <f t="shared" si="13"/>
        <v>360</v>
      </c>
      <c r="O83" s="32">
        <f>SUM(Q83:HO83)</f>
        <v>360</v>
      </c>
      <c r="P83" s="64">
        <f t="shared" si="14"/>
        <v>0</v>
      </c>
      <c r="Q83" s="3"/>
      <c r="R83" s="42"/>
      <c r="S83" s="43"/>
      <c r="T83" s="43"/>
      <c r="U83" s="43"/>
      <c r="V83" s="42"/>
      <c r="W83" s="43"/>
      <c r="X83" s="42"/>
      <c r="Y83" s="42"/>
      <c r="Z83" s="43"/>
      <c r="AA83" s="42"/>
      <c r="AB83" s="42"/>
      <c r="AC83" s="42"/>
      <c r="AD83" s="43"/>
      <c r="AE83" s="43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42"/>
      <c r="CG83" s="42"/>
      <c r="CH83" s="42"/>
      <c r="CI83" s="42"/>
      <c r="CJ83" s="42"/>
      <c r="CK83" s="42"/>
      <c r="CL83" s="42"/>
      <c r="CM83" s="42"/>
      <c r="CN83" s="42"/>
      <c r="CO83" s="42"/>
      <c r="CP83" s="42"/>
      <c r="CQ83" s="42"/>
      <c r="CR83" s="42"/>
      <c r="CS83" s="42"/>
      <c r="CT83" s="42"/>
      <c r="CU83" s="42"/>
      <c r="CV83" s="42"/>
      <c r="CW83" s="42"/>
      <c r="CX83" s="42"/>
      <c r="CY83" s="42"/>
      <c r="CZ83" s="42"/>
      <c r="DA83" s="42"/>
      <c r="DB83" s="42"/>
      <c r="DC83" s="42"/>
      <c r="DD83" s="42"/>
      <c r="DE83" s="42"/>
      <c r="DF83" s="42"/>
      <c r="DG83" s="42"/>
      <c r="DH83" s="42"/>
      <c r="DI83" s="42"/>
      <c r="DJ83" s="42"/>
      <c r="DK83" s="42"/>
      <c r="DL83" s="42"/>
      <c r="DM83" s="42"/>
      <c r="DN83" s="42">
        <v>14</v>
      </c>
      <c r="DO83" s="42"/>
      <c r="DP83" s="42">
        <v>14</v>
      </c>
      <c r="DQ83" s="42"/>
      <c r="DR83" s="42"/>
      <c r="DS83" s="42"/>
      <c r="DT83" s="42"/>
      <c r="DU83" s="42"/>
      <c r="DV83" s="42">
        <v>28</v>
      </c>
      <c r="DW83" s="42"/>
      <c r="DX83" s="42"/>
      <c r="DY83" s="42"/>
      <c r="DZ83" s="42"/>
      <c r="EA83" s="42">
        <v>30</v>
      </c>
      <c r="EB83" s="42">
        <v>15</v>
      </c>
      <c r="EC83" s="42">
        <v>15</v>
      </c>
      <c r="ED83" s="42">
        <v>30</v>
      </c>
      <c r="EE83" s="42"/>
      <c r="EF83" s="42"/>
      <c r="EG83" s="42"/>
      <c r="EH83" s="42">
        <v>30</v>
      </c>
      <c r="EI83" s="42">
        <v>20</v>
      </c>
      <c r="EJ83" s="42">
        <v>15</v>
      </c>
      <c r="EK83" s="42">
        <v>20</v>
      </c>
      <c r="EL83" s="42"/>
      <c r="EM83" s="42"/>
      <c r="EN83" s="42"/>
      <c r="EO83" s="42"/>
      <c r="EP83" s="42">
        <v>20</v>
      </c>
      <c r="EQ83" s="42">
        <v>20</v>
      </c>
      <c r="ER83" s="42"/>
      <c r="ES83" s="42"/>
      <c r="ET83" s="42"/>
      <c r="EU83" s="42"/>
      <c r="EV83" s="42">
        <v>20</v>
      </c>
      <c r="EW83" s="42">
        <v>20</v>
      </c>
      <c r="EX83" s="42">
        <v>15</v>
      </c>
      <c r="EY83" s="42"/>
      <c r="EZ83" s="42"/>
      <c r="FA83" s="42"/>
      <c r="FB83" s="42"/>
      <c r="FC83" s="42">
        <v>34</v>
      </c>
      <c r="FD83" s="42"/>
      <c r="FE83" s="42"/>
      <c r="FF83" s="42"/>
      <c r="FG83" s="42"/>
      <c r="FH83" s="42"/>
      <c r="FI83" s="42"/>
      <c r="FJ83" s="42"/>
      <c r="FK83" s="42"/>
      <c r="FL83" s="42"/>
      <c r="FM83" s="42"/>
      <c r="FN83" s="42"/>
      <c r="FO83" s="42"/>
      <c r="FP83" s="42"/>
      <c r="FQ83" s="42"/>
      <c r="FR83" s="42"/>
      <c r="FS83" s="42"/>
      <c r="FT83" s="42"/>
      <c r="FU83" s="42"/>
      <c r="FV83" s="42"/>
      <c r="FW83" s="42"/>
      <c r="FX83" s="42"/>
      <c r="FY83" s="42"/>
      <c r="FZ83" s="42"/>
      <c r="GA83" s="42"/>
      <c r="GB83" s="42"/>
      <c r="GC83" s="42"/>
      <c r="GD83" s="42"/>
      <c r="GE83" s="42"/>
      <c r="GF83" s="42"/>
      <c r="GG83" s="42"/>
      <c r="GH83" s="42"/>
      <c r="GI83" s="42"/>
      <c r="GJ83" s="42"/>
      <c r="GK83" s="42"/>
      <c r="GL83" s="42"/>
      <c r="GM83" s="42"/>
      <c r="GN83" s="42"/>
      <c r="GO83" s="42"/>
      <c r="GP83" s="42"/>
      <c r="GQ83" s="42"/>
      <c r="GR83" s="42"/>
      <c r="GS83" s="42"/>
      <c r="GT83" s="42"/>
      <c r="GU83" s="42"/>
      <c r="GV83" s="42"/>
      <c r="GW83" s="42"/>
      <c r="GX83" s="42"/>
      <c r="GY83" s="42"/>
      <c r="GZ83" s="42"/>
      <c r="HA83" s="42"/>
      <c r="HB83" s="42"/>
      <c r="HC83" s="42"/>
      <c r="HD83" s="42"/>
      <c r="HE83" s="42"/>
      <c r="HF83" s="42"/>
      <c r="HG83" s="42"/>
      <c r="HH83" s="42"/>
      <c r="HI83" s="42"/>
      <c r="HJ83" s="42"/>
      <c r="HK83" s="42"/>
      <c r="HL83" s="42"/>
      <c r="HM83" s="42"/>
      <c r="HN83" s="42"/>
      <c r="HO83" s="42"/>
      <c r="HP83" s="42"/>
      <c r="HQ83" s="42"/>
      <c r="HR83" s="42"/>
      <c r="HS83" s="42"/>
      <c r="HT83" s="42"/>
      <c r="HU83" s="42"/>
      <c r="HV83" s="42"/>
      <c r="HW83" s="42"/>
      <c r="HX83" s="42"/>
      <c r="HY83" s="42"/>
      <c r="HZ83" s="42"/>
      <c r="IA83" s="42"/>
      <c r="IB83" s="42"/>
      <c r="IC83" s="42"/>
      <c r="ID83" s="42"/>
      <c r="IE83" s="42"/>
      <c r="IF83" s="42"/>
      <c r="IG83" s="42"/>
      <c r="IH83" s="42"/>
      <c r="II83" s="42"/>
      <c r="IJ83" s="42"/>
      <c r="IK83" s="42"/>
      <c r="IL83" s="42"/>
      <c r="IM83" s="42"/>
      <c r="IN83" s="42"/>
      <c r="IO83" s="42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NS83" s="3"/>
      <c r="NT83" s="3"/>
      <c r="NU83" s="3"/>
      <c r="NV83" s="59"/>
      <c r="NW83" s="3"/>
      <c r="UX83" s="3"/>
      <c r="UY83" s="3"/>
      <c r="UZ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  <c r="AQB83" s="3"/>
      <c r="AQC83" s="3"/>
      <c r="AQD83" s="3"/>
      <c r="AQE83" s="3"/>
      <c r="AQF83" s="3"/>
      <c r="AQG83" s="3"/>
      <c r="AQH83" s="3"/>
      <c r="AQI83" s="3"/>
      <c r="AQJ83" s="3"/>
      <c r="AQK83" s="3"/>
      <c r="AQL83" s="3"/>
      <c r="AQM83" s="3"/>
      <c r="AQN83" s="3"/>
      <c r="AQO83" s="3"/>
      <c r="AQP83" s="3"/>
      <c r="AQQ83" s="3"/>
      <c r="AQR83" s="3"/>
      <c r="AQS83" s="3"/>
      <c r="AQT83" s="3"/>
      <c r="AQU83" s="3"/>
      <c r="AQV83" s="3"/>
      <c r="AQW83" s="3"/>
      <c r="AQX83" s="3"/>
      <c r="AQY83" s="3"/>
      <c r="AQZ83" s="3"/>
      <c r="ARA83" s="3"/>
      <c r="ARB83" s="3"/>
      <c r="ARC83" s="3"/>
      <c r="ARD83" s="3"/>
      <c r="ARE83" s="3"/>
      <c r="ARF83" s="3"/>
      <c r="ARG83" s="3"/>
      <c r="ARH83" s="3"/>
      <c r="ARI83" s="3"/>
      <c r="ARJ83" s="3"/>
      <c r="ARK83" s="3"/>
      <c r="ARL83" s="3"/>
      <c r="ARM83" s="3"/>
      <c r="ARN83" s="3"/>
      <c r="ARO83" s="3"/>
      <c r="ARP83" s="3"/>
      <c r="ARQ83" s="3"/>
      <c r="ARR83" s="3"/>
      <c r="ARS83" s="3"/>
      <c r="ART83" s="3"/>
      <c r="ARU83" s="3"/>
      <c r="ARV83" s="3"/>
      <c r="ARW83" s="3"/>
      <c r="ARX83" s="3"/>
      <c r="ARY83" s="3"/>
      <c r="ARZ83" s="3"/>
      <c r="ASA83" s="3"/>
      <c r="ASB83" s="3"/>
      <c r="ASC83" s="3"/>
      <c r="ASD83" s="3"/>
      <c r="ASE83" s="3"/>
      <c r="ASF83" s="3"/>
      <c r="ASG83" s="3"/>
      <c r="ASH83" s="3"/>
      <c r="ASI83" s="3"/>
      <c r="ASJ83" s="3"/>
      <c r="ASK83" s="3"/>
      <c r="ASL83" s="3"/>
      <c r="ASM83" s="3"/>
      <c r="ASN83" s="3"/>
      <c r="ASO83" s="3"/>
      <c r="ASP83" s="3"/>
      <c r="ASQ83" s="3"/>
      <c r="ASR83" s="3"/>
      <c r="ASS83" s="3"/>
      <c r="AST83" s="3"/>
      <c r="ASU83" s="3"/>
      <c r="ASV83" s="3"/>
      <c r="ASW83" s="3"/>
      <c r="ASX83" s="3"/>
      <c r="ASY83" s="3"/>
      <c r="ASZ83" s="3"/>
      <c r="ATA83" s="3"/>
      <c r="ATB83" s="3"/>
      <c r="ATC83" s="3"/>
      <c r="ATD83" s="3"/>
      <c r="ATE83" s="3"/>
      <c r="ATF83" s="3"/>
      <c r="ATG83" s="3"/>
      <c r="ATH83" s="3"/>
      <c r="ATI83" s="3"/>
      <c r="ATJ83" s="3"/>
      <c r="ATK83" s="3"/>
      <c r="ATL83" s="3"/>
      <c r="ATM83" s="3"/>
      <c r="ATN83" s="3"/>
      <c r="ATO83" s="3"/>
      <c r="ATP83" s="3"/>
      <c r="ATQ83" s="3"/>
      <c r="ATR83" s="3"/>
      <c r="ATS83" s="3"/>
      <c r="ATT83" s="3"/>
      <c r="ATU83" s="3"/>
      <c r="ATV83" s="3"/>
      <c r="ATW83" s="3"/>
      <c r="ATX83" s="3"/>
      <c r="ATY83" s="3"/>
      <c r="ATZ83" s="3"/>
      <c r="AUA83" s="3"/>
      <c r="AUB83" s="3"/>
      <c r="AUC83" s="3"/>
      <c r="AUD83" s="3"/>
      <c r="AUE83" s="3"/>
      <c r="AUF83" s="3"/>
      <c r="AUG83" s="3"/>
      <c r="AUH83" s="3"/>
      <c r="AUI83" s="3"/>
      <c r="AUJ83" s="3"/>
      <c r="AUK83" s="3"/>
      <c r="AUL83" s="3"/>
      <c r="AUM83" s="3"/>
      <c r="AUN83" s="3"/>
      <c r="AUO83" s="3"/>
      <c r="AUP83" s="3"/>
      <c r="AUQ83" s="3"/>
      <c r="AUR83" s="3"/>
      <c r="AUS83" s="3"/>
      <c r="AUT83" s="3"/>
      <c r="AUU83" s="3"/>
      <c r="AUV83" s="3"/>
      <c r="AUW83" s="3"/>
      <c r="AUX83" s="3"/>
      <c r="AUY83" s="3"/>
      <c r="AUZ83" s="3"/>
      <c r="AVA83" s="3"/>
      <c r="AVB83" s="3"/>
      <c r="AVC83" s="3"/>
      <c r="AVD83" s="3"/>
      <c r="AVE83" s="3"/>
      <c r="AVF83" s="3"/>
      <c r="AVG83" s="3"/>
      <c r="AVH83" s="3"/>
      <c r="AVI83" s="3"/>
      <c r="AVJ83" s="3"/>
      <c r="AVK83" s="3"/>
      <c r="AVL83" s="3"/>
      <c r="AVM83" s="3"/>
      <c r="AVN83" s="3"/>
      <c r="AVO83" s="3"/>
      <c r="AVP83" s="3"/>
      <c r="AVQ83" s="3"/>
      <c r="AVR83" s="3"/>
      <c r="AVS83" s="3"/>
      <c r="AVT83" s="3"/>
      <c r="AVU83" s="3"/>
      <c r="AVV83" s="3"/>
      <c r="AVW83" s="3"/>
      <c r="AVX83" s="3"/>
      <c r="AVY83" s="3"/>
      <c r="AVZ83" s="3"/>
      <c r="AWA83" s="3"/>
      <c r="AWB83" s="3"/>
      <c r="AWC83" s="3"/>
      <c r="AWD83" s="3"/>
      <c r="AWE83" s="3"/>
      <c r="AWF83" s="3"/>
      <c r="AWG83" s="3"/>
      <c r="AWH83" s="3"/>
      <c r="AWI83" s="3"/>
      <c r="AWJ83" s="3"/>
      <c r="AWK83" s="3"/>
      <c r="AWL83" s="3"/>
      <c r="AWM83" s="3"/>
      <c r="AWN83" s="3"/>
      <c r="AWO83" s="3"/>
      <c r="AWP83" s="3"/>
      <c r="AWQ83" s="3"/>
      <c r="AWR83" s="3"/>
      <c r="AWS83" s="3"/>
      <c r="AWT83" s="3"/>
      <c r="AWU83" s="3"/>
      <c r="AWV83" s="3"/>
      <c r="AWW83" s="3"/>
      <c r="AWX83" s="3"/>
      <c r="AWY83" s="3"/>
      <c r="AWZ83" s="3"/>
      <c r="AXA83" s="3"/>
      <c r="AXB83" s="3"/>
      <c r="AXC83" s="3"/>
      <c r="AXD83" s="3"/>
      <c r="AXE83" s="3"/>
      <c r="AXF83" s="3"/>
      <c r="AXG83" s="3"/>
      <c r="AXH83" s="3"/>
      <c r="AXI83" s="3"/>
      <c r="AXJ83" s="3"/>
      <c r="AXK83" s="3"/>
      <c r="AXL83" s="3"/>
      <c r="AXM83" s="3"/>
      <c r="AXN83" s="3"/>
      <c r="AXO83" s="3"/>
      <c r="AXP83" s="3"/>
      <c r="AXQ83" s="3"/>
      <c r="AXR83" s="3"/>
      <c r="AXS83" s="3"/>
      <c r="AXT83" s="3"/>
      <c r="AXU83" s="3"/>
      <c r="AXV83" s="3"/>
      <c r="AXW83" s="3"/>
      <c r="AXX83" s="3"/>
      <c r="AXY83" s="3"/>
      <c r="AXZ83" s="3"/>
      <c r="AYA83" s="3"/>
      <c r="AYB83" s="3"/>
      <c r="AYC83" s="3"/>
      <c r="AYD83" s="3"/>
      <c r="AYE83" s="3"/>
      <c r="AYF83" s="3"/>
      <c r="AYG83" s="3"/>
      <c r="AYH83" s="3"/>
      <c r="AYI83" s="3"/>
      <c r="AYJ83" s="3"/>
      <c r="AYK83" s="3"/>
      <c r="AYL83" s="3"/>
      <c r="AYM83" s="3"/>
      <c r="AYN83" s="3"/>
      <c r="AYO83" s="3"/>
      <c r="AYP83" s="3"/>
      <c r="AYQ83" s="3"/>
      <c r="AYR83" s="3"/>
      <c r="AYS83" s="3"/>
      <c r="AYT83" s="3"/>
      <c r="AYU83" s="3"/>
      <c r="AYV83" s="3"/>
      <c r="AYW83" s="3"/>
      <c r="AYX83" s="3"/>
      <c r="AYY83" s="3"/>
      <c r="AYZ83" s="3"/>
      <c r="AZA83" s="3"/>
      <c r="AZB83" s="3"/>
      <c r="AZC83" s="3"/>
      <c r="AZD83" s="3"/>
      <c r="AZE83" s="3"/>
      <c r="AZF83" s="3"/>
      <c r="AZG83" s="3"/>
      <c r="AZH83" s="3"/>
      <c r="AZI83" s="3"/>
      <c r="AZJ83" s="3"/>
      <c r="AZK83" s="3"/>
      <c r="AZL83" s="3"/>
      <c r="AZM83" s="3"/>
      <c r="AZN83" s="3"/>
      <c r="AZO83" s="3"/>
      <c r="AZP83" s="3"/>
      <c r="AZQ83" s="3"/>
      <c r="AZR83" s="3"/>
      <c r="AZS83" s="3"/>
      <c r="AZT83" s="3"/>
      <c r="AZU83" s="3"/>
      <c r="AZV83" s="3"/>
      <c r="AZW83" s="3"/>
      <c r="AZX83" s="3"/>
      <c r="AZY83" s="3"/>
      <c r="AZZ83" s="3"/>
      <c r="BAA83" s="3"/>
      <c r="BAB83" s="3"/>
      <c r="BAC83" s="3"/>
      <c r="BAD83" s="3"/>
      <c r="BAE83" s="3"/>
      <c r="BAF83" s="3"/>
      <c r="BAG83" s="3"/>
      <c r="BAH83" s="3"/>
      <c r="BAI83" s="3"/>
      <c r="BAJ83" s="3"/>
      <c r="BAK83" s="3"/>
      <c r="BAL83" s="3"/>
      <c r="BAM83" s="3"/>
      <c r="BAN83" s="3"/>
      <c r="BAO83" s="3"/>
      <c r="BAP83" s="3"/>
      <c r="BAQ83" s="3"/>
      <c r="BAR83" s="3"/>
      <c r="BAS83" s="3"/>
      <c r="BAT83" s="3"/>
      <c r="BAU83" s="3"/>
      <c r="BAV83" s="3"/>
      <c r="BAW83" s="3"/>
      <c r="BAX83" s="3"/>
      <c r="BAY83" s="3"/>
      <c r="BAZ83" s="3"/>
      <c r="BBA83" s="3"/>
      <c r="BBB83" s="3"/>
      <c r="BBC83" s="3"/>
      <c r="BBD83" s="3"/>
      <c r="BBE83" s="3"/>
      <c r="BBF83" s="3"/>
      <c r="BBG83" s="3"/>
      <c r="BBH83" s="3"/>
      <c r="BBI83" s="3"/>
      <c r="BBJ83" s="3"/>
      <c r="BBK83" s="3"/>
      <c r="BBL83" s="3"/>
      <c r="BBM83" s="3"/>
      <c r="BBN83" s="3"/>
      <c r="BBO83" s="3"/>
      <c r="BBP83" s="3"/>
      <c r="BBQ83" s="3"/>
      <c r="BBR83" s="3"/>
      <c r="BBS83" s="3"/>
      <c r="BBT83" s="3"/>
      <c r="BBU83" s="3"/>
      <c r="BBV83" s="3"/>
      <c r="BBW83" s="3"/>
      <c r="BBX83" s="3"/>
      <c r="BBY83" s="3"/>
      <c r="BBZ83" s="3"/>
      <c r="BCA83" s="3"/>
      <c r="BCB83" s="3"/>
      <c r="BCC83" s="3"/>
      <c r="BCD83" s="3"/>
      <c r="BCE83" s="3"/>
      <c r="BCF83" s="3"/>
      <c r="BCG83" s="3"/>
      <c r="BCH83" s="3"/>
      <c r="BCI83" s="3"/>
      <c r="BCJ83" s="3"/>
      <c r="BCK83" s="3"/>
      <c r="BCL83" s="3"/>
      <c r="BCM83" s="3"/>
      <c r="BCN83" s="3"/>
      <c r="BCO83" s="3"/>
      <c r="BCP83" s="3"/>
      <c r="BCQ83" s="3"/>
      <c r="BCR83" s="3"/>
      <c r="BCS83" s="3"/>
      <c r="BCT83" s="3"/>
      <c r="BCU83" s="3"/>
      <c r="BCV83" s="3"/>
      <c r="BCW83" s="3"/>
    </row>
    <row r="84" spans="1:572 1092:1453" s="44" customFormat="1" ht="15" customHeight="1" x14ac:dyDescent="0.3">
      <c r="A84" s="60"/>
      <c r="B84" s="68" t="s">
        <v>145</v>
      </c>
      <c r="C84" s="39" t="s">
        <v>95</v>
      </c>
      <c r="D84" s="3" t="s">
        <v>146</v>
      </c>
      <c r="E84" s="3" t="s">
        <v>146</v>
      </c>
      <c r="F84" s="56" t="s">
        <v>147</v>
      </c>
      <c r="G84" s="53">
        <v>200</v>
      </c>
      <c r="H84" s="27">
        <v>30</v>
      </c>
      <c r="I84" s="27">
        <v>20</v>
      </c>
      <c r="J84" s="28">
        <f t="shared" si="15"/>
        <v>8</v>
      </c>
      <c r="K84" s="29">
        <v>44084</v>
      </c>
      <c r="L84" s="30">
        <f t="shared" si="19"/>
        <v>44114</v>
      </c>
      <c r="M84" s="31"/>
      <c r="N84" s="32">
        <f t="shared" si="13"/>
        <v>240</v>
      </c>
      <c r="O84" s="32">
        <f>SUM(Q84:FN84)</f>
        <v>240</v>
      </c>
      <c r="P84" s="34">
        <f t="shared" si="14"/>
        <v>0</v>
      </c>
      <c r="Q84" s="3"/>
      <c r="R84" s="42"/>
      <c r="S84" s="43"/>
      <c r="T84" s="43"/>
      <c r="U84" s="43"/>
      <c r="V84" s="42"/>
      <c r="W84" s="43"/>
      <c r="X84" s="42"/>
      <c r="Y84" s="42"/>
      <c r="Z84" s="43"/>
      <c r="AA84" s="42"/>
      <c r="AB84" s="42"/>
      <c r="AC84" s="42"/>
      <c r="AD84" s="43"/>
      <c r="AE84" s="43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/>
      <c r="CG84" s="42"/>
      <c r="CH84" s="42"/>
      <c r="CI84" s="42"/>
      <c r="CJ84" s="42"/>
      <c r="CK84" s="42"/>
      <c r="CL84" s="42"/>
      <c r="CM84" s="42"/>
      <c r="CN84" s="42"/>
      <c r="CO84" s="42"/>
      <c r="CP84" s="42"/>
      <c r="CQ84" s="42"/>
      <c r="CR84" s="42"/>
      <c r="CS84" s="42"/>
      <c r="CT84" s="42"/>
      <c r="CU84" s="42"/>
      <c r="CV84" s="42"/>
      <c r="CW84" s="42"/>
      <c r="CX84" s="42"/>
      <c r="CY84" s="42"/>
      <c r="CZ84" s="42"/>
      <c r="DA84" s="42"/>
      <c r="DB84" s="42"/>
      <c r="DC84" s="42"/>
      <c r="DD84" s="42"/>
      <c r="DE84" s="42"/>
      <c r="DF84" s="42"/>
      <c r="DG84" s="42"/>
      <c r="DH84" s="42"/>
      <c r="DI84" s="42"/>
      <c r="DJ84" s="42"/>
      <c r="DK84" s="42"/>
      <c r="DL84" s="42"/>
      <c r="DM84" s="42"/>
      <c r="DN84" s="42"/>
      <c r="DO84" s="42"/>
      <c r="DP84" s="42"/>
      <c r="DQ84" s="42">
        <v>10</v>
      </c>
      <c r="DR84" s="42">
        <v>10</v>
      </c>
      <c r="DS84" s="42"/>
      <c r="DT84" s="42">
        <v>10</v>
      </c>
      <c r="DU84" s="42">
        <v>10</v>
      </c>
      <c r="DV84" s="42">
        <v>10</v>
      </c>
      <c r="DW84" s="42">
        <v>10</v>
      </c>
      <c r="DX84" s="42">
        <v>10</v>
      </c>
      <c r="DY84" s="42">
        <v>10</v>
      </c>
      <c r="DZ84" s="42"/>
      <c r="EA84" s="42">
        <v>10</v>
      </c>
      <c r="EB84" s="42">
        <v>10</v>
      </c>
      <c r="EC84" s="42">
        <v>10</v>
      </c>
      <c r="ED84" s="42">
        <v>10</v>
      </c>
      <c r="EE84" s="42">
        <v>10</v>
      </c>
      <c r="EF84" s="42">
        <v>10</v>
      </c>
      <c r="EG84" s="42"/>
      <c r="EH84" s="42">
        <v>10</v>
      </c>
      <c r="EI84" s="42">
        <v>10</v>
      </c>
      <c r="EJ84" s="42">
        <v>10</v>
      </c>
      <c r="EK84" s="42">
        <v>10</v>
      </c>
      <c r="EL84" s="42">
        <v>10</v>
      </c>
      <c r="EM84" s="42"/>
      <c r="EN84" s="42"/>
      <c r="EO84" s="42">
        <v>20</v>
      </c>
      <c r="EP84" s="42">
        <v>30</v>
      </c>
      <c r="EQ84" s="42"/>
      <c r="ER84" s="42"/>
      <c r="ES84" s="42"/>
      <c r="ET84" s="42"/>
      <c r="EU84" s="42"/>
      <c r="EV84" s="42"/>
      <c r="EW84" s="42"/>
      <c r="EX84" s="42"/>
      <c r="EY84" s="42"/>
      <c r="EZ84" s="42"/>
      <c r="FA84" s="42"/>
      <c r="FB84" s="42"/>
      <c r="FC84" s="42"/>
      <c r="FD84" s="42"/>
      <c r="FE84" s="42"/>
      <c r="FF84" s="42"/>
      <c r="FG84" s="42"/>
      <c r="FH84" s="42"/>
      <c r="FI84" s="42"/>
      <c r="FJ84" s="42"/>
      <c r="FK84" s="42"/>
      <c r="FL84" s="42"/>
      <c r="FM84" s="42"/>
      <c r="FN84" s="42"/>
      <c r="FO84" s="42"/>
      <c r="FP84" s="42"/>
      <c r="FQ84" s="42"/>
      <c r="FR84" s="42"/>
      <c r="FS84" s="42"/>
      <c r="FT84" s="42"/>
      <c r="FU84" s="42"/>
      <c r="FV84" s="42"/>
      <c r="FW84" s="42"/>
      <c r="FX84" s="42"/>
      <c r="FY84" s="42"/>
      <c r="FZ84" s="42"/>
      <c r="GA84" s="42"/>
      <c r="GB84" s="42"/>
      <c r="GC84" s="42"/>
      <c r="GD84" s="42"/>
      <c r="GE84" s="42"/>
      <c r="GF84" s="42"/>
      <c r="GG84" s="42"/>
      <c r="GH84" s="42"/>
      <c r="GI84" s="42"/>
      <c r="GJ84" s="42"/>
      <c r="GK84" s="42"/>
      <c r="GL84" s="42"/>
      <c r="GM84" s="42"/>
      <c r="GN84" s="42"/>
      <c r="GO84" s="42"/>
      <c r="GP84" s="42"/>
      <c r="GQ84" s="42"/>
      <c r="GR84" s="42"/>
      <c r="GS84" s="42"/>
      <c r="GT84" s="42"/>
      <c r="GU84" s="42"/>
      <c r="GV84" s="42"/>
      <c r="GW84" s="42"/>
      <c r="GX84" s="42"/>
      <c r="GY84" s="42"/>
      <c r="GZ84" s="42"/>
      <c r="HA84" s="42"/>
      <c r="HB84" s="42"/>
      <c r="HC84" s="42"/>
      <c r="HD84" s="42"/>
      <c r="HE84" s="42"/>
      <c r="HF84" s="42"/>
      <c r="HG84" s="42"/>
      <c r="HH84" s="42"/>
      <c r="HI84" s="42"/>
      <c r="HJ84" s="42"/>
      <c r="HK84" s="42"/>
      <c r="HL84" s="42"/>
      <c r="HM84" s="42"/>
      <c r="HN84" s="42"/>
      <c r="HO84" s="42"/>
      <c r="HP84" s="42"/>
      <c r="HQ84" s="42"/>
      <c r="HR84" s="42"/>
      <c r="HS84" s="42"/>
      <c r="HT84" s="42"/>
      <c r="HU84" s="42"/>
      <c r="HV84" s="42"/>
      <c r="HW84" s="42"/>
      <c r="HX84" s="42"/>
      <c r="HY84" s="42"/>
      <c r="HZ84" s="42"/>
      <c r="IA84" s="42"/>
      <c r="IB84" s="42"/>
      <c r="IC84" s="42"/>
      <c r="ID84" s="42"/>
      <c r="IE84" s="42"/>
      <c r="IF84" s="42"/>
      <c r="IG84" s="42"/>
      <c r="IH84" s="42"/>
      <c r="II84" s="42"/>
      <c r="IJ84" s="42"/>
      <c r="IK84" s="42"/>
      <c r="IL84" s="42"/>
      <c r="IM84" s="42"/>
      <c r="IN84" s="42"/>
      <c r="IO84" s="42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NS84" s="3"/>
      <c r="NT84" s="3"/>
      <c r="NU84" s="3"/>
      <c r="NV84" s="59"/>
      <c r="NW84" s="3"/>
      <c r="UX84" s="3"/>
      <c r="UY84" s="3"/>
      <c r="UZ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  <c r="AQB84" s="3"/>
      <c r="AQC84" s="3"/>
      <c r="AQD84" s="3"/>
      <c r="AQE84" s="3"/>
      <c r="AQF84" s="3"/>
      <c r="AQG84" s="3"/>
      <c r="AQH84" s="3"/>
      <c r="AQI84" s="3"/>
      <c r="AQJ84" s="3"/>
      <c r="AQK84" s="3"/>
      <c r="AQL84" s="3"/>
      <c r="AQM84" s="3"/>
      <c r="AQN84" s="3"/>
      <c r="AQO84" s="3"/>
      <c r="AQP84" s="3"/>
      <c r="AQQ84" s="3"/>
      <c r="AQR84" s="3"/>
      <c r="AQS84" s="3"/>
      <c r="AQT84" s="3"/>
      <c r="AQU84" s="3"/>
      <c r="AQV84" s="3"/>
      <c r="AQW84" s="3"/>
      <c r="AQX84" s="3"/>
      <c r="AQY84" s="3"/>
      <c r="AQZ84" s="3"/>
      <c r="ARA84" s="3"/>
      <c r="ARB84" s="3"/>
      <c r="ARC84" s="3"/>
      <c r="ARD84" s="3"/>
      <c r="ARE84" s="3"/>
      <c r="ARF84" s="3"/>
      <c r="ARG84" s="3"/>
      <c r="ARH84" s="3"/>
      <c r="ARI84" s="3"/>
      <c r="ARJ84" s="3"/>
      <c r="ARK84" s="3"/>
      <c r="ARL84" s="3"/>
      <c r="ARM84" s="3"/>
      <c r="ARN84" s="3"/>
      <c r="ARO84" s="3"/>
      <c r="ARP84" s="3"/>
      <c r="ARQ84" s="3"/>
      <c r="ARR84" s="3"/>
      <c r="ARS84" s="3"/>
      <c r="ART84" s="3"/>
      <c r="ARU84" s="3"/>
      <c r="ARV84" s="3"/>
      <c r="ARW84" s="3"/>
      <c r="ARX84" s="3"/>
      <c r="ARY84" s="3"/>
      <c r="ARZ84" s="3"/>
      <c r="ASA84" s="3"/>
      <c r="ASB84" s="3"/>
      <c r="ASC84" s="3"/>
      <c r="ASD84" s="3"/>
      <c r="ASE84" s="3"/>
      <c r="ASF84" s="3"/>
      <c r="ASG84" s="3"/>
      <c r="ASH84" s="3"/>
      <c r="ASI84" s="3"/>
      <c r="ASJ84" s="3"/>
      <c r="ASK84" s="3"/>
      <c r="ASL84" s="3"/>
      <c r="ASM84" s="3"/>
      <c r="ASN84" s="3"/>
      <c r="ASO84" s="3"/>
      <c r="ASP84" s="3"/>
      <c r="ASQ84" s="3"/>
      <c r="ASR84" s="3"/>
      <c r="ASS84" s="3"/>
      <c r="AST84" s="3"/>
      <c r="ASU84" s="3"/>
      <c r="ASV84" s="3"/>
      <c r="ASW84" s="3"/>
      <c r="ASX84" s="3"/>
      <c r="ASY84" s="3"/>
      <c r="ASZ84" s="3"/>
      <c r="ATA84" s="3"/>
      <c r="ATB84" s="3"/>
      <c r="ATC84" s="3"/>
      <c r="ATD84" s="3"/>
      <c r="ATE84" s="3"/>
      <c r="ATF84" s="3"/>
      <c r="ATG84" s="3"/>
      <c r="ATH84" s="3"/>
      <c r="ATI84" s="3"/>
      <c r="ATJ84" s="3"/>
      <c r="ATK84" s="3"/>
      <c r="ATL84" s="3"/>
      <c r="ATM84" s="3"/>
      <c r="ATN84" s="3"/>
      <c r="ATO84" s="3"/>
      <c r="ATP84" s="3"/>
      <c r="ATQ84" s="3"/>
      <c r="ATR84" s="3"/>
      <c r="ATS84" s="3"/>
      <c r="ATT84" s="3"/>
      <c r="ATU84" s="3"/>
      <c r="ATV84" s="3"/>
      <c r="ATW84" s="3"/>
      <c r="ATX84" s="3"/>
      <c r="ATY84" s="3"/>
      <c r="ATZ84" s="3"/>
      <c r="AUA84" s="3"/>
      <c r="AUB84" s="3"/>
      <c r="AUC84" s="3"/>
      <c r="AUD84" s="3"/>
      <c r="AUE84" s="3"/>
      <c r="AUF84" s="3"/>
      <c r="AUG84" s="3"/>
      <c r="AUH84" s="3"/>
      <c r="AUI84" s="3"/>
      <c r="AUJ84" s="3"/>
      <c r="AUK84" s="3"/>
      <c r="AUL84" s="3"/>
      <c r="AUM84" s="3"/>
      <c r="AUN84" s="3"/>
      <c r="AUO84" s="3"/>
      <c r="AUP84" s="3"/>
      <c r="AUQ84" s="3"/>
      <c r="AUR84" s="3"/>
      <c r="AUS84" s="3"/>
      <c r="AUT84" s="3"/>
      <c r="AUU84" s="3"/>
      <c r="AUV84" s="3"/>
      <c r="AUW84" s="3"/>
      <c r="AUX84" s="3"/>
      <c r="AUY84" s="3"/>
      <c r="AUZ84" s="3"/>
      <c r="AVA84" s="3"/>
      <c r="AVB84" s="3"/>
      <c r="AVC84" s="3"/>
      <c r="AVD84" s="3"/>
      <c r="AVE84" s="3"/>
      <c r="AVF84" s="3"/>
      <c r="AVG84" s="3"/>
      <c r="AVH84" s="3"/>
      <c r="AVI84" s="3"/>
      <c r="AVJ84" s="3"/>
      <c r="AVK84" s="3"/>
      <c r="AVL84" s="3"/>
      <c r="AVM84" s="3"/>
      <c r="AVN84" s="3"/>
      <c r="AVO84" s="3"/>
      <c r="AVP84" s="3"/>
      <c r="AVQ84" s="3"/>
      <c r="AVR84" s="3"/>
      <c r="AVS84" s="3"/>
      <c r="AVT84" s="3"/>
      <c r="AVU84" s="3"/>
      <c r="AVV84" s="3"/>
      <c r="AVW84" s="3"/>
      <c r="AVX84" s="3"/>
      <c r="AVY84" s="3"/>
      <c r="AVZ84" s="3"/>
      <c r="AWA84" s="3"/>
      <c r="AWB84" s="3"/>
      <c r="AWC84" s="3"/>
      <c r="AWD84" s="3"/>
      <c r="AWE84" s="3"/>
      <c r="AWF84" s="3"/>
      <c r="AWG84" s="3"/>
      <c r="AWH84" s="3"/>
      <c r="AWI84" s="3"/>
      <c r="AWJ84" s="3"/>
      <c r="AWK84" s="3"/>
      <c r="AWL84" s="3"/>
      <c r="AWM84" s="3"/>
      <c r="AWN84" s="3"/>
      <c r="AWO84" s="3"/>
      <c r="AWP84" s="3"/>
      <c r="AWQ84" s="3"/>
      <c r="AWR84" s="3"/>
      <c r="AWS84" s="3"/>
      <c r="AWT84" s="3"/>
      <c r="AWU84" s="3"/>
      <c r="AWV84" s="3"/>
      <c r="AWW84" s="3"/>
      <c r="AWX84" s="3"/>
      <c r="AWY84" s="3"/>
      <c r="AWZ84" s="3"/>
      <c r="AXA84" s="3"/>
      <c r="AXB84" s="3"/>
      <c r="AXC84" s="3"/>
      <c r="AXD84" s="3"/>
      <c r="AXE84" s="3"/>
      <c r="AXF84" s="3"/>
      <c r="AXG84" s="3"/>
      <c r="AXH84" s="3"/>
      <c r="AXI84" s="3"/>
      <c r="AXJ84" s="3"/>
      <c r="AXK84" s="3"/>
      <c r="AXL84" s="3"/>
      <c r="AXM84" s="3"/>
      <c r="AXN84" s="3"/>
      <c r="AXO84" s="3"/>
      <c r="AXP84" s="3"/>
      <c r="AXQ84" s="3"/>
      <c r="AXR84" s="3"/>
      <c r="AXS84" s="3"/>
      <c r="AXT84" s="3"/>
      <c r="AXU84" s="3"/>
      <c r="AXV84" s="3"/>
      <c r="AXW84" s="3"/>
      <c r="AXX84" s="3"/>
      <c r="AXY84" s="3"/>
      <c r="AXZ84" s="3"/>
      <c r="AYA84" s="3"/>
      <c r="AYB84" s="3"/>
      <c r="AYC84" s="3"/>
      <c r="AYD84" s="3"/>
      <c r="AYE84" s="3"/>
      <c r="AYF84" s="3"/>
      <c r="AYG84" s="3"/>
      <c r="AYH84" s="3"/>
      <c r="AYI84" s="3"/>
      <c r="AYJ84" s="3"/>
      <c r="AYK84" s="3"/>
      <c r="AYL84" s="3"/>
      <c r="AYM84" s="3"/>
      <c r="AYN84" s="3"/>
      <c r="AYO84" s="3"/>
      <c r="AYP84" s="3"/>
      <c r="AYQ84" s="3"/>
      <c r="AYR84" s="3"/>
      <c r="AYS84" s="3"/>
      <c r="AYT84" s="3"/>
      <c r="AYU84" s="3"/>
      <c r="AYV84" s="3"/>
      <c r="AYW84" s="3"/>
      <c r="AYX84" s="3"/>
      <c r="AYY84" s="3"/>
      <c r="AYZ84" s="3"/>
      <c r="AZA84" s="3"/>
      <c r="AZB84" s="3"/>
      <c r="AZC84" s="3"/>
      <c r="AZD84" s="3"/>
      <c r="AZE84" s="3"/>
      <c r="AZF84" s="3"/>
      <c r="AZG84" s="3"/>
      <c r="AZH84" s="3"/>
      <c r="AZI84" s="3"/>
      <c r="AZJ84" s="3"/>
      <c r="AZK84" s="3"/>
      <c r="AZL84" s="3"/>
      <c r="AZM84" s="3"/>
      <c r="AZN84" s="3"/>
      <c r="AZO84" s="3"/>
      <c r="AZP84" s="3"/>
      <c r="AZQ84" s="3"/>
      <c r="AZR84" s="3"/>
      <c r="AZS84" s="3"/>
      <c r="AZT84" s="3"/>
      <c r="AZU84" s="3"/>
      <c r="AZV84" s="3"/>
      <c r="AZW84" s="3"/>
      <c r="AZX84" s="3"/>
      <c r="AZY84" s="3"/>
      <c r="AZZ84" s="3"/>
      <c r="BAA84" s="3"/>
      <c r="BAB84" s="3"/>
      <c r="BAC84" s="3"/>
      <c r="BAD84" s="3"/>
      <c r="BAE84" s="3"/>
      <c r="BAF84" s="3"/>
      <c r="BAG84" s="3"/>
      <c r="BAH84" s="3"/>
      <c r="BAI84" s="3"/>
      <c r="BAJ84" s="3"/>
      <c r="BAK84" s="3"/>
      <c r="BAL84" s="3"/>
      <c r="BAM84" s="3"/>
      <c r="BAN84" s="3"/>
      <c r="BAO84" s="3"/>
      <c r="BAP84" s="3"/>
      <c r="BAQ84" s="3"/>
      <c r="BAR84" s="3"/>
      <c r="BAS84" s="3"/>
      <c r="BAT84" s="3"/>
      <c r="BAU84" s="3"/>
      <c r="BAV84" s="3"/>
      <c r="BAW84" s="3"/>
      <c r="BAX84" s="3"/>
      <c r="BAY84" s="3"/>
      <c r="BAZ84" s="3"/>
      <c r="BBA84" s="3"/>
      <c r="BBB84" s="3"/>
      <c r="BBC84" s="3"/>
      <c r="BBD84" s="3"/>
      <c r="BBE84" s="3"/>
      <c r="BBF84" s="3"/>
      <c r="BBG84" s="3"/>
      <c r="BBH84" s="3"/>
      <c r="BBI84" s="3"/>
      <c r="BBJ84" s="3"/>
      <c r="BBK84" s="3"/>
      <c r="BBL84" s="3"/>
      <c r="BBM84" s="3"/>
      <c r="BBN84" s="3"/>
      <c r="BBO84" s="3"/>
      <c r="BBP84" s="3"/>
      <c r="BBQ84" s="3"/>
      <c r="BBR84" s="3"/>
      <c r="BBS84" s="3"/>
      <c r="BBT84" s="3"/>
      <c r="BBU84" s="3"/>
      <c r="BBV84" s="3"/>
      <c r="BBW84" s="3"/>
      <c r="BBX84" s="3"/>
      <c r="BBY84" s="3"/>
      <c r="BBZ84" s="3"/>
      <c r="BCA84" s="3"/>
      <c r="BCB84" s="3"/>
      <c r="BCC84" s="3"/>
      <c r="BCD84" s="3"/>
      <c r="BCE84" s="3"/>
      <c r="BCF84" s="3"/>
      <c r="BCG84" s="3"/>
      <c r="BCH84" s="3"/>
      <c r="BCI84" s="3"/>
      <c r="BCJ84" s="3"/>
      <c r="BCK84" s="3"/>
      <c r="BCL84" s="3"/>
      <c r="BCM84" s="3"/>
      <c r="BCN84" s="3"/>
      <c r="BCO84" s="3"/>
      <c r="BCP84" s="3"/>
      <c r="BCQ84" s="3"/>
      <c r="BCR84" s="3"/>
      <c r="BCS84" s="3"/>
      <c r="BCT84" s="3"/>
      <c r="BCU84" s="3"/>
      <c r="BCV84" s="3"/>
      <c r="BCW84" s="3"/>
    </row>
    <row r="85" spans="1:572 1092:1453" s="44" customFormat="1" ht="15" customHeight="1" x14ac:dyDescent="0.3">
      <c r="A85" s="60"/>
      <c r="B85" s="68">
        <v>944512100</v>
      </c>
      <c r="C85" s="39" t="s">
        <v>12</v>
      </c>
      <c r="D85" s="3" t="s">
        <v>148</v>
      </c>
      <c r="E85" s="3" t="s">
        <v>148</v>
      </c>
      <c r="F85" s="69" t="s">
        <v>149</v>
      </c>
      <c r="G85" s="77">
        <v>300</v>
      </c>
      <c r="H85" s="27">
        <v>30</v>
      </c>
      <c r="I85" s="27">
        <v>20</v>
      </c>
      <c r="J85" s="28">
        <f t="shared" si="15"/>
        <v>12</v>
      </c>
      <c r="K85" s="29">
        <v>44084</v>
      </c>
      <c r="L85" s="30">
        <f t="shared" si="19"/>
        <v>44114</v>
      </c>
      <c r="M85" s="31"/>
      <c r="N85" s="32">
        <f t="shared" si="13"/>
        <v>360</v>
      </c>
      <c r="O85" s="32">
        <f>SUM(Q85:GW85)</f>
        <v>360</v>
      </c>
      <c r="P85" s="34">
        <f>O85-N85</f>
        <v>0</v>
      </c>
      <c r="Q85" s="3"/>
      <c r="R85" s="42"/>
      <c r="S85" s="43"/>
      <c r="T85" s="43"/>
      <c r="U85" s="43"/>
      <c r="V85" s="42"/>
      <c r="W85" s="43"/>
      <c r="X85" s="42"/>
      <c r="Y85" s="42"/>
      <c r="Z85" s="43"/>
      <c r="AA85" s="42"/>
      <c r="AB85" s="42"/>
      <c r="AC85" s="42"/>
      <c r="AD85" s="43"/>
      <c r="AE85" s="43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42"/>
      <c r="CE85" s="42"/>
      <c r="CF85" s="42"/>
      <c r="CG85" s="42"/>
      <c r="CH85" s="42"/>
      <c r="CI85" s="42"/>
      <c r="CJ85" s="42"/>
      <c r="CK85" s="42"/>
      <c r="CL85" s="42"/>
      <c r="CM85" s="42"/>
      <c r="CN85" s="42"/>
      <c r="CO85" s="42"/>
      <c r="CP85" s="42"/>
      <c r="CQ85" s="42"/>
      <c r="CR85" s="42"/>
      <c r="CS85" s="42"/>
      <c r="CT85" s="42"/>
      <c r="CU85" s="42"/>
      <c r="CV85" s="42"/>
      <c r="CW85" s="42"/>
      <c r="CX85" s="42"/>
      <c r="CY85" s="42"/>
      <c r="CZ85" s="42"/>
      <c r="DA85" s="42"/>
      <c r="DB85" s="42"/>
      <c r="DC85" s="42"/>
      <c r="DD85" s="42"/>
      <c r="DE85" s="42"/>
      <c r="DF85" s="42"/>
      <c r="DG85" s="42"/>
      <c r="DH85" s="42"/>
      <c r="DI85" s="42"/>
      <c r="DJ85" s="42"/>
      <c r="DK85" s="42"/>
      <c r="DL85" s="42"/>
      <c r="DM85" s="42"/>
      <c r="DN85" s="42"/>
      <c r="DO85" s="84"/>
      <c r="DP85" s="42"/>
      <c r="DQ85" s="42"/>
      <c r="DR85" s="42"/>
      <c r="DS85" s="42"/>
      <c r="DT85" s="42">
        <v>28</v>
      </c>
      <c r="DU85" s="42"/>
      <c r="DV85" s="42"/>
      <c r="DW85" s="42">
        <v>28</v>
      </c>
      <c r="DX85" s="42"/>
      <c r="DY85" s="42"/>
      <c r="DZ85" s="42"/>
      <c r="EA85" s="42">
        <v>42</v>
      </c>
      <c r="EB85" s="42"/>
      <c r="EC85" s="42"/>
      <c r="ED85" s="42">
        <v>62</v>
      </c>
      <c r="EE85" s="42">
        <v>42</v>
      </c>
      <c r="EF85" s="42"/>
      <c r="EG85" s="42"/>
      <c r="EH85" s="42">
        <v>158</v>
      </c>
      <c r="EI85" s="42"/>
      <c r="EJ85" s="42"/>
      <c r="EK85" s="42"/>
      <c r="EL85" s="42"/>
      <c r="EM85" s="42"/>
      <c r="EN85" s="42"/>
      <c r="EO85" s="42"/>
      <c r="EP85" s="42"/>
      <c r="EQ85" s="42"/>
      <c r="ER85" s="42"/>
      <c r="ES85" s="42"/>
      <c r="ET85" s="42"/>
      <c r="EU85" s="42"/>
      <c r="EV85" s="42"/>
      <c r="EW85" s="42"/>
      <c r="EX85" s="42"/>
      <c r="EY85" s="42"/>
      <c r="EZ85" s="42"/>
      <c r="FA85" s="42"/>
      <c r="FB85" s="42"/>
      <c r="FC85" s="42"/>
      <c r="FD85" s="42"/>
      <c r="FE85" s="42"/>
      <c r="FF85" s="42"/>
      <c r="FG85" s="42"/>
      <c r="FH85" s="42"/>
      <c r="FI85" s="42"/>
      <c r="FJ85" s="42"/>
      <c r="FK85" s="42"/>
      <c r="FL85" s="42"/>
      <c r="FM85" s="42"/>
      <c r="FN85" s="42"/>
      <c r="FO85" s="42"/>
      <c r="FP85" s="42"/>
      <c r="FQ85" s="42"/>
      <c r="FR85" s="42"/>
      <c r="FS85" s="42"/>
      <c r="FT85" s="42"/>
      <c r="FU85" s="42"/>
      <c r="FV85" s="42"/>
      <c r="FW85" s="42"/>
      <c r="FX85" s="42"/>
      <c r="FY85" s="42"/>
      <c r="FZ85" s="42"/>
      <c r="GA85" s="42"/>
      <c r="GB85" s="42"/>
      <c r="GC85" s="42"/>
      <c r="GD85" s="42"/>
      <c r="GE85" s="42"/>
      <c r="GF85" s="42"/>
      <c r="GG85" s="42"/>
      <c r="GH85" s="42"/>
      <c r="GI85" s="42"/>
      <c r="GJ85" s="42"/>
      <c r="GK85" s="42"/>
      <c r="GL85" s="42"/>
      <c r="GM85" s="42"/>
      <c r="GN85" s="42"/>
      <c r="GO85" s="42"/>
      <c r="GP85" s="42"/>
      <c r="GQ85" s="42"/>
      <c r="GR85" s="42"/>
      <c r="GS85" s="42"/>
      <c r="GT85" s="42"/>
      <c r="GU85" s="42"/>
      <c r="GV85" s="42"/>
      <c r="GW85" s="42"/>
      <c r="GX85" s="42"/>
      <c r="GY85" s="42"/>
      <c r="GZ85" s="42"/>
      <c r="HA85" s="42"/>
      <c r="HB85" s="42"/>
      <c r="HC85" s="42"/>
      <c r="HD85" s="42"/>
      <c r="HE85" s="42"/>
      <c r="HF85" s="42"/>
      <c r="HG85" s="42"/>
      <c r="HH85" s="42"/>
      <c r="HI85" s="42"/>
      <c r="HJ85" s="42"/>
      <c r="HK85" s="42"/>
      <c r="HL85" s="42"/>
      <c r="HM85" s="42"/>
      <c r="HN85" s="42"/>
      <c r="HO85" s="42"/>
      <c r="HP85" s="42"/>
      <c r="HQ85" s="42"/>
      <c r="HR85" s="42"/>
      <c r="HS85" s="42"/>
      <c r="HT85" s="42"/>
      <c r="HU85" s="42"/>
      <c r="HV85" s="42"/>
      <c r="HW85" s="42"/>
      <c r="HX85" s="42"/>
      <c r="HY85" s="42"/>
      <c r="HZ85" s="42"/>
      <c r="IA85" s="42"/>
      <c r="IB85" s="42"/>
      <c r="IC85" s="42"/>
      <c r="ID85" s="42"/>
      <c r="IE85" s="42"/>
      <c r="IF85" s="42"/>
      <c r="IG85" s="42"/>
      <c r="IH85" s="42"/>
      <c r="II85" s="42"/>
      <c r="IJ85" s="42"/>
      <c r="IK85" s="42"/>
      <c r="IL85" s="42"/>
      <c r="IM85" s="42"/>
      <c r="IN85" s="42"/>
      <c r="IO85" s="42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NS85" s="3"/>
      <c r="NT85" s="3"/>
      <c r="NU85" s="3"/>
      <c r="NV85" s="59"/>
      <c r="NW85" s="3"/>
      <c r="UX85" s="3"/>
      <c r="UY85" s="3"/>
      <c r="UZ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  <c r="AQB85" s="3"/>
      <c r="AQC85" s="3"/>
      <c r="AQD85" s="3"/>
      <c r="AQE85" s="3"/>
      <c r="AQF85" s="3"/>
      <c r="AQG85" s="3"/>
      <c r="AQH85" s="3"/>
      <c r="AQI85" s="3"/>
      <c r="AQJ85" s="3"/>
      <c r="AQK85" s="3"/>
      <c r="AQL85" s="3"/>
      <c r="AQM85" s="3"/>
      <c r="AQN85" s="3"/>
      <c r="AQO85" s="3"/>
      <c r="AQP85" s="3"/>
      <c r="AQQ85" s="3"/>
      <c r="AQR85" s="3"/>
      <c r="AQS85" s="3"/>
      <c r="AQT85" s="3"/>
      <c r="AQU85" s="3"/>
      <c r="AQV85" s="3"/>
      <c r="AQW85" s="3"/>
      <c r="AQX85" s="3"/>
      <c r="AQY85" s="3"/>
      <c r="AQZ85" s="3"/>
      <c r="ARA85" s="3"/>
      <c r="ARB85" s="3"/>
      <c r="ARC85" s="3"/>
      <c r="ARD85" s="3"/>
      <c r="ARE85" s="3"/>
      <c r="ARF85" s="3"/>
      <c r="ARG85" s="3"/>
      <c r="ARH85" s="3"/>
      <c r="ARI85" s="3"/>
      <c r="ARJ85" s="3"/>
      <c r="ARK85" s="3"/>
      <c r="ARL85" s="3"/>
      <c r="ARM85" s="3"/>
      <c r="ARN85" s="3"/>
      <c r="ARO85" s="3"/>
      <c r="ARP85" s="3"/>
      <c r="ARQ85" s="3"/>
      <c r="ARR85" s="3"/>
      <c r="ARS85" s="3"/>
      <c r="ART85" s="3"/>
      <c r="ARU85" s="3"/>
      <c r="ARV85" s="3"/>
      <c r="ARW85" s="3"/>
      <c r="ARX85" s="3"/>
      <c r="ARY85" s="3"/>
      <c r="ARZ85" s="3"/>
      <c r="ASA85" s="3"/>
      <c r="ASB85" s="3"/>
      <c r="ASC85" s="3"/>
      <c r="ASD85" s="3"/>
      <c r="ASE85" s="3"/>
      <c r="ASF85" s="3"/>
      <c r="ASG85" s="3"/>
      <c r="ASH85" s="3"/>
      <c r="ASI85" s="3"/>
      <c r="ASJ85" s="3"/>
      <c r="ASK85" s="3"/>
      <c r="ASL85" s="3"/>
      <c r="ASM85" s="3"/>
      <c r="ASN85" s="3"/>
      <c r="ASO85" s="3"/>
      <c r="ASP85" s="3"/>
      <c r="ASQ85" s="3"/>
      <c r="ASR85" s="3"/>
      <c r="ASS85" s="3"/>
      <c r="AST85" s="3"/>
      <c r="ASU85" s="3"/>
      <c r="ASV85" s="3"/>
      <c r="ASW85" s="3"/>
      <c r="ASX85" s="3"/>
      <c r="ASY85" s="3"/>
      <c r="ASZ85" s="3"/>
      <c r="ATA85" s="3"/>
      <c r="ATB85" s="3"/>
      <c r="ATC85" s="3"/>
      <c r="ATD85" s="3"/>
      <c r="ATE85" s="3"/>
      <c r="ATF85" s="3"/>
      <c r="ATG85" s="3"/>
      <c r="ATH85" s="3"/>
      <c r="ATI85" s="3"/>
      <c r="ATJ85" s="3"/>
      <c r="ATK85" s="3"/>
      <c r="ATL85" s="3"/>
      <c r="ATM85" s="3"/>
      <c r="ATN85" s="3"/>
      <c r="ATO85" s="3"/>
      <c r="ATP85" s="3"/>
      <c r="ATQ85" s="3"/>
      <c r="ATR85" s="3"/>
      <c r="ATS85" s="3"/>
      <c r="ATT85" s="3"/>
      <c r="ATU85" s="3"/>
      <c r="ATV85" s="3"/>
      <c r="ATW85" s="3"/>
      <c r="ATX85" s="3"/>
      <c r="ATY85" s="3"/>
      <c r="ATZ85" s="3"/>
      <c r="AUA85" s="3"/>
      <c r="AUB85" s="3"/>
      <c r="AUC85" s="3"/>
      <c r="AUD85" s="3"/>
      <c r="AUE85" s="3"/>
      <c r="AUF85" s="3"/>
      <c r="AUG85" s="3"/>
      <c r="AUH85" s="3"/>
      <c r="AUI85" s="3"/>
      <c r="AUJ85" s="3"/>
      <c r="AUK85" s="3"/>
      <c r="AUL85" s="3"/>
      <c r="AUM85" s="3"/>
      <c r="AUN85" s="3"/>
      <c r="AUO85" s="3"/>
      <c r="AUP85" s="3"/>
      <c r="AUQ85" s="3"/>
      <c r="AUR85" s="3"/>
      <c r="AUS85" s="3"/>
      <c r="AUT85" s="3"/>
      <c r="AUU85" s="3"/>
      <c r="AUV85" s="3"/>
      <c r="AUW85" s="3"/>
      <c r="AUX85" s="3"/>
      <c r="AUY85" s="3"/>
      <c r="AUZ85" s="3"/>
      <c r="AVA85" s="3"/>
      <c r="AVB85" s="3"/>
      <c r="AVC85" s="3"/>
      <c r="AVD85" s="3"/>
      <c r="AVE85" s="3"/>
      <c r="AVF85" s="3"/>
      <c r="AVG85" s="3"/>
      <c r="AVH85" s="3"/>
      <c r="AVI85" s="3"/>
      <c r="AVJ85" s="3"/>
      <c r="AVK85" s="3"/>
      <c r="AVL85" s="3"/>
      <c r="AVM85" s="3"/>
      <c r="AVN85" s="3"/>
      <c r="AVO85" s="3"/>
      <c r="AVP85" s="3"/>
      <c r="AVQ85" s="3"/>
      <c r="AVR85" s="3"/>
      <c r="AVS85" s="3"/>
      <c r="AVT85" s="3"/>
      <c r="AVU85" s="3"/>
      <c r="AVV85" s="3"/>
      <c r="AVW85" s="3"/>
      <c r="AVX85" s="3"/>
      <c r="AVY85" s="3"/>
      <c r="AVZ85" s="3"/>
      <c r="AWA85" s="3"/>
      <c r="AWB85" s="3"/>
      <c r="AWC85" s="3"/>
      <c r="AWD85" s="3"/>
      <c r="AWE85" s="3"/>
      <c r="AWF85" s="3"/>
      <c r="AWG85" s="3"/>
      <c r="AWH85" s="3"/>
      <c r="AWI85" s="3"/>
      <c r="AWJ85" s="3"/>
      <c r="AWK85" s="3"/>
      <c r="AWL85" s="3"/>
      <c r="AWM85" s="3"/>
      <c r="AWN85" s="3"/>
      <c r="AWO85" s="3"/>
      <c r="AWP85" s="3"/>
      <c r="AWQ85" s="3"/>
      <c r="AWR85" s="3"/>
      <c r="AWS85" s="3"/>
      <c r="AWT85" s="3"/>
      <c r="AWU85" s="3"/>
      <c r="AWV85" s="3"/>
      <c r="AWW85" s="3"/>
      <c r="AWX85" s="3"/>
      <c r="AWY85" s="3"/>
      <c r="AWZ85" s="3"/>
      <c r="AXA85" s="3"/>
      <c r="AXB85" s="3"/>
      <c r="AXC85" s="3"/>
      <c r="AXD85" s="3"/>
      <c r="AXE85" s="3"/>
      <c r="AXF85" s="3"/>
      <c r="AXG85" s="3"/>
      <c r="AXH85" s="3"/>
      <c r="AXI85" s="3"/>
      <c r="AXJ85" s="3"/>
      <c r="AXK85" s="3"/>
      <c r="AXL85" s="3"/>
      <c r="AXM85" s="3"/>
      <c r="AXN85" s="3"/>
      <c r="AXO85" s="3"/>
      <c r="AXP85" s="3"/>
      <c r="AXQ85" s="3"/>
      <c r="AXR85" s="3"/>
      <c r="AXS85" s="3"/>
      <c r="AXT85" s="3"/>
      <c r="AXU85" s="3"/>
      <c r="AXV85" s="3"/>
      <c r="AXW85" s="3"/>
      <c r="AXX85" s="3"/>
      <c r="AXY85" s="3"/>
      <c r="AXZ85" s="3"/>
      <c r="AYA85" s="3"/>
      <c r="AYB85" s="3"/>
      <c r="AYC85" s="3"/>
      <c r="AYD85" s="3"/>
      <c r="AYE85" s="3"/>
      <c r="AYF85" s="3"/>
      <c r="AYG85" s="3"/>
      <c r="AYH85" s="3"/>
      <c r="AYI85" s="3"/>
      <c r="AYJ85" s="3"/>
      <c r="AYK85" s="3"/>
      <c r="AYL85" s="3"/>
      <c r="AYM85" s="3"/>
      <c r="AYN85" s="3"/>
      <c r="AYO85" s="3"/>
      <c r="AYP85" s="3"/>
      <c r="AYQ85" s="3"/>
      <c r="AYR85" s="3"/>
      <c r="AYS85" s="3"/>
      <c r="AYT85" s="3"/>
      <c r="AYU85" s="3"/>
      <c r="AYV85" s="3"/>
      <c r="AYW85" s="3"/>
      <c r="AYX85" s="3"/>
      <c r="AYY85" s="3"/>
      <c r="AYZ85" s="3"/>
      <c r="AZA85" s="3"/>
      <c r="AZB85" s="3"/>
      <c r="AZC85" s="3"/>
      <c r="AZD85" s="3"/>
      <c r="AZE85" s="3"/>
      <c r="AZF85" s="3"/>
      <c r="AZG85" s="3"/>
      <c r="AZH85" s="3"/>
      <c r="AZI85" s="3"/>
      <c r="AZJ85" s="3"/>
      <c r="AZK85" s="3"/>
      <c r="AZL85" s="3"/>
      <c r="AZM85" s="3"/>
      <c r="AZN85" s="3"/>
      <c r="AZO85" s="3"/>
      <c r="AZP85" s="3"/>
      <c r="AZQ85" s="3"/>
      <c r="AZR85" s="3"/>
      <c r="AZS85" s="3"/>
      <c r="AZT85" s="3"/>
      <c r="AZU85" s="3"/>
      <c r="AZV85" s="3"/>
      <c r="AZW85" s="3"/>
      <c r="AZX85" s="3"/>
      <c r="AZY85" s="3"/>
      <c r="AZZ85" s="3"/>
      <c r="BAA85" s="3"/>
      <c r="BAB85" s="3"/>
      <c r="BAC85" s="3"/>
      <c r="BAD85" s="3"/>
      <c r="BAE85" s="3"/>
      <c r="BAF85" s="3"/>
      <c r="BAG85" s="3"/>
      <c r="BAH85" s="3"/>
      <c r="BAI85" s="3"/>
      <c r="BAJ85" s="3"/>
      <c r="BAK85" s="3"/>
      <c r="BAL85" s="3"/>
      <c r="BAM85" s="3"/>
      <c r="BAN85" s="3"/>
      <c r="BAO85" s="3"/>
      <c r="BAP85" s="3"/>
      <c r="BAQ85" s="3"/>
      <c r="BAR85" s="3"/>
      <c r="BAS85" s="3"/>
      <c r="BAT85" s="3"/>
      <c r="BAU85" s="3"/>
      <c r="BAV85" s="3"/>
      <c r="BAW85" s="3"/>
      <c r="BAX85" s="3"/>
      <c r="BAY85" s="3"/>
      <c r="BAZ85" s="3"/>
      <c r="BBA85" s="3"/>
      <c r="BBB85" s="3"/>
      <c r="BBC85" s="3"/>
      <c r="BBD85" s="3"/>
      <c r="BBE85" s="3"/>
      <c r="BBF85" s="3"/>
      <c r="BBG85" s="3"/>
      <c r="BBH85" s="3"/>
      <c r="BBI85" s="3"/>
      <c r="BBJ85" s="3"/>
      <c r="BBK85" s="3"/>
      <c r="BBL85" s="3"/>
      <c r="BBM85" s="3"/>
      <c r="BBN85" s="3"/>
      <c r="BBO85" s="3"/>
      <c r="BBP85" s="3"/>
      <c r="BBQ85" s="3"/>
      <c r="BBR85" s="3"/>
      <c r="BBS85" s="3"/>
      <c r="BBT85" s="3"/>
      <c r="BBU85" s="3"/>
      <c r="BBV85" s="3"/>
      <c r="BBW85" s="3"/>
      <c r="BBX85" s="3"/>
      <c r="BBY85" s="3"/>
      <c r="BBZ85" s="3"/>
      <c r="BCA85" s="3"/>
      <c r="BCB85" s="3"/>
      <c r="BCC85" s="3"/>
      <c r="BCD85" s="3"/>
      <c r="BCE85" s="3"/>
      <c r="BCF85" s="3"/>
      <c r="BCG85" s="3"/>
      <c r="BCH85" s="3"/>
      <c r="BCI85" s="3"/>
      <c r="BCJ85" s="3"/>
      <c r="BCK85" s="3"/>
      <c r="BCL85" s="3"/>
      <c r="BCM85" s="3"/>
      <c r="BCN85" s="3"/>
      <c r="BCO85" s="3"/>
      <c r="BCP85" s="3"/>
      <c r="BCQ85" s="3"/>
      <c r="BCR85" s="3"/>
      <c r="BCS85" s="3"/>
      <c r="BCT85" s="3"/>
      <c r="BCU85" s="3"/>
      <c r="BCV85" s="3"/>
      <c r="BCW85" s="3"/>
    </row>
    <row r="86" spans="1:572 1092:1453" ht="15" customHeight="1" x14ac:dyDescent="0.3">
      <c r="A86" s="60"/>
      <c r="B86" s="68"/>
      <c r="C86" s="39" t="s">
        <v>95</v>
      </c>
      <c r="D86" s="71"/>
      <c r="E86" s="39"/>
      <c r="F86" s="56" t="s">
        <v>150</v>
      </c>
      <c r="G86" s="53">
        <v>160</v>
      </c>
      <c r="H86" s="27">
        <v>30</v>
      </c>
      <c r="I86" s="27">
        <v>20</v>
      </c>
      <c r="J86" s="28">
        <f t="shared" si="15"/>
        <v>6.4</v>
      </c>
      <c r="K86" s="29">
        <v>44084</v>
      </c>
      <c r="L86" s="30">
        <f t="shared" si="19"/>
        <v>44114</v>
      </c>
      <c r="M86" s="31"/>
      <c r="N86" s="32">
        <f t="shared" si="13"/>
        <v>192</v>
      </c>
      <c r="O86" s="32">
        <f>SUM(Q86:FO86)</f>
        <v>192</v>
      </c>
      <c r="P86" s="34">
        <f t="shared" ref="P86:P98" si="20">O86-N86</f>
        <v>0</v>
      </c>
      <c r="Q86" s="3"/>
      <c r="R86" s="42"/>
      <c r="S86" s="43"/>
      <c r="T86" s="43"/>
      <c r="U86" s="43"/>
      <c r="V86" s="42"/>
      <c r="W86" s="48"/>
      <c r="X86" s="3"/>
      <c r="Y86" s="3"/>
      <c r="Z86" s="48"/>
      <c r="AA86" s="42"/>
      <c r="AB86" s="3"/>
      <c r="AC86" s="3"/>
      <c r="AD86" s="43"/>
      <c r="AE86" s="48"/>
      <c r="AF86" s="3"/>
      <c r="AG86" s="3"/>
      <c r="AH86" s="3"/>
      <c r="AI86" s="3"/>
      <c r="AK86" s="3"/>
      <c r="AL86" s="3"/>
      <c r="AM86" s="3"/>
      <c r="AN86" s="3"/>
      <c r="AO86" s="3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N86" s="35">
        <v>40</v>
      </c>
      <c r="DX86" s="35">
        <v>40</v>
      </c>
      <c r="EH86" s="35">
        <v>50</v>
      </c>
      <c r="EJ86" s="35">
        <v>62</v>
      </c>
      <c r="NS86" s="3"/>
      <c r="NT86" s="3"/>
      <c r="NU86" s="3"/>
      <c r="NV86" s="59"/>
      <c r="NW86" s="3"/>
      <c r="UX86" s="3"/>
      <c r="UY86" s="3"/>
      <c r="UZ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  <c r="AQB86" s="3"/>
      <c r="AQC86" s="3"/>
      <c r="AQD86" s="3"/>
      <c r="AQE86" s="3"/>
      <c r="AQF86" s="3"/>
      <c r="AQG86" s="3"/>
      <c r="AQH86" s="3"/>
      <c r="AQI86" s="3"/>
      <c r="AQJ86" s="3"/>
      <c r="AQK86" s="3"/>
      <c r="AQL86" s="3"/>
      <c r="AQM86" s="3"/>
      <c r="AQN86" s="3"/>
      <c r="AQO86" s="3"/>
      <c r="AQP86" s="3"/>
      <c r="AQQ86" s="3"/>
      <c r="AQR86" s="3"/>
      <c r="AQS86" s="3"/>
      <c r="AQT86" s="3"/>
      <c r="AQU86" s="3"/>
      <c r="AQV86" s="3"/>
      <c r="AQW86" s="3"/>
      <c r="AQX86" s="3"/>
      <c r="AQY86" s="3"/>
      <c r="AQZ86" s="3"/>
      <c r="ARA86" s="3"/>
      <c r="ARB86" s="3"/>
      <c r="ARC86" s="3"/>
      <c r="ARD86" s="3"/>
      <c r="ARE86" s="3"/>
      <c r="ARF86" s="3"/>
      <c r="ARG86" s="3"/>
      <c r="ARH86" s="3"/>
      <c r="ARI86" s="3"/>
      <c r="ARJ86" s="3"/>
      <c r="ARK86" s="3"/>
      <c r="ARL86" s="3"/>
      <c r="ARM86" s="3"/>
      <c r="ARN86" s="3"/>
      <c r="ARO86" s="3"/>
      <c r="ARP86" s="3"/>
      <c r="ARQ86" s="3"/>
      <c r="ARR86" s="3"/>
      <c r="ARS86" s="3"/>
      <c r="ART86" s="3"/>
      <c r="ARU86" s="3"/>
      <c r="ARV86" s="3"/>
      <c r="ARW86" s="3"/>
      <c r="ARX86" s="3"/>
      <c r="ARY86" s="3"/>
      <c r="ARZ86" s="3"/>
      <c r="ASA86" s="3"/>
      <c r="ASB86" s="3"/>
      <c r="ASC86" s="3"/>
      <c r="ASD86" s="3"/>
      <c r="ASE86" s="3"/>
      <c r="ASF86" s="3"/>
      <c r="ASG86" s="3"/>
      <c r="ASH86" s="3"/>
      <c r="ASI86" s="3"/>
      <c r="ASJ86" s="3"/>
      <c r="ASK86" s="3"/>
      <c r="ASL86" s="3"/>
      <c r="ASM86" s="3"/>
      <c r="ASN86" s="3"/>
      <c r="ASO86" s="3"/>
      <c r="ASP86" s="3"/>
      <c r="ASQ86" s="3"/>
      <c r="ASR86" s="3"/>
      <c r="ASS86" s="3"/>
      <c r="AST86" s="3"/>
      <c r="ASU86" s="3"/>
      <c r="ASV86" s="3"/>
      <c r="ASW86" s="3"/>
      <c r="ASX86" s="3"/>
      <c r="ASY86" s="3"/>
      <c r="ASZ86" s="3"/>
      <c r="ATA86" s="3"/>
      <c r="ATB86" s="3"/>
      <c r="ATC86" s="3"/>
      <c r="ATD86" s="3"/>
      <c r="ATE86" s="3"/>
      <c r="ATF86" s="3"/>
      <c r="ATG86" s="3"/>
      <c r="ATH86" s="3"/>
      <c r="ATI86" s="3"/>
      <c r="ATJ86" s="3"/>
      <c r="ATK86" s="3"/>
      <c r="ATL86" s="3"/>
      <c r="ATM86" s="3"/>
      <c r="ATN86" s="3"/>
      <c r="ATO86" s="3"/>
      <c r="ATP86" s="3"/>
      <c r="ATQ86" s="3"/>
      <c r="ATR86" s="3"/>
      <c r="ATS86" s="3"/>
      <c r="ATT86" s="3"/>
      <c r="ATU86" s="3"/>
      <c r="ATV86" s="3"/>
      <c r="ATW86" s="3"/>
      <c r="ATX86" s="3"/>
      <c r="ATY86" s="3"/>
      <c r="ATZ86" s="3"/>
      <c r="AUA86" s="3"/>
      <c r="AUB86" s="3"/>
      <c r="AUC86" s="3"/>
      <c r="AUD86" s="3"/>
      <c r="AUE86" s="3"/>
      <c r="AUF86" s="3"/>
      <c r="AUG86" s="3"/>
      <c r="AUH86" s="3"/>
      <c r="AUI86" s="3"/>
      <c r="AUJ86" s="3"/>
      <c r="AUK86" s="3"/>
      <c r="AUL86" s="3"/>
      <c r="AUM86" s="3"/>
      <c r="AUN86" s="3"/>
      <c r="AUO86" s="3"/>
      <c r="AUP86" s="3"/>
      <c r="AUQ86" s="3"/>
      <c r="AUR86" s="3"/>
      <c r="AUS86" s="3"/>
      <c r="AUT86" s="3"/>
      <c r="AUU86" s="3"/>
      <c r="AUV86" s="3"/>
      <c r="AUW86" s="3"/>
      <c r="AUX86" s="3"/>
      <c r="AUY86" s="3"/>
      <c r="AUZ86" s="3"/>
      <c r="AVA86" s="3"/>
      <c r="AVB86" s="3"/>
      <c r="AVC86" s="3"/>
      <c r="AVD86" s="3"/>
      <c r="AVE86" s="3"/>
      <c r="AVF86" s="3"/>
      <c r="AVG86" s="3"/>
      <c r="AVH86" s="3"/>
      <c r="AVI86" s="3"/>
      <c r="AVJ86" s="3"/>
      <c r="AVK86" s="3"/>
      <c r="AVL86" s="3"/>
      <c r="AVM86" s="3"/>
      <c r="AVN86" s="3"/>
      <c r="AVO86" s="3"/>
      <c r="AVP86" s="3"/>
      <c r="AVQ86" s="3"/>
      <c r="AVR86" s="3"/>
      <c r="AVS86" s="3"/>
      <c r="AVT86" s="3"/>
      <c r="AVU86" s="3"/>
      <c r="AVV86" s="3"/>
      <c r="AVW86" s="3"/>
      <c r="AVX86" s="3"/>
      <c r="AVY86" s="3"/>
      <c r="AVZ86" s="3"/>
      <c r="AWA86" s="3"/>
      <c r="AWB86" s="3"/>
      <c r="AWC86" s="3"/>
      <c r="AWD86" s="3"/>
      <c r="AWE86" s="3"/>
      <c r="AWF86" s="3"/>
      <c r="AWG86" s="3"/>
      <c r="AWH86" s="3"/>
      <c r="AWI86" s="3"/>
      <c r="AWJ86" s="3"/>
      <c r="AWK86" s="3"/>
      <c r="AWL86" s="3"/>
      <c r="AWM86" s="3"/>
      <c r="AWN86" s="3"/>
      <c r="AWO86" s="3"/>
      <c r="AWP86" s="3"/>
      <c r="AWQ86" s="3"/>
      <c r="AWR86" s="3"/>
      <c r="AWS86" s="3"/>
      <c r="AWT86" s="3"/>
      <c r="AWU86" s="3"/>
      <c r="AWV86" s="3"/>
      <c r="AWW86" s="3"/>
      <c r="AWX86" s="3"/>
      <c r="AWY86" s="3"/>
      <c r="AWZ86" s="3"/>
      <c r="AXA86" s="3"/>
      <c r="AXB86" s="3"/>
      <c r="AXC86" s="3"/>
      <c r="AXD86" s="3"/>
      <c r="AXE86" s="3"/>
      <c r="AXF86" s="3"/>
      <c r="AXG86" s="3"/>
      <c r="AXH86" s="3"/>
      <c r="AXI86" s="3"/>
      <c r="AXJ86" s="3"/>
      <c r="AXK86" s="3"/>
      <c r="AXL86" s="3"/>
      <c r="AXM86" s="3"/>
      <c r="AXN86" s="3"/>
      <c r="AXO86" s="3"/>
      <c r="AXP86" s="3"/>
      <c r="AXQ86" s="3"/>
      <c r="AXR86" s="3"/>
      <c r="AXS86" s="3"/>
      <c r="AXT86" s="3"/>
      <c r="AXU86" s="3"/>
      <c r="AXV86" s="3"/>
      <c r="AXW86" s="3"/>
      <c r="AXX86" s="3"/>
      <c r="AXY86" s="3"/>
      <c r="AXZ86" s="3"/>
      <c r="AYA86" s="3"/>
      <c r="AYB86" s="3"/>
      <c r="AYC86" s="3"/>
      <c r="AYD86" s="3"/>
      <c r="AYE86" s="3"/>
      <c r="AYF86" s="3"/>
      <c r="AYG86" s="3"/>
      <c r="AYH86" s="3"/>
      <c r="AYI86" s="3"/>
      <c r="AYJ86" s="3"/>
      <c r="AYK86" s="3"/>
      <c r="AYL86" s="3"/>
      <c r="AYM86" s="3"/>
      <c r="AYN86" s="3"/>
      <c r="AYO86" s="3"/>
      <c r="AYP86" s="3"/>
      <c r="AYQ86" s="3"/>
      <c r="AYR86" s="3"/>
      <c r="AYS86" s="3"/>
      <c r="AYT86" s="3"/>
      <c r="AYU86" s="3"/>
      <c r="AYV86" s="3"/>
      <c r="AYW86" s="3"/>
      <c r="AYX86" s="3"/>
      <c r="AYY86" s="3"/>
      <c r="AYZ86" s="3"/>
      <c r="AZA86" s="3"/>
      <c r="AZB86" s="3"/>
      <c r="AZC86" s="3"/>
      <c r="AZD86" s="3"/>
      <c r="AZE86" s="3"/>
      <c r="AZF86" s="3"/>
      <c r="AZG86" s="3"/>
      <c r="AZH86" s="3"/>
      <c r="AZI86" s="3"/>
      <c r="AZJ86" s="3"/>
      <c r="AZK86" s="3"/>
      <c r="AZL86" s="3"/>
      <c r="AZM86" s="3"/>
      <c r="AZN86" s="3"/>
      <c r="AZO86" s="3"/>
      <c r="AZP86" s="3"/>
      <c r="AZQ86" s="3"/>
      <c r="AZR86" s="3"/>
      <c r="AZS86" s="3"/>
      <c r="AZT86" s="3"/>
      <c r="AZU86" s="3"/>
      <c r="AZV86" s="3"/>
      <c r="AZW86" s="3"/>
      <c r="AZX86" s="3"/>
      <c r="AZY86" s="3"/>
      <c r="AZZ86" s="3"/>
      <c r="BAA86" s="3"/>
      <c r="BAB86" s="3"/>
      <c r="BAC86" s="3"/>
      <c r="BAD86" s="3"/>
      <c r="BAE86" s="3"/>
      <c r="BAF86" s="3"/>
      <c r="BAG86" s="3"/>
      <c r="BAH86" s="3"/>
      <c r="BAI86" s="3"/>
      <c r="BAJ86" s="3"/>
      <c r="BAK86" s="3"/>
      <c r="BAL86" s="3"/>
      <c r="BAM86" s="3"/>
      <c r="BAN86" s="3"/>
      <c r="BAO86" s="3"/>
      <c r="BAP86" s="3"/>
      <c r="BAQ86" s="3"/>
      <c r="BAR86" s="3"/>
      <c r="BAS86" s="3"/>
      <c r="BAT86" s="3"/>
      <c r="BAU86" s="3"/>
      <c r="BAV86" s="3"/>
      <c r="BAW86" s="3"/>
      <c r="BAX86" s="3"/>
      <c r="BAY86" s="3"/>
      <c r="BAZ86" s="3"/>
      <c r="BBA86" s="3"/>
      <c r="BBB86" s="3"/>
      <c r="BBC86" s="3"/>
      <c r="BBD86" s="3"/>
      <c r="BBE86" s="3"/>
      <c r="BBF86" s="3"/>
      <c r="BBG86" s="3"/>
      <c r="BBH86" s="3"/>
      <c r="BBI86" s="3"/>
      <c r="BBJ86" s="3"/>
      <c r="BBK86" s="3"/>
      <c r="BBL86" s="3"/>
      <c r="BBM86" s="3"/>
      <c r="BBN86" s="3"/>
      <c r="BBO86" s="3"/>
      <c r="BBP86" s="3"/>
      <c r="BBQ86" s="3"/>
      <c r="BBR86" s="3"/>
      <c r="BBS86" s="3"/>
      <c r="BBT86" s="3"/>
      <c r="BBU86" s="3"/>
      <c r="BBV86" s="3"/>
      <c r="BBW86" s="3"/>
      <c r="BBX86" s="3"/>
      <c r="BBY86" s="3"/>
      <c r="BBZ86" s="3"/>
      <c r="BCA86" s="3"/>
      <c r="BCB86" s="3"/>
      <c r="BCC86" s="3"/>
      <c r="BCD86" s="3"/>
      <c r="BCE86" s="3"/>
      <c r="BCF86" s="3"/>
      <c r="BCG86" s="3"/>
      <c r="BCH86" s="3"/>
      <c r="BCI86" s="3"/>
      <c r="BCJ86" s="3"/>
      <c r="BCK86" s="3"/>
      <c r="BCL86" s="3"/>
      <c r="BCM86" s="3"/>
      <c r="BCN86" s="3"/>
      <c r="BCO86" s="3"/>
      <c r="BCP86" s="3"/>
      <c r="BCQ86" s="3"/>
      <c r="BCR86" s="3"/>
      <c r="BCS86" s="3"/>
      <c r="BCT86" s="3"/>
      <c r="BCU86" s="3"/>
      <c r="BCV86" s="3"/>
      <c r="BCW86" s="3"/>
    </row>
    <row r="87" spans="1:572 1092:1453" ht="15" customHeight="1" x14ac:dyDescent="0.3">
      <c r="A87" s="60"/>
      <c r="B87" s="68"/>
      <c r="C87" s="39"/>
      <c r="D87" s="71"/>
      <c r="E87" s="39"/>
      <c r="F87" s="56" t="s">
        <v>151</v>
      </c>
      <c r="G87" s="53">
        <v>407.62</v>
      </c>
      <c r="H87" s="27">
        <v>30</v>
      </c>
      <c r="I87" s="27">
        <v>20</v>
      </c>
      <c r="J87" s="28">
        <f t="shared" si="15"/>
        <v>16.3048</v>
      </c>
      <c r="K87" s="29">
        <v>44084</v>
      </c>
      <c r="L87" s="30">
        <f t="shared" si="19"/>
        <v>44114</v>
      </c>
      <c r="M87" s="31"/>
      <c r="N87" s="32">
        <f t="shared" si="13"/>
        <v>489.14400000000001</v>
      </c>
      <c r="O87" s="32">
        <f>SUM(Q87:GS87)</f>
        <v>489.14</v>
      </c>
      <c r="P87" s="34">
        <f t="shared" si="20"/>
        <v>-4.0000000000190994E-3</v>
      </c>
      <c r="Q87" s="3"/>
      <c r="R87" s="42"/>
      <c r="S87" s="43"/>
      <c r="T87" s="43"/>
      <c r="U87" s="43"/>
      <c r="V87" s="42"/>
      <c r="W87" s="48"/>
      <c r="X87" s="3"/>
      <c r="Y87" s="3"/>
      <c r="Z87" s="48"/>
      <c r="AA87" s="42"/>
      <c r="AB87" s="3"/>
      <c r="AC87" s="3"/>
      <c r="AD87" s="43"/>
      <c r="AE87" s="48"/>
      <c r="AF87" s="3"/>
      <c r="AG87" s="3"/>
      <c r="AH87" s="3"/>
      <c r="AI87" s="3"/>
      <c r="AK87" s="3"/>
      <c r="AL87" s="3"/>
      <c r="AM87" s="3"/>
      <c r="AN87" s="3"/>
      <c r="AO87" s="3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/>
      <c r="CF87" s="36"/>
      <c r="CG87" s="36"/>
      <c r="CH87" s="36"/>
      <c r="CI87" s="36"/>
      <c r="CJ87" s="36"/>
      <c r="CK87" s="36"/>
      <c r="CM87" s="35">
        <v>10</v>
      </c>
      <c r="CO87" s="35">
        <v>10</v>
      </c>
      <c r="DW87" s="35">
        <v>10</v>
      </c>
      <c r="EE87" s="35">
        <v>10</v>
      </c>
      <c r="EI87" s="35">
        <v>10</v>
      </c>
      <c r="EL87" s="35">
        <v>10</v>
      </c>
      <c r="ER87" s="35">
        <v>10</v>
      </c>
      <c r="EV87" s="35">
        <v>10</v>
      </c>
      <c r="EW87" s="35">
        <v>10</v>
      </c>
      <c r="FC87" s="35">
        <v>10</v>
      </c>
      <c r="FE87" s="35">
        <v>10</v>
      </c>
      <c r="FH87" s="35">
        <v>10</v>
      </c>
      <c r="FJ87" s="35">
        <v>10</v>
      </c>
      <c r="FL87" s="35">
        <v>10</v>
      </c>
      <c r="FO87" s="35">
        <v>10</v>
      </c>
      <c r="FQ87" s="35">
        <v>10</v>
      </c>
      <c r="FS87" s="35">
        <v>10</v>
      </c>
      <c r="FX87" s="35">
        <v>20</v>
      </c>
      <c r="GE87" s="35">
        <v>10</v>
      </c>
      <c r="GG87" s="35">
        <v>289.14</v>
      </c>
      <c r="NS87" s="3"/>
      <c r="NT87" s="3"/>
      <c r="NU87" s="3"/>
      <c r="NV87" s="59"/>
      <c r="NW87" s="3"/>
      <c r="UX87" s="3"/>
      <c r="UY87" s="3"/>
      <c r="UZ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  <c r="AQB87" s="3"/>
      <c r="AQC87" s="3"/>
      <c r="AQD87" s="3"/>
      <c r="AQE87" s="3"/>
      <c r="AQF87" s="3"/>
      <c r="AQG87" s="3"/>
      <c r="AQH87" s="3"/>
      <c r="AQI87" s="3"/>
      <c r="AQJ87" s="3"/>
      <c r="AQK87" s="3"/>
      <c r="AQL87" s="3"/>
      <c r="AQM87" s="3"/>
      <c r="AQN87" s="3"/>
      <c r="AQO87" s="3"/>
      <c r="AQP87" s="3"/>
      <c r="AQQ87" s="3"/>
      <c r="AQR87" s="3"/>
      <c r="AQS87" s="3"/>
      <c r="AQT87" s="3"/>
      <c r="AQU87" s="3"/>
      <c r="AQV87" s="3"/>
      <c r="AQW87" s="3"/>
      <c r="AQX87" s="3"/>
      <c r="AQY87" s="3"/>
      <c r="AQZ87" s="3"/>
      <c r="ARA87" s="3"/>
      <c r="ARB87" s="3"/>
      <c r="ARC87" s="3"/>
      <c r="ARD87" s="3"/>
      <c r="ARE87" s="3"/>
      <c r="ARF87" s="3"/>
      <c r="ARG87" s="3"/>
      <c r="ARH87" s="3"/>
      <c r="ARI87" s="3"/>
      <c r="ARJ87" s="3"/>
      <c r="ARK87" s="3"/>
      <c r="ARL87" s="3"/>
      <c r="ARM87" s="3"/>
      <c r="ARN87" s="3"/>
      <c r="ARO87" s="3"/>
      <c r="ARP87" s="3"/>
      <c r="ARQ87" s="3"/>
      <c r="ARR87" s="3"/>
      <c r="ARS87" s="3"/>
      <c r="ART87" s="3"/>
      <c r="ARU87" s="3"/>
      <c r="ARV87" s="3"/>
      <c r="ARW87" s="3"/>
      <c r="ARX87" s="3"/>
      <c r="ARY87" s="3"/>
      <c r="ARZ87" s="3"/>
      <c r="ASA87" s="3"/>
      <c r="ASB87" s="3"/>
      <c r="ASC87" s="3"/>
      <c r="ASD87" s="3"/>
      <c r="ASE87" s="3"/>
      <c r="ASF87" s="3"/>
      <c r="ASG87" s="3"/>
      <c r="ASH87" s="3"/>
      <c r="ASI87" s="3"/>
      <c r="ASJ87" s="3"/>
      <c r="ASK87" s="3"/>
      <c r="ASL87" s="3"/>
      <c r="ASM87" s="3"/>
      <c r="ASN87" s="3"/>
      <c r="ASO87" s="3"/>
      <c r="ASP87" s="3"/>
      <c r="ASQ87" s="3"/>
      <c r="ASR87" s="3"/>
      <c r="ASS87" s="3"/>
      <c r="AST87" s="3"/>
      <c r="ASU87" s="3"/>
      <c r="ASV87" s="3"/>
      <c r="ASW87" s="3"/>
      <c r="ASX87" s="3"/>
      <c r="ASY87" s="3"/>
      <c r="ASZ87" s="3"/>
      <c r="ATA87" s="3"/>
      <c r="ATB87" s="3"/>
      <c r="ATC87" s="3"/>
      <c r="ATD87" s="3"/>
      <c r="ATE87" s="3"/>
      <c r="ATF87" s="3"/>
      <c r="ATG87" s="3"/>
      <c r="ATH87" s="3"/>
      <c r="ATI87" s="3"/>
      <c r="ATJ87" s="3"/>
      <c r="ATK87" s="3"/>
      <c r="ATL87" s="3"/>
      <c r="ATM87" s="3"/>
      <c r="ATN87" s="3"/>
      <c r="ATO87" s="3"/>
      <c r="ATP87" s="3"/>
      <c r="ATQ87" s="3"/>
      <c r="ATR87" s="3"/>
      <c r="ATS87" s="3"/>
      <c r="ATT87" s="3"/>
      <c r="ATU87" s="3"/>
      <c r="ATV87" s="3"/>
      <c r="ATW87" s="3"/>
      <c r="ATX87" s="3"/>
      <c r="ATY87" s="3"/>
      <c r="ATZ87" s="3"/>
      <c r="AUA87" s="3"/>
      <c r="AUB87" s="3"/>
      <c r="AUC87" s="3"/>
      <c r="AUD87" s="3"/>
      <c r="AUE87" s="3"/>
      <c r="AUF87" s="3"/>
      <c r="AUG87" s="3"/>
      <c r="AUH87" s="3"/>
      <c r="AUI87" s="3"/>
      <c r="AUJ87" s="3"/>
      <c r="AUK87" s="3"/>
      <c r="AUL87" s="3"/>
      <c r="AUM87" s="3"/>
      <c r="AUN87" s="3"/>
      <c r="AUO87" s="3"/>
      <c r="AUP87" s="3"/>
      <c r="AUQ87" s="3"/>
      <c r="AUR87" s="3"/>
      <c r="AUS87" s="3"/>
      <c r="AUT87" s="3"/>
      <c r="AUU87" s="3"/>
      <c r="AUV87" s="3"/>
      <c r="AUW87" s="3"/>
      <c r="AUX87" s="3"/>
      <c r="AUY87" s="3"/>
      <c r="AUZ87" s="3"/>
      <c r="AVA87" s="3"/>
      <c r="AVB87" s="3"/>
      <c r="AVC87" s="3"/>
      <c r="AVD87" s="3"/>
      <c r="AVE87" s="3"/>
      <c r="AVF87" s="3"/>
      <c r="AVG87" s="3"/>
      <c r="AVH87" s="3"/>
      <c r="AVI87" s="3"/>
      <c r="AVJ87" s="3"/>
      <c r="AVK87" s="3"/>
      <c r="AVL87" s="3"/>
      <c r="AVM87" s="3"/>
      <c r="AVN87" s="3"/>
      <c r="AVO87" s="3"/>
      <c r="AVP87" s="3"/>
      <c r="AVQ87" s="3"/>
      <c r="AVR87" s="3"/>
      <c r="AVS87" s="3"/>
      <c r="AVT87" s="3"/>
      <c r="AVU87" s="3"/>
      <c r="AVV87" s="3"/>
      <c r="AVW87" s="3"/>
      <c r="AVX87" s="3"/>
      <c r="AVY87" s="3"/>
      <c r="AVZ87" s="3"/>
      <c r="AWA87" s="3"/>
      <c r="AWB87" s="3"/>
      <c r="AWC87" s="3"/>
      <c r="AWD87" s="3"/>
      <c r="AWE87" s="3"/>
      <c r="AWF87" s="3"/>
      <c r="AWG87" s="3"/>
      <c r="AWH87" s="3"/>
      <c r="AWI87" s="3"/>
      <c r="AWJ87" s="3"/>
      <c r="AWK87" s="3"/>
      <c r="AWL87" s="3"/>
      <c r="AWM87" s="3"/>
      <c r="AWN87" s="3"/>
      <c r="AWO87" s="3"/>
      <c r="AWP87" s="3"/>
      <c r="AWQ87" s="3"/>
      <c r="AWR87" s="3"/>
      <c r="AWS87" s="3"/>
      <c r="AWT87" s="3"/>
      <c r="AWU87" s="3"/>
      <c r="AWV87" s="3"/>
      <c r="AWW87" s="3"/>
      <c r="AWX87" s="3"/>
      <c r="AWY87" s="3"/>
      <c r="AWZ87" s="3"/>
      <c r="AXA87" s="3"/>
      <c r="AXB87" s="3"/>
      <c r="AXC87" s="3"/>
      <c r="AXD87" s="3"/>
      <c r="AXE87" s="3"/>
      <c r="AXF87" s="3"/>
      <c r="AXG87" s="3"/>
      <c r="AXH87" s="3"/>
      <c r="AXI87" s="3"/>
      <c r="AXJ87" s="3"/>
      <c r="AXK87" s="3"/>
      <c r="AXL87" s="3"/>
      <c r="AXM87" s="3"/>
      <c r="AXN87" s="3"/>
      <c r="AXO87" s="3"/>
      <c r="AXP87" s="3"/>
      <c r="AXQ87" s="3"/>
      <c r="AXR87" s="3"/>
      <c r="AXS87" s="3"/>
      <c r="AXT87" s="3"/>
      <c r="AXU87" s="3"/>
      <c r="AXV87" s="3"/>
      <c r="AXW87" s="3"/>
      <c r="AXX87" s="3"/>
      <c r="AXY87" s="3"/>
      <c r="AXZ87" s="3"/>
      <c r="AYA87" s="3"/>
      <c r="AYB87" s="3"/>
      <c r="AYC87" s="3"/>
      <c r="AYD87" s="3"/>
      <c r="AYE87" s="3"/>
      <c r="AYF87" s="3"/>
      <c r="AYG87" s="3"/>
      <c r="AYH87" s="3"/>
      <c r="AYI87" s="3"/>
      <c r="AYJ87" s="3"/>
      <c r="AYK87" s="3"/>
      <c r="AYL87" s="3"/>
      <c r="AYM87" s="3"/>
      <c r="AYN87" s="3"/>
      <c r="AYO87" s="3"/>
      <c r="AYP87" s="3"/>
      <c r="AYQ87" s="3"/>
      <c r="AYR87" s="3"/>
      <c r="AYS87" s="3"/>
      <c r="AYT87" s="3"/>
      <c r="AYU87" s="3"/>
      <c r="AYV87" s="3"/>
      <c r="AYW87" s="3"/>
      <c r="AYX87" s="3"/>
      <c r="AYY87" s="3"/>
      <c r="AYZ87" s="3"/>
      <c r="AZA87" s="3"/>
      <c r="AZB87" s="3"/>
      <c r="AZC87" s="3"/>
      <c r="AZD87" s="3"/>
      <c r="AZE87" s="3"/>
      <c r="AZF87" s="3"/>
      <c r="AZG87" s="3"/>
      <c r="AZH87" s="3"/>
      <c r="AZI87" s="3"/>
      <c r="AZJ87" s="3"/>
      <c r="AZK87" s="3"/>
      <c r="AZL87" s="3"/>
      <c r="AZM87" s="3"/>
      <c r="AZN87" s="3"/>
      <c r="AZO87" s="3"/>
      <c r="AZP87" s="3"/>
      <c r="AZQ87" s="3"/>
      <c r="AZR87" s="3"/>
      <c r="AZS87" s="3"/>
      <c r="AZT87" s="3"/>
      <c r="AZU87" s="3"/>
      <c r="AZV87" s="3"/>
      <c r="AZW87" s="3"/>
      <c r="AZX87" s="3"/>
      <c r="AZY87" s="3"/>
      <c r="AZZ87" s="3"/>
      <c r="BAA87" s="3"/>
      <c r="BAB87" s="3"/>
      <c r="BAC87" s="3"/>
      <c r="BAD87" s="3"/>
      <c r="BAE87" s="3"/>
      <c r="BAF87" s="3"/>
      <c r="BAG87" s="3"/>
      <c r="BAH87" s="3"/>
      <c r="BAI87" s="3"/>
      <c r="BAJ87" s="3"/>
      <c r="BAK87" s="3"/>
      <c r="BAL87" s="3"/>
      <c r="BAM87" s="3"/>
      <c r="BAN87" s="3"/>
      <c r="BAO87" s="3"/>
      <c r="BAP87" s="3"/>
      <c r="BAQ87" s="3"/>
      <c r="BAR87" s="3"/>
      <c r="BAS87" s="3"/>
      <c r="BAT87" s="3"/>
      <c r="BAU87" s="3"/>
      <c r="BAV87" s="3"/>
      <c r="BAW87" s="3"/>
      <c r="BAX87" s="3"/>
      <c r="BAY87" s="3"/>
      <c r="BAZ87" s="3"/>
      <c r="BBA87" s="3"/>
      <c r="BBB87" s="3"/>
      <c r="BBC87" s="3"/>
      <c r="BBD87" s="3"/>
      <c r="BBE87" s="3"/>
      <c r="BBF87" s="3"/>
      <c r="BBG87" s="3"/>
      <c r="BBH87" s="3"/>
      <c r="BBI87" s="3"/>
      <c r="BBJ87" s="3"/>
      <c r="BBK87" s="3"/>
      <c r="BBL87" s="3"/>
      <c r="BBM87" s="3"/>
      <c r="BBN87" s="3"/>
      <c r="BBO87" s="3"/>
      <c r="BBP87" s="3"/>
      <c r="BBQ87" s="3"/>
      <c r="BBR87" s="3"/>
      <c r="BBS87" s="3"/>
      <c r="BBT87" s="3"/>
      <c r="BBU87" s="3"/>
      <c r="BBV87" s="3"/>
      <c r="BBW87" s="3"/>
      <c r="BBX87" s="3"/>
      <c r="BBY87" s="3"/>
      <c r="BBZ87" s="3"/>
      <c r="BCA87" s="3"/>
      <c r="BCB87" s="3"/>
      <c r="BCC87" s="3"/>
      <c r="BCD87" s="3"/>
      <c r="BCE87" s="3"/>
      <c r="BCF87" s="3"/>
      <c r="BCG87" s="3"/>
      <c r="BCH87" s="3"/>
      <c r="BCI87" s="3"/>
      <c r="BCJ87" s="3"/>
      <c r="BCK87" s="3"/>
      <c r="BCL87" s="3"/>
      <c r="BCM87" s="3"/>
      <c r="BCN87" s="3"/>
      <c r="BCO87" s="3"/>
      <c r="BCP87" s="3"/>
      <c r="BCQ87" s="3"/>
      <c r="BCR87" s="3"/>
      <c r="BCS87" s="3"/>
      <c r="BCT87" s="3"/>
      <c r="BCU87" s="3"/>
      <c r="BCV87" s="3"/>
      <c r="BCW87" s="3"/>
    </row>
    <row r="88" spans="1:572 1092:1453" s="3" customFormat="1" ht="15" customHeight="1" x14ac:dyDescent="0.3">
      <c r="A88" s="60"/>
      <c r="B88" s="68">
        <v>945928311</v>
      </c>
      <c r="C88" s="55" t="s">
        <v>152</v>
      </c>
      <c r="D88" s="55" t="s">
        <v>152</v>
      </c>
      <c r="E88" s="55" t="s">
        <v>152</v>
      </c>
      <c r="F88" s="56" t="s">
        <v>153</v>
      </c>
      <c r="G88" s="53">
        <v>200</v>
      </c>
      <c r="H88" s="27">
        <v>30</v>
      </c>
      <c r="I88" s="27">
        <v>20</v>
      </c>
      <c r="J88" s="28">
        <f t="shared" si="15"/>
        <v>8</v>
      </c>
      <c r="K88" s="74">
        <v>44084</v>
      </c>
      <c r="L88" s="30">
        <f>+H88+K88</f>
        <v>44114</v>
      </c>
      <c r="M88" s="31"/>
      <c r="N88" s="32">
        <f t="shared" si="13"/>
        <v>240</v>
      </c>
      <c r="O88" s="32">
        <f>SUM(Q88:GM88)</f>
        <v>240</v>
      </c>
      <c r="P88" s="58">
        <f t="shared" si="20"/>
        <v>0</v>
      </c>
      <c r="R88" s="42"/>
      <c r="S88" s="43"/>
      <c r="T88" s="43"/>
      <c r="U88" s="43"/>
      <c r="V88" s="42"/>
      <c r="W88" s="48"/>
      <c r="Z88" s="48"/>
      <c r="AA88" s="42"/>
      <c r="AD88" s="43"/>
      <c r="AE88" s="48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>
        <v>20</v>
      </c>
      <c r="CB88" s="42"/>
      <c r="CC88" s="42"/>
      <c r="CD88" s="42"/>
      <c r="CE88" s="42">
        <v>20</v>
      </c>
      <c r="CF88" s="42"/>
      <c r="CG88" s="42">
        <v>20</v>
      </c>
      <c r="CH88" s="42"/>
      <c r="CI88" s="42"/>
      <c r="CJ88" s="42"/>
      <c r="CK88" s="42"/>
      <c r="CM88" s="3">
        <v>20</v>
      </c>
      <c r="CO88" s="3">
        <v>20</v>
      </c>
      <c r="CP88" s="3">
        <v>20</v>
      </c>
      <c r="EB88" s="3">
        <v>20</v>
      </c>
      <c r="ED88" s="3">
        <v>20</v>
      </c>
      <c r="EF88" s="3">
        <v>20</v>
      </c>
      <c r="EI88" s="3">
        <v>20</v>
      </c>
      <c r="EK88" s="3">
        <v>20</v>
      </c>
      <c r="EO88" s="3">
        <v>20</v>
      </c>
      <c r="NV88" s="59"/>
    </row>
    <row r="89" spans="1:572 1092:1453" s="44" customFormat="1" ht="15" customHeight="1" x14ac:dyDescent="0.3">
      <c r="A89" s="60"/>
      <c r="B89" s="61"/>
      <c r="C89" s="85" t="s">
        <v>19</v>
      </c>
      <c r="D89" s="66" t="s">
        <v>154</v>
      </c>
      <c r="E89" s="66" t="s">
        <v>154</v>
      </c>
      <c r="F89" s="69" t="s">
        <v>155</v>
      </c>
      <c r="G89" s="86">
        <v>250</v>
      </c>
      <c r="H89" s="27">
        <v>30</v>
      </c>
      <c r="I89" s="27">
        <v>20</v>
      </c>
      <c r="J89" s="28">
        <f t="shared" si="15"/>
        <v>10</v>
      </c>
      <c r="K89" s="29">
        <v>44084</v>
      </c>
      <c r="L89" s="30">
        <f>+H89+K89</f>
        <v>44114</v>
      </c>
      <c r="M89" s="31"/>
      <c r="N89" s="32">
        <f t="shared" si="13"/>
        <v>300</v>
      </c>
      <c r="O89" s="32">
        <f>SUM(Q89:HL89)</f>
        <v>300</v>
      </c>
      <c r="P89" s="34">
        <f t="shared" si="20"/>
        <v>0</v>
      </c>
      <c r="Q89" s="3"/>
      <c r="R89" s="42"/>
      <c r="S89" s="43"/>
      <c r="T89" s="43"/>
      <c r="U89" s="43"/>
      <c r="V89" s="42"/>
      <c r="W89" s="48"/>
      <c r="X89" s="3"/>
      <c r="Y89" s="3"/>
      <c r="Z89" s="48"/>
      <c r="AA89" s="42"/>
      <c r="AB89" s="3"/>
      <c r="AC89" s="3"/>
      <c r="AD89" s="48"/>
      <c r="AE89" s="48"/>
      <c r="AF89" s="3"/>
      <c r="AG89" s="3"/>
      <c r="AH89" s="3"/>
      <c r="AI89" s="3"/>
      <c r="AJ89" s="3"/>
      <c r="AK89" s="3"/>
      <c r="AL89" s="42"/>
      <c r="AM89" s="3"/>
      <c r="AN89" s="3"/>
      <c r="AO89" s="3"/>
      <c r="AP89" s="3"/>
      <c r="AQ89" s="3"/>
      <c r="AR89" s="3"/>
      <c r="AS89" s="3"/>
      <c r="AT89" s="3"/>
      <c r="AU89" s="42"/>
      <c r="AV89" s="3"/>
      <c r="AW89" s="3"/>
      <c r="AX89" s="3"/>
      <c r="AY89" s="3"/>
      <c r="AZ89" s="3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  <c r="CA89" s="42"/>
      <c r="CB89" s="42"/>
      <c r="CC89" s="42"/>
      <c r="CD89" s="42"/>
      <c r="CE89" s="42"/>
      <c r="CF89" s="42"/>
      <c r="CG89" s="42"/>
      <c r="CH89" s="42"/>
      <c r="CI89" s="42"/>
      <c r="CJ89" s="42"/>
      <c r="CK89" s="42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>
        <v>300</v>
      </c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NS89" s="3"/>
      <c r="NT89" s="3"/>
      <c r="NU89" s="3"/>
      <c r="NV89" s="59"/>
      <c r="NW89" s="3"/>
      <c r="UX89" s="3"/>
      <c r="UY89" s="3"/>
      <c r="UZ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  <c r="AQB89" s="3"/>
      <c r="AQC89" s="3"/>
      <c r="AQD89" s="3"/>
      <c r="AQE89" s="3"/>
      <c r="AQF89" s="3"/>
      <c r="AQG89" s="3"/>
      <c r="AQH89" s="3"/>
      <c r="AQI89" s="3"/>
      <c r="AQJ89" s="3"/>
      <c r="AQK89" s="3"/>
      <c r="AQL89" s="3"/>
      <c r="AQM89" s="3"/>
      <c r="AQN89" s="3"/>
      <c r="AQO89" s="3"/>
      <c r="AQP89" s="3"/>
      <c r="AQQ89" s="3"/>
      <c r="AQR89" s="3"/>
      <c r="AQS89" s="3"/>
      <c r="AQT89" s="3"/>
      <c r="AQU89" s="3"/>
      <c r="AQV89" s="3"/>
      <c r="AQW89" s="3"/>
      <c r="AQX89" s="3"/>
      <c r="AQY89" s="3"/>
      <c r="AQZ89" s="3"/>
      <c r="ARA89" s="3"/>
      <c r="ARB89" s="3"/>
      <c r="ARC89" s="3"/>
      <c r="ARD89" s="3"/>
      <c r="ARE89" s="3"/>
      <c r="ARF89" s="3"/>
      <c r="ARG89" s="3"/>
      <c r="ARH89" s="3"/>
      <c r="ARI89" s="3"/>
      <c r="ARJ89" s="3"/>
      <c r="ARK89" s="3"/>
      <c r="ARL89" s="3"/>
      <c r="ARM89" s="3"/>
      <c r="ARN89" s="3"/>
      <c r="ARO89" s="3"/>
      <c r="ARP89" s="3"/>
      <c r="ARQ89" s="3"/>
      <c r="ARR89" s="3"/>
      <c r="ARS89" s="3"/>
      <c r="ART89" s="3"/>
      <c r="ARU89" s="3"/>
      <c r="ARV89" s="3"/>
      <c r="ARW89" s="3"/>
      <c r="ARX89" s="3"/>
      <c r="ARY89" s="3"/>
      <c r="ARZ89" s="3"/>
      <c r="ASA89" s="3"/>
      <c r="ASB89" s="3"/>
      <c r="ASC89" s="3"/>
      <c r="ASD89" s="3"/>
      <c r="ASE89" s="3"/>
      <c r="ASF89" s="3"/>
      <c r="ASG89" s="3"/>
      <c r="ASH89" s="3"/>
      <c r="ASI89" s="3"/>
      <c r="ASJ89" s="3"/>
      <c r="ASK89" s="3"/>
      <c r="ASL89" s="3"/>
      <c r="ASM89" s="3"/>
      <c r="ASN89" s="3"/>
      <c r="ASO89" s="3"/>
      <c r="ASP89" s="3"/>
      <c r="ASQ89" s="3"/>
      <c r="ASR89" s="3"/>
      <c r="ASS89" s="3"/>
      <c r="AST89" s="3"/>
      <c r="ASU89" s="3"/>
      <c r="ASV89" s="3"/>
      <c r="ASW89" s="3"/>
      <c r="ASX89" s="3"/>
      <c r="ASY89" s="3"/>
      <c r="ASZ89" s="3"/>
      <c r="ATA89" s="3"/>
      <c r="ATB89" s="3"/>
      <c r="ATC89" s="3"/>
      <c r="ATD89" s="3"/>
      <c r="ATE89" s="3"/>
      <c r="ATF89" s="3"/>
      <c r="ATG89" s="3"/>
      <c r="ATH89" s="3"/>
      <c r="ATI89" s="3"/>
      <c r="ATJ89" s="3"/>
      <c r="ATK89" s="3"/>
      <c r="ATL89" s="3"/>
      <c r="ATM89" s="3"/>
      <c r="ATN89" s="3"/>
      <c r="ATO89" s="3"/>
      <c r="ATP89" s="3"/>
      <c r="ATQ89" s="3"/>
      <c r="ATR89" s="3"/>
      <c r="ATS89" s="3"/>
      <c r="ATT89" s="3"/>
      <c r="ATU89" s="3"/>
      <c r="ATV89" s="3"/>
      <c r="ATW89" s="3"/>
      <c r="ATX89" s="3"/>
      <c r="ATY89" s="3"/>
      <c r="ATZ89" s="3"/>
      <c r="AUA89" s="3"/>
      <c r="AUB89" s="3"/>
      <c r="AUC89" s="3"/>
      <c r="AUD89" s="3"/>
      <c r="AUE89" s="3"/>
      <c r="AUF89" s="3"/>
      <c r="AUG89" s="3"/>
      <c r="AUH89" s="3"/>
      <c r="AUI89" s="3"/>
      <c r="AUJ89" s="3"/>
      <c r="AUK89" s="3"/>
      <c r="AUL89" s="3"/>
      <c r="AUM89" s="3"/>
      <c r="AUN89" s="3"/>
      <c r="AUO89" s="3"/>
      <c r="AUP89" s="3"/>
      <c r="AUQ89" s="3"/>
      <c r="AUR89" s="3"/>
      <c r="AUS89" s="3"/>
      <c r="AUT89" s="3"/>
      <c r="AUU89" s="3"/>
      <c r="AUV89" s="3"/>
      <c r="AUW89" s="3"/>
      <c r="AUX89" s="3"/>
      <c r="AUY89" s="3"/>
      <c r="AUZ89" s="3"/>
      <c r="AVA89" s="3"/>
      <c r="AVB89" s="3"/>
      <c r="AVC89" s="3"/>
      <c r="AVD89" s="3"/>
      <c r="AVE89" s="3"/>
      <c r="AVF89" s="3"/>
      <c r="AVG89" s="3"/>
      <c r="AVH89" s="3"/>
      <c r="AVI89" s="3"/>
      <c r="AVJ89" s="3"/>
      <c r="AVK89" s="3"/>
      <c r="AVL89" s="3"/>
      <c r="AVM89" s="3"/>
      <c r="AVN89" s="3"/>
      <c r="AVO89" s="3"/>
      <c r="AVP89" s="3"/>
      <c r="AVQ89" s="3"/>
      <c r="AVR89" s="3"/>
      <c r="AVS89" s="3"/>
      <c r="AVT89" s="3"/>
      <c r="AVU89" s="3"/>
      <c r="AVV89" s="3"/>
      <c r="AVW89" s="3"/>
      <c r="AVX89" s="3"/>
      <c r="AVY89" s="3"/>
      <c r="AVZ89" s="3"/>
      <c r="AWA89" s="3"/>
      <c r="AWB89" s="3"/>
      <c r="AWC89" s="3"/>
      <c r="AWD89" s="3"/>
      <c r="AWE89" s="3"/>
      <c r="AWF89" s="3"/>
      <c r="AWG89" s="3"/>
      <c r="AWH89" s="3"/>
      <c r="AWI89" s="3"/>
      <c r="AWJ89" s="3"/>
      <c r="AWK89" s="3"/>
      <c r="AWL89" s="3"/>
      <c r="AWM89" s="3"/>
      <c r="AWN89" s="3"/>
      <c r="AWO89" s="3"/>
      <c r="AWP89" s="3"/>
      <c r="AWQ89" s="3"/>
      <c r="AWR89" s="3"/>
      <c r="AWS89" s="3"/>
      <c r="AWT89" s="3"/>
      <c r="AWU89" s="3"/>
      <c r="AWV89" s="3"/>
      <c r="AWW89" s="3"/>
      <c r="AWX89" s="3"/>
      <c r="AWY89" s="3"/>
      <c r="AWZ89" s="3"/>
      <c r="AXA89" s="3"/>
      <c r="AXB89" s="3"/>
      <c r="AXC89" s="3"/>
      <c r="AXD89" s="3"/>
      <c r="AXE89" s="3"/>
      <c r="AXF89" s="3"/>
      <c r="AXG89" s="3"/>
      <c r="AXH89" s="3"/>
      <c r="AXI89" s="3"/>
      <c r="AXJ89" s="3"/>
      <c r="AXK89" s="3"/>
      <c r="AXL89" s="3"/>
      <c r="AXM89" s="3"/>
      <c r="AXN89" s="3"/>
      <c r="AXO89" s="3"/>
      <c r="AXP89" s="3"/>
      <c r="AXQ89" s="3"/>
      <c r="AXR89" s="3"/>
      <c r="AXS89" s="3"/>
      <c r="AXT89" s="3"/>
      <c r="AXU89" s="3"/>
      <c r="AXV89" s="3"/>
      <c r="AXW89" s="3"/>
      <c r="AXX89" s="3"/>
      <c r="AXY89" s="3"/>
      <c r="AXZ89" s="3"/>
      <c r="AYA89" s="3"/>
      <c r="AYB89" s="3"/>
      <c r="AYC89" s="3"/>
      <c r="AYD89" s="3"/>
      <c r="AYE89" s="3"/>
      <c r="AYF89" s="3"/>
      <c r="AYG89" s="3"/>
      <c r="AYH89" s="3"/>
      <c r="AYI89" s="3"/>
      <c r="AYJ89" s="3"/>
      <c r="AYK89" s="3"/>
      <c r="AYL89" s="3"/>
      <c r="AYM89" s="3"/>
      <c r="AYN89" s="3"/>
      <c r="AYO89" s="3"/>
      <c r="AYP89" s="3"/>
      <c r="AYQ89" s="3"/>
      <c r="AYR89" s="3"/>
      <c r="AYS89" s="3"/>
      <c r="AYT89" s="3"/>
      <c r="AYU89" s="3"/>
      <c r="AYV89" s="3"/>
      <c r="AYW89" s="3"/>
      <c r="AYX89" s="3"/>
      <c r="AYY89" s="3"/>
      <c r="AYZ89" s="3"/>
      <c r="AZA89" s="3"/>
      <c r="AZB89" s="3"/>
      <c r="AZC89" s="3"/>
      <c r="AZD89" s="3"/>
      <c r="AZE89" s="3"/>
      <c r="AZF89" s="3"/>
      <c r="AZG89" s="3"/>
      <c r="AZH89" s="3"/>
      <c r="AZI89" s="3"/>
      <c r="AZJ89" s="3"/>
      <c r="AZK89" s="3"/>
      <c r="AZL89" s="3"/>
      <c r="AZM89" s="3"/>
      <c r="AZN89" s="3"/>
      <c r="AZO89" s="3"/>
      <c r="AZP89" s="3"/>
      <c r="AZQ89" s="3"/>
      <c r="AZR89" s="3"/>
      <c r="AZS89" s="3"/>
      <c r="AZT89" s="3"/>
      <c r="AZU89" s="3"/>
      <c r="AZV89" s="3"/>
      <c r="AZW89" s="3"/>
      <c r="AZX89" s="3"/>
      <c r="AZY89" s="3"/>
      <c r="AZZ89" s="3"/>
      <c r="BAA89" s="3"/>
      <c r="BAB89" s="3"/>
      <c r="BAC89" s="3"/>
      <c r="BAD89" s="3"/>
      <c r="BAE89" s="3"/>
      <c r="BAF89" s="3"/>
      <c r="BAG89" s="3"/>
      <c r="BAH89" s="3"/>
      <c r="BAI89" s="3"/>
      <c r="BAJ89" s="3"/>
      <c r="BAK89" s="3"/>
      <c r="BAL89" s="3"/>
      <c r="BAM89" s="3"/>
      <c r="BAN89" s="3"/>
      <c r="BAO89" s="3"/>
      <c r="BAP89" s="3"/>
      <c r="BAQ89" s="3"/>
      <c r="BAR89" s="3"/>
      <c r="BAS89" s="3"/>
      <c r="BAT89" s="3"/>
      <c r="BAU89" s="3"/>
      <c r="BAV89" s="3"/>
      <c r="BAW89" s="3"/>
      <c r="BAX89" s="3"/>
      <c r="BAY89" s="3"/>
      <c r="BAZ89" s="3"/>
      <c r="BBA89" s="3"/>
      <c r="BBB89" s="3"/>
      <c r="BBC89" s="3"/>
      <c r="BBD89" s="3"/>
      <c r="BBE89" s="3"/>
      <c r="BBF89" s="3"/>
      <c r="BBG89" s="3"/>
      <c r="BBH89" s="3"/>
      <c r="BBI89" s="3"/>
      <c r="BBJ89" s="3"/>
      <c r="BBK89" s="3"/>
      <c r="BBL89" s="3"/>
      <c r="BBM89" s="3"/>
      <c r="BBN89" s="3"/>
      <c r="BBO89" s="3"/>
      <c r="BBP89" s="3"/>
      <c r="BBQ89" s="3"/>
      <c r="BBR89" s="3"/>
      <c r="BBS89" s="3"/>
      <c r="BBT89" s="3"/>
      <c r="BBU89" s="3"/>
      <c r="BBV89" s="3"/>
      <c r="BBW89" s="3"/>
      <c r="BBX89" s="3"/>
      <c r="BBY89" s="3"/>
      <c r="BBZ89" s="3"/>
      <c r="BCA89" s="3"/>
      <c r="BCB89" s="3"/>
      <c r="BCC89" s="3"/>
      <c r="BCD89" s="3"/>
      <c r="BCE89" s="3"/>
      <c r="BCF89" s="3"/>
      <c r="BCG89" s="3"/>
      <c r="BCH89" s="3"/>
      <c r="BCI89" s="3"/>
      <c r="BCJ89" s="3"/>
      <c r="BCK89" s="3"/>
      <c r="BCL89" s="3"/>
      <c r="BCM89" s="3"/>
      <c r="BCN89" s="3"/>
      <c r="BCO89" s="3"/>
      <c r="BCP89" s="3"/>
      <c r="BCQ89" s="3"/>
      <c r="BCR89" s="3"/>
      <c r="BCS89" s="3"/>
      <c r="BCT89" s="3"/>
      <c r="BCU89" s="3"/>
      <c r="BCV89" s="3"/>
      <c r="BCW89" s="3"/>
    </row>
    <row r="90" spans="1:572 1092:1453" ht="15" customHeight="1" x14ac:dyDescent="0.3">
      <c r="A90" s="60"/>
      <c r="B90" s="68" t="s">
        <v>125</v>
      </c>
      <c r="C90" s="2" t="s">
        <v>12</v>
      </c>
      <c r="D90" s="54" t="s">
        <v>126</v>
      </c>
      <c r="E90" s="54" t="s">
        <v>126</v>
      </c>
      <c r="F90" s="56" t="s">
        <v>156</v>
      </c>
      <c r="G90" s="53">
        <v>200</v>
      </c>
      <c r="H90" s="27">
        <v>30</v>
      </c>
      <c r="I90" s="27">
        <v>20</v>
      </c>
      <c r="J90" s="28">
        <f t="shared" si="15"/>
        <v>8</v>
      </c>
      <c r="K90" s="29">
        <v>44084</v>
      </c>
      <c r="L90" s="30">
        <f t="shared" ref="L90:L153" si="21">+H90+K90</f>
        <v>44114</v>
      </c>
      <c r="M90" s="31"/>
      <c r="N90" s="32">
        <f t="shared" si="13"/>
        <v>240</v>
      </c>
      <c r="O90" s="32">
        <f>SUM(Q90:EM90)</f>
        <v>240</v>
      </c>
      <c r="P90" s="34">
        <f t="shared" si="20"/>
        <v>0</v>
      </c>
      <c r="Q90" s="3"/>
      <c r="R90" s="42"/>
      <c r="S90" s="43"/>
      <c r="T90" s="43"/>
      <c r="U90" s="43"/>
      <c r="V90" s="42"/>
      <c r="W90" s="48"/>
      <c r="X90" s="3"/>
      <c r="Y90" s="3"/>
      <c r="Z90" s="48"/>
      <c r="AA90" s="42"/>
      <c r="AB90" s="3"/>
      <c r="AC90" s="3"/>
      <c r="AD90" s="43"/>
      <c r="AE90" s="48"/>
      <c r="AF90" s="3"/>
      <c r="AG90" s="3"/>
      <c r="AH90" s="3"/>
      <c r="AI90" s="3"/>
      <c r="AK90" s="3"/>
      <c r="AL90" s="3"/>
      <c r="AM90" s="3"/>
      <c r="AN90" s="3"/>
      <c r="AO90" s="3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M90" s="35">
        <v>10</v>
      </c>
      <c r="CN90" s="35">
        <v>10</v>
      </c>
      <c r="EJ90" s="35">
        <v>220</v>
      </c>
      <c r="NS90" s="3"/>
      <c r="NT90" s="3"/>
      <c r="NU90" s="3"/>
      <c r="NV90" s="59"/>
      <c r="NW90" s="3"/>
      <c r="UX90" s="3"/>
      <c r="UY90" s="3"/>
      <c r="UZ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  <c r="AQB90" s="3"/>
      <c r="AQC90" s="3"/>
      <c r="AQD90" s="3"/>
      <c r="AQE90" s="3"/>
      <c r="AQF90" s="3"/>
      <c r="AQG90" s="3"/>
      <c r="AQH90" s="3"/>
      <c r="AQI90" s="3"/>
      <c r="AQJ90" s="3"/>
      <c r="AQK90" s="3"/>
      <c r="AQL90" s="3"/>
      <c r="AQM90" s="3"/>
      <c r="AQN90" s="3"/>
      <c r="AQO90" s="3"/>
      <c r="AQP90" s="3"/>
      <c r="AQQ90" s="3"/>
      <c r="AQR90" s="3"/>
      <c r="AQS90" s="3"/>
      <c r="AQT90" s="3"/>
      <c r="AQU90" s="3"/>
      <c r="AQV90" s="3"/>
      <c r="AQW90" s="3"/>
      <c r="AQX90" s="3"/>
      <c r="AQY90" s="3"/>
      <c r="AQZ90" s="3"/>
      <c r="ARA90" s="3"/>
      <c r="ARB90" s="3"/>
      <c r="ARC90" s="3"/>
      <c r="ARD90" s="3"/>
      <c r="ARE90" s="3"/>
      <c r="ARF90" s="3"/>
      <c r="ARG90" s="3"/>
      <c r="ARH90" s="3"/>
      <c r="ARI90" s="3"/>
      <c r="ARJ90" s="3"/>
      <c r="ARK90" s="3"/>
      <c r="ARL90" s="3"/>
      <c r="ARM90" s="3"/>
      <c r="ARN90" s="3"/>
      <c r="ARO90" s="3"/>
      <c r="ARP90" s="3"/>
      <c r="ARQ90" s="3"/>
      <c r="ARR90" s="3"/>
      <c r="ARS90" s="3"/>
      <c r="ART90" s="3"/>
      <c r="ARU90" s="3"/>
      <c r="ARV90" s="3"/>
      <c r="ARW90" s="3"/>
      <c r="ARX90" s="3"/>
      <c r="ARY90" s="3"/>
      <c r="ARZ90" s="3"/>
      <c r="ASA90" s="3"/>
      <c r="ASB90" s="3"/>
      <c r="ASC90" s="3"/>
      <c r="ASD90" s="3"/>
      <c r="ASE90" s="3"/>
      <c r="ASF90" s="3"/>
      <c r="ASG90" s="3"/>
      <c r="ASH90" s="3"/>
      <c r="ASI90" s="3"/>
      <c r="ASJ90" s="3"/>
      <c r="ASK90" s="3"/>
      <c r="ASL90" s="3"/>
      <c r="ASM90" s="3"/>
      <c r="ASN90" s="3"/>
      <c r="ASO90" s="3"/>
      <c r="ASP90" s="3"/>
      <c r="ASQ90" s="3"/>
      <c r="ASR90" s="3"/>
      <c r="ASS90" s="3"/>
      <c r="AST90" s="3"/>
      <c r="ASU90" s="3"/>
      <c r="ASV90" s="3"/>
      <c r="ASW90" s="3"/>
      <c r="ASX90" s="3"/>
      <c r="ASY90" s="3"/>
      <c r="ASZ90" s="3"/>
      <c r="ATA90" s="3"/>
      <c r="ATB90" s="3"/>
      <c r="ATC90" s="3"/>
      <c r="ATD90" s="3"/>
      <c r="ATE90" s="3"/>
      <c r="ATF90" s="3"/>
      <c r="ATG90" s="3"/>
      <c r="ATH90" s="3"/>
      <c r="ATI90" s="3"/>
      <c r="ATJ90" s="3"/>
      <c r="ATK90" s="3"/>
      <c r="ATL90" s="3"/>
      <c r="ATM90" s="3"/>
      <c r="ATN90" s="3"/>
      <c r="ATO90" s="3"/>
      <c r="ATP90" s="3"/>
      <c r="ATQ90" s="3"/>
      <c r="ATR90" s="3"/>
      <c r="ATS90" s="3"/>
      <c r="ATT90" s="3"/>
      <c r="ATU90" s="3"/>
      <c r="ATV90" s="3"/>
      <c r="ATW90" s="3"/>
      <c r="ATX90" s="3"/>
      <c r="ATY90" s="3"/>
      <c r="ATZ90" s="3"/>
      <c r="AUA90" s="3"/>
      <c r="AUB90" s="3"/>
      <c r="AUC90" s="3"/>
      <c r="AUD90" s="3"/>
      <c r="AUE90" s="3"/>
      <c r="AUF90" s="3"/>
      <c r="AUG90" s="3"/>
      <c r="AUH90" s="3"/>
      <c r="AUI90" s="3"/>
      <c r="AUJ90" s="3"/>
      <c r="AUK90" s="3"/>
      <c r="AUL90" s="3"/>
      <c r="AUM90" s="3"/>
      <c r="AUN90" s="3"/>
      <c r="AUO90" s="3"/>
      <c r="AUP90" s="3"/>
      <c r="AUQ90" s="3"/>
      <c r="AUR90" s="3"/>
      <c r="AUS90" s="3"/>
      <c r="AUT90" s="3"/>
      <c r="AUU90" s="3"/>
      <c r="AUV90" s="3"/>
      <c r="AUW90" s="3"/>
      <c r="AUX90" s="3"/>
      <c r="AUY90" s="3"/>
      <c r="AUZ90" s="3"/>
      <c r="AVA90" s="3"/>
      <c r="AVB90" s="3"/>
      <c r="AVC90" s="3"/>
      <c r="AVD90" s="3"/>
      <c r="AVE90" s="3"/>
      <c r="AVF90" s="3"/>
      <c r="AVG90" s="3"/>
      <c r="AVH90" s="3"/>
      <c r="AVI90" s="3"/>
      <c r="AVJ90" s="3"/>
      <c r="AVK90" s="3"/>
      <c r="AVL90" s="3"/>
      <c r="AVM90" s="3"/>
      <c r="AVN90" s="3"/>
      <c r="AVO90" s="3"/>
      <c r="AVP90" s="3"/>
      <c r="AVQ90" s="3"/>
      <c r="AVR90" s="3"/>
      <c r="AVS90" s="3"/>
      <c r="AVT90" s="3"/>
      <c r="AVU90" s="3"/>
      <c r="AVV90" s="3"/>
      <c r="AVW90" s="3"/>
      <c r="AVX90" s="3"/>
      <c r="AVY90" s="3"/>
      <c r="AVZ90" s="3"/>
      <c r="AWA90" s="3"/>
      <c r="AWB90" s="3"/>
      <c r="AWC90" s="3"/>
      <c r="AWD90" s="3"/>
      <c r="AWE90" s="3"/>
      <c r="AWF90" s="3"/>
      <c r="AWG90" s="3"/>
      <c r="AWH90" s="3"/>
      <c r="AWI90" s="3"/>
      <c r="AWJ90" s="3"/>
      <c r="AWK90" s="3"/>
      <c r="AWL90" s="3"/>
      <c r="AWM90" s="3"/>
      <c r="AWN90" s="3"/>
      <c r="AWO90" s="3"/>
      <c r="AWP90" s="3"/>
      <c r="AWQ90" s="3"/>
      <c r="AWR90" s="3"/>
      <c r="AWS90" s="3"/>
      <c r="AWT90" s="3"/>
      <c r="AWU90" s="3"/>
      <c r="AWV90" s="3"/>
      <c r="AWW90" s="3"/>
      <c r="AWX90" s="3"/>
      <c r="AWY90" s="3"/>
      <c r="AWZ90" s="3"/>
      <c r="AXA90" s="3"/>
      <c r="AXB90" s="3"/>
      <c r="AXC90" s="3"/>
      <c r="AXD90" s="3"/>
      <c r="AXE90" s="3"/>
      <c r="AXF90" s="3"/>
      <c r="AXG90" s="3"/>
      <c r="AXH90" s="3"/>
      <c r="AXI90" s="3"/>
      <c r="AXJ90" s="3"/>
      <c r="AXK90" s="3"/>
      <c r="AXL90" s="3"/>
      <c r="AXM90" s="3"/>
      <c r="AXN90" s="3"/>
      <c r="AXO90" s="3"/>
      <c r="AXP90" s="3"/>
      <c r="AXQ90" s="3"/>
      <c r="AXR90" s="3"/>
      <c r="AXS90" s="3"/>
      <c r="AXT90" s="3"/>
      <c r="AXU90" s="3"/>
      <c r="AXV90" s="3"/>
      <c r="AXW90" s="3"/>
      <c r="AXX90" s="3"/>
      <c r="AXY90" s="3"/>
      <c r="AXZ90" s="3"/>
      <c r="AYA90" s="3"/>
      <c r="AYB90" s="3"/>
      <c r="AYC90" s="3"/>
      <c r="AYD90" s="3"/>
      <c r="AYE90" s="3"/>
      <c r="AYF90" s="3"/>
      <c r="AYG90" s="3"/>
      <c r="AYH90" s="3"/>
      <c r="AYI90" s="3"/>
      <c r="AYJ90" s="3"/>
      <c r="AYK90" s="3"/>
      <c r="AYL90" s="3"/>
      <c r="AYM90" s="3"/>
      <c r="AYN90" s="3"/>
      <c r="AYO90" s="3"/>
      <c r="AYP90" s="3"/>
      <c r="AYQ90" s="3"/>
      <c r="AYR90" s="3"/>
      <c r="AYS90" s="3"/>
      <c r="AYT90" s="3"/>
      <c r="AYU90" s="3"/>
      <c r="AYV90" s="3"/>
      <c r="AYW90" s="3"/>
      <c r="AYX90" s="3"/>
      <c r="AYY90" s="3"/>
      <c r="AYZ90" s="3"/>
      <c r="AZA90" s="3"/>
      <c r="AZB90" s="3"/>
      <c r="AZC90" s="3"/>
      <c r="AZD90" s="3"/>
      <c r="AZE90" s="3"/>
      <c r="AZF90" s="3"/>
      <c r="AZG90" s="3"/>
      <c r="AZH90" s="3"/>
      <c r="AZI90" s="3"/>
      <c r="AZJ90" s="3"/>
      <c r="AZK90" s="3"/>
      <c r="AZL90" s="3"/>
      <c r="AZM90" s="3"/>
      <c r="AZN90" s="3"/>
      <c r="AZO90" s="3"/>
      <c r="AZP90" s="3"/>
      <c r="AZQ90" s="3"/>
      <c r="AZR90" s="3"/>
      <c r="AZS90" s="3"/>
      <c r="AZT90" s="3"/>
      <c r="AZU90" s="3"/>
      <c r="AZV90" s="3"/>
      <c r="AZW90" s="3"/>
      <c r="AZX90" s="3"/>
      <c r="AZY90" s="3"/>
      <c r="AZZ90" s="3"/>
      <c r="BAA90" s="3"/>
      <c r="BAB90" s="3"/>
      <c r="BAC90" s="3"/>
      <c r="BAD90" s="3"/>
      <c r="BAE90" s="3"/>
      <c r="BAF90" s="3"/>
      <c r="BAG90" s="3"/>
      <c r="BAH90" s="3"/>
      <c r="BAI90" s="3"/>
      <c r="BAJ90" s="3"/>
      <c r="BAK90" s="3"/>
      <c r="BAL90" s="3"/>
      <c r="BAM90" s="3"/>
      <c r="BAN90" s="3"/>
      <c r="BAO90" s="3"/>
      <c r="BAP90" s="3"/>
      <c r="BAQ90" s="3"/>
      <c r="BAR90" s="3"/>
      <c r="BAS90" s="3"/>
      <c r="BAT90" s="3"/>
      <c r="BAU90" s="3"/>
      <c r="BAV90" s="3"/>
      <c r="BAW90" s="3"/>
      <c r="BAX90" s="3"/>
      <c r="BAY90" s="3"/>
      <c r="BAZ90" s="3"/>
      <c r="BBA90" s="3"/>
      <c r="BBB90" s="3"/>
      <c r="BBC90" s="3"/>
      <c r="BBD90" s="3"/>
      <c r="BBE90" s="3"/>
      <c r="BBF90" s="3"/>
      <c r="BBG90" s="3"/>
      <c r="BBH90" s="3"/>
      <c r="BBI90" s="3"/>
      <c r="BBJ90" s="3"/>
      <c r="BBK90" s="3"/>
      <c r="BBL90" s="3"/>
      <c r="BBM90" s="3"/>
      <c r="BBN90" s="3"/>
      <c r="BBO90" s="3"/>
      <c r="BBP90" s="3"/>
      <c r="BBQ90" s="3"/>
      <c r="BBR90" s="3"/>
      <c r="BBS90" s="3"/>
      <c r="BBT90" s="3"/>
      <c r="BBU90" s="3"/>
      <c r="BBV90" s="3"/>
      <c r="BBW90" s="3"/>
      <c r="BBX90" s="3"/>
      <c r="BBY90" s="3"/>
      <c r="BBZ90" s="3"/>
      <c r="BCA90" s="3"/>
      <c r="BCB90" s="3"/>
      <c r="BCC90" s="3"/>
      <c r="BCD90" s="3"/>
      <c r="BCE90" s="3"/>
      <c r="BCF90" s="3"/>
      <c r="BCG90" s="3"/>
      <c r="BCH90" s="3"/>
      <c r="BCI90" s="3"/>
      <c r="BCJ90" s="3"/>
      <c r="BCK90" s="3"/>
      <c r="BCL90" s="3"/>
      <c r="BCM90" s="3"/>
      <c r="BCN90" s="3"/>
      <c r="BCO90" s="3"/>
      <c r="BCP90" s="3"/>
      <c r="BCQ90" s="3"/>
      <c r="BCR90" s="3"/>
      <c r="BCS90" s="3"/>
      <c r="BCT90" s="3"/>
      <c r="BCU90" s="3"/>
      <c r="BCV90" s="3"/>
      <c r="BCW90" s="3"/>
    </row>
    <row r="91" spans="1:572 1092:1453" ht="15" customHeight="1" x14ac:dyDescent="0.3">
      <c r="A91" s="60"/>
      <c r="B91" s="68"/>
      <c r="C91" s="2" t="s">
        <v>12</v>
      </c>
      <c r="D91" s="3" t="s">
        <v>157</v>
      </c>
      <c r="E91" s="3" t="s">
        <v>158</v>
      </c>
      <c r="F91" s="69" t="s">
        <v>159</v>
      </c>
      <c r="G91" s="53">
        <v>100</v>
      </c>
      <c r="H91" s="27">
        <v>30</v>
      </c>
      <c r="I91" s="27">
        <v>20</v>
      </c>
      <c r="J91" s="28">
        <f t="shared" si="15"/>
        <v>4</v>
      </c>
      <c r="K91" s="29">
        <v>44084</v>
      </c>
      <c r="L91" s="30">
        <f t="shared" si="21"/>
        <v>44114</v>
      </c>
      <c r="M91" s="31"/>
      <c r="N91" s="32">
        <f t="shared" si="13"/>
        <v>120</v>
      </c>
      <c r="O91" s="32">
        <f>SUM(Q91:EV91)</f>
        <v>120</v>
      </c>
      <c r="P91" s="34">
        <f t="shared" si="20"/>
        <v>0</v>
      </c>
      <c r="Q91" s="3"/>
      <c r="R91" s="42"/>
      <c r="S91" s="43"/>
      <c r="T91" s="43"/>
      <c r="U91" s="43"/>
      <c r="V91" s="42"/>
      <c r="W91" s="48"/>
      <c r="X91" s="3"/>
      <c r="Y91" s="3"/>
      <c r="Z91" s="48"/>
      <c r="AA91" s="42"/>
      <c r="AB91" s="3"/>
      <c r="AC91" s="3"/>
      <c r="AD91" s="43"/>
      <c r="AE91" s="48"/>
      <c r="AF91" s="3"/>
      <c r="AG91" s="3"/>
      <c r="AH91" s="3"/>
      <c r="AI91" s="3"/>
      <c r="AK91" s="3"/>
      <c r="AL91" s="3"/>
      <c r="AM91" s="3"/>
      <c r="AN91" s="3"/>
      <c r="AO91" s="3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EH91" s="35">
        <v>40</v>
      </c>
      <c r="EO91" s="35">
        <v>40</v>
      </c>
      <c r="EV91" s="35">
        <v>40</v>
      </c>
      <c r="NS91" s="3"/>
      <c r="NT91" s="3"/>
      <c r="NU91" s="3"/>
      <c r="NV91" s="59"/>
      <c r="NW91" s="3"/>
      <c r="UX91" s="3"/>
      <c r="UY91" s="3"/>
      <c r="UZ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  <c r="AQB91" s="3"/>
      <c r="AQC91" s="3"/>
      <c r="AQD91" s="3"/>
      <c r="AQE91" s="3"/>
      <c r="AQF91" s="3"/>
      <c r="AQG91" s="3"/>
      <c r="AQH91" s="3"/>
      <c r="AQI91" s="3"/>
      <c r="AQJ91" s="3"/>
      <c r="AQK91" s="3"/>
      <c r="AQL91" s="3"/>
      <c r="AQM91" s="3"/>
      <c r="AQN91" s="3"/>
      <c r="AQO91" s="3"/>
      <c r="AQP91" s="3"/>
      <c r="AQQ91" s="3"/>
      <c r="AQR91" s="3"/>
      <c r="AQS91" s="3"/>
      <c r="AQT91" s="3"/>
      <c r="AQU91" s="3"/>
      <c r="AQV91" s="3"/>
      <c r="AQW91" s="3"/>
      <c r="AQX91" s="3"/>
      <c r="AQY91" s="3"/>
      <c r="AQZ91" s="3"/>
      <c r="ARA91" s="3"/>
      <c r="ARB91" s="3"/>
      <c r="ARC91" s="3"/>
      <c r="ARD91" s="3"/>
      <c r="ARE91" s="3"/>
      <c r="ARF91" s="3"/>
      <c r="ARG91" s="3"/>
      <c r="ARH91" s="3"/>
      <c r="ARI91" s="3"/>
      <c r="ARJ91" s="3"/>
      <c r="ARK91" s="3"/>
      <c r="ARL91" s="3"/>
      <c r="ARM91" s="3"/>
      <c r="ARN91" s="3"/>
      <c r="ARO91" s="3"/>
      <c r="ARP91" s="3"/>
      <c r="ARQ91" s="3"/>
      <c r="ARR91" s="3"/>
      <c r="ARS91" s="3"/>
      <c r="ART91" s="3"/>
      <c r="ARU91" s="3"/>
      <c r="ARV91" s="3"/>
      <c r="ARW91" s="3"/>
      <c r="ARX91" s="3"/>
      <c r="ARY91" s="3"/>
      <c r="ARZ91" s="3"/>
      <c r="ASA91" s="3"/>
      <c r="ASB91" s="3"/>
      <c r="ASC91" s="3"/>
      <c r="ASD91" s="3"/>
      <c r="ASE91" s="3"/>
      <c r="ASF91" s="3"/>
      <c r="ASG91" s="3"/>
      <c r="ASH91" s="3"/>
      <c r="ASI91" s="3"/>
      <c r="ASJ91" s="3"/>
      <c r="ASK91" s="3"/>
      <c r="ASL91" s="3"/>
      <c r="ASM91" s="3"/>
      <c r="ASN91" s="3"/>
      <c r="ASO91" s="3"/>
      <c r="ASP91" s="3"/>
      <c r="ASQ91" s="3"/>
      <c r="ASR91" s="3"/>
      <c r="ASS91" s="3"/>
      <c r="AST91" s="3"/>
      <c r="ASU91" s="3"/>
      <c r="ASV91" s="3"/>
      <c r="ASW91" s="3"/>
      <c r="ASX91" s="3"/>
      <c r="ASY91" s="3"/>
      <c r="ASZ91" s="3"/>
      <c r="ATA91" s="3"/>
      <c r="ATB91" s="3"/>
      <c r="ATC91" s="3"/>
      <c r="ATD91" s="3"/>
      <c r="ATE91" s="3"/>
      <c r="ATF91" s="3"/>
      <c r="ATG91" s="3"/>
      <c r="ATH91" s="3"/>
      <c r="ATI91" s="3"/>
      <c r="ATJ91" s="3"/>
      <c r="ATK91" s="3"/>
      <c r="ATL91" s="3"/>
      <c r="ATM91" s="3"/>
      <c r="ATN91" s="3"/>
      <c r="ATO91" s="3"/>
      <c r="ATP91" s="3"/>
      <c r="ATQ91" s="3"/>
      <c r="ATR91" s="3"/>
      <c r="ATS91" s="3"/>
      <c r="ATT91" s="3"/>
      <c r="ATU91" s="3"/>
      <c r="ATV91" s="3"/>
      <c r="ATW91" s="3"/>
      <c r="ATX91" s="3"/>
      <c r="ATY91" s="3"/>
      <c r="ATZ91" s="3"/>
      <c r="AUA91" s="3"/>
      <c r="AUB91" s="3"/>
      <c r="AUC91" s="3"/>
      <c r="AUD91" s="3"/>
      <c r="AUE91" s="3"/>
      <c r="AUF91" s="3"/>
      <c r="AUG91" s="3"/>
      <c r="AUH91" s="3"/>
      <c r="AUI91" s="3"/>
      <c r="AUJ91" s="3"/>
      <c r="AUK91" s="3"/>
      <c r="AUL91" s="3"/>
      <c r="AUM91" s="3"/>
      <c r="AUN91" s="3"/>
      <c r="AUO91" s="3"/>
      <c r="AUP91" s="3"/>
      <c r="AUQ91" s="3"/>
      <c r="AUR91" s="3"/>
      <c r="AUS91" s="3"/>
      <c r="AUT91" s="3"/>
      <c r="AUU91" s="3"/>
      <c r="AUV91" s="3"/>
      <c r="AUW91" s="3"/>
      <c r="AUX91" s="3"/>
      <c r="AUY91" s="3"/>
      <c r="AUZ91" s="3"/>
      <c r="AVA91" s="3"/>
      <c r="AVB91" s="3"/>
      <c r="AVC91" s="3"/>
      <c r="AVD91" s="3"/>
      <c r="AVE91" s="3"/>
      <c r="AVF91" s="3"/>
      <c r="AVG91" s="3"/>
      <c r="AVH91" s="3"/>
      <c r="AVI91" s="3"/>
      <c r="AVJ91" s="3"/>
      <c r="AVK91" s="3"/>
      <c r="AVL91" s="3"/>
      <c r="AVM91" s="3"/>
      <c r="AVN91" s="3"/>
      <c r="AVO91" s="3"/>
      <c r="AVP91" s="3"/>
      <c r="AVQ91" s="3"/>
      <c r="AVR91" s="3"/>
      <c r="AVS91" s="3"/>
      <c r="AVT91" s="3"/>
      <c r="AVU91" s="3"/>
      <c r="AVV91" s="3"/>
      <c r="AVW91" s="3"/>
      <c r="AVX91" s="3"/>
      <c r="AVY91" s="3"/>
      <c r="AVZ91" s="3"/>
      <c r="AWA91" s="3"/>
      <c r="AWB91" s="3"/>
      <c r="AWC91" s="3"/>
      <c r="AWD91" s="3"/>
      <c r="AWE91" s="3"/>
      <c r="AWF91" s="3"/>
      <c r="AWG91" s="3"/>
      <c r="AWH91" s="3"/>
      <c r="AWI91" s="3"/>
      <c r="AWJ91" s="3"/>
      <c r="AWK91" s="3"/>
      <c r="AWL91" s="3"/>
      <c r="AWM91" s="3"/>
      <c r="AWN91" s="3"/>
      <c r="AWO91" s="3"/>
      <c r="AWP91" s="3"/>
      <c r="AWQ91" s="3"/>
      <c r="AWR91" s="3"/>
      <c r="AWS91" s="3"/>
      <c r="AWT91" s="3"/>
      <c r="AWU91" s="3"/>
      <c r="AWV91" s="3"/>
      <c r="AWW91" s="3"/>
      <c r="AWX91" s="3"/>
      <c r="AWY91" s="3"/>
      <c r="AWZ91" s="3"/>
      <c r="AXA91" s="3"/>
      <c r="AXB91" s="3"/>
      <c r="AXC91" s="3"/>
      <c r="AXD91" s="3"/>
      <c r="AXE91" s="3"/>
      <c r="AXF91" s="3"/>
      <c r="AXG91" s="3"/>
      <c r="AXH91" s="3"/>
      <c r="AXI91" s="3"/>
      <c r="AXJ91" s="3"/>
      <c r="AXK91" s="3"/>
      <c r="AXL91" s="3"/>
      <c r="AXM91" s="3"/>
      <c r="AXN91" s="3"/>
      <c r="AXO91" s="3"/>
      <c r="AXP91" s="3"/>
      <c r="AXQ91" s="3"/>
      <c r="AXR91" s="3"/>
      <c r="AXS91" s="3"/>
      <c r="AXT91" s="3"/>
      <c r="AXU91" s="3"/>
      <c r="AXV91" s="3"/>
      <c r="AXW91" s="3"/>
      <c r="AXX91" s="3"/>
      <c r="AXY91" s="3"/>
      <c r="AXZ91" s="3"/>
      <c r="AYA91" s="3"/>
      <c r="AYB91" s="3"/>
      <c r="AYC91" s="3"/>
      <c r="AYD91" s="3"/>
      <c r="AYE91" s="3"/>
      <c r="AYF91" s="3"/>
      <c r="AYG91" s="3"/>
      <c r="AYH91" s="3"/>
      <c r="AYI91" s="3"/>
      <c r="AYJ91" s="3"/>
      <c r="AYK91" s="3"/>
      <c r="AYL91" s="3"/>
      <c r="AYM91" s="3"/>
      <c r="AYN91" s="3"/>
      <c r="AYO91" s="3"/>
      <c r="AYP91" s="3"/>
      <c r="AYQ91" s="3"/>
      <c r="AYR91" s="3"/>
      <c r="AYS91" s="3"/>
      <c r="AYT91" s="3"/>
      <c r="AYU91" s="3"/>
      <c r="AYV91" s="3"/>
      <c r="AYW91" s="3"/>
      <c r="AYX91" s="3"/>
      <c r="AYY91" s="3"/>
      <c r="AYZ91" s="3"/>
      <c r="AZA91" s="3"/>
      <c r="AZB91" s="3"/>
      <c r="AZC91" s="3"/>
      <c r="AZD91" s="3"/>
      <c r="AZE91" s="3"/>
      <c r="AZF91" s="3"/>
      <c r="AZG91" s="3"/>
      <c r="AZH91" s="3"/>
      <c r="AZI91" s="3"/>
      <c r="AZJ91" s="3"/>
      <c r="AZK91" s="3"/>
      <c r="AZL91" s="3"/>
      <c r="AZM91" s="3"/>
      <c r="AZN91" s="3"/>
      <c r="AZO91" s="3"/>
      <c r="AZP91" s="3"/>
      <c r="AZQ91" s="3"/>
      <c r="AZR91" s="3"/>
      <c r="AZS91" s="3"/>
      <c r="AZT91" s="3"/>
      <c r="AZU91" s="3"/>
      <c r="AZV91" s="3"/>
      <c r="AZW91" s="3"/>
      <c r="AZX91" s="3"/>
      <c r="AZY91" s="3"/>
      <c r="AZZ91" s="3"/>
      <c r="BAA91" s="3"/>
      <c r="BAB91" s="3"/>
      <c r="BAC91" s="3"/>
      <c r="BAD91" s="3"/>
      <c r="BAE91" s="3"/>
      <c r="BAF91" s="3"/>
      <c r="BAG91" s="3"/>
      <c r="BAH91" s="3"/>
      <c r="BAI91" s="3"/>
      <c r="BAJ91" s="3"/>
      <c r="BAK91" s="3"/>
      <c r="BAL91" s="3"/>
      <c r="BAM91" s="3"/>
      <c r="BAN91" s="3"/>
      <c r="BAO91" s="3"/>
      <c r="BAP91" s="3"/>
      <c r="BAQ91" s="3"/>
      <c r="BAR91" s="3"/>
      <c r="BAS91" s="3"/>
      <c r="BAT91" s="3"/>
      <c r="BAU91" s="3"/>
      <c r="BAV91" s="3"/>
      <c r="BAW91" s="3"/>
      <c r="BAX91" s="3"/>
      <c r="BAY91" s="3"/>
      <c r="BAZ91" s="3"/>
      <c r="BBA91" s="3"/>
      <c r="BBB91" s="3"/>
      <c r="BBC91" s="3"/>
      <c r="BBD91" s="3"/>
      <c r="BBE91" s="3"/>
      <c r="BBF91" s="3"/>
      <c r="BBG91" s="3"/>
      <c r="BBH91" s="3"/>
      <c r="BBI91" s="3"/>
      <c r="BBJ91" s="3"/>
      <c r="BBK91" s="3"/>
      <c r="BBL91" s="3"/>
      <c r="BBM91" s="3"/>
      <c r="BBN91" s="3"/>
      <c r="BBO91" s="3"/>
      <c r="BBP91" s="3"/>
      <c r="BBQ91" s="3"/>
      <c r="BBR91" s="3"/>
      <c r="BBS91" s="3"/>
      <c r="BBT91" s="3"/>
      <c r="BBU91" s="3"/>
      <c r="BBV91" s="3"/>
      <c r="BBW91" s="3"/>
      <c r="BBX91" s="3"/>
      <c r="BBY91" s="3"/>
      <c r="BBZ91" s="3"/>
      <c r="BCA91" s="3"/>
      <c r="BCB91" s="3"/>
      <c r="BCC91" s="3"/>
      <c r="BCD91" s="3"/>
      <c r="BCE91" s="3"/>
      <c r="BCF91" s="3"/>
      <c r="BCG91" s="3"/>
      <c r="BCH91" s="3"/>
      <c r="BCI91" s="3"/>
      <c r="BCJ91" s="3"/>
      <c r="BCK91" s="3"/>
      <c r="BCL91" s="3"/>
      <c r="BCM91" s="3"/>
      <c r="BCN91" s="3"/>
      <c r="BCO91" s="3"/>
      <c r="BCP91" s="3"/>
      <c r="BCQ91" s="3"/>
      <c r="BCR91" s="3"/>
      <c r="BCS91" s="3"/>
      <c r="BCT91" s="3"/>
      <c r="BCU91" s="3"/>
      <c r="BCV91" s="3"/>
      <c r="BCW91" s="3"/>
    </row>
    <row r="92" spans="1:572 1092:1453" ht="15" customHeight="1" x14ac:dyDescent="0.3">
      <c r="A92" s="60"/>
      <c r="B92" s="68"/>
      <c r="C92" s="39" t="s">
        <v>12</v>
      </c>
      <c r="D92" s="41" t="s">
        <v>160</v>
      </c>
      <c r="E92" s="3"/>
      <c r="F92" s="56" t="s">
        <v>161</v>
      </c>
      <c r="G92" s="53">
        <v>800</v>
      </c>
      <c r="H92" s="27">
        <v>30</v>
      </c>
      <c r="I92" s="27">
        <v>20</v>
      </c>
      <c r="J92" s="28">
        <f t="shared" si="15"/>
        <v>32</v>
      </c>
      <c r="K92" s="29">
        <v>44084</v>
      </c>
      <c r="L92" s="30">
        <f t="shared" si="21"/>
        <v>44114</v>
      </c>
      <c r="M92" s="31"/>
      <c r="N92" s="32">
        <f t="shared" si="13"/>
        <v>960</v>
      </c>
      <c r="O92" s="32">
        <f>SUM(Q92:FO92)</f>
        <v>960</v>
      </c>
      <c r="P92" s="34">
        <f t="shared" si="20"/>
        <v>0</v>
      </c>
      <c r="Q92" s="3"/>
      <c r="R92" s="42"/>
      <c r="S92" s="43"/>
      <c r="T92" s="43"/>
      <c r="U92" s="43"/>
      <c r="V92" s="42"/>
      <c r="W92" s="48"/>
      <c r="X92" s="3"/>
      <c r="Y92" s="3"/>
      <c r="Z92" s="48"/>
      <c r="AA92" s="42"/>
      <c r="AB92" s="3"/>
      <c r="AC92" s="3"/>
      <c r="AD92" s="43"/>
      <c r="AE92" s="48"/>
      <c r="AF92" s="3"/>
      <c r="AG92" s="3"/>
      <c r="AH92" s="3"/>
      <c r="AI92" s="3"/>
      <c r="AK92" s="3"/>
      <c r="AL92" s="3"/>
      <c r="AM92" s="3"/>
      <c r="AN92" s="3"/>
      <c r="AO92" s="3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/>
      <c r="EA92" s="35">
        <v>30</v>
      </c>
      <c r="EB92" s="35">
        <v>30</v>
      </c>
      <c r="EE92" s="35">
        <v>40</v>
      </c>
      <c r="EO92" s="35">
        <v>860</v>
      </c>
      <c r="NS92" s="3"/>
      <c r="NT92" s="3"/>
      <c r="NU92" s="3"/>
      <c r="NV92" s="59"/>
      <c r="NW92" s="3"/>
      <c r="UX92" s="3"/>
      <c r="UY92" s="3"/>
      <c r="UZ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  <c r="AQB92" s="3"/>
      <c r="AQC92" s="3"/>
      <c r="AQD92" s="3"/>
      <c r="AQE92" s="3"/>
      <c r="AQF92" s="3"/>
      <c r="AQG92" s="3"/>
      <c r="AQH92" s="3"/>
      <c r="AQI92" s="3"/>
      <c r="AQJ92" s="3"/>
      <c r="AQK92" s="3"/>
      <c r="AQL92" s="3"/>
      <c r="AQM92" s="3"/>
      <c r="AQN92" s="3"/>
      <c r="AQO92" s="3"/>
      <c r="AQP92" s="3"/>
      <c r="AQQ92" s="3"/>
      <c r="AQR92" s="3"/>
      <c r="AQS92" s="3"/>
      <c r="AQT92" s="3"/>
      <c r="AQU92" s="3"/>
      <c r="AQV92" s="3"/>
      <c r="AQW92" s="3"/>
      <c r="AQX92" s="3"/>
      <c r="AQY92" s="3"/>
      <c r="AQZ92" s="3"/>
      <c r="ARA92" s="3"/>
      <c r="ARB92" s="3"/>
      <c r="ARC92" s="3"/>
      <c r="ARD92" s="3"/>
      <c r="ARE92" s="3"/>
      <c r="ARF92" s="3"/>
      <c r="ARG92" s="3"/>
      <c r="ARH92" s="3"/>
      <c r="ARI92" s="3"/>
      <c r="ARJ92" s="3"/>
      <c r="ARK92" s="3"/>
      <c r="ARL92" s="3"/>
      <c r="ARM92" s="3"/>
      <c r="ARN92" s="3"/>
      <c r="ARO92" s="3"/>
      <c r="ARP92" s="3"/>
      <c r="ARQ92" s="3"/>
      <c r="ARR92" s="3"/>
      <c r="ARS92" s="3"/>
      <c r="ART92" s="3"/>
      <c r="ARU92" s="3"/>
      <c r="ARV92" s="3"/>
      <c r="ARW92" s="3"/>
      <c r="ARX92" s="3"/>
      <c r="ARY92" s="3"/>
      <c r="ARZ92" s="3"/>
      <c r="ASA92" s="3"/>
      <c r="ASB92" s="3"/>
      <c r="ASC92" s="3"/>
      <c r="ASD92" s="3"/>
      <c r="ASE92" s="3"/>
      <c r="ASF92" s="3"/>
      <c r="ASG92" s="3"/>
      <c r="ASH92" s="3"/>
      <c r="ASI92" s="3"/>
      <c r="ASJ92" s="3"/>
      <c r="ASK92" s="3"/>
      <c r="ASL92" s="3"/>
      <c r="ASM92" s="3"/>
      <c r="ASN92" s="3"/>
      <c r="ASO92" s="3"/>
      <c r="ASP92" s="3"/>
      <c r="ASQ92" s="3"/>
      <c r="ASR92" s="3"/>
      <c r="ASS92" s="3"/>
      <c r="AST92" s="3"/>
      <c r="ASU92" s="3"/>
      <c r="ASV92" s="3"/>
      <c r="ASW92" s="3"/>
      <c r="ASX92" s="3"/>
      <c r="ASY92" s="3"/>
      <c r="ASZ92" s="3"/>
      <c r="ATA92" s="3"/>
      <c r="ATB92" s="3"/>
      <c r="ATC92" s="3"/>
      <c r="ATD92" s="3"/>
      <c r="ATE92" s="3"/>
      <c r="ATF92" s="3"/>
      <c r="ATG92" s="3"/>
      <c r="ATH92" s="3"/>
      <c r="ATI92" s="3"/>
      <c r="ATJ92" s="3"/>
      <c r="ATK92" s="3"/>
      <c r="ATL92" s="3"/>
      <c r="ATM92" s="3"/>
      <c r="ATN92" s="3"/>
      <c r="ATO92" s="3"/>
      <c r="ATP92" s="3"/>
      <c r="ATQ92" s="3"/>
      <c r="ATR92" s="3"/>
      <c r="ATS92" s="3"/>
      <c r="ATT92" s="3"/>
      <c r="ATU92" s="3"/>
      <c r="ATV92" s="3"/>
      <c r="ATW92" s="3"/>
      <c r="ATX92" s="3"/>
      <c r="ATY92" s="3"/>
      <c r="ATZ92" s="3"/>
      <c r="AUA92" s="3"/>
      <c r="AUB92" s="3"/>
      <c r="AUC92" s="3"/>
      <c r="AUD92" s="3"/>
      <c r="AUE92" s="3"/>
      <c r="AUF92" s="3"/>
      <c r="AUG92" s="3"/>
      <c r="AUH92" s="3"/>
      <c r="AUI92" s="3"/>
      <c r="AUJ92" s="3"/>
      <c r="AUK92" s="3"/>
      <c r="AUL92" s="3"/>
      <c r="AUM92" s="3"/>
      <c r="AUN92" s="3"/>
      <c r="AUO92" s="3"/>
      <c r="AUP92" s="3"/>
      <c r="AUQ92" s="3"/>
      <c r="AUR92" s="3"/>
      <c r="AUS92" s="3"/>
      <c r="AUT92" s="3"/>
      <c r="AUU92" s="3"/>
      <c r="AUV92" s="3"/>
      <c r="AUW92" s="3"/>
      <c r="AUX92" s="3"/>
      <c r="AUY92" s="3"/>
      <c r="AUZ92" s="3"/>
      <c r="AVA92" s="3"/>
      <c r="AVB92" s="3"/>
      <c r="AVC92" s="3"/>
      <c r="AVD92" s="3"/>
      <c r="AVE92" s="3"/>
      <c r="AVF92" s="3"/>
      <c r="AVG92" s="3"/>
      <c r="AVH92" s="3"/>
      <c r="AVI92" s="3"/>
      <c r="AVJ92" s="3"/>
      <c r="AVK92" s="3"/>
      <c r="AVL92" s="3"/>
      <c r="AVM92" s="3"/>
      <c r="AVN92" s="3"/>
      <c r="AVO92" s="3"/>
      <c r="AVP92" s="3"/>
      <c r="AVQ92" s="3"/>
      <c r="AVR92" s="3"/>
      <c r="AVS92" s="3"/>
      <c r="AVT92" s="3"/>
      <c r="AVU92" s="3"/>
      <c r="AVV92" s="3"/>
      <c r="AVW92" s="3"/>
      <c r="AVX92" s="3"/>
      <c r="AVY92" s="3"/>
      <c r="AVZ92" s="3"/>
      <c r="AWA92" s="3"/>
      <c r="AWB92" s="3"/>
      <c r="AWC92" s="3"/>
      <c r="AWD92" s="3"/>
      <c r="AWE92" s="3"/>
      <c r="AWF92" s="3"/>
      <c r="AWG92" s="3"/>
      <c r="AWH92" s="3"/>
      <c r="AWI92" s="3"/>
      <c r="AWJ92" s="3"/>
      <c r="AWK92" s="3"/>
      <c r="AWL92" s="3"/>
      <c r="AWM92" s="3"/>
      <c r="AWN92" s="3"/>
      <c r="AWO92" s="3"/>
      <c r="AWP92" s="3"/>
      <c r="AWQ92" s="3"/>
      <c r="AWR92" s="3"/>
      <c r="AWS92" s="3"/>
      <c r="AWT92" s="3"/>
      <c r="AWU92" s="3"/>
      <c r="AWV92" s="3"/>
      <c r="AWW92" s="3"/>
      <c r="AWX92" s="3"/>
      <c r="AWY92" s="3"/>
      <c r="AWZ92" s="3"/>
      <c r="AXA92" s="3"/>
      <c r="AXB92" s="3"/>
      <c r="AXC92" s="3"/>
      <c r="AXD92" s="3"/>
      <c r="AXE92" s="3"/>
      <c r="AXF92" s="3"/>
      <c r="AXG92" s="3"/>
      <c r="AXH92" s="3"/>
      <c r="AXI92" s="3"/>
      <c r="AXJ92" s="3"/>
      <c r="AXK92" s="3"/>
      <c r="AXL92" s="3"/>
      <c r="AXM92" s="3"/>
      <c r="AXN92" s="3"/>
      <c r="AXO92" s="3"/>
      <c r="AXP92" s="3"/>
      <c r="AXQ92" s="3"/>
      <c r="AXR92" s="3"/>
      <c r="AXS92" s="3"/>
      <c r="AXT92" s="3"/>
      <c r="AXU92" s="3"/>
      <c r="AXV92" s="3"/>
      <c r="AXW92" s="3"/>
      <c r="AXX92" s="3"/>
      <c r="AXY92" s="3"/>
      <c r="AXZ92" s="3"/>
      <c r="AYA92" s="3"/>
      <c r="AYB92" s="3"/>
      <c r="AYC92" s="3"/>
      <c r="AYD92" s="3"/>
      <c r="AYE92" s="3"/>
      <c r="AYF92" s="3"/>
      <c r="AYG92" s="3"/>
      <c r="AYH92" s="3"/>
      <c r="AYI92" s="3"/>
      <c r="AYJ92" s="3"/>
      <c r="AYK92" s="3"/>
      <c r="AYL92" s="3"/>
      <c r="AYM92" s="3"/>
      <c r="AYN92" s="3"/>
      <c r="AYO92" s="3"/>
      <c r="AYP92" s="3"/>
      <c r="AYQ92" s="3"/>
      <c r="AYR92" s="3"/>
      <c r="AYS92" s="3"/>
      <c r="AYT92" s="3"/>
      <c r="AYU92" s="3"/>
      <c r="AYV92" s="3"/>
      <c r="AYW92" s="3"/>
      <c r="AYX92" s="3"/>
      <c r="AYY92" s="3"/>
      <c r="AYZ92" s="3"/>
      <c r="AZA92" s="3"/>
      <c r="AZB92" s="3"/>
      <c r="AZC92" s="3"/>
      <c r="AZD92" s="3"/>
      <c r="AZE92" s="3"/>
      <c r="AZF92" s="3"/>
      <c r="AZG92" s="3"/>
      <c r="AZH92" s="3"/>
      <c r="AZI92" s="3"/>
      <c r="AZJ92" s="3"/>
      <c r="AZK92" s="3"/>
      <c r="AZL92" s="3"/>
      <c r="AZM92" s="3"/>
      <c r="AZN92" s="3"/>
      <c r="AZO92" s="3"/>
      <c r="AZP92" s="3"/>
      <c r="AZQ92" s="3"/>
      <c r="AZR92" s="3"/>
      <c r="AZS92" s="3"/>
      <c r="AZT92" s="3"/>
      <c r="AZU92" s="3"/>
      <c r="AZV92" s="3"/>
      <c r="AZW92" s="3"/>
      <c r="AZX92" s="3"/>
      <c r="AZY92" s="3"/>
      <c r="AZZ92" s="3"/>
      <c r="BAA92" s="3"/>
      <c r="BAB92" s="3"/>
      <c r="BAC92" s="3"/>
      <c r="BAD92" s="3"/>
      <c r="BAE92" s="3"/>
      <c r="BAF92" s="3"/>
      <c r="BAG92" s="3"/>
      <c r="BAH92" s="3"/>
      <c r="BAI92" s="3"/>
      <c r="BAJ92" s="3"/>
      <c r="BAK92" s="3"/>
      <c r="BAL92" s="3"/>
      <c r="BAM92" s="3"/>
      <c r="BAN92" s="3"/>
      <c r="BAO92" s="3"/>
      <c r="BAP92" s="3"/>
      <c r="BAQ92" s="3"/>
      <c r="BAR92" s="3"/>
      <c r="BAS92" s="3"/>
      <c r="BAT92" s="3"/>
      <c r="BAU92" s="3"/>
      <c r="BAV92" s="3"/>
      <c r="BAW92" s="3"/>
      <c r="BAX92" s="3"/>
      <c r="BAY92" s="3"/>
      <c r="BAZ92" s="3"/>
      <c r="BBA92" s="3"/>
      <c r="BBB92" s="3"/>
      <c r="BBC92" s="3"/>
      <c r="BBD92" s="3"/>
      <c r="BBE92" s="3"/>
      <c r="BBF92" s="3"/>
      <c r="BBG92" s="3"/>
      <c r="BBH92" s="3"/>
      <c r="BBI92" s="3"/>
      <c r="BBJ92" s="3"/>
      <c r="BBK92" s="3"/>
      <c r="BBL92" s="3"/>
      <c r="BBM92" s="3"/>
      <c r="BBN92" s="3"/>
      <c r="BBO92" s="3"/>
      <c r="BBP92" s="3"/>
      <c r="BBQ92" s="3"/>
      <c r="BBR92" s="3"/>
      <c r="BBS92" s="3"/>
      <c r="BBT92" s="3"/>
      <c r="BBU92" s="3"/>
      <c r="BBV92" s="3"/>
      <c r="BBW92" s="3"/>
      <c r="BBX92" s="3"/>
      <c r="BBY92" s="3"/>
      <c r="BBZ92" s="3"/>
      <c r="BCA92" s="3"/>
      <c r="BCB92" s="3"/>
      <c r="BCC92" s="3"/>
      <c r="BCD92" s="3"/>
      <c r="BCE92" s="3"/>
      <c r="BCF92" s="3"/>
      <c r="BCG92" s="3"/>
      <c r="BCH92" s="3"/>
      <c r="BCI92" s="3"/>
      <c r="BCJ92" s="3"/>
      <c r="BCK92" s="3"/>
      <c r="BCL92" s="3"/>
      <c r="BCM92" s="3"/>
      <c r="BCN92" s="3"/>
      <c r="BCO92" s="3"/>
      <c r="BCP92" s="3"/>
      <c r="BCQ92" s="3"/>
      <c r="BCR92" s="3"/>
      <c r="BCS92" s="3"/>
      <c r="BCT92" s="3"/>
      <c r="BCU92" s="3"/>
      <c r="BCV92" s="3"/>
      <c r="BCW92" s="3"/>
    </row>
    <row r="93" spans="1:572 1092:1453" ht="15" customHeight="1" x14ac:dyDescent="0.3">
      <c r="A93" s="60"/>
      <c r="B93" s="68"/>
      <c r="C93" s="39" t="s">
        <v>162</v>
      </c>
      <c r="D93" s="41" t="s">
        <v>160</v>
      </c>
      <c r="E93" s="39"/>
      <c r="F93" s="56" t="s">
        <v>163</v>
      </c>
      <c r="G93" s="53">
        <v>600</v>
      </c>
      <c r="H93" s="27">
        <v>30</v>
      </c>
      <c r="I93" s="27">
        <v>20</v>
      </c>
      <c r="J93" s="28">
        <f t="shared" si="15"/>
        <v>24</v>
      </c>
      <c r="K93" s="29">
        <v>44084</v>
      </c>
      <c r="L93" s="30">
        <f t="shared" si="21"/>
        <v>44114</v>
      </c>
      <c r="M93" s="31"/>
      <c r="N93" s="32">
        <f t="shared" si="13"/>
        <v>720</v>
      </c>
      <c r="O93" s="32">
        <f>SUM(Q93:EU93)</f>
        <v>720</v>
      </c>
      <c r="P93" s="34">
        <f t="shared" si="20"/>
        <v>0</v>
      </c>
      <c r="Q93" s="3"/>
      <c r="R93" s="42"/>
      <c r="S93" s="43"/>
      <c r="T93" s="43"/>
      <c r="U93" s="43"/>
      <c r="V93" s="42"/>
      <c r="W93" s="48"/>
      <c r="X93" s="3"/>
      <c r="Y93" s="3"/>
      <c r="Z93" s="48"/>
      <c r="AA93" s="42"/>
      <c r="AB93" s="3"/>
      <c r="AC93" s="3"/>
      <c r="AD93" s="43"/>
      <c r="AE93" s="48"/>
      <c r="AF93" s="3"/>
      <c r="AG93" s="3"/>
      <c r="AH93" s="3"/>
      <c r="AI93" s="3"/>
      <c r="AK93" s="3"/>
      <c r="AL93" s="3"/>
      <c r="AM93" s="3"/>
      <c r="AN93" s="3"/>
      <c r="AO93" s="3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6"/>
      <c r="CD93" s="36"/>
      <c r="CE93" s="36"/>
      <c r="CF93" s="36"/>
      <c r="CG93" s="36"/>
      <c r="CH93" s="36"/>
      <c r="CI93" s="36"/>
      <c r="CJ93" s="36"/>
      <c r="CK93" s="36">
        <v>30</v>
      </c>
      <c r="CL93" s="35">
        <v>30</v>
      </c>
      <c r="CM93" s="35">
        <v>30</v>
      </c>
      <c r="CN93" s="35">
        <v>30</v>
      </c>
      <c r="CO93" s="35">
        <v>30</v>
      </c>
      <c r="CP93" s="35">
        <v>30</v>
      </c>
      <c r="EL93" s="35">
        <v>540</v>
      </c>
      <c r="NS93" s="3"/>
      <c r="NT93" s="3"/>
      <c r="NU93" s="3"/>
      <c r="NV93" s="59"/>
      <c r="NW93" s="3"/>
      <c r="UX93" s="3"/>
      <c r="UY93" s="3"/>
      <c r="UZ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  <c r="AQB93" s="3"/>
      <c r="AQC93" s="3"/>
      <c r="AQD93" s="3"/>
      <c r="AQE93" s="3"/>
      <c r="AQF93" s="3"/>
      <c r="AQG93" s="3"/>
      <c r="AQH93" s="3"/>
      <c r="AQI93" s="3"/>
      <c r="AQJ93" s="3"/>
      <c r="AQK93" s="3"/>
      <c r="AQL93" s="3"/>
      <c r="AQM93" s="3"/>
      <c r="AQN93" s="3"/>
      <c r="AQO93" s="3"/>
      <c r="AQP93" s="3"/>
      <c r="AQQ93" s="3"/>
      <c r="AQR93" s="3"/>
      <c r="AQS93" s="3"/>
      <c r="AQT93" s="3"/>
      <c r="AQU93" s="3"/>
      <c r="AQV93" s="3"/>
      <c r="AQW93" s="3"/>
      <c r="AQX93" s="3"/>
      <c r="AQY93" s="3"/>
      <c r="AQZ93" s="3"/>
      <c r="ARA93" s="3"/>
      <c r="ARB93" s="3"/>
      <c r="ARC93" s="3"/>
      <c r="ARD93" s="3"/>
      <c r="ARE93" s="3"/>
      <c r="ARF93" s="3"/>
      <c r="ARG93" s="3"/>
      <c r="ARH93" s="3"/>
      <c r="ARI93" s="3"/>
      <c r="ARJ93" s="3"/>
      <c r="ARK93" s="3"/>
      <c r="ARL93" s="3"/>
      <c r="ARM93" s="3"/>
      <c r="ARN93" s="3"/>
      <c r="ARO93" s="3"/>
      <c r="ARP93" s="3"/>
      <c r="ARQ93" s="3"/>
      <c r="ARR93" s="3"/>
      <c r="ARS93" s="3"/>
      <c r="ART93" s="3"/>
      <c r="ARU93" s="3"/>
      <c r="ARV93" s="3"/>
      <c r="ARW93" s="3"/>
      <c r="ARX93" s="3"/>
      <c r="ARY93" s="3"/>
      <c r="ARZ93" s="3"/>
      <c r="ASA93" s="3"/>
      <c r="ASB93" s="3"/>
      <c r="ASC93" s="3"/>
      <c r="ASD93" s="3"/>
      <c r="ASE93" s="3"/>
      <c r="ASF93" s="3"/>
      <c r="ASG93" s="3"/>
      <c r="ASH93" s="3"/>
      <c r="ASI93" s="3"/>
      <c r="ASJ93" s="3"/>
      <c r="ASK93" s="3"/>
      <c r="ASL93" s="3"/>
      <c r="ASM93" s="3"/>
      <c r="ASN93" s="3"/>
      <c r="ASO93" s="3"/>
      <c r="ASP93" s="3"/>
      <c r="ASQ93" s="3"/>
      <c r="ASR93" s="3"/>
      <c r="ASS93" s="3"/>
      <c r="AST93" s="3"/>
      <c r="ASU93" s="3"/>
      <c r="ASV93" s="3"/>
      <c r="ASW93" s="3"/>
      <c r="ASX93" s="3"/>
      <c r="ASY93" s="3"/>
      <c r="ASZ93" s="3"/>
      <c r="ATA93" s="3"/>
      <c r="ATB93" s="3"/>
      <c r="ATC93" s="3"/>
      <c r="ATD93" s="3"/>
      <c r="ATE93" s="3"/>
      <c r="ATF93" s="3"/>
      <c r="ATG93" s="3"/>
      <c r="ATH93" s="3"/>
      <c r="ATI93" s="3"/>
      <c r="ATJ93" s="3"/>
      <c r="ATK93" s="3"/>
      <c r="ATL93" s="3"/>
      <c r="ATM93" s="3"/>
      <c r="ATN93" s="3"/>
      <c r="ATO93" s="3"/>
      <c r="ATP93" s="3"/>
      <c r="ATQ93" s="3"/>
      <c r="ATR93" s="3"/>
      <c r="ATS93" s="3"/>
      <c r="ATT93" s="3"/>
      <c r="ATU93" s="3"/>
      <c r="ATV93" s="3"/>
      <c r="ATW93" s="3"/>
      <c r="ATX93" s="3"/>
      <c r="ATY93" s="3"/>
      <c r="ATZ93" s="3"/>
      <c r="AUA93" s="3"/>
      <c r="AUB93" s="3"/>
      <c r="AUC93" s="3"/>
      <c r="AUD93" s="3"/>
      <c r="AUE93" s="3"/>
      <c r="AUF93" s="3"/>
      <c r="AUG93" s="3"/>
      <c r="AUH93" s="3"/>
      <c r="AUI93" s="3"/>
      <c r="AUJ93" s="3"/>
      <c r="AUK93" s="3"/>
      <c r="AUL93" s="3"/>
      <c r="AUM93" s="3"/>
      <c r="AUN93" s="3"/>
      <c r="AUO93" s="3"/>
      <c r="AUP93" s="3"/>
      <c r="AUQ93" s="3"/>
      <c r="AUR93" s="3"/>
      <c r="AUS93" s="3"/>
      <c r="AUT93" s="3"/>
      <c r="AUU93" s="3"/>
      <c r="AUV93" s="3"/>
      <c r="AUW93" s="3"/>
      <c r="AUX93" s="3"/>
      <c r="AUY93" s="3"/>
      <c r="AUZ93" s="3"/>
      <c r="AVA93" s="3"/>
      <c r="AVB93" s="3"/>
      <c r="AVC93" s="3"/>
      <c r="AVD93" s="3"/>
      <c r="AVE93" s="3"/>
      <c r="AVF93" s="3"/>
      <c r="AVG93" s="3"/>
      <c r="AVH93" s="3"/>
      <c r="AVI93" s="3"/>
      <c r="AVJ93" s="3"/>
      <c r="AVK93" s="3"/>
      <c r="AVL93" s="3"/>
      <c r="AVM93" s="3"/>
      <c r="AVN93" s="3"/>
      <c r="AVO93" s="3"/>
      <c r="AVP93" s="3"/>
      <c r="AVQ93" s="3"/>
      <c r="AVR93" s="3"/>
      <c r="AVS93" s="3"/>
      <c r="AVT93" s="3"/>
      <c r="AVU93" s="3"/>
      <c r="AVV93" s="3"/>
      <c r="AVW93" s="3"/>
      <c r="AVX93" s="3"/>
      <c r="AVY93" s="3"/>
      <c r="AVZ93" s="3"/>
      <c r="AWA93" s="3"/>
      <c r="AWB93" s="3"/>
      <c r="AWC93" s="3"/>
      <c r="AWD93" s="3"/>
      <c r="AWE93" s="3"/>
      <c r="AWF93" s="3"/>
      <c r="AWG93" s="3"/>
      <c r="AWH93" s="3"/>
      <c r="AWI93" s="3"/>
      <c r="AWJ93" s="3"/>
      <c r="AWK93" s="3"/>
      <c r="AWL93" s="3"/>
      <c r="AWM93" s="3"/>
      <c r="AWN93" s="3"/>
      <c r="AWO93" s="3"/>
      <c r="AWP93" s="3"/>
      <c r="AWQ93" s="3"/>
      <c r="AWR93" s="3"/>
      <c r="AWS93" s="3"/>
      <c r="AWT93" s="3"/>
      <c r="AWU93" s="3"/>
      <c r="AWV93" s="3"/>
      <c r="AWW93" s="3"/>
      <c r="AWX93" s="3"/>
      <c r="AWY93" s="3"/>
      <c r="AWZ93" s="3"/>
      <c r="AXA93" s="3"/>
      <c r="AXB93" s="3"/>
      <c r="AXC93" s="3"/>
      <c r="AXD93" s="3"/>
      <c r="AXE93" s="3"/>
      <c r="AXF93" s="3"/>
      <c r="AXG93" s="3"/>
      <c r="AXH93" s="3"/>
      <c r="AXI93" s="3"/>
      <c r="AXJ93" s="3"/>
      <c r="AXK93" s="3"/>
      <c r="AXL93" s="3"/>
      <c r="AXM93" s="3"/>
      <c r="AXN93" s="3"/>
      <c r="AXO93" s="3"/>
      <c r="AXP93" s="3"/>
      <c r="AXQ93" s="3"/>
      <c r="AXR93" s="3"/>
      <c r="AXS93" s="3"/>
      <c r="AXT93" s="3"/>
      <c r="AXU93" s="3"/>
      <c r="AXV93" s="3"/>
      <c r="AXW93" s="3"/>
      <c r="AXX93" s="3"/>
      <c r="AXY93" s="3"/>
      <c r="AXZ93" s="3"/>
      <c r="AYA93" s="3"/>
      <c r="AYB93" s="3"/>
      <c r="AYC93" s="3"/>
      <c r="AYD93" s="3"/>
      <c r="AYE93" s="3"/>
      <c r="AYF93" s="3"/>
      <c r="AYG93" s="3"/>
      <c r="AYH93" s="3"/>
      <c r="AYI93" s="3"/>
      <c r="AYJ93" s="3"/>
      <c r="AYK93" s="3"/>
      <c r="AYL93" s="3"/>
      <c r="AYM93" s="3"/>
      <c r="AYN93" s="3"/>
      <c r="AYO93" s="3"/>
      <c r="AYP93" s="3"/>
      <c r="AYQ93" s="3"/>
      <c r="AYR93" s="3"/>
      <c r="AYS93" s="3"/>
      <c r="AYT93" s="3"/>
      <c r="AYU93" s="3"/>
      <c r="AYV93" s="3"/>
      <c r="AYW93" s="3"/>
      <c r="AYX93" s="3"/>
      <c r="AYY93" s="3"/>
      <c r="AYZ93" s="3"/>
      <c r="AZA93" s="3"/>
      <c r="AZB93" s="3"/>
      <c r="AZC93" s="3"/>
      <c r="AZD93" s="3"/>
      <c r="AZE93" s="3"/>
      <c r="AZF93" s="3"/>
      <c r="AZG93" s="3"/>
      <c r="AZH93" s="3"/>
      <c r="AZI93" s="3"/>
      <c r="AZJ93" s="3"/>
      <c r="AZK93" s="3"/>
      <c r="AZL93" s="3"/>
      <c r="AZM93" s="3"/>
      <c r="AZN93" s="3"/>
      <c r="AZO93" s="3"/>
      <c r="AZP93" s="3"/>
      <c r="AZQ93" s="3"/>
      <c r="AZR93" s="3"/>
      <c r="AZS93" s="3"/>
      <c r="AZT93" s="3"/>
      <c r="AZU93" s="3"/>
      <c r="AZV93" s="3"/>
      <c r="AZW93" s="3"/>
      <c r="AZX93" s="3"/>
      <c r="AZY93" s="3"/>
      <c r="AZZ93" s="3"/>
      <c r="BAA93" s="3"/>
      <c r="BAB93" s="3"/>
      <c r="BAC93" s="3"/>
      <c r="BAD93" s="3"/>
      <c r="BAE93" s="3"/>
      <c r="BAF93" s="3"/>
      <c r="BAG93" s="3"/>
      <c r="BAH93" s="3"/>
      <c r="BAI93" s="3"/>
      <c r="BAJ93" s="3"/>
      <c r="BAK93" s="3"/>
      <c r="BAL93" s="3"/>
      <c r="BAM93" s="3"/>
      <c r="BAN93" s="3"/>
      <c r="BAO93" s="3"/>
      <c r="BAP93" s="3"/>
      <c r="BAQ93" s="3"/>
      <c r="BAR93" s="3"/>
      <c r="BAS93" s="3"/>
      <c r="BAT93" s="3"/>
      <c r="BAU93" s="3"/>
      <c r="BAV93" s="3"/>
      <c r="BAW93" s="3"/>
      <c r="BAX93" s="3"/>
      <c r="BAY93" s="3"/>
      <c r="BAZ93" s="3"/>
      <c r="BBA93" s="3"/>
      <c r="BBB93" s="3"/>
      <c r="BBC93" s="3"/>
      <c r="BBD93" s="3"/>
      <c r="BBE93" s="3"/>
      <c r="BBF93" s="3"/>
      <c r="BBG93" s="3"/>
      <c r="BBH93" s="3"/>
      <c r="BBI93" s="3"/>
      <c r="BBJ93" s="3"/>
      <c r="BBK93" s="3"/>
      <c r="BBL93" s="3"/>
      <c r="BBM93" s="3"/>
      <c r="BBN93" s="3"/>
      <c r="BBO93" s="3"/>
      <c r="BBP93" s="3"/>
      <c r="BBQ93" s="3"/>
      <c r="BBR93" s="3"/>
      <c r="BBS93" s="3"/>
      <c r="BBT93" s="3"/>
      <c r="BBU93" s="3"/>
      <c r="BBV93" s="3"/>
      <c r="BBW93" s="3"/>
      <c r="BBX93" s="3"/>
      <c r="BBY93" s="3"/>
      <c r="BBZ93" s="3"/>
      <c r="BCA93" s="3"/>
      <c r="BCB93" s="3"/>
      <c r="BCC93" s="3"/>
      <c r="BCD93" s="3"/>
      <c r="BCE93" s="3"/>
      <c r="BCF93" s="3"/>
      <c r="BCG93" s="3"/>
      <c r="BCH93" s="3"/>
      <c r="BCI93" s="3"/>
      <c r="BCJ93" s="3"/>
      <c r="BCK93" s="3"/>
      <c r="BCL93" s="3"/>
      <c r="BCM93" s="3"/>
      <c r="BCN93" s="3"/>
      <c r="BCO93" s="3"/>
      <c r="BCP93" s="3"/>
      <c r="BCQ93" s="3"/>
      <c r="BCR93" s="3"/>
      <c r="BCS93" s="3"/>
      <c r="BCT93" s="3"/>
      <c r="BCU93" s="3"/>
      <c r="BCV93" s="3"/>
      <c r="BCW93" s="3"/>
    </row>
    <row r="94" spans="1:572 1092:1453" ht="15" customHeight="1" x14ac:dyDescent="0.3">
      <c r="A94" s="60"/>
      <c r="B94" s="39">
        <v>923845824</v>
      </c>
      <c r="C94" s="39" t="s">
        <v>12</v>
      </c>
      <c r="D94" s="71" t="s">
        <v>164</v>
      </c>
      <c r="E94" s="71" t="s">
        <v>164</v>
      </c>
      <c r="F94" s="69" t="s">
        <v>165</v>
      </c>
      <c r="G94" s="53">
        <v>98.2</v>
      </c>
      <c r="H94" s="27">
        <v>30</v>
      </c>
      <c r="I94" s="27">
        <v>20</v>
      </c>
      <c r="J94" s="28">
        <f t="shared" si="15"/>
        <v>3.9279999999999999</v>
      </c>
      <c r="K94" s="29">
        <v>44084</v>
      </c>
      <c r="L94" s="30">
        <f t="shared" si="21"/>
        <v>44114</v>
      </c>
      <c r="M94" s="31"/>
      <c r="N94" s="32">
        <f t="shared" si="13"/>
        <v>117.84</v>
      </c>
      <c r="O94" s="32">
        <f>SUM(Q94:HA94)</f>
        <v>117.84</v>
      </c>
      <c r="P94" s="34">
        <f t="shared" si="20"/>
        <v>0</v>
      </c>
      <c r="Q94" s="3"/>
      <c r="R94" s="42"/>
      <c r="S94" s="43"/>
      <c r="T94" s="43"/>
      <c r="U94" s="43"/>
      <c r="V94" s="42"/>
      <c r="W94" s="48"/>
      <c r="X94" s="3"/>
      <c r="Y94" s="3"/>
      <c r="Z94" s="48"/>
      <c r="AA94" s="42"/>
      <c r="AB94" s="3"/>
      <c r="AC94" s="3"/>
      <c r="AD94" s="43"/>
      <c r="AE94" s="48"/>
      <c r="AF94" s="3"/>
      <c r="AG94" s="3"/>
      <c r="AH94" s="3"/>
      <c r="AI94" s="3"/>
      <c r="AK94" s="3"/>
      <c r="AL94" s="3"/>
      <c r="AM94" s="3"/>
      <c r="AN94" s="3"/>
      <c r="AO94" s="3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>
        <v>10</v>
      </c>
      <c r="CB94" s="36"/>
      <c r="CC94" s="36"/>
      <c r="CD94" s="36">
        <v>10</v>
      </c>
      <c r="CE94" s="36"/>
      <c r="CF94" s="36"/>
      <c r="CG94" s="36">
        <v>10</v>
      </c>
      <c r="CH94" s="36"/>
      <c r="CI94" s="36"/>
      <c r="CJ94" s="36"/>
      <c r="CK94" s="36"/>
      <c r="CL94" s="35">
        <v>10</v>
      </c>
      <c r="FJ94" s="35">
        <v>20</v>
      </c>
      <c r="FZ94" s="35">
        <v>10</v>
      </c>
      <c r="GI94" s="35">
        <v>47.84</v>
      </c>
      <c r="NS94" s="3"/>
      <c r="NT94" s="3"/>
      <c r="NU94" s="3"/>
      <c r="NV94" s="59"/>
      <c r="NW94" s="3"/>
      <c r="UX94" s="3"/>
      <c r="UY94" s="3"/>
      <c r="UZ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  <c r="AQB94" s="3"/>
      <c r="AQC94" s="3"/>
      <c r="AQD94" s="3"/>
      <c r="AQE94" s="3"/>
      <c r="AQF94" s="3"/>
      <c r="AQG94" s="3"/>
      <c r="AQH94" s="3"/>
      <c r="AQI94" s="3"/>
      <c r="AQJ94" s="3"/>
      <c r="AQK94" s="3"/>
      <c r="AQL94" s="3"/>
      <c r="AQM94" s="3"/>
      <c r="AQN94" s="3"/>
      <c r="AQO94" s="3"/>
      <c r="AQP94" s="3"/>
      <c r="AQQ94" s="3"/>
      <c r="AQR94" s="3"/>
      <c r="AQS94" s="3"/>
      <c r="AQT94" s="3"/>
      <c r="AQU94" s="3"/>
      <c r="AQV94" s="3"/>
      <c r="AQW94" s="3"/>
      <c r="AQX94" s="3"/>
      <c r="AQY94" s="3"/>
      <c r="AQZ94" s="3"/>
      <c r="ARA94" s="3"/>
      <c r="ARB94" s="3"/>
      <c r="ARC94" s="3"/>
      <c r="ARD94" s="3"/>
      <c r="ARE94" s="3"/>
      <c r="ARF94" s="3"/>
      <c r="ARG94" s="3"/>
      <c r="ARH94" s="3"/>
      <c r="ARI94" s="3"/>
      <c r="ARJ94" s="3"/>
      <c r="ARK94" s="3"/>
      <c r="ARL94" s="3"/>
      <c r="ARM94" s="3"/>
      <c r="ARN94" s="3"/>
      <c r="ARO94" s="3"/>
      <c r="ARP94" s="3"/>
      <c r="ARQ94" s="3"/>
      <c r="ARR94" s="3"/>
      <c r="ARS94" s="3"/>
      <c r="ART94" s="3"/>
      <c r="ARU94" s="3"/>
      <c r="ARV94" s="3"/>
      <c r="ARW94" s="3"/>
      <c r="ARX94" s="3"/>
      <c r="ARY94" s="3"/>
      <c r="ARZ94" s="3"/>
      <c r="ASA94" s="3"/>
      <c r="ASB94" s="3"/>
      <c r="ASC94" s="3"/>
      <c r="ASD94" s="3"/>
      <c r="ASE94" s="3"/>
      <c r="ASF94" s="3"/>
      <c r="ASG94" s="3"/>
      <c r="ASH94" s="3"/>
      <c r="ASI94" s="3"/>
      <c r="ASJ94" s="3"/>
      <c r="ASK94" s="3"/>
      <c r="ASL94" s="3"/>
      <c r="ASM94" s="3"/>
      <c r="ASN94" s="3"/>
      <c r="ASO94" s="3"/>
      <c r="ASP94" s="3"/>
      <c r="ASQ94" s="3"/>
      <c r="ASR94" s="3"/>
      <c r="ASS94" s="3"/>
      <c r="AST94" s="3"/>
      <c r="ASU94" s="3"/>
      <c r="ASV94" s="3"/>
      <c r="ASW94" s="3"/>
      <c r="ASX94" s="3"/>
      <c r="ASY94" s="3"/>
      <c r="ASZ94" s="3"/>
      <c r="ATA94" s="3"/>
      <c r="ATB94" s="3"/>
      <c r="ATC94" s="3"/>
      <c r="ATD94" s="3"/>
      <c r="ATE94" s="3"/>
      <c r="ATF94" s="3"/>
      <c r="ATG94" s="3"/>
      <c r="ATH94" s="3"/>
      <c r="ATI94" s="3"/>
      <c r="ATJ94" s="3"/>
      <c r="ATK94" s="3"/>
      <c r="ATL94" s="3"/>
      <c r="ATM94" s="3"/>
      <c r="ATN94" s="3"/>
      <c r="ATO94" s="3"/>
      <c r="ATP94" s="3"/>
      <c r="ATQ94" s="3"/>
      <c r="ATR94" s="3"/>
      <c r="ATS94" s="3"/>
      <c r="ATT94" s="3"/>
      <c r="ATU94" s="3"/>
      <c r="ATV94" s="3"/>
      <c r="ATW94" s="3"/>
      <c r="ATX94" s="3"/>
      <c r="ATY94" s="3"/>
      <c r="ATZ94" s="3"/>
      <c r="AUA94" s="3"/>
      <c r="AUB94" s="3"/>
      <c r="AUC94" s="3"/>
      <c r="AUD94" s="3"/>
      <c r="AUE94" s="3"/>
      <c r="AUF94" s="3"/>
      <c r="AUG94" s="3"/>
      <c r="AUH94" s="3"/>
      <c r="AUI94" s="3"/>
      <c r="AUJ94" s="3"/>
      <c r="AUK94" s="3"/>
      <c r="AUL94" s="3"/>
      <c r="AUM94" s="3"/>
      <c r="AUN94" s="3"/>
      <c r="AUO94" s="3"/>
      <c r="AUP94" s="3"/>
      <c r="AUQ94" s="3"/>
      <c r="AUR94" s="3"/>
      <c r="AUS94" s="3"/>
      <c r="AUT94" s="3"/>
      <c r="AUU94" s="3"/>
      <c r="AUV94" s="3"/>
      <c r="AUW94" s="3"/>
      <c r="AUX94" s="3"/>
      <c r="AUY94" s="3"/>
      <c r="AUZ94" s="3"/>
      <c r="AVA94" s="3"/>
      <c r="AVB94" s="3"/>
      <c r="AVC94" s="3"/>
      <c r="AVD94" s="3"/>
      <c r="AVE94" s="3"/>
      <c r="AVF94" s="3"/>
      <c r="AVG94" s="3"/>
      <c r="AVH94" s="3"/>
      <c r="AVI94" s="3"/>
      <c r="AVJ94" s="3"/>
      <c r="AVK94" s="3"/>
      <c r="AVL94" s="3"/>
      <c r="AVM94" s="3"/>
      <c r="AVN94" s="3"/>
      <c r="AVO94" s="3"/>
      <c r="AVP94" s="3"/>
      <c r="AVQ94" s="3"/>
      <c r="AVR94" s="3"/>
      <c r="AVS94" s="3"/>
      <c r="AVT94" s="3"/>
      <c r="AVU94" s="3"/>
      <c r="AVV94" s="3"/>
      <c r="AVW94" s="3"/>
      <c r="AVX94" s="3"/>
      <c r="AVY94" s="3"/>
      <c r="AVZ94" s="3"/>
      <c r="AWA94" s="3"/>
      <c r="AWB94" s="3"/>
      <c r="AWC94" s="3"/>
      <c r="AWD94" s="3"/>
      <c r="AWE94" s="3"/>
      <c r="AWF94" s="3"/>
      <c r="AWG94" s="3"/>
      <c r="AWH94" s="3"/>
      <c r="AWI94" s="3"/>
      <c r="AWJ94" s="3"/>
      <c r="AWK94" s="3"/>
      <c r="AWL94" s="3"/>
      <c r="AWM94" s="3"/>
      <c r="AWN94" s="3"/>
      <c r="AWO94" s="3"/>
      <c r="AWP94" s="3"/>
      <c r="AWQ94" s="3"/>
      <c r="AWR94" s="3"/>
      <c r="AWS94" s="3"/>
      <c r="AWT94" s="3"/>
      <c r="AWU94" s="3"/>
      <c r="AWV94" s="3"/>
      <c r="AWW94" s="3"/>
      <c r="AWX94" s="3"/>
      <c r="AWY94" s="3"/>
      <c r="AWZ94" s="3"/>
      <c r="AXA94" s="3"/>
      <c r="AXB94" s="3"/>
      <c r="AXC94" s="3"/>
      <c r="AXD94" s="3"/>
      <c r="AXE94" s="3"/>
      <c r="AXF94" s="3"/>
      <c r="AXG94" s="3"/>
      <c r="AXH94" s="3"/>
      <c r="AXI94" s="3"/>
      <c r="AXJ94" s="3"/>
      <c r="AXK94" s="3"/>
      <c r="AXL94" s="3"/>
      <c r="AXM94" s="3"/>
      <c r="AXN94" s="3"/>
      <c r="AXO94" s="3"/>
      <c r="AXP94" s="3"/>
      <c r="AXQ94" s="3"/>
      <c r="AXR94" s="3"/>
      <c r="AXS94" s="3"/>
      <c r="AXT94" s="3"/>
      <c r="AXU94" s="3"/>
      <c r="AXV94" s="3"/>
      <c r="AXW94" s="3"/>
      <c r="AXX94" s="3"/>
      <c r="AXY94" s="3"/>
      <c r="AXZ94" s="3"/>
      <c r="AYA94" s="3"/>
      <c r="AYB94" s="3"/>
      <c r="AYC94" s="3"/>
      <c r="AYD94" s="3"/>
      <c r="AYE94" s="3"/>
      <c r="AYF94" s="3"/>
      <c r="AYG94" s="3"/>
      <c r="AYH94" s="3"/>
      <c r="AYI94" s="3"/>
      <c r="AYJ94" s="3"/>
      <c r="AYK94" s="3"/>
      <c r="AYL94" s="3"/>
      <c r="AYM94" s="3"/>
      <c r="AYN94" s="3"/>
      <c r="AYO94" s="3"/>
      <c r="AYP94" s="3"/>
      <c r="AYQ94" s="3"/>
      <c r="AYR94" s="3"/>
      <c r="AYS94" s="3"/>
      <c r="AYT94" s="3"/>
      <c r="AYU94" s="3"/>
      <c r="AYV94" s="3"/>
      <c r="AYW94" s="3"/>
      <c r="AYX94" s="3"/>
      <c r="AYY94" s="3"/>
      <c r="AYZ94" s="3"/>
      <c r="AZA94" s="3"/>
      <c r="AZB94" s="3"/>
      <c r="AZC94" s="3"/>
      <c r="AZD94" s="3"/>
      <c r="AZE94" s="3"/>
      <c r="AZF94" s="3"/>
      <c r="AZG94" s="3"/>
      <c r="AZH94" s="3"/>
      <c r="AZI94" s="3"/>
      <c r="AZJ94" s="3"/>
      <c r="AZK94" s="3"/>
      <c r="AZL94" s="3"/>
      <c r="AZM94" s="3"/>
      <c r="AZN94" s="3"/>
      <c r="AZO94" s="3"/>
      <c r="AZP94" s="3"/>
      <c r="AZQ94" s="3"/>
      <c r="AZR94" s="3"/>
      <c r="AZS94" s="3"/>
      <c r="AZT94" s="3"/>
      <c r="AZU94" s="3"/>
      <c r="AZV94" s="3"/>
      <c r="AZW94" s="3"/>
      <c r="AZX94" s="3"/>
      <c r="AZY94" s="3"/>
      <c r="AZZ94" s="3"/>
      <c r="BAA94" s="3"/>
      <c r="BAB94" s="3"/>
      <c r="BAC94" s="3"/>
      <c r="BAD94" s="3"/>
      <c r="BAE94" s="3"/>
      <c r="BAF94" s="3"/>
      <c r="BAG94" s="3"/>
      <c r="BAH94" s="3"/>
      <c r="BAI94" s="3"/>
      <c r="BAJ94" s="3"/>
      <c r="BAK94" s="3"/>
      <c r="BAL94" s="3"/>
      <c r="BAM94" s="3"/>
      <c r="BAN94" s="3"/>
      <c r="BAO94" s="3"/>
      <c r="BAP94" s="3"/>
      <c r="BAQ94" s="3"/>
      <c r="BAR94" s="3"/>
      <c r="BAS94" s="3"/>
      <c r="BAT94" s="3"/>
      <c r="BAU94" s="3"/>
      <c r="BAV94" s="3"/>
      <c r="BAW94" s="3"/>
      <c r="BAX94" s="3"/>
      <c r="BAY94" s="3"/>
      <c r="BAZ94" s="3"/>
      <c r="BBA94" s="3"/>
      <c r="BBB94" s="3"/>
      <c r="BBC94" s="3"/>
      <c r="BBD94" s="3"/>
      <c r="BBE94" s="3"/>
      <c r="BBF94" s="3"/>
      <c r="BBG94" s="3"/>
      <c r="BBH94" s="3"/>
      <c r="BBI94" s="3"/>
      <c r="BBJ94" s="3"/>
      <c r="BBK94" s="3"/>
      <c r="BBL94" s="3"/>
      <c r="BBM94" s="3"/>
      <c r="BBN94" s="3"/>
      <c r="BBO94" s="3"/>
      <c r="BBP94" s="3"/>
      <c r="BBQ94" s="3"/>
      <c r="BBR94" s="3"/>
      <c r="BBS94" s="3"/>
      <c r="BBT94" s="3"/>
      <c r="BBU94" s="3"/>
      <c r="BBV94" s="3"/>
      <c r="BBW94" s="3"/>
      <c r="BBX94" s="3"/>
      <c r="BBY94" s="3"/>
      <c r="BBZ94" s="3"/>
      <c r="BCA94" s="3"/>
      <c r="BCB94" s="3"/>
      <c r="BCC94" s="3"/>
      <c r="BCD94" s="3"/>
      <c r="BCE94" s="3"/>
      <c r="BCF94" s="3"/>
      <c r="BCG94" s="3"/>
      <c r="BCH94" s="3"/>
      <c r="BCI94" s="3"/>
      <c r="BCJ94" s="3"/>
      <c r="BCK94" s="3"/>
      <c r="BCL94" s="3"/>
      <c r="BCM94" s="3"/>
      <c r="BCN94" s="3"/>
      <c r="BCO94" s="3"/>
      <c r="BCP94" s="3"/>
      <c r="BCQ94" s="3"/>
      <c r="BCR94" s="3"/>
      <c r="BCS94" s="3"/>
      <c r="BCT94" s="3"/>
      <c r="BCU94" s="3"/>
      <c r="BCV94" s="3"/>
      <c r="BCW94" s="3"/>
    </row>
    <row r="95" spans="1:572 1092:1453" ht="15" customHeight="1" x14ac:dyDescent="0.3">
      <c r="A95" s="60"/>
      <c r="B95" s="39">
        <v>951630143</v>
      </c>
      <c r="C95" s="39" t="s">
        <v>95</v>
      </c>
      <c r="D95" s="71" t="s">
        <v>166</v>
      </c>
      <c r="E95" s="71" t="s">
        <v>166</v>
      </c>
      <c r="F95" s="56" t="s">
        <v>167</v>
      </c>
      <c r="G95" s="53">
        <v>200</v>
      </c>
      <c r="H95" s="27">
        <v>30</v>
      </c>
      <c r="I95" s="27">
        <v>20</v>
      </c>
      <c r="J95" s="28">
        <f t="shared" si="15"/>
        <v>8</v>
      </c>
      <c r="K95" s="29">
        <v>44084</v>
      </c>
      <c r="L95" s="30">
        <f t="shared" si="21"/>
        <v>44114</v>
      </c>
      <c r="M95" s="31"/>
      <c r="N95" s="32">
        <f t="shared" si="13"/>
        <v>240</v>
      </c>
      <c r="O95" s="32">
        <f>SUM(Q95:GA95)</f>
        <v>240</v>
      </c>
      <c r="P95" s="34">
        <f t="shared" si="20"/>
        <v>0</v>
      </c>
      <c r="Q95" s="3"/>
      <c r="R95" s="42"/>
      <c r="S95" s="43"/>
      <c r="T95" s="43"/>
      <c r="U95" s="43"/>
      <c r="V95" s="42"/>
      <c r="W95" s="48"/>
      <c r="X95" s="3"/>
      <c r="Y95" s="3"/>
      <c r="Z95" s="48"/>
      <c r="AA95" s="42"/>
      <c r="AB95" s="3"/>
      <c r="AC95" s="3"/>
      <c r="AD95" s="43"/>
      <c r="AE95" s="48"/>
      <c r="AF95" s="3"/>
      <c r="AG95" s="3"/>
      <c r="AH95" s="3"/>
      <c r="AI95" s="3"/>
      <c r="AK95" s="3"/>
      <c r="AL95" s="3"/>
      <c r="AM95" s="3"/>
      <c r="AN95" s="3"/>
      <c r="AO95" s="3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EA95" s="35">
        <v>70</v>
      </c>
      <c r="EE95" s="35">
        <v>50</v>
      </c>
      <c r="EO95" s="35">
        <v>120</v>
      </c>
      <c r="NS95" s="3"/>
      <c r="NT95" s="3"/>
      <c r="NU95" s="3"/>
      <c r="NV95" s="59"/>
      <c r="NW95" s="3"/>
      <c r="UX95" s="3"/>
      <c r="UY95" s="3"/>
      <c r="UZ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  <c r="AQB95" s="3"/>
      <c r="AQC95" s="3"/>
      <c r="AQD95" s="3"/>
      <c r="AQE95" s="3"/>
      <c r="AQF95" s="3"/>
      <c r="AQG95" s="3"/>
      <c r="AQH95" s="3"/>
      <c r="AQI95" s="3"/>
      <c r="AQJ95" s="3"/>
      <c r="AQK95" s="3"/>
      <c r="AQL95" s="3"/>
      <c r="AQM95" s="3"/>
      <c r="AQN95" s="3"/>
      <c r="AQO95" s="3"/>
      <c r="AQP95" s="3"/>
      <c r="AQQ95" s="3"/>
      <c r="AQR95" s="3"/>
      <c r="AQS95" s="3"/>
      <c r="AQT95" s="3"/>
      <c r="AQU95" s="3"/>
      <c r="AQV95" s="3"/>
      <c r="AQW95" s="3"/>
      <c r="AQX95" s="3"/>
      <c r="AQY95" s="3"/>
      <c r="AQZ95" s="3"/>
      <c r="ARA95" s="3"/>
      <c r="ARB95" s="3"/>
      <c r="ARC95" s="3"/>
      <c r="ARD95" s="3"/>
      <c r="ARE95" s="3"/>
      <c r="ARF95" s="3"/>
      <c r="ARG95" s="3"/>
      <c r="ARH95" s="3"/>
      <c r="ARI95" s="3"/>
      <c r="ARJ95" s="3"/>
      <c r="ARK95" s="3"/>
      <c r="ARL95" s="3"/>
      <c r="ARM95" s="3"/>
      <c r="ARN95" s="3"/>
      <c r="ARO95" s="3"/>
      <c r="ARP95" s="3"/>
      <c r="ARQ95" s="3"/>
      <c r="ARR95" s="3"/>
      <c r="ARS95" s="3"/>
      <c r="ART95" s="3"/>
      <c r="ARU95" s="3"/>
      <c r="ARV95" s="3"/>
      <c r="ARW95" s="3"/>
      <c r="ARX95" s="3"/>
      <c r="ARY95" s="3"/>
      <c r="ARZ95" s="3"/>
      <c r="ASA95" s="3"/>
      <c r="ASB95" s="3"/>
      <c r="ASC95" s="3"/>
      <c r="ASD95" s="3"/>
      <c r="ASE95" s="3"/>
      <c r="ASF95" s="3"/>
      <c r="ASG95" s="3"/>
      <c r="ASH95" s="3"/>
      <c r="ASI95" s="3"/>
      <c r="ASJ95" s="3"/>
      <c r="ASK95" s="3"/>
      <c r="ASL95" s="3"/>
      <c r="ASM95" s="3"/>
      <c r="ASN95" s="3"/>
      <c r="ASO95" s="3"/>
      <c r="ASP95" s="3"/>
      <c r="ASQ95" s="3"/>
      <c r="ASR95" s="3"/>
      <c r="ASS95" s="3"/>
      <c r="AST95" s="3"/>
      <c r="ASU95" s="3"/>
      <c r="ASV95" s="3"/>
      <c r="ASW95" s="3"/>
      <c r="ASX95" s="3"/>
      <c r="ASY95" s="3"/>
      <c r="ASZ95" s="3"/>
      <c r="ATA95" s="3"/>
      <c r="ATB95" s="3"/>
      <c r="ATC95" s="3"/>
      <c r="ATD95" s="3"/>
      <c r="ATE95" s="3"/>
      <c r="ATF95" s="3"/>
      <c r="ATG95" s="3"/>
      <c r="ATH95" s="3"/>
      <c r="ATI95" s="3"/>
      <c r="ATJ95" s="3"/>
      <c r="ATK95" s="3"/>
      <c r="ATL95" s="3"/>
      <c r="ATM95" s="3"/>
      <c r="ATN95" s="3"/>
      <c r="ATO95" s="3"/>
      <c r="ATP95" s="3"/>
      <c r="ATQ95" s="3"/>
      <c r="ATR95" s="3"/>
      <c r="ATS95" s="3"/>
      <c r="ATT95" s="3"/>
      <c r="ATU95" s="3"/>
      <c r="ATV95" s="3"/>
      <c r="ATW95" s="3"/>
      <c r="ATX95" s="3"/>
      <c r="ATY95" s="3"/>
      <c r="ATZ95" s="3"/>
      <c r="AUA95" s="3"/>
      <c r="AUB95" s="3"/>
      <c r="AUC95" s="3"/>
      <c r="AUD95" s="3"/>
      <c r="AUE95" s="3"/>
      <c r="AUF95" s="3"/>
      <c r="AUG95" s="3"/>
      <c r="AUH95" s="3"/>
      <c r="AUI95" s="3"/>
      <c r="AUJ95" s="3"/>
      <c r="AUK95" s="3"/>
      <c r="AUL95" s="3"/>
      <c r="AUM95" s="3"/>
      <c r="AUN95" s="3"/>
      <c r="AUO95" s="3"/>
      <c r="AUP95" s="3"/>
      <c r="AUQ95" s="3"/>
      <c r="AUR95" s="3"/>
      <c r="AUS95" s="3"/>
      <c r="AUT95" s="3"/>
      <c r="AUU95" s="3"/>
      <c r="AUV95" s="3"/>
      <c r="AUW95" s="3"/>
      <c r="AUX95" s="3"/>
      <c r="AUY95" s="3"/>
      <c r="AUZ95" s="3"/>
      <c r="AVA95" s="3"/>
      <c r="AVB95" s="3"/>
      <c r="AVC95" s="3"/>
      <c r="AVD95" s="3"/>
      <c r="AVE95" s="3"/>
      <c r="AVF95" s="3"/>
      <c r="AVG95" s="3"/>
      <c r="AVH95" s="3"/>
      <c r="AVI95" s="3"/>
      <c r="AVJ95" s="3"/>
      <c r="AVK95" s="3"/>
      <c r="AVL95" s="3"/>
      <c r="AVM95" s="3"/>
      <c r="AVN95" s="3"/>
      <c r="AVO95" s="3"/>
      <c r="AVP95" s="3"/>
      <c r="AVQ95" s="3"/>
      <c r="AVR95" s="3"/>
      <c r="AVS95" s="3"/>
      <c r="AVT95" s="3"/>
      <c r="AVU95" s="3"/>
      <c r="AVV95" s="3"/>
      <c r="AVW95" s="3"/>
      <c r="AVX95" s="3"/>
      <c r="AVY95" s="3"/>
      <c r="AVZ95" s="3"/>
      <c r="AWA95" s="3"/>
      <c r="AWB95" s="3"/>
      <c r="AWC95" s="3"/>
      <c r="AWD95" s="3"/>
      <c r="AWE95" s="3"/>
      <c r="AWF95" s="3"/>
      <c r="AWG95" s="3"/>
      <c r="AWH95" s="3"/>
      <c r="AWI95" s="3"/>
      <c r="AWJ95" s="3"/>
      <c r="AWK95" s="3"/>
      <c r="AWL95" s="3"/>
      <c r="AWM95" s="3"/>
      <c r="AWN95" s="3"/>
      <c r="AWO95" s="3"/>
      <c r="AWP95" s="3"/>
      <c r="AWQ95" s="3"/>
      <c r="AWR95" s="3"/>
      <c r="AWS95" s="3"/>
      <c r="AWT95" s="3"/>
      <c r="AWU95" s="3"/>
      <c r="AWV95" s="3"/>
      <c r="AWW95" s="3"/>
      <c r="AWX95" s="3"/>
      <c r="AWY95" s="3"/>
      <c r="AWZ95" s="3"/>
      <c r="AXA95" s="3"/>
      <c r="AXB95" s="3"/>
      <c r="AXC95" s="3"/>
      <c r="AXD95" s="3"/>
      <c r="AXE95" s="3"/>
      <c r="AXF95" s="3"/>
      <c r="AXG95" s="3"/>
      <c r="AXH95" s="3"/>
      <c r="AXI95" s="3"/>
      <c r="AXJ95" s="3"/>
      <c r="AXK95" s="3"/>
      <c r="AXL95" s="3"/>
      <c r="AXM95" s="3"/>
      <c r="AXN95" s="3"/>
      <c r="AXO95" s="3"/>
      <c r="AXP95" s="3"/>
      <c r="AXQ95" s="3"/>
      <c r="AXR95" s="3"/>
      <c r="AXS95" s="3"/>
      <c r="AXT95" s="3"/>
      <c r="AXU95" s="3"/>
      <c r="AXV95" s="3"/>
      <c r="AXW95" s="3"/>
      <c r="AXX95" s="3"/>
      <c r="AXY95" s="3"/>
      <c r="AXZ95" s="3"/>
      <c r="AYA95" s="3"/>
      <c r="AYB95" s="3"/>
      <c r="AYC95" s="3"/>
      <c r="AYD95" s="3"/>
      <c r="AYE95" s="3"/>
      <c r="AYF95" s="3"/>
      <c r="AYG95" s="3"/>
      <c r="AYH95" s="3"/>
      <c r="AYI95" s="3"/>
      <c r="AYJ95" s="3"/>
      <c r="AYK95" s="3"/>
      <c r="AYL95" s="3"/>
      <c r="AYM95" s="3"/>
      <c r="AYN95" s="3"/>
      <c r="AYO95" s="3"/>
      <c r="AYP95" s="3"/>
      <c r="AYQ95" s="3"/>
      <c r="AYR95" s="3"/>
      <c r="AYS95" s="3"/>
      <c r="AYT95" s="3"/>
      <c r="AYU95" s="3"/>
      <c r="AYV95" s="3"/>
      <c r="AYW95" s="3"/>
      <c r="AYX95" s="3"/>
      <c r="AYY95" s="3"/>
      <c r="AYZ95" s="3"/>
      <c r="AZA95" s="3"/>
      <c r="AZB95" s="3"/>
      <c r="AZC95" s="3"/>
      <c r="AZD95" s="3"/>
      <c r="AZE95" s="3"/>
      <c r="AZF95" s="3"/>
      <c r="AZG95" s="3"/>
      <c r="AZH95" s="3"/>
      <c r="AZI95" s="3"/>
      <c r="AZJ95" s="3"/>
      <c r="AZK95" s="3"/>
      <c r="AZL95" s="3"/>
      <c r="AZM95" s="3"/>
      <c r="AZN95" s="3"/>
      <c r="AZO95" s="3"/>
      <c r="AZP95" s="3"/>
      <c r="AZQ95" s="3"/>
      <c r="AZR95" s="3"/>
      <c r="AZS95" s="3"/>
      <c r="AZT95" s="3"/>
      <c r="AZU95" s="3"/>
      <c r="AZV95" s="3"/>
      <c r="AZW95" s="3"/>
      <c r="AZX95" s="3"/>
      <c r="AZY95" s="3"/>
      <c r="AZZ95" s="3"/>
      <c r="BAA95" s="3"/>
      <c r="BAB95" s="3"/>
      <c r="BAC95" s="3"/>
      <c r="BAD95" s="3"/>
      <c r="BAE95" s="3"/>
      <c r="BAF95" s="3"/>
      <c r="BAG95" s="3"/>
      <c r="BAH95" s="3"/>
      <c r="BAI95" s="3"/>
      <c r="BAJ95" s="3"/>
      <c r="BAK95" s="3"/>
      <c r="BAL95" s="3"/>
      <c r="BAM95" s="3"/>
      <c r="BAN95" s="3"/>
      <c r="BAO95" s="3"/>
      <c r="BAP95" s="3"/>
      <c r="BAQ95" s="3"/>
      <c r="BAR95" s="3"/>
      <c r="BAS95" s="3"/>
      <c r="BAT95" s="3"/>
      <c r="BAU95" s="3"/>
      <c r="BAV95" s="3"/>
      <c r="BAW95" s="3"/>
      <c r="BAX95" s="3"/>
      <c r="BAY95" s="3"/>
      <c r="BAZ95" s="3"/>
      <c r="BBA95" s="3"/>
      <c r="BBB95" s="3"/>
      <c r="BBC95" s="3"/>
      <c r="BBD95" s="3"/>
      <c r="BBE95" s="3"/>
      <c r="BBF95" s="3"/>
      <c r="BBG95" s="3"/>
      <c r="BBH95" s="3"/>
      <c r="BBI95" s="3"/>
      <c r="BBJ95" s="3"/>
      <c r="BBK95" s="3"/>
      <c r="BBL95" s="3"/>
      <c r="BBM95" s="3"/>
      <c r="BBN95" s="3"/>
      <c r="BBO95" s="3"/>
      <c r="BBP95" s="3"/>
      <c r="BBQ95" s="3"/>
      <c r="BBR95" s="3"/>
      <c r="BBS95" s="3"/>
      <c r="BBT95" s="3"/>
      <c r="BBU95" s="3"/>
      <c r="BBV95" s="3"/>
      <c r="BBW95" s="3"/>
      <c r="BBX95" s="3"/>
      <c r="BBY95" s="3"/>
      <c r="BBZ95" s="3"/>
      <c r="BCA95" s="3"/>
      <c r="BCB95" s="3"/>
      <c r="BCC95" s="3"/>
      <c r="BCD95" s="3"/>
      <c r="BCE95" s="3"/>
      <c r="BCF95" s="3"/>
      <c r="BCG95" s="3"/>
      <c r="BCH95" s="3"/>
      <c r="BCI95" s="3"/>
      <c r="BCJ95" s="3"/>
      <c r="BCK95" s="3"/>
      <c r="BCL95" s="3"/>
      <c r="BCM95" s="3"/>
      <c r="BCN95" s="3"/>
      <c r="BCO95" s="3"/>
      <c r="BCP95" s="3"/>
      <c r="BCQ95" s="3"/>
      <c r="BCR95" s="3"/>
      <c r="BCS95" s="3"/>
      <c r="BCT95" s="3"/>
      <c r="BCU95" s="3"/>
      <c r="BCV95" s="3"/>
      <c r="BCW95" s="3"/>
    </row>
    <row r="96" spans="1:572 1092:1453" ht="15" customHeight="1" x14ac:dyDescent="0.3">
      <c r="A96" s="60"/>
      <c r="B96" s="39"/>
      <c r="C96" s="54" t="s">
        <v>126</v>
      </c>
      <c r="D96" s="54" t="s">
        <v>126</v>
      </c>
      <c r="E96" s="54" t="s">
        <v>126</v>
      </c>
      <c r="F96" s="87" t="s">
        <v>127</v>
      </c>
      <c r="G96" s="53">
        <v>500</v>
      </c>
      <c r="H96" s="27">
        <v>30</v>
      </c>
      <c r="I96" s="27">
        <v>20</v>
      </c>
      <c r="J96" s="28">
        <f t="shared" si="15"/>
        <v>20</v>
      </c>
      <c r="K96" s="29">
        <v>44096</v>
      </c>
      <c r="L96" s="30">
        <f t="shared" si="21"/>
        <v>44126</v>
      </c>
      <c r="M96" s="31"/>
      <c r="N96" s="32">
        <f t="shared" si="13"/>
        <v>600</v>
      </c>
      <c r="O96" s="32">
        <f>SUM(Q96:HM96)</f>
        <v>600</v>
      </c>
      <c r="P96" s="34">
        <f t="shared" si="20"/>
        <v>0</v>
      </c>
      <c r="Q96" s="3"/>
      <c r="R96" s="42"/>
      <c r="S96" s="43"/>
      <c r="T96" s="43"/>
      <c r="U96" s="43"/>
      <c r="V96" s="42"/>
      <c r="W96" s="48"/>
      <c r="X96" s="3"/>
      <c r="Y96" s="3"/>
      <c r="Z96" s="48"/>
      <c r="AA96" s="42"/>
      <c r="AB96" s="3"/>
      <c r="AC96" s="3"/>
      <c r="AD96" s="43"/>
      <c r="AE96" s="48"/>
      <c r="AF96" s="3"/>
      <c r="AG96" s="3"/>
      <c r="AH96" s="3"/>
      <c r="AI96" s="3"/>
      <c r="AK96" s="3"/>
      <c r="AL96" s="3"/>
      <c r="AM96" s="3"/>
      <c r="AN96" s="3"/>
      <c r="AO96" s="3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/>
      <c r="CD96" s="36"/>
      <c r="CE96" s="36"/>
      <c r="CF96" s="36"/>
      <c r="CG96" s="36"/>
      <c r="CH96" s="36"/>
      <c r="CI96" s="36"/>
      <c r="CJ96" s="36"/>
      <c r="CK96" s="36"/>
      <c r="EB96" s="35">
        <v>25</v>
      </c>
      <c r="EC96" s="35">
        <v>25</v>
      </c>
      <c r="ED96" s="35">
        <v>25</v>
      </c>
      <c r="EH96" s="35">
        <v>25</v>
      </c>
      <c r="EI96" s="35">
        <v>25</v>
      </c>
      <c r="EJ96" s="35">
        <v>25</v>
      </c>
      <c r="EK96" s="35">
        <v>25</v>
      </c>
      <c r="EP96" s="35">
        <v>25</v>
      </c>
      <c r="EQ96" s="35">
        <v>30</v>
      </c>
      <c r="EV96" s="35">
        <v>30</v>
      </c>
      <c r="EW96" s="35">
        <v>30</v>
      </c>
      <c r="EX96" s="35">
        <v>40</v>
      </c>
      <c r="FC96" s="35">
        <v>50</v>
      </c>
      <c r="FD96" s="35">
        <v>50</v>
      </c>
      <c r="FE96" s="35">
        <v>50</v>
      </c>
      <c r="FF96" s="35">
        <v>120</v>
      </c>
      <c r="NS96" s="3"/>
      <c r="NT96" s="3"/>
      <c r="NU96" s="3"/>
      <c r="NV96" s="59"/>
      <c r="NW96" s="3"/>
      <c r="UX96" s="3"/>
      <c r="UY96" s="3"/>
      <c r="UZ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  <c r="AQB96" s="3"/>
      <c r="AQC96" s="3"/>
      <c r="AQD96" s="3"/>
      <c r="AQE96" s="3"/>
      <c r="AQF96" s="3"/>
      <c r="AQG96" s="3"/>
      <c r="AQH96" s="3"/>
      <c r="AQI96" s="3"/>
      <c r="AQJ96" s="3"/>
      <c r="AQK96" s="3"/>
      <c r="AQL96" s="3"/>
      <c r="AQM96" s="3"/>
      <c r="AQN96" s="3"/>
      <c r="AQO96" s="3"/>
      <c r="AQP96" s="3"/>
      <c r="AQQ96" s="3"/>
      <c r="AQR96" s="3"/>
      <c r="AQS96" s="3"/>
      <c r="AQT96" s="3"/>
      <c r="AQU96" s="3"/>
      <c r="AQV96" s="3"/>
      <c r="AQW96" s="3"/>
      <c r="AQX96" s="3"/>
      <c r="AQY96" s="3"/>
      <c r="AQZ96" s="3"/>
      <c r="ARA96" s="3"/>
      <c r="ARB96" s="3"/>
      <c r="ARC96" s="3"/>
      <c r="ARD96" s="3"/>
      <c r="ARE96" s="3"/>
      <c r="ARF96" s="3"/>
      <c r="ARG96" s="3"/>
      <c r="ARH96" s="3"/>
      <c r="ARI96" s="3"/>
      <c r="ARJ96" s="3"/>
      <c r="ARK96" s="3"/>
      <c r="ARL96" s="3"/>
      <c r="ARM96" s="3"/>
      <c r="ARN96" s="3"/>
      <c r="ARO96" s="3"/>
      <c r="ARP96" s="3"/>
      <c r="ARQ96" s="3"/>
      <c r="ARR96" s="3"/>
      <c r="ARS96" s="3"/>
      <c r="ART96" s="3"/>
      <c r="ARU96" s="3"/>
      <c r="ARV96" s="3"/>
      <c r="ARW96" s="3"/>
      <c r="ARX96" s="3"/>
      <c r="ARY96" s="3"/>
      <c r="ARZ96" s="3"/>
      <c r="ASA96" s="3"/>
      <c r="ASB96" s="3"/>
      <c r="ASC96" s="3"/>
      <c r="ASD96" s="3"/>
      <c r="ASE96" s="3"/>
      <c r="ASF96" s="3"/>
      <c r="ASG96" s="3"/>
      <c r="ASH96" s="3"/>
      <c r="ASI96" s="3"/>
      <c r="ASJ96" s="3"/>
      <c r="ASK96" s="3"/>
      <c r="ASL96" s="3"/>
      <c r="ASM96" s="3"/>
      <c r="ASN96" s="3"/>
      <c r="ASO96" s="3"/>
      <c r="ASP96" s="3"/>
      <c r="ASQ96" s="3"/>
      <c r="ASR96" s="3"/>
      <c r="ASS96" s="3"/>
      <c r="AST96" s="3"/>
      <c r="ASU96" s="3"/>
      <c r="ASV96" s="3"/>
      <c r="ASW96" s="3"/>
      <c r="ASX96" s="3"/>
      <c r="ASY96" s="3"/>
      <c r="ASZ96" s="3"/>
      <c r="ATA96" s="3"/>
      <c r="ATB96" s="3"/>
      <c r="ATC96" s="3"/>
      <c r="ATD96" s="3"/>
      <c r="ATE96" s="3"/>
      <c r="ATF96" s="3"/>
      <c r="ATG96" s="3"/>
      <c r="ATH96" s="3"/>
      <c r="ATI96" s="3"/>
      <c r="ATJ96" s="3"/>
      <c r="ATK96" s="3"/>
      <c r="ATL96" s="3"/>
      <c r="ATM96" s="3"/>
      <c r="ATN96" s="3"/>
      <c r="ATO96" s="3"/>
      <c r="ATP96" s="3"/>
      <c r="ATQ96" s="3"/>
      <c r="ATR96" s="3"/>
      <c r="ATS96" s="3"/>
      <c r="ATT96" s="3"/>
      <c r="ATU96" s="3"/>
      <c r="ATV96" s="3"/>
      <c r="ATW96" s="3"/>
      <c r="ATX96" s="3"/>
      <c r="ATY96" s="3"/>
      <c r="ATZ96" s="3"/>
      <c r="AUA96" s="3"/>
      <c r="AUB96" s="3"/>
      <c r="AUC96" s="3"/>
      <c r="AUD96" s="3"/>
      <c r="AUE96" s="3"/>
      <c r="AUF96" s="3"/>
      <c r="AUG96" s="3"/>
      <c r="AUH96" s="3"/>
      <c r="AUI96" s="3"/>
      <c r="AUJ96" s="3"/>
      <c r="AUK96" s="3"/>
      <c r="AUL96" s="3"/>
      <c r="AUM96" s="3"/>
      <c r="AUN96" s="3"/>
      <c r="AUO96" s="3"/>
      <c r="AUP96" s="3"/>
      <c r="AUQ96" s="3"/>
      <c r="AUR96" s="3"/>
      <c r="AUS96" s="3"/>
      <c r="AUT96" s="3"/>
      <c r="AUU96" s="3"/>
      <c r="AUV96" s="3"/>
      <c r="AUW96" s="3"/>
      <c r="AUX96" s="3"/>
      <c r="AUY96" s="3"/>
      <c r="AUZ96" s="3"/>
      <c r="AVA96" s="3"/>
      <c r="AVB96" s="3"/>
      <c r="AVC96" s="3"/>
      <c r="AVD96" s="3"/>
      <c r="AVE96" s="3"/>
      <c r="AVF96" s="3"/>
      <c r="AVG96" s="3"/>
      <c r="AVH96" s="3"/>
      <c r="AVI96" s="3"/>
      <c r="AVJ96" s="3"/>
      <c r="AVK96" s="3"/>
      <c r="AVL96" s="3"/>
      <c r="AVM96" s="3"/>
      <c r="AVN96" s="3"/>
      <c r="AVO96" s="3"/>
      <c r="AVP96" s="3"/>
      <c r="AVQ96" s="3"/>
      <c r="AVR96" s="3"/>
      <c r="AVS96" s="3"/>
      <c r="AVT96" s="3"/>
      <c r="AVU96" s="3"/>
      <c r="AVV96" s="3"/>
      <c r="AVW96" s="3"/>
      <c r="AVX96" s="3"/>
      <c r="AVY96" s="3"/>
      <c r="AVZ96" s="3"/>
      <c r="AWA96" s="3"/>
      <c r="AWB96" s="3"/>
      <c r="AWC96" s="3"/>
      <c r="AWD96" s="3"/>
      <c r="AWE96" s="3"/>
      <c r="AWF96" s="3"/>
      <c r="AWG96" s="3"/>
      <c r="AWH96" s="3"/>
      <c r="AWI96" s="3"/>
      <c r="AWJ96" s="3"/>
      <c r="AWK96" s="3"/>
      <c r="AWL96" s="3"/>
      <c r="AWM96" s="3"/>
      <c r="AWN96" s="3"/>
      <c r="AWO96" s="3"/>
      <c r="AWP96" s="3"/>
      <c r="AWQ96" s="3"/>
      <c r="AWR96" s="3"/>
      <c r="AWS96" s="3"/>
      <c r="AWT96" s="3"/>
      <c r="AWU96" s="3"/>
      <c r="AWV96" s="3"/>
      <c r="AWW96" s="3"/>
      <c r="AWX96" s="3"/>
      <c r="AWY96" s="3"/>
      <c r="AWZ96" s="3"/>
      <c r="AXA96" s="3"/>
      <c r="AXB96" s="3"/>
      <c r="AXC96" s="3"/>
      <c r="AXD96" s="3"/>
      <c r="AXE96" s="3"/>
      <c r="AXF96" s="3"/>
      <c r="AXG96" s="3"/>
      <c r="AXH96" s="3"/>
      <c r="AXI96" s="3"/>
      <c r="AXJ96" s="3"/>
      <c r="AXK96" s="3"/>
      <c r="AXL96" s="3"/>
      <c r="AXM96" s="3"/>
      <c r="AXN96" s="3"/>
      <c r="AXO96" s="3"/>
      <c r="AXP96" s="3"/>
      <c r="AXQ96" s="3"/>
      <c r="AXR96" s="3"/>
      <c r="AXS96" s="3"/>
      <c r="AXT96" s="3"/>
      <c r="AXU96" s="3"/>
      <c r="AXV96" s="3"/>
      <c r="AXW96" s="3"/>
      <c r="AXX96" s="3"/>
      <c r="AXY96" s="3"/>
      <c r="AXZ96" s="3"/>
      <c r="AYA96" s="3"/>
      <c r="AYB96" s="3"/>
      <c r="AYC96" s="3"/>
      <c r="AYD96" s="3"/>
      <c r="AYE96" s="3"/>
      <c r="AYF96" s="3"/>
      <c r="AYG96" s="3"/>
      <c r="AYH96" s="3"/>
      <c r="AYI96" s="3"/>
      <c r="AYJ96" s="3"/>
      <c r="AYK96" s="3"/>
      <c r="AYL96" s="3"/>
      <c r="AYM96" s="3"/>
      <c r="AYN96" s="3"/>
      <c r="AYO96" s="3"/>
      <c r="AYP96" s="3"/>
      <c r="AYQ96" s="3"/>
      <c r="AYR96" s="3"/>
      <c r="AYS96" s="3"/>
      <c r="AYT96" s="3"/>
      <c r="AYU96" s="3"/>
      <c r="AYV96" s="3"/>
      <c r="AYW96" s="3"/>
      <c r="AYX96" s="3"/>
      <c r="AYY96" s="3"/>
      <c r="AYZ96" s="3"/>
      <c r="AZA96" s="3"/>
      <c r="AZB96" s="3"/>
      <c r="AZC96" s="3"/>
      <c r="AZD96" s="3"/>
      <c r="AZE96" s="3"/>
      <c r="AZF96" s="3"/>
      <c r="AZG96" s="3"/>
      <c r="AZH96" s="3"/>
      <c r="AZI96" s="3"/>
      <c r="AZJ96" s="3"/>
      <c r="AZK96" s="3"/>
      <c r="AZL96" s="3"/>
      <c r="AZM96" s="3"/>
      <c r="AZN96" s="3"/>
      <c r="AZO96" s="3"/>
      <c r="AZP96" s="3"/>
      <c r="AZQ96" s="3"/>
      <c r="AZR96" s="3"/>
      <c r="AZS96" s="3"/>
      <c r="AZT96" s="3"/>
      <c r="AZU96" s="3"/>
      <c r="AZV96" s="3"/>
      <c r="AZW96" s="3"/>
      <c r="AZX96" s="3"/>
      <c r="AZY96" s="3"/>
      <c r="AZZ96" s="3"/>
      <c r="BAA96" s="3"/>
      <c r="BAB96" s="3"/>
      <c r="BAC96" s="3"/>
      <c r="BAD96" s="3"/>
      <c r="BAE96" s="3"/>
      <c r="BAF96" s="3"/>
      <c r="BAG96" s="3"/>
      <c r="BAH96" s="3"/>
      <c r="BAI96" s="3"/>
      <c r="BAJ96" s="3"/>
      <c r="BAK96" s="3"/>
      <c r="BAL96" s="3"/>
      <c r="BAM96" s="3"/>
      <c r="BAN96" s="3"/>
      <c r="BAO96" s="3"/>
      <c r="BAP96" s="3"/>
      <c r="BAQ96" s="3"/>
      <c r="BAR96" s="3"/>
      <c r="BAS96" s="3"/>
      <c r="BAT96" s="3"/>
      <c r="BAU96" s="3"/>
      <c r="BAV96" s="3"/>
      <c r="BAW96" s="3"/>
      <c r="BAX96" s="3"/>
      <c r="BAY96" s="3"/>
      <c r="BAZ96" s="3"/>
      <c r="BBA96" s="3"/>
      <c r="BBB96" s="3"/>
      <c r="BBC96" s="3"/>
      <c r="BBD96" s="3"/>
      <c r="BBE96" s="3"/>
      <c r="BBF96" s="3"/>
      <c r="BBG96" s="3"/>
      <c r="BBH96" s="3"/>
      <c r="BBI96" s="3"/>
      <c r="BBJ96" s="3"/>
      <c r="BBK96" s="3"/>
      <c r="BBL96" s="3"/>
      <c r="BBM96" s="3"/>
      <c r="BBN96" s="3"/>
      <c r="BBO96" s="3"/>
      <c r="BBP96" s="3"/>
      <c r="BBQ96" s="3"/>
      <c r="BBR96" s="3"/>
      <c r="BBS96" s="3"/>
      <c r="BBT96" s="3"/>
      <c r="BBU96" s="3"/>
      <c r="BBV96" s="3"/>
      <c r="BBW96" s="3"/>
      <c r="BBX96" s="3"/>
      <c r="BBY96" s="3"/>
      <c r="BBZ96" s="3"/>
      <c r="BCA96" s="3"/>
      <c r="BCB96" s="3"/>
      <c r="BCC96" s="3"/>
      <c r="BCD96" s="3"/>
      <c r="BCE96" s="3"/>
      <c r="BCF96" s="3"/>
      <c r="BCG96" s="3"/>
      <c r="BCH96" s="3"/>
      <c r="BCI96" s="3"/>
      <c r="BCJ96" s="3"/>
      <c r="BCK96" s="3"/>
      <c r="BCL96" s="3"/>
      <c r="BCM96" s="3"/>
      <c r="BCN96" s="3"/>
      <c r="BCO96" s="3"/>
      <c r="BCP96" s="3"/>
      <c r="BCQ96" s="3"/>
      <c r="BCR96" s="3"/>
      <c r="BCS96" s="3"/>
      <c r="BCT96" s="3"/>
      <c r="BCU96" s="3"/>
      <c r="BCV96" s="3"/>
      <c r="BCW96" s="3"/>
    </row>
    <row r="97" spans="1:572 1092:1453" ht="15" customHeight="1" x14ac:dyDescent="0.3">
      <c r="A97" s="60"/>
      <c r="B97" s="39"/>
      <c r="C97" s="39" t="s">
        <v>13</v>
      </c>
      <c r="D97" s="71" t="s">
        <v>32</v>
      </c>
      <c r="E97" s="71" t="s">
        <v>32</v>
      </c>
      <c r="F97" s="56" t="s">
        <v>33</v>
      </c>
      <c r="G97" s="53">
        <v>700</v>
      </c>
      <c r="H97" s="27">
        <v>30</v>
      </c>
      <c r="I97" s="27">
        <v>20</v>
      </c>
      <c r="J97" s="28">
        <f t="shared" si="15"/>
        <v>28</v>
      </c>
      <c r="K97" s="29">
        <v>44096</v>
      </c>
      <c r="L97" s="30">
        <f t="shared" si="21"/>
        <v>44126</v>
      </c>
      <c r="M97" s="31"/>
      <c r="N97" s="32">
        <f t="shared" si="13"/>
        <v>840</v>
      </c>
      <c r="O97" s="32">
        <f>SUM(Q97:FW97)</f>
        <v>840</v>
      </c>
      <c r="P97" s="34">
        <f t="shared" si="20"/>
        <v>0</v>
      </c>
      <c r="Q97" s="3"/>
      <c r="R97" s="42"/>
      <c r="S97" s="43"/>
      <c r="T97" s="43"/>
      <c r="U97" s="43"/>
      <c r="V97" s="42"/>
      <c r="W97" s="48"/>
      <c r="X97" s="3"/>
      <c r="Y97" s="3"/>
      <c r="Z97" s="48"/>
      <c r="AA97" s="42"/>
      <c r="AB97" s="3"/>
      <c r="AC97" s="3"/>
      <c r="AD97" s="43"/>
      <c r="AE97" s="48"/>
      <c r="AF97" s="3"/>
      <c r="AG97" s="3"/>
      <c r="AH97" s="3"/>
      <c r="AI97" s="3"/>
      <c r="AK97" s="3"/>
      <c r="AL97" s="3"/>
      <c r="AM97" s="3"/>
      <c r="AN97" s="3"/>
      <c r="AO97" s="3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EC97" s="35">
        <v>10</v>
      </c>
      <c r="EE97" s="35">
        <v>10</v>
      </c>
      <c r="EI97" s="35">
        <v>10</v>
      </c>
      <c r="EK97" s="35">
        <v>10</v>
      </c>
      <c r="EL97" s="35">
        <v>15</v>
      </c>
      <c r="EQ97" s="35">
        <v>15</v>
      </c>
      <c r="ES97" s="35">
        <v>20</v>
      </c>
      <c r="ET97" s="35">
        <v>20</v>
      </c>
      <c r="EV97" s="35">
        <v>10</v>
      </c>
      <c r="EX97" s="35">
        <v>10</v>
      </c>
      <c r="EY97" s="35">
        <v>10</v>
      </c>
      <c r="EZ97" s="35">
        <v>10</v>
      </c>
      <c r="FC97" s="35">
        <v>10</v>
      </c>
      <c r="FF97" s="35">
        <v>680</v>
      </c>
      <c r="NS97" s="3"/>
      <c r="NT97" s="3"/>
      <c r="NU97" s="3"/>
      <c r="NV97" s="59"/>
      <c r="NW97" s="3"/>
      <c r="UX97" s="3"/>
      <c r="UY97" s="3"/>
      <c r="UZ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  <c r="AQB97" s="3"/>
      <c r="AQC97" s="3"/>
      <c r="AQD97" s="3"/>
      <c r="AQE97" s="3"/>
      <c r="AQF97" s="3"/>
      <c r="AQG97" s="3"/>
      <c r="AQH97" s="3"/>
      <c r="AQI97" s="3"/>
      <c r="AQJ97" s="3"/>
      <c r="AQK97" s="3"/>
      <c r="AQL97" s="3"/>
      <c r="AQM97" s="3"/>
      <c r="AQN97" s="3"/>
      <c r="AQO97" s="3"/>
      <c r="AQP97" s="3"/>
      <c r="AQQ97" s="3"/>
      <c r="AQR97" s="3"/>
      <c r="AQS97" s="3"/>
      <c r="AQT97" s="3"/>
      <c r="AQU97" s="3"/>
      <c r="AQV97" s="3"/>
      <c r="AQW97" s="3"/>
      <c r="AQX97" s="3"/>
      <c r="AQY97" s="3"/>
      <c r="AQZ97" s="3"/>
      <c r="ARA97" s="3"/>
      <c r="ARB97" s="3"/>
      <c r="ARC97" s="3"/>
      <c r="ARD97" s="3"/>
      <c r="ARE97" s="3"/>
      <c r="ARF97" s="3"/>
      <c r="ARG97" s="3"/>
      <c r="ARH97" s="3"/>
      <c r="ARI97" s="3"/>
      <c r="ARJ97" s="3"/>
      <c r="ARK97" s="3"/>
      <c r="ARL97" s="3"/>
      <c r="ARM97" s="3"/>
      <c r="ARN97" s="3"/>
      <c r="ARO97" s="3"/>
      <c r="ARP97" s="3"/>
      <c r="ARQ97" s="3"/>
      <c r="ARR97" s="3"/>
      <c r="ARS97" s="3"/>
      <c r="ART97" s="3"/>
      <c r="ARU97" s="3"/>
      <c r="ARV97" s="3"/>
      <c r="ARW97" s="3"/>
      <c r="ARX97" s="3"/>
      <c r="ARY97" s="3"/>
      <c r="ARZ97" s="3"/>
      <c r="ASA97" s="3"/>
      <c r="ASB97" s="3"/>
      <c r="ASC97" s="3"/>
      <c r="ASD97" s="3"/>
      <c r="ASE97" s="3"/>
      <c r="ASF97" s="3"/>
      <c r="ASG97" s="3"/>
      <c r="ASH97" s="3"/>
      <c r="ASI97" s="3"/>
      <c r="ASJ97" s="3"/>
      <c r="ASK97" s="3"/>
      <c r="ASL97" s="3"/>
      <c r="ASM97" s="3"/>
      <c r="ASN97" s="3"/>
      <c r="ASO97" s="3"/>
      <c r="ASP97" s="3"/>
      <c r="ASQ97" s="3"/>
      <c r="ASR97" s="3"/>
      <c r="ASS97" s="3"/>
      <c r="AST97" s="3"/>
      <c r="ASU97" s="3"/>
      <c r="ASV97" s="3"/>
      <c r="ASW97" s="3"/>
      <c r="ASX97" s="3"/>
      <c r="ASY97" s="3"/>
      <c r="ASZ97" s="3"/>
      <c r="ATA97" s="3"/>
      <c r="ATB97" s="3"/>
      <c r="ATC97" s="3"/>
      <c r="ATD97" s="3"/>
      <c r="ATE97" s="3"/>
      <c r="ATF97" s="3"/>
      <c r="ATG97" s="3"/>
      <c r="ATH97" s="3"/>
      <c r="ATI97" s="3"/>
      <c r="ATJ97" s="3"/>
      <c r="ATK97" s="3"/>
      <c r="ATL97" s="3"/>
      <c r="ATM97" s="3"/>
      <c r="ATN97" s="3"/>
      <c r="ATO97" s="3"/>
      <c r="ATP97" s="3"/>
      <c r="ATQ97" s="3"/>
      <c r="ATR97" s="3"/>
      <c r="ATS97" s="3"/>
      <c r="ATT97" s="3"/>
      <c r="ATU97" s="3"/>
      <c r="ATV97" s="3"/>
      <c r="ATW97" s="3"/>
      <c r="ATX97" s="3"/>
      <c r="ATY97" s="3"/>
      <c r="ATZ97" s="3"/>
      <c r="AUA97" s="3"/>
      <c r="AUB97" s="3"/>
      <c r="AUC97" s="3"/>
      <c r="AUD97" s="3"/>
      <c r="AUE97" s="3"/>
      <c r="AUF97" s="3"/>
      <c r="AUG97" s="3"/>
      <c r="AUH97" s="3"/>
      <c r="AUI97" s="3"/>
      <c r="AUJ97" s="3"/>
      <c r="AUK97" s="3"/>
      <c r="AUL97" s="3"/>
      <c r="AUM97" s="3"/>
      <c r="AUN97" s="3"/>
      <c r="AUO97" s="3"/>
      <c r="AUP97" s="3"/>
      <c r="AUQ97" s="3"/>
      <c r="AUR97" s="3"/>
      <c r="AUS97" s="3"/>
      <c r="AUT97" s="3"/>
      <c r="AUU97" s="3"/>
      <c r="AUV97" s="3"/>
      <c r="AUW97" s="3"/>
      <c r="AUX97" s="3"/>
      <c r="AUY97" s="3"/>
      <c r="AUZ97" s="3"/>
      <c r="AVA97" s="3"/>
      <c r="AVB97" s="3"/>
      <c r="AVC97" s="3"/>
      <c r="AVD97" s="3"/>
      <c r="AVE97" s="3"/>
      <c r="AVF97" s="3"/>
      <c r="AVG97" s="3"/>
      <c r="AVH97" s="3"/>
      <c r="AVI97" s="3"/>
      <c r="AVJ97" s="3"/>
      <c r="AVK97" s="3"/>
      <c r="AVL97" s="3"/>
      <c r="AVM97" s="3"/>
      <c r="AVN97" s="3"/>
      <c r="AVO97" s="3"/>
      <c r="AVP97" s="3"/>
      <c r="AVQ97" s="3"/>
      <c r="AVR97" s="3"/>
      <c r="AVS97" s="3"/>
      <c r="AVT97" s="3"/>
      <c r="AVU97" s="3"/>
      <c r="AVV97" s="3"/>
      <c r="AVW97" s="3"/>
      <c r="AVX97" s="3"/>
      <c r="AVY97" s="3"/>
      <c r="AVZ97" s="3"/>
      <c r="AWA97" s="3"/>
      <c r="AWB97" s="3"/>
      <c r="AWC97" s="3"/>
      <c r="AWD97" s="3"/>
      <c r="AWE97" s="3"/>
      <c r="AWF97" s="3"/>
      <c r="AWG97" s="3"/>
      <c r="AWH97" s="3"/>
      <c r="AWI97" s="3"/>
      <c r="AWJ97" s="3"/>
      <c r="AWK97" s="3"/>
      <c r="AWL97" s="3"/>
      <c r="AWM97" s="3"/>
      <c r="AWN97" s="3"/>
      <c r="AWO97" s="3"/>
      <c r="AWP97" s="3"/>
      <c r="AWQ97" s="3"/>
      <c r="AWR97" s="3"/>
      <c r="AWS97" s="3"/>
      <c r="AWT97" s="3"/>
      <c r="AWU97" s="3"/>
      <c r="AWV97" s="3"/>
      <c r="AWW97" s="3"/>
      <c r="AWX97" s="3"/>
      <c r="AWY97" s="3"/>
      <c r="AWZ97" s="3"/>
      <c r="AXA97" s="3"/>
      <c r="AXB97" s="3"/>
      <c r="AXC97" s="3"/>
      <c r="AXD97" s="3"/>
      <c r="AXE97" s="3"/>
      <c r="AXF97" s="3"/>
      <c r="AXG97" s="3"/>
      <c r="AXH97" s="3"/>
      <c r="AXI97" s="3"/>
      <c r="AXJ97" s="3"/>
      <c r="AXK97" s="3"/>
      <c r="AXL97" s="3"/>
      <c r="AXM97" s="3"/>
      <c r="AXN97" s="3"/>
      <c r="AXO97" s="3"/>
      <c r="AXP97" s="3"/>
      <c r="AXQ97" s="3"/>
      <c r="AXR97" s="3"/>
      <c r="AXS97" s="3"/>
      <c r="AXT97" s="3"/>
      <c r="AXU97" s="3"/>
      <c r="AXV97" s="3"/>
      <c r="AXW97" s="3"/>
      <c r="AXX97" s="3"/>
      <c r="AXY97" s="3"/>
      <c r="AXZ97" s="3"/>
      <c r="AYA97" s="3"/>
      <c r="AYB97" s="3"/>
      <c r="AYC97" s="3"/>
      <c r="AYD97" s="3"/>
      <c r="AYE97" s="3"/>
      <c r="AYF97" s="3"/>
      <c r="AYG97" s="3"/>
      <c r="AYH97" s="3"/>
      <c r="AYI97" s="3"/>
      <c r="AYJ97" s="3"/>
      <c r="AYK97" s="3"/>
      <c r="AYL97" s="3"/>
      <c r="AYM97" s="3"/>
      <c r="AYN97" s="3"/>
      <c r="AYO97" s="3"/>
      <c r="AYP97" s="3"/>
      <c r="AYQ97" s="3"/>
      <c r="AYR97" s="3"/>
      <c r="AYS97" s="3"/>
      <c r="AYT97" s="3"/>
      <c r="AYU97" s="3"/>
      <c r="AYV97" s="3"/>
      <c r="AYW97" s="3"/>
      <c r="AYX97" s="3"/>
      <c r="AYY97" s="3"/>
      <c r="AYZ97" s="3"/>
      <c r="AZA97" s="3"/>
      <c r="AZB97" s="3"/>
      <c r="AZC97" s="3"/>
      <c r="AZD97" s="3"/>
      <c r="AZE97" s="3"/>
      <c r="AZF97" s="3"/>
      <c r="AZG97" s="3"/>
      <c r="AZH97" s="3"/>
      <c r="AZI97" s="3"/>
      <c r="AZJ97" s="3"/>
      <c r="AZK97" s="3"/>
      <c r="AZL97" s="3"/>
      <c r="AZM97" s="3"/>
      <c r="AZN97" s="3"/>
      <c r="AZO97" s="3"/>
      <c r="AZP97" s="3"/>
      <c r="AZQ97" s="3"/>
      <c r="AZR97" s="3"/>
      <c r="AZS97" s="3"/>
      <c r="AZT97" s="3"/>
      <c r="AZU97" s="3"/>
      <c r="AZV97" s="3"/>
      <c r="AZW97" s="3"/>
      <c r="AZX97" s="3"/>
      <c r="AZY97" s="3"/>
      <c r="AZZ97" s="3"/>
      <c r="BAA97" s="3"/>
      <c r="BAB97" s="3"/>
      <c r="BAC97" s="3"/>
      <c r="BAD97" s="3"/>
      <c r="BAE97" s="3"/>
      <c r="BAF97" s="3"/>
      <c r="BAG97" s="3"/>
      <c r="BAH97" s="3"/>
      <c r="BAI97" s="3"/>
      <c r="BAJ97" s="3"/>
      <c r="BAK97" s="3"/>
      <c r="BAL97" s="3"/>
      <c r="BAM97" s="3"/>
      <c r="BAN97" s="3"/>
      <c r="BAO97" s="3"/>
      <c r="BAP97" s="3"/>
      <c r="BAQ97" s="3"/>
      <c r="BAR97" s="3"/>
      <c r="BAS97" s="3"/>
      <c r="BAT97" s="3"/>
      <c r="BAU97" s="3"/>
      <c r="BAV97" s="3"/>
      <c r="BAW97" s="3"/>
      <c r="BAX97" s="3"/>
      <c r="BAY97" s="3"/>
      <c r="BAZ97" s="3"/>
      <c r="BBA97" s="3"/>
      <c r="BBB97" s="3"/>
      <c r="BBC97" s="3"/>
      <c r="BBD97" s="3"/>
      <c r="BBE97" s="3"/>
      <c r="BBF97" s="3"/>
      <c r="BBG97" s="3"/>
      <c r="BBH97" s="3"/>
      <c r="BBI97" s="3"/>
      <c r="BBJ97" s="3"/>
      <c r="BBK97" s="3"/>
      <c r="BBL97" s="3"/>
      <c r="BBM97" s="3"/>
      <c r="BBN97" s="3"/>
      <c r="BBO97" s="3"/>
      <c r="BBP97" s="3"/>
      <c r="BBQ97" s="3"/>
      <c r="BBR97" s="3"/>
      <c r="BBS97" s="3"/>
      <c r="BBT97" s="3"/>
      <c r="BBU97" s="3"/>
      <c r="BBV97" s="3"/>
      <c r="BBW97" s="3"/>
      <c r="BBX97" s="3"/>
      <c r="BBY97" s="3"/>
      <c r="BBZ97" s="3"/>
      <c r="BCA97" s="3"/>
      <c r="BCB97" s="3"/>
      <c r="BCC97" s="3"/>
      <c r="BCD97" s="3"/>
      <c r="BCE97" s="3"/>
      <c r="BCF97" s="3"/>
      <c r="BCG97" s="3"/>
      <c r="BCH97" s="3"/>
      <c r="BCI97" s="3"/>
      <c r="BCJ97" s="3"/>
      <c r="BCK97" s="3"/>
      <c r="BCL97" s="3"/>
      <c r="BCM97" s="3"/>
      <c r="BCN97" s="3"/>
      <c r="BCO97" s="3"/>
      <c r="BCP97" s="3"/>
      <c r="BCQ97" s="3"/>
      <c r="BCR97" s="3"/>
      <c r="BCS97" s="3"/>
      <c r="BCT97" s="3"/>
      <c r="BCU97" s="3"/>
      <c r="BCV97" s="3"/>
      <c r="BCW97" s="3"/>
    </row>
    <row r="98" spans="1:572 1092:1453" ht="15" customHeight="1" x14ac:dyDescent="0.3">
      <c r="A98" s="60"/>
      <c r="B98" s="39"/>
      <c r="C98" s="39" t="s">
        <v>95</v>
      </c>
      <c r="D98" s="71" t="s">
        <v>96</v>
      </c>
      <c r="E98" s="71" t="s">
        <v>96</v>
      </c>
      <c r="F98" s="56" t="s">
        <v>97</v>
      </c>
      <c r="G98" s="53">
        <v>500</v>
      </c>
      <c r="H98" s="27">
        <v>30</v>
      </c>
      <c r="I98" s="27">
        <v>20</v>
      </c>
      <c r="J98" s="28">
        <f t="shared" si="15"/>
        <v>20</v>
      </c>
      <c r="K98" s="29">
        <v>44097</v>
      </c>
      <c r="L98" s="30">
        <f t="shared" si="21"/>
        <v>44127</v>
      </c>
      <c r="M98" s="31"/>
      <c r="N98" s="32">
        <f t="shared" si="13"/>
        <v>600</v>
      </c>
      <c r="O98" s="32">
        <f>SUM(Q98:JJ98)</f>
        <v>600</v>
      </c>
      <c r="P98" s="34">
        <f t="shared" si="20"/>
        <v>0</v>
      </c>
      <c r="Q98" s="3"/>
      <c r="R98" s="42"/>
      <c r="S98" s="43"/>
      <c r="T98" s="43"/>
      <c r="U98" s="43"/>
      <c r="V98" s="42"/>
      <c r="W98" s="48"/>
      <c r="X98" s="3"/>
      <c r="Y98" s="3"/>
      <c r="Z98" s="48"/>
      <c r="AA98" s="42"/>
      <c r="AB98" s="3"/>
      <c r="AC98" s="3"/>
      <c r="AD98" s="43"/>
      <c r="AE98" s="48"/>
      <c r="AF98" s="3"/>
      <c r="AG98" s="3"/>
      <c r="AH98" s="3"/>
      <c r="AI98" s="3"/>
      <c r="AK98" s="3"/>
      <c r="AL98" s="3"/>
      <c r="AM98" s="3"/>
      <c r="AN98" s="3"/>
      <c r="AO98" s="3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EE98" s="35">
        <v>50</v>
      </c>
      <c r="EQ98" s="35">
        <v>30</v>
      </c>
      <c r="EV98" s="35">
        <v>40</v>
      </c>
      <c r="EW98" s="35">
        <v>40</v>
      </c>
      <c r="EX98" s="35">
        <v>50</v>
      </c>
      <c r="FF98" s="35">
        <v>40</v>
      </c>
      <c r="FH98" s="35">
        <v>350</v>
      </c>
      <c r="NS98" s="3"/>
      <c r="NT98" s="3"/>
      <c r="NU98" s="3"/>
      <c r="NV98" s="59"/>
      <c r="NW98" s="3"/>
      <c r="UX98" s="3"/>
      <c r="UY98" s="3"/>
      <c r="UZ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  <c r="AQB98" s="3"/>
      <c r="AQC98" s="3"/>
      <c r="AQD98" s="3"/>
      <c r="AQE98" s="3"/>
      <c r="AQF98" s="3"/>
      <c r="AQG98" s="3"/>
      <c r="AQH98" s="3"/>
      <c r="AQI98" s="3"/>
      <c r="AQJ98" s="3"/>
      <c r="AQK98" s="3"/>
      <c r="AQL98" s="3"/>
      <c r="AQM98" s="3"/>
      <c r="AQN98" s="3"/>
      <c r="AQO98" s="3"/>
      <c r="AQP98" s="3"/>
      <c r="AQQ98" s="3"/>
      <c r="AQR98" s="3"/>
      <c r="AQS98" s="3"/>
      <c r="AQT98" s="3"/>
      <c r="AQU98" s="3"/>
      <c r="AQV98" s="3"/>
      <c r="AQW98" s="3"/>
      <c r="AQX98" s="3"/>
      <c r="AQY98" s="3"/>
      <c r="AQZ98" s="3"/>
      <c r="ARA98" s="3"/>
      <c r="ARB98" s="3"/>
      <c r="ARC98" s="3"/>
      <c r="ARD98" s="3"/>
      <c r="ARE98" s="3"/>
      <c r="ARF98" s="3"/>
      <c r="ARG98" s="3"/>
      <c r="ARH98" s="3"/>
      <c r="ARI98" s="3"/>
      <c r="ARJ98" s="3"/>
      <c r="ARK98" s="3"/>
      <c r="ARL98" s="3"/>
      <c r="ARM98" s="3"/>
      <c r="ARN98" s="3"/>
      <c r="ARO98" s="3"/>
      <c r="ARP98" s="3"/>
      <c r="ARQ98" s="3"/>
      <c r="ARR98" s="3"/>
      <c r="ARS98" s="3"/>
      <c r="ART98" s="3"/>
      <c r="ARU98" s="3"/>
      <c r="ARV98" s="3"/>
      <c r="ARW98" s="3"/>
      <c r="ARX98" s="3"/>
      <c r="ARY98" s="3"/>
      <c r="ARZ98" s="3"/>
      <c r="ASA98" s="3"/>
      <c r="ASB98" s="3"/>
      <c r="ASC98" s="3"/>
      <c r="ASD98" s="3"/>
      <c r="ASE98" s="3"/>
      <c r="ASF98" s="3"/>
      <c r="ASG98" s="3"/>
      <c r="ASH98" s="3"/>
      <c r="ASI98" s="3"/>
      <c r="ASJ98" s="3"/>
      <c r="ASK98" s="3"/>
      <c r="ASL98" s="3"/>
      <c r="ASM98" s="3"/>
      <c r="ASN98" s="3"/>
      <c r="ASO98" s="3"/>
      <c r="ASP98" s="3"/>
      <c r="ASQ98" s="3"/>
      <c r="ASR98" s="3"/>
      <c r="ASS98" s="3"/>
      <c r="AST98" s="3"/>
      <c r="ASU98" s="3"/>
      <c r="ASV98" s="3"/>
      <c r="ASW98" s="3"/>
      <c r="ASX98" s="3"/>
      <c r="ASY98" s="3"/>
      <c r="ASZ98" s="3"/>
      <c r="ATA98" s="3"/>
      <c r="ATB98" s="3"/>
      <c r="ATC98" s="3"/>
      <c r="ATD98" s="3"/>
      <c r="ATE98" s="3"/>
      <c r="ATF98" s="3"/>
      <c r="ATG98" s="3"/>
      <c r="ATH98" s="3"/>
      <c r="ATI98" s="3"/>
      <c r="ATJ98" s="3"/>
      <c r="ATK98" s="3"/>
      <c r="ATL98" s="3"/>
      <c r="ATM98" s="3"/>
      <c r="ATN98" s="3"/>
      <c r="ATO98" s="3"/>
      <c r="ATP98" s="3"/>
      <c r="ATQ98" s="3"/>
      <c r="ATR98" s="3"/>
      <c r="ATS98" s="3"/>
      <c r="ATT98" s="3"/>
      <c r="ATU98" s="3"/>
      <c r="ATV98" s="3"/>
      <c r="ATW98" s="3"/>
      <c r="ATX98" s="3"/>
      <c r="ATY98" s="3"/>
      <c r="ATZ98" s="3"/>
      <c r="AUA98" s="3"/>
      <c r="AUB98" s="3"/>
      <c r="AUC98" s="3"/>
      <c r="AUD98" s="3"/>
      <c r="AUE98" s="3"/>
      <c r="AUF98" s="3"/>
      <c r="AUG98" s="3"/>
      <c r="AUH98" s="3"/>
      <c r="AUI98" s="3"/>
      <c r="AUJ98" s="3"/>
      <c r="AUK98" s="3"/>
      <c r="AUL98" s="3"/>
      <c r="AUM98" s="3"/>
      <c r="AUN98" s="3"/>
      <c r="AUO98" s="3"/>
      <c r="AUP98" s="3"/>
      <c r="AUQ98" s="3"/>
      <c r="AUR98" s="3"/>
      <c r="AUS98" s="3"/>
      <c r="AUT98" s="3"/>
      <c r="AUU98" s="3"/>
      <c r="AUV98" s="3"/>
      <c r="AUW98" s="3"/>
      <c r="AUX98" s="3"/>
      <c r="AUY98" s="3"/>
      <c r="AUZ98" s="3"/>
      <c r="AVA98" s="3"/>
      <c r="AVB98" s="3"/>
      <c r="AVC98" s="3"/>
      <c r="AVD98" s="3"/>
      <c r="AVE98" s="3"/>
      <c r="AVF98" s="3"/>
      <c r="AVG98" s="3"/>
      <c r="AVH98" s="3"/>
      <c r="AVI98" s="3"/>
      <c r="AVJ98" s="3"/>
      <c r="AVK98" s="3"/>
      <c r="AVL98" s="3"/>
      <c r="AVM98" s="3"/>
      <c r="AVN98" s="3"/>
      <c r="AVO98" s="3"/>
      <c r="AVP98" s="3"/>
      <c r="AVQ98" s="3"/>
      <c r="AVR98" s="3"/>
      <c r="AVS98" s="3"/>
      <c r="AVT98" s="3"/>
      <c r="AVU98" s="3"/>
      <c r="AVV98" s="3"/>
      <c r="AVW98" s="3"/>
      <c r="AVX98" s="3"/>
      <c r="AVY98" s="3"/>
      <c r="AVZ98" s="3"/>
      <c r="AWA98" s="3"/>
      <c r="AWB98" s="3"/>
      <c r="AWC98" s="3"/>
      <c r="AWD98" s="3"/>
      <c r="AWE98" s="3"/>
      <c r="AWF98" s="3"/>
      <c r="AWG98" s="3"/>
      <c r="AWH98" s="3"/>
      <c r="AWI98" s="3"/>
      <c r="AWJ98" s="3"/>
      <c r="AWK98" s="3"/>
      <c r="AWL98" s="3"/>
      <c r="AWM98" s="3"/>
      <c r="AWN98" s="3"/>
      <c r="AWO98" s="3"/>
      <c r="AWP98" s="3"/>
      <c r="AWQ98" s="3"/>
      <c r="AWR98" s="3"/>
      <c r="AWS98" s="3"/>
      <c r="AWT98" s="3"/>
      <c r="AWU98" s="3"/>
      <c r="AWV98" s="3"/>
      <c r="AWW98" s="3"/>
      <c r="AWX98" s="3"/>
      <c r="AWY98" s="3"/>
      <c r="AWZ98" s="3"/>
      <c r="AXA98" s="3"/>
      <c r="AXB98" s="3"/>
      <c r="AXC98" s="3"/>
      <c r="AXD98" s="3"/>
      <c r="AXE98" s="3"/>
      <c r="AXF98" s="3"/>
      <c r="AXG98" s="3"/>
      <c r="AXH98" s="3"/>
      <c r="AXI98" s="3"/>
      <c r="AXJ98" s="3"/>
      <c r="AXK98" s="3"/>
      <c r="AXL98" s="3"/>
      <c r="AXM98" s="3"/>
      <c r="AXN98" s="3"/>
      <c r="AXO98" s="3"/>
      <c r="AXP98" s="3"/>
      <c r="AXQ98" s="3"/>
      <c r="AXR98" s="3"/>
      <c r="AXS98" s="3"/>
      <c r="AXT98" s="3"/>
      <c r="AXU98" s="3"/>
      <c r="AXV98" s="3"/>
      <c r="AXW98" s="3"/>
      <c r="AXX98" s="3"/>
      <c r="AXY98" s="3"/>
      <c r="AXZ98" s="3"/>
      <c r="AYA98" s="3"/>
      <c r="AYB98" s="3"/>
      <c r="AYC98" s="3"/>
      <c r="AYD98" s="3"/>
      <c r="AYE98" s="3"/>
      <c r="AYF98" s="3"/>
      <c r="AYG98" s="3"/>
      <c r="AYH98" s="3"/>
      <c r="AYI98" s="3"/>
      <c r="AYJ98" s="3"/>
      <c r="AYK98" s="3"/>
      <c r="AYL98" s="3"/>
      <c r="AYM98" s="3"/>
      <c r="AYN98" s="3"/>
      <c r="AYO98" s="3"/>
      <c r="AYP98" s="3"/>
      <c r="AYQ98" s="3"/>
      <c r="AYR98" s="3"/>
      <c r="AYS98" s="3"/>
      <c r="AYT98" s="3"/>
      <c r="AYU98" s="3"/>
      <c r="AYV98" s="3"/>
      <c r="AYW98" s="3"/>
      <c r="AYX98" s="3"/>
      <c r="AYY98" s="3"/>
      <c r="AYZ98" s="3"/>
      <c r="AZA98" s="3"/>
      <c r="AZB98" s="3"/>
      <c r="AZC98" s="3"/>
      <c r="AZD98" s="3"/>
      <c r="AZE98" s="3"/>
      <c r="AZF98" s="3"/>
      <c r="AZG98" s="3"/>
      <c r="AZH98" s="3"/>
      <c r="AZI98" s="3"/>
      <c r="AZJ98" s="3"/>
      <c r="AZK98" s="3"/>
      <c r="AZL98" s="3"/>
      <c r="AZM98" s="3"/>
      <c r="AZN98" s="3"/>
      <c r="AZO98" s="3"/>
      <c r="AZP98" s="3"/>
      <c r="AZQ98" s="3"/>
      <c r="AZR98" s="3"/>
      <c r="AZS98" s="3"/>
      <c r="AZT98" s="3"/>
      <c r="AZU98" s="3"/>
      <c r="AZV98" s="3"/>
      <c r="AZW98" s="3"/>
      <c r="AZX98" s="3"/>
      <c r="AZY98" s="3"/>
      <c r="AZZ98" s="3"/>
      <c r="BAA98" s="3"/>
      <c r="BAB98" s="3"/>
      <c r="BAC98" s="3"/>
      <c r="BAD98" s="3"/>
      <c r="BAE98" s="3"/>
      <c r="BAF98" s="3"/>
      <c r="BAG98" s="3"/>
      <c r="BAH98" s="3"/>
      <c r="BAI98" s="3"/>
      <c r="BAJ98" s="3"/>
      <c r="BAK98" s="3"/>
      <c r="BAL98" s="3"/>
      <c r="BAM98" s="3"/>
      <c r="BAN98" s="3"/>
      <c r="BAO98" s="3"/>
      <c r="BAP98" s="3"/>
      <c r="BAQ98" s="3"/>
      <c r="BAR98" s="3"/>
      <c r="BAS98" s="3"/>
      <c r="BAT98" s="3"/>
      <c r="BAU98" s="3"/>
      <c r="BAV98" s="3"/>
      <c r="BAW98" s="3"/>
      <c r="BAX98" s="3"/>
      <c r="BAY98" s="3"/>
      <c r="BAZ98" s="3"/>
      <c r="BBA98" s="3"/>
      <c r="BBB98" s="3"/>
      <c r="BBC98" s="3"/>
      <c r="BBD98" s="3"/>
      <c r="BBE98" s="3"/>
      <c r="BBF98" s="3"/>
      <c r="BBG98" s="3"/>
      <c r="BBH98" s="3"/>
      <c r="BBI98" s="3"/>
      <c r="BBJ98" s="3"/>
      <c r="BBK98" s="3"/>
      <c r="BBL98" s="3"/>
      <c r="BBM98" s="3"/>
      <c r="BBN98" s="3"/>
      <c r="BBO98" s="3"/>
      <c r="BBP98" s="3"/>
      <c r="BBQ98" s="3"/>
      <c r="BBR98" s="3"/>
      <c r="BBS98" s="3"/>
      <c r="BBT98" s="3"/>
      <c r="BBU98" s="3"/>
      <c r="BBV98" s="3"/>
      <c r="BBW98" s="3"/>
      <c r="BBX98" s="3"/>
      <c r="BBY98" s="3"/>
      <c r="BBZ98" s="3"/>
      <c r="BCA98" s="3"/>
      <c r="BCB98" s="3"/>
      <c r="BCC98" s="3"/>
      <c r="BCD98" s="3"/>
      <c r="BCE98" s="3"/>
      <c r="BCF98" s="3"/>
      <c r="BCG98" s="3"/>
      <c r="BCH98" s="3"/>
      <c r="BCI98" s="3"/>
      <c r="BCJ98" s="3"/>
      <c r="BCK98" s="3"/>
      <c r="BCL98" s="3"/>
      <c r="BCM98" s="3"/>
      <c r="BCN98" s="3"/>
      <c r="BCO98" s="3"/>
      <c r="BCP98" s="3"/>
      <c r="BCQ98" s="3"/>
      <c r="BCR98" s="3"/>
      <c r="BCS98" s="3"/>
      <c r="BCT98" s="3"/>
      <c r="BCU98" s="3"/>
      <c r="BCV98" s="3"/>
      <c r="BCW98" s="3"/>
    </row>
    <row r="99" spans="1:572 1092:1453" ht="15" customHeight="1" x14ac:dyDescent="0.3">
      <c r="A99" s="60"/>
      <c r="B99" s="39"/>
      <c r="C99" s="39" t="s">
        <v>13</v>
      </c>
      <c r="D99" s="40" t="s">
        <v>80</v>
      </c>
      <c r="E99" s="40" t="s">
        <v>80</v>
      </c>
      <c r="F99" s="56" t="s">
        <v>81</v>
      </c>
      <c r="G99" s="53">
        <v>580</v>
      </c>
      <c r="H99" s="27">
        <v>30</v>
      </c>
      <c r="I99" s="27">
        <v>20</v>
      </c>
      <c r="J99" s="28">
        <f t="shared" si="15"/>
        <v>23.2</v>
      </c>
      <c r="K99" s="29">
        <v>44100</v>
      </c>
      <c r="L99" s="30">
        <f t="shared" si="21"/>
        <v>44130</v>
      </c>
      <c r="M99" s="31"/>
      <c r="N99" s="32">
        <f t="shared" si="13"/>
        <v>696</v>
      </c>
      <c r="O99" s="32">
        <f>SUM(Q99:JH99)</f>
        <v>696</v>
      </c>
      <c r="P99" s="34">
        <f>O99-N99</f>
        <v>0</v>
      </c>
      <c r="Q99" s="3"/>
      <c r="R99" s="42"/>
      <c r="S99" s="43"/>
      <c r="T99" s="43"/>
      <c r="U99" s="43"/>
      <c r="V99" s="42"/>
      <c r="W99" s="48"/>
      <c r="X99" s="3"/>
      <c r="Y99" s="3"/>
      <c r="Z99" s="48"/>
      <c r="AA99" s="42"/>
      <c r="AB99" s="3"/>
      <c r="AC99" s="3"/>
      <c r="AD99" s="43"/>
      <c r="AE99" s="48"/>
      <c r="AF99" s="3"/>
      <c r="AG99" s="3"/>
      <c r="AH99" s="3"/>
      <c r="AI99" s="3"/>
      <c r="AK99" s="3"/>
      <c r="AL99" s="3"/>
      <c r="AM99" s="3"/>
      <c r="AN99" s="3"/>
      <c r="AO99" s="3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EM99" s="35">
        <v>30</v>
      </c>
      <c r="EO99" s="35">
        <v>20</v>
      </c>
      <c r="ES99" s="35">
        <v>15</v>
      </c>
      <c r="EV99" s="35">
        <v>15</v>
      </c>
      <c r="EX99" s="35">
        <v>10</v>
      </c>
      <c r="EZ99" s="35">
        <v>20</v>
      </c>
      <c r="FA99" s="35">
        <v>20</v>
      </c>
      <c r="FC99" s="35">
        <v>20</v>
      </c>
      <c r="FE99" s="35">
        <v>10</v>
      </c>
      <c r="FG99" s="35">
        <v>15</v>
      </c>
      <c r="FJ99" s="35">
        <v>521</v>
      </c>
      <c r="NS99" s="3"/>
      <c r="NT99" s="3"/>
      <c r="NU99" s="3"/>
      <c r="NV99" s="59"/>
      <c r="NW99" s="3"/>
      <c r="UX99" s="3"/>
      <c r="UY99" s="3"/>
      <c r="UZ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  <c r="AQB99" s="3"/>
      <c r="AQC99" s="3"/>
      <c r="AQD99" s="3"/>
      <c r="AQE99" s="3"/>
      <c r="AQF99" s="3"/>
      <c r="AQG99" s="3"/>
      <c r="AQH99" s="3"/>
      <c r="AQI99" s="3"/>
      <c r="AQJ99" s="3"/>
      <c r="AQK99" s="3"/>
      <c r="AQL99" s="3"/>
      <c r="AQM99" s="3"/>
      <c r="AQN99" s="3"/>
      <c r="AQO99" s="3"/>
      <c r="AQP99" s="3"/>
      <c r="AQQ99" s="3"/>
      <c r="AQR99" s="3"/>
      <c r="AQS99" s="3"/>
      <c r="AQT99" s="3"/>
      <c r="AQU99" s="3"/>
      <c r="AQV99" s="3"/>
      <c r="AQW99" s="3"/>
      <c r="AQX99" s="3"/>
      <c r="AQY99" s="3"/>
      <c r="AQZ99" s="3"/>
      <c r="ARA99" s="3"/>
      <c r="ARB99" s="3"/>
      <c r="ARC99" s="3"/>
      <c r="ARD99" s="3"/>
      <c r="ARE99" s="3"/>
      <c r="ARF99" s="3"/>
      <c r="ARG99" s="3"/>
      <c r="ARH99" s="3"/>
      <c r="ARI99" s="3"/>
      <c r="ARJ99" s="3"/>
      <c r="ARK99" s="3"/>
      <c r="ARL99" s="3"/>
      <c r="ARM99" s="3"/>
      <c r="ARN99" s="3"/>
      <c r="ARO99" s="3"/>
      <c r="ARP99" s="3"/>
      <c r="ARQ99" s="3"/>
      <c r="ARR99" s="3"/>
      <c r="ARS99" s="3"/>
      <c r="ART99" s="3"/>
      <c r="ARU99" s="3"/>
      <c r="ARV99" s="3"/>
      <c r="ARW99" s="3"/>
      <c r="ARX99" s="3"/>
      <c r="ARY99" s="3"/>
      <c r="ARZ99" s="3"/>
      <c r="ASA99" s="3"/>
      <c r="ASB99" s="3"/>
      <c r="ASC99" s="3"/>
      <c r="ASD99" s="3"/>
      <c r="ASE99" s="3"/>
      <c r="ASF99" s="3"/>
      <c r="ASG99" s="3"/>
      <c r="ASH99" s="3"/>
      <c r="ASI99" s="3"/>
      <c r="ASJ99" s="3"/>
      <c r="ASK99" s="3"/>
      <c r="ASL99" s="3"/>
      <c r="ASM99" s="3"/>
      <c r="ASN99" s="3"/>
      <c r="ASO99" s="3"/>
      <c r="ASP99" s="3"/>
      <c r="ASQ99" s="3"/>
      <c r="ASR99" s="3"/>
      <c r="ASS99" s="3"/>
      <c r="AST99" s="3"/>
      <c r="ASU99" s="3"/>
      <c r="ASV99" s="3"/>
      <c r="ASW99" s="3"/>
      <c r="ASX99" s="3"/>
      <c r="ASY99" s="3"/>
      <c r="ASZ99" s="3"/>
      <c r="ATA99" s="3"/>
      <c r="ATB99" s="3"/>
      <c r="ATC99" s="3"/>
      <c r="ATD99" s="3"/>
      <c r="ATE99" s="3"/>
      <c r="ATF99" s="3"/>
      <c r="ATG99" s="3"/>
      <c r="ATH99" s="3"/>
      <c r="ATI99" s="3"/>
      <c r="ATJ99" s="3"/>
      <c r="ATK99" s="3"/>
      <c r="ATL99" s="3"/>
      <c r="ATM99" s="3"/>
      <c r="ATN99" s="3"/>
      <c r="ATO99" s="3"/>
      <c r="ATP99" s="3"/>
      <c r="ATQ99" s="3"/>
      <c r="ATR99" s="3"/>
      <c r="ATS99" s="3"/>
      <c r="ATT99" s="3"/>
      <c r="ATU99" s="3"/>
      <c r="ATV99" s="3"/>
      <c r="ATW99" s="3"/>
      <c r="ATX99" s="3"/>
      <c r="ATY99" s="3"/>
      <c r="ATZ99" s="3"/>
      <c r="AUA99" s="3"/>
      <c r="AUB99" s="3"/>
      <c r="AUC99" s="3"/>
      <c r="AUD99" s="3"/>
      <c r="AUE99" s="3"/>
      <c r="AUF99" s="3"/>
      <c r="AUG99" s="3"/>
      <c r="AUH99" s="3"/>
      <c r="AUI99" s="3"/>
      <c r="AUJ99" s="3"/>
      <c r="AUK99" s="3"/>
      <c r="AUL99" s="3"/>
      <c r="AUM99" s="3"/>
      <c r="AUN99" s="3"/>
      <c r="AUO99" s="3"/>
      <c r="AUP99" s="3"/>
      <c r="AUQ99" s="3"/>
      <c r="AUR99" s="3"/>
      <c r="AUS99" s="3"/>
      <c r="AUT99" s="3"/>
      <c r="AUU99" s="3"/>
      <c r="AUV99" s="3"/>
      <c r="AUW99" s="3"/>
      <c r="AUX99" s="3"/>
      <c r="AUY99" s="3"/>
      <c r="AUZ99" s="3"/>
      <c r="AVA99" s="3"/>
      <c r="AVB99" s="3"/>
      <c r="AVC99" s="3"/>
      <c r="AVD99" s="3"/>
      <c r="AVE99" s="3"/>
      <c r="AVF99" s="3"/>
      <c r="AVG99" s="3"/>
      <c r="AVH99" s="3"/>
      <c r="AVI99" s="3"/>
      <c r="AVJ99" s="3"/>
      <c r="AVK99" s="3"/>
      <c r="AVL99" s="3"/>
      <c r="AVM99" s="3"/>
      <c r="AVN99" s="3"/>
      <c r="AVO99" s="3"/>
      <c r="AVP99" s="3"/>
      <c r="AVQ99" s="3"/>
      <c r="AVR99" s="3"/>
      <c r="AVS99" s="3"/>
      <c r="AVT99" s="3"/>
      <c r="AVU99" s="3"/>
      <c r="AVV99" s="3"/>
      <c r="AVW99" s="3"/>
      <c r="AVX99" s="3"/>
      <c r="AVY99" s="3"/>
      <c r="AVZ99" s="3"/>
      <c r="AWA99" s="3"/>
      <c r="AWB99" s="3"/>
      <c r="AWC99" s="3"/>
      <c r="AWD99" s="3"/>
      <c r="AWE99" s="3"/>
      <c r="AWF99" s="3"/>
      <c r="AWG99" s="3"/>
      <c r="AWH99" s="3"/>
      <c r="AWI99" s="3"/>
      <c r="AWJ99" s="3"/>
      <c r="AWK99" s="3"/>
      <c r="AWL99" s="3"/>
      <c r="AWM99" s="3"/>
      <c r="AWN99" s="3"/>
      <c r="AWO99" s="3"/>
      <c r="AWP99" s="3"/>
      <c r="AWQ99" s="3"/>
      <c r="AWR99" s="3"/>
      <c r="AWS99" s="3"/>
      <c r="AWT99" s="3"/>
      <c r="AWU99" s="3"/>
      <c r="AWV99" s="3"/>
      <c r="AWW99" s="3"/>
      <c r="AWX99" s="3"/>
      <c r="AWY99" s="3"/>
      <c r="AWZ99" s="3"/>
      <c r="AXA99" s="3"/>
      <c r="AXB99" s="3"/>
      <c r="AXC99" s="3"/>
      <c r="AXD99" s="3"/>
      <c r="AXE99" s="3"/>
      <c r="AXF99" s="3"/>
      <c r="AXG99" s="3"/>
      <c r="AXH99" s="3"/>
      <c r="AXI99" s="3"/>
      <c r="AXJ99" s="3"/>
      <c r="AXK99" s="3"/>
      <c r="AXL99" s="3"/>
      <c r="AXM99" s="3"/>
      <c r="AXN99" s="3"/>
      <c r="AXO99" s="3"/>
      <c r="AXP99" s="3"/>
      <c r="AXQ99" s="3"/>
      <c r="AXR99" s="3"/>
      <c r="AXS99" s="3"/>
      <c r="AXT99" s="3"/>
      <c r="AXU99" s="3"/>
      <c r="AXV99" s="3"/>
      <c r="AXW99" s="3"/>
      <c r="AXX99" s="3"/>
      <c r="AXY99" s="3"/>
      <c r="AXZ99" s="3"/>
      <c r="AYA99" s="3"/>
      <c r="AYB99" s="3"/>
      <c r="AYC99" s="3"/>
      <c r="AYD99" s="3"/>
      <c r="AYE99" s="3"/>
      <c r="AYF99" s="3"/>
      <c r="AYG99" s="3"/>
      <c r="AYH99" s="3"/>
      <c r="AYI99" s="3"/>
      <c r="AYJ99" s="3"/>
      <c r="AYK99" s="3"/>
      <c r="AYL99" s="3"/>
      <c r="AYM99" s="3"/>
      <c r="AYN99" s="3"/>
      <c r="AYO99" s="3"/>
      <c r="AYP99" s="3"/>
      <c r="AYQ99" s="3"/>
      <c r="AYR99" s="3"/>
      <c r="AYS99" s="3"/>
      <c r="AYT99" s="3"/>
      <c r="AYU99" s="3"/>
      <c r="AYV99" s="3"/>
      <c r="AYW99" s="3"/>
      <c r="AYX99" s="3"/>
      <c r="AYY99" s="3"/>
      <c r="AYZ99" s="3"/>
      <c r="AZA99" s="3"/>
      <c r="AZB99" s="3"/>
      <c r="AZC99" s="3"/>
      <c r="AZD99" s="3"/>
      <c r="AZE99" s="3"/>
      <c r="AZF99" s="3"/>
      <c r="AZG99" s="3"/>
      <c r="AZH99" s="3"/>
      <c r="AZI99" s="3"/>
      <c r="AZJ99" s="3"/>
      <c r="AZK99" s="3"/>
      <c r="AZL99" s="3"/>
      <c r="AZM99" s="3"/>
      <c r="AZN99" s="3"/>
      <c r="AZO99" s="3"/>
      <c r="AZP99" s="3"/>
      <c r="AZQ99" s="3"/>
      <c r="AZR99" s="3"/>
      <c r="AZS99" s="3"/>
      <c r="AZT99" s="3"/>
      <c r="AZU99" s="3"/>
      <c r="AZV99" s="3"/>
      <c r="AZW99" s="3"/>
      <c r="AZX99" s="3"/>
      <c r="AZY99" s="3"/>
      <c r="AZZ99" s="3"/>
      <c r="BAA99" s="3"/>
      <c r="BAB99" s="3"/>
      <c r="BAC99" s="3"/>
      <c r="BAD99" s="3"/>
      <c r="BAE99" s="3"/>
      <c r="BAF99" s="3"/>
      <c r="BAG99" s="3"/>
      <c r="BAH99" s="3"/>
      <c r="BAI99" s="3"/>
      <c r="BAJ99" s="3"/>
      <c r="BAK99" s="3"/>
      <c r="BAL99" s="3"/>
      <c r="BAM99" s="3"/>
      <c r="BAN99" s="3"/>
      <c r="BAO99" s="3"/>
      <c r="BAP99" s="3"/>
      <c r="BAQ99" s="3"/>
      <c r="BAR99" s="3"/>
      <c r="BAS99" s="3"/>
      <c r="BAT99" s="3"/>
      <c r="BAU99" s="3"/>
      <c r="BAV99" s="3"/>
      <c r="BAW99" s="3"/>
      <c r="BAX99" s="3"/>
      <c r="BAY99" s="3"/>
      <c r="BAZ99" s="3"/>
      <c r="BBA99" s="3"/>
      <c r="BBB99" s="3"/>
      <c r="BBC99" s="3"/>
      <c r="BBD99" s="3"/>
      <c r="BBE99" s="3"/>
      <c r="BBF99" s="3"/>
      <c r="BBG99" s="3"/>
      <c r="BBH99" s="3"/>
      <c r="BBI99" s="3"/>
      <c r="BBJ99" s="3"/>
      <c r="BBK99" s="3"/>
      <c r="BBL99" s="3"/>
      <c r="BBM99" s="3"/>
      <c r="BBN99" s="3"/>
      <c r="BBO99" s="3"/>
      <c r="BBP99" s="3"/>
      <c r="BBQ99" s="3"/>
      <c r="BBR99" s="3"/>
      <c r="BBS99" s="3"/>
      <c r="BBT99" s="3"/>
      <c r="BBU99" s="3"/>
      <c r="BBV99" s="3"/>
      <c r="BBW99" s="3"/>
      <c r="BBX99" s="3"/>
      <c r="BBY99" s="3"/>
      <c r="BBZ99" s="3"/>
      <c r="BCA99" s="3"/>
      <c r="BCB99" s="3"/>
      <c r="BCC99" s="3"/>
      <c r="BCD99" s="3"/>
      <c r="BCE99" s="3"/>
      <c r="BCF99" s="3"/>
      <c r="BCG99" s="3"/>
      <c r="BCH99" s="3"/>
      <c r="BCI99" s="3"/>
      <c r="BCJ99" s="3"/>
      <c r="BCK99" s="3"/>
      <c r="BCL99" s="3"/>
      <c r="BCM99" s="3"/>
      <c r="BCN99" s="3"/>
      <c r="BCO99" s="3"/>
      <c r="BCP99" s="3"/>
      <c r="BCQ99" s="3"/>
      <c r="BCR99" s="3"/>
      <c r="BCS99" s="3"/>
      <c r="BCT99" s="3"/>
      <c r="BCU99" s="3"/>
      <c r="BCV99" s="3"/>
      <c r="BCW99" s="3"/>
    </row>
    <row r="100" spans="1:572 1092:1453" ht="15" customHeight="1" x14ac:dyDescent="0.3">
      <c r="A100" s="60"/>
      <c r="B100" s="68">
        <v>934251090</v>
      </c>
      <c r="C100" s="39" t="s">
        <v>12</v>
      </c>
      <c r="D100" s="40" t="s">
        <v>40</v>
      </c>
      <c r="E100" s="40" t="s">
        <v>40</v>
      </c>
      <c r="F100" s="56" t="s">
        <v>41</v>
      </c>
      <c r="G100" s="53">
        <v>1000</v>
      </c>
      <c r="H100" s="27">
        <v>30</v>
      </c>
      <c r="I100" s="27">
        <v>20</v>
      </c>
      <c r="J100" s="28">
        <f t="shared" si="15"/>
        <v>40</v>
      </c>
      <c r="K100" s="29">
        <v>44100</v>
      </c>
      <c r="L100" s="30">
        <f t="shared" si="21"/>
        <v>44130</v>
      </c>
      <c r="M100" s="31"/>
      <c r="N100" s="32">
        <f t="shared" si="13"/>
        <v>1200</v>
      </c>
      <c r="O100" s="32">
        <f>SUM(Q100:FX100)</f>
        <v>1200</v>
      </c>
      <c r="P100" s="34">
        <f t="shared" ref="P100:P163" si="22">O100-N100</f>
        <v>0</v>
      </c>
      <c r="Q100" s="3"/>
      <c r="R100" s="42"/>
      <c r="S100" s="43"/>
      <c r="T100" s="43"/>
      <c r="U100" s="43"/>
      <c r="V100" s="42"/>
      <c r="W100" s="48"/>
      <c r="X100" s="3"/>
      <c r="Y100" s="3"/>
      <c r="Z100" s="48"/>
      <c r="AA100" s="42"/>
      <c r="AB100" s="3"/>
      <c r="AC100" s="3"/>
      <c r="AD100" s="43"/>
      <c r="AE100" s="48"/>
      <c r="AF100" s="3"/>
      <c r="AG100" s="3"/>
      <c r="AH100" s="3"/>
      <c r="AI100" s="3"/>
      <c r="AK100" s="3"/>
      <c r="AL100" s="3"/>
      <c r="AM100" s="3"/>
      <c r="AN100" s="3"/>
      <c r="AO100" s="3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EO100" s="35">
        <v>100</v>
      </c>
      <c r="EQ100" s="35">
        <v>100</v>
      </c>
      <c r="EW100" s="35">
        <v>100</v>
      </c>
      <c r="EZ100" s="35">
        <v>50</v>
      </c>
      <c r="FJ100" s="35">
        <v>850</v>
      </c>
      <c r="NS100" s="3"/>
      <c r="NT100" s="3"/>
      <c r="NU100" s="3"/>
      <c r="NV100" s="59"/>
      <c r="NW100" s="3"/>
      <c r="UX100" s="3"/>
      <c r="UY100" s="3"/>
      <c r="UZ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  <c r="AQB100" s="3"/>
      <c r="AQC100" s="3"/>
      <c r="AQD100" s="3"/>
      <c r="AQE100" s="3"/>
      <c r="AQF100" s="3"/>
      <c r="AQG100" s="3"/>
      <c r="AQH100" s="3"/>
      <c r="AQI100" s="3"/>
      <c r="AQJ100" s="3"/>
      <c r="AQK100" s="3"/>
      <c r="AQL100" s="3"/>
      <c r="AQM100" s="3"/>
      <c r="AQN100" s="3"/>
      <c r="AQO100" s="3"/>
      <c r="AQP100" s="3"/>
      <c r="AQQ100" s="3"/>
      <c r="AQR100" s="3"/>
      <c r="AQS100" s="3"/>
      <c r="AQT100" s="3"/>
      <c r="AQU100" s="3"/>
      <c r="AQV100" s="3"/>
      <c r="AQW100" s="3"/>
      <c r="AQX100" s="3"/>
      <c r="AQY100" s="3"/>
      <c r="AQZ100" s="3"/>
      <c r="ARA100" s="3"/>
      <c r="ARB100" s="3"/>
      <c r="ARC100" s="3"/>
      <c r="ARD100" s="3"/>
      <c r="ARE100" s="3"/>
      <c r="ARF100" s="3"/>
      <c r="ARG100" s="3"/>
      <c r="ARH100" s="3"/>
      <c r="ARI100" s="3"/>
      <c r="ARJ100" s="3"/>
      <c r="ARK100" s="3"/>
      <c r="ARL100" s="3"/>
      <c r="ARM100" s="3"/>
      <c r="ARN100" s="3"/>
      <c r="ARO100" s="3"/>
      <c r="ARP100" s="3"/>
      <c r="ARQ100" s="3"/>
      <c r="ARR100" s="3"/>
      <c r="ARS100" s="3"/>
      <c r="ART100" s="3"/>
      <c r="ARU100" s="3"/>
      <c r="ARV100" s="3"/>
      <c r="ARW100" s="3"/>
      <c r="ARX100" s="3"/>
      <c r="ARY100" s="3"/>
      <c r="ARZ100" s="3"/>
      <c r="ASA100" s="3"/>
      <c r="ASB100" s="3"/>
      <c r="ASC100" s="3"/>
      <c r="ASD100" s="3"/>
      <c r="ASE100" s="3"/>
      <c r="ASF100" s="3"/>
      <c r="ASG100" s="3"/>
      <c r="ASH100" s="3"/>
      <c r="ASI100" s="3"/>
      <c r="ASJ100" s="3"/>
      <c r="ASK100" s="3"/>
      <c r="ASL100" s="3"/>
      <c r="ASM100" s="3"/>
      <c r="ASN100" s="3"/>
      <c r="ASO100" s="3"/>
      <c r="ASP100" s="3"/>
      <c r="ASQ100" s="3"/>
      <c r="ASR100" s="3"/>
      <c r="ASS100" s="3"/>
      <c r="AST100" s="3"/>
      <c r="ASU100" s="3"/>
      <c r="ASV100" s="3"/>
      <c r="ASW100" s="3"/>
      <c r="ASX100" s="3"/>
      <c r="ASY100" s="3"/>
      <c r="ASZ100" s="3"/>
      <c r="ATA100" s="3"/>
      <c r="ATB100" s="3"/>
      <c r="ATC100" s="3"/>
      <c r="ATD100" s="3"/>
      <c r="ATE100" s="3"/>
      <c r="ATF100" s="3"/>
      <c r="ATG100" s="3"/>
      <c r="ATH100" s="3"/>
      <c r="ATI100" s="3"/>
      <c r="ATJ100" s="3"/>
      <c r="ATK100" s="3"/>
      <c r="ATL100" s="3"/>
      <c r="ATM100" s="3"/>
      <c r="ATN100" s="3"/>
      <c r="ATO100" s="3"/>
      <c r="ATP100" s="3"/>
      <c r="ATQ100" s="3"/>
      <c r="ATR100" s="3"/>
      <c r="ATS100" s="3"/>
      <c r="ATT100" s="3"/>
      <c r="ATU100" s="3"/>
      <c r="ATV100" s="3"/>
      <c r="ATW100" s="3"/>
      <c r="ATX100" s="3"/>
      <c r="ATY100" s="3"/>
      <c r="ATZ100" s="3"/>
      <c r="AUA100" s="3"/>
      <c r="AUB100" s="3"/>
      <c r="AUC100" s="3"/>
      <c r="AUD100" s="3"/>
      <c r="AUE100" s="3"/>
      <c r="AUF100" s="3"/>
      <c r="AUG100" s="3"/>
      <c r="AUH100" s="3"/>
      <c r="AUI100" s="3"/>
      <c r="AUJ100" s="3"/>
      <c r="AUK100" s="3"/>
      <c r="AUL100" s="3"/>
      <c r="AUM100" s="3"/>
      <c r="AUN100" s="3"/>
      <c r="AUO100" s="3"/>
      <c r="AUP100" s="3"/>
      <c r="AUQ100" s="3"/>
      <c r="AUR100" s="3"/>
      <c r="AUS100" s="3"/>
      <c r="AUT100" s="3"/>
      <c r="AUU100" s="3"/>
      <c r="AUV100" s="3"/>
      <c r="AUW100" s="3"/>
      <c r="AUX100" s="3"/>
      <c r="AUY100" s="3"/>
      <c r="AUZ100" s="3"/>
      <c r="AVA100" s="3"/>
      <c r="AVB100" s="3"/>
      <c r="AVC100" s="3"/>
      <c r="AVD100" s="3"/>
      <c r="AVE100" s="3"/>
      <c r="AVF100" s="3"/>
      <c r="AVG100" s="3"/>
      <c r="AVH100" s="3"/>
      <c r="AVI100" s="3"/>
      <c r="AVJ100" s="3"/>
      <c r="AVK100" s="3"/>
      <c r="AVL100" s="3"/>
      <c r="AVM100" s="3"/>
      <c r="AVN100" s="3"/>
      <c r="AVO100" s="3"/>
      <c r="AVP100" s="3"/>
      <c r="AVQ100" s="3"/>
      <c r="AVR100" s="3"/>
      <c r="AVS100" s="3"/>
      <c r="AVT100" s="3"/>
      <c r="AVU100" s="3"/>
      <c r="AVV100" s="3"/>
      <c r="AVW100" s="3"/>
      <c r="AVX100" s="3"/>
      <c r="AVY100" s="3"/>
      <c r="AVZ100" s="3"/>
      <c r="AWA100" s="3"/>
      <c r="AWB100" s="3"/>
      <c r="AWC100" s="3"/>
      <c r="AWD100" s="3"/>
      <c r="AWE100" s="3"/>
      <c r="AWF100" s="3"/>
      <c r="AWG100" s="3"/>
      <c r="AWH100" s="3"/>
      <c r="AWI100" s="3"/>
      <c r="AWJ100" s="3"/>
      <c r="AWK100" s="3"/>
      <c r="AWL100" s="3"/>
      <c r="AWM100" s="3"/>
      <c r="AWN100" s="3"/>
      <c r="AWO100" s="3"/>
      <c r="AWP100" s="3"/>
      <c r="AWQ100" s="3"/>
      <c r="AWR100" s="3"/>
      <c r="AWS100" s="3"/>
      <c r="AWT100" s="3"/>
      <c r="AWU100" s="3"/>
      <c r="AWV100" s="3"/>
      <c r="AWW100" s="3"/>
      <c r="AWX100" s="3"/>
      <c r="AWY100" s="3"/>
      <c r="AWZ100" s="3"/>
      <c r="AXA100" s="3"/>
      <c r="AXB100" s="3"/>
      <c r="AXC100" s="3"/>
      <c r="AXD100" s="3"/>
      <c r="AXE100" s="3"/>
      <c r="AXF100" s="3"/>
      <c r="AXG100" s="3"/>
      <c r="AXH100" s="3"/>
      <c r="AXI100" s="3"/>
      <c r="AXJ100" s="3"/>
      <c r="AXK100" s="3"/>
      <c r="AXL100" s="3"/>
      <c r="AXM100" s="3"/>
      <c r="AXN100" s="3"/>
      <c r="AXO100" s="3"/>
      <c r="AXP100" s="3"/>
      <c r="AXQ100" s="3"/>
      <c r="AXR100" s="3"/>
      <c r="AXS100" s="3"/>
      <c r="AXT100" s="3"/>
      <c r="AXU100" s="3"/>
      <c r="AXV100" s="3"/>
      <c r="AXW100" s="3"/>
      <c r="AXX100" s="3"/>
      <c r="AXY100" s="3"/>
      <c r="AXZ100" s="3"/>
      <c r="AYA100" s="3"/>
      <c r="AYB100" s="3"/>
      <c r="AYC100" s="3"/>
      <c r="AYD100" s="3"/>
      <c r="AYE100" s="3"/>
      <c r="AYF100" s="3"/>
      <c r="AYG100" s="3"/>
      <c r="AYH100" s="3"/>
      <c r="AYI100" s="3"/>
      <c r="AYJ100" s="3"/>
      <c r="AYK100" s="3"/>
      <c r="AYL100" s="3"/>
      <c r="AYM100" s="3"/>
      <c r="AYN100" s="3"/>
      <c r="AYO100" s="3"/>
      <c r="AYP100" s="3"/>
      <c r="AYQ100" s="3"/>
      <c r="AYR100" s="3"/>
      <c r="AYS100" s="3"/>
      <c r="AYT100" s="3"/>
      <c r="AYU100" s="3"/>
      <c r="AYV100" s="3"/>
      <c r="AYW100" s="3"/>
      <c r="AYX100" s="3"/>
      <c r="AYY100" s="3"/>
      <c r="AYZ100" s="3"/>
      <c r="AZA100" s="3"/>
      <c r="AZB100" s="3"/>
      <c r="AZC100" s="3"/>
      <c r="AZD100" s="3"/>
      <c r="AZE100" s="3"/>
      <c r="AZF100" s="3"/>
      <c r="AZG100" s="3"/>
      <c r="AZH100" s="3"/>
      <c r="AZI100" s="3"/>
      <c r="AZJ100" s="3"/>
      <c r="AZK100" s="3"/>
      <c r="AZL100" s="3"/>
      <c r="AZM100" s="3"/>
      <c r="AZN100" s="3"/>
      <c r="AZO100" s="3"/>
      <c r="AZP100" s="3"/>
      <c r="AZQ100" s="3"/>
      <c r="AZR100" s="3"/>
      <c r="AZS100" s="3"/>
      <c r="AZT100" s="3"/>
      <c r="AZU100" s="3"/>
      <c r="AZV100" s="3"/>
      <c r="AZW100" s="3"/>
      <c r="AZX100" s="3"/>
      <c r="AZY100" s="3"/>
      <c r="AZZ100" s="3"/>
      <c r="BAA100" s="3"/>
      <c r="BAB100" s="3"/>
      <c r="BAC100" s="3"/>
      <c r="BAD100" s="3"/>
      <c r="BAE100" s="3"/>
      <c r="BAF100" s="3"/>
      <c r="BAG100" s="3"/>
      <c r="BAH100" s="3"/>
      <c r="BAI100" s="3"/>
      <c r="BAJ100" s="3"/>
      <c r="BAK100" s="3"/>
      <c r="BAL100" s="3"/>
      <c r="BAM100" s="3"/>
      <c r="BAN100" s="3"/>
      <c r="BAO100" s="3"/>
      <c r="BAP100" s="3"/>
      <c r="BAQ100" s="3"/>
      <c r="BAR100" s="3"/>
      <c r="BAS100" s="3"/>
      <c r="BAT100" s="3"/>
      <c r="BAU100" s="3"/>
      <c r="BAV100" s="3"/>
      <c r="BAW100" s="3"/>
      <c r="BAX100" s="3"/>
      <c r="BAY100" s="3"/>
      <c r="BAZ100" s="3"/>
      <c r="BBA100" s="3"/>
      <c r="BBB100" s="3"/>
      <c r="BBC100" s="3"/>
      <c r="BBD100" s="3"/>
      <c r="BBE100" s="3"/>
      <c r="BBF100" s="3"/>
      <c r="BBG100" s="3"/>
      <c r="BBH100" s="3"/>
      <c r="BBI100" s="3"/>
      <c r="BBJ100" s="3"/>
      <c r="BBK100" s="3"/>
      <c r="BBL100" s="3"/>
      <c r="BBM100" s="3"/>
      <c r="BBN100" s="3"/>
      <c r="BBO100" s="3"/>
      <c r="BBP100" s="3"/>
      <c r="BBQ100" s="3"/>
      <c r="BBR100" s="3"/>
      <c r="BBS100" s="3"/>
      <c r="BBT100" s="3"/>
      <c r="BBU100" s="3"/>
      <c r="BBV100" s="3"/>
      <c r="BBW100" s="3"/>
      <c r="BBX100" s="3"/>
      <c r="BBY100" s="3"/>
      <c r="BBZ100" s="3"/>
      <c r="BCA100" s="3"/>
      <c r="BCB100" s="3"/>
      <c r="BCC100" s="3"/>
      <c r="BCD100" s="3"/>
      <c r="BCE100" s="3"/>
      <c r="BCF100" s="3"/>
      <c r="BCG100" s="3"/>
      <c r="BCH100" s="3"/>
      <c r="BCI100" s="3"/>
      <c r="BCJ100" s="3"/>
      <c r="BCK100" s="3"/>
      <c r="BCL100" s="3"/>
      <c r="BCM100" s="3"/>
      <c r="BCN100" s="3"/>
      <c r="BCO100" s="3"/>
      <c r="BCP100" s="3"/>
      <c r="BCQ100" s="3"/>
      <c r="BCR100" s="3"/>
      <c r="BCS100" s="3"/>
      <c r="BCT100" s="3"/>
      <c r="BCU100" s="3"/>
      <c r="BCV100" s="3"/>
      <c r="BCW100" s="3"/>
    </row>
    <row r="101" spans="1:572 1092:1453" ht="15" customHeight="1" x14ac:dyDescent="0.3">
      <c r="A101" s="60"/>
      <c r="B101" s="68"/>
      <c r="C101" s="39" t="s">
        <v>12</v>
      </c>
      <c r="D101" s="71" t="s">
        <v>35</v>
      </c>
      <c r="E101" s="71" t="s">
        <v>35</v>
      </c>
      <c r="F101" s="56" t="s">
        <v>36</v>
      </c>
      <c r="G101" s="53">
        <v>1000</v>
      </c>
      <c r="H101" s="27">
        <v>30</v>
      </c>
      <c r="I101" s="27">
        <v>20</v>
      </c>
      <c r="J101" s="28">
        <f t="shared" si="15"/>
        <v>40</v>
      </c>
      <c r="K101" s="29">
        <v>44100</v>
      </c>
      <c r="L101" s="30">
        <f t="shared" si="21"/>
        <v>44130</v>
      </c>
      <c r="M101" s="31"/>
      <c r="N101" s="32">
        <f t="shared" si="13"/>
        <v>1200</v>
      </c>
      <c r="O101" s="32">
        <f>SUM(Q101:FP101)</f>
        <v>1200</v>
      </c>
      <c r="P101" s="34">
        <f t="shared" si="22"/>
        <v>0</v>
      </c>
      <c r="Q101" s="3"/>
      <c r="R101" s="42"/>
      <c r="S101" s="43"/>
      <c r="T101" s="43"/>
      <c r="U101" s="43"/>
      <c r="V101" s="42"/>
      <c r="W101" s="48"/>
      <c r="X101" s="3"/>
      <c r="Y101" s="3"/>
      <c r="Z101" s="48"/>
      <c r="AA101" s="42"/>
      <c r="AB101" s="3"/>
      <c r="AC101" s="3"/>
      <c r="AD101" s="43"/>
      <c r="AE101" s="48"/>
      <c r="AF101" s="3"/>
      <c r="AG101" s="3"/>
      <c r="AH101" s="3"/>
      <c r="AI101" s="3"/>
      <c r="AK101" s="3"/>
      <c r="AL101" s="3"/>
      <c r="AM101" s="3"/>
      <c r="AN101" s="3"/>
      <c r="AO101" s="3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EH101" s="35">
        <v>50</v>
      </c>
      <c r="EJ101" s="35">
        <v>50</v>
      </c>
      <c r="EW101" s="35">
        <v>50</v>
      </c>
      <c r="EX101" s="35">
        <v>50</v>
      </c>
      <c r="EZ101" s="35">
        <v>50</v>
      </c>
      <c r="FA101" s="35">
        <v>50</v>
      </c>
      <c r="FC101" s="35">
        <v>50</v>
      </c>
      <c r="FD101" s="35">
        <v>50</v>
      </c>
      <c r="FE101" s="35">
        <v>50</v>
      </c>
      <c r="FF101" s="35">
        <v>50</v>
      </c>
      <c r="FH101" s="35">
        <v>100</v>
      </c>
      <c r="FJ101" s="35">
        <v>600</v>
      </c>
      <c r="NS101" s="3"/>
      <c r="NT101" s="3"/>
      <c r="NU101" s="3"/>
      <c r="NV101" s="59"/>
      <c r="NW101" s="3"/>
      <c r="UX101" s="3"/>
      <c r="UY101" s="3"/>
      <c r="UZ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  <c r="AQB101" s="3"/>
      <c r="AQC101" s="3"/>
      <c r="AQD101" s="3"/>
      <c r="AQE101" s="3"/>
      <c r="AQF101" s="3"/>
      <c r="AQG101" s="3"/>
      <c r="AQH101" s="3"/>
      <c r="AQI101" s="3"/>
      <c r="AQJ101" s="3"/>
      <c r="AQK101" s="3"/>
      <c r="AQL101" s="3"/>
      <c r="AQM101" s="3"/>
      <c r="AQN101" s="3"/>
      <c r="AQO101" s="3"/>
      <c r="AQP101" s="3"/>
      <c r="AQQ101" s="3"/>
      <c r="AQR101" s="3"/>
      <c r="AQS101" s="3"/>
      <c r="AQT101" s="3"/>
      <c r="AQU101" s="3"/>
      <c r="AQV101" s="3"/>
      <c r="AQW101" s="3"/>
      <c r="AQX101" s="3"/>
      <c r="AQY101" s="3"/>
      <c r="AQZ101" s="3"/>
      <c r="ARA101" s="3"/>
      <c r="ARB101" s="3"/>
      <c r="ARC101" s="3"/>
      <c r="ARD101" s="3"/>
      <c r="ARE101" s="3"/>
      <c r="ARF101" s="3"/>
      <c r="ARG101" s="3"/>
      <c r="ARH101" s="3"/>
      <c r="ARI101" s="3"/>
      <c r="ARJ101" s="3"/>
      <c r="ARK101" s="3"/>
      <c r="ARL101" s="3"/>
      <c r="ARM101" s="3"/>
      <c r="ARN101" s="3"/>
      <c r="ARO101" s="3"/>
      <c r="ARP101" s="3"/>
      <c r="ARQ101" s="3"/>
      <c r="ARR101" s="3"/>
      <c r="ARS101" s="3"/>
      <c r="ART101" s="3"/>
      <c r="ARU101" s="3"/>
      <c r="ARV101" s="3"/>
      <c r="ARW101" s="3"/>
      <c r="ARX101" s="3"/>
      <c r="ARY101" s="3"/>
      <c r="ARZ101" s="3"/>
      <c r="ASA101" s="3"/>
      <c r="ASB101" s="3"/>
      <c r="ASC101" s="3"/>
      <c r="ASD101" s="3"/>
      <c r="ASE101" s="3"/>
      <c r="ASF101" s="3"/>
      <c r="ASG101" s="3"/>
      <c r="ASH101" s="3"/>
      <c r="ASI101" s="3"/>
      <c r="ASJ101" s="3"/>
      <c r="ASK101" s="3"/>
      <c r="ASL101" s="3"/>
      <c r="ASM101" s="3"/>
      <c r="ASN101" s="3"/>
      <c r="ASO101" s="3"/>
      <c r="ASP101" s="3"/>
      <c r="ASQ101" s="3"/>
      <c r="ASR101" s="3"/>
      <c r="ASS101" s="3"/>
      <c r="AST101" s="3"/>
      <c r="ASU101" s="3"/>
      <c r="ASV101" s="3"/>
      <c r="ASW101" s="3"/>
      <c r="ASX101" s="3"/>
      <c r="ASY101" s="3"/>
      <c r="ASZ101" s="3"/>
      <c r="ATA101" s="3"/>
      <c r="ATB101" s="3"/>
      <c r="ATC101" s="3"/>
      <c r="ATD101" s="3"/>
      <c r="ATE101" s="3"/>
      <c r="ATF101" s="3"/>
      <c r="ATG101" s="3"/>
      <c r="ATH101" s="3"/>
      <c r="ATI101" s="3"/>
      <c r="ATJ101" s="3"/>
      <c r="ATK101" s="3"/>
      <c r="ATL101" s="3"/>
      <c r="ATM101" s="3"/>
      <c r="ATN101" s="3"/>
      <c r="ATO101" s="3"/>
      <c r="ATP101" s="3"/>
      <c r="ATQ101" s="3"/>
      <c r="ATR101" s="3"/>
      <c r="ATS101" s="3"/>
      <c r="ATT101" s="3"/>
      <c r="ATU101" s="3"/>
      <c r="ATV101" s="3"/>
      <c r="ATW101" s="3"/>
      <c r="ATX101" s="3"/>
      <c r="ATY101" s="3"/>
      <c r="ATZ101" s="3"/>
      <c r="AUA101" s="3"/>
      <c r="AUB101" s="3"/>
      <c r="AUC101" s="3"/>
      <c r="AUD101" s="3"/>
      <c r="AUE101" s="3"/>
      <c r="AUF101" s="3"/>
      <c r="AUG101" s="3"/>
      <c r="AUH101" s="3"/>
      <c r="AUI101" s="3"/>
      <c r="AUJ101" s="3"/>
      <c r="AUK101" s="3"/>
      <c r="AUL101" s="3"/>
      <c r="AUM101" s="3"/>
      <c r="AUN101" s="3"/>
      <c r="AUO101" s="3"/>
      <c r="AUP101" s="3"/>
      <c r="AUQ101" s="3"/>
      <c r="AUR101" s="3"/>
      <c r="AUS101" s="3"/>
      <c r="AUT101" s="3"/>
      <c r="AUU101" s="3"/>
      <c r="AUV101" s="3"/>
      <c r="AUW101" s="3"/>
      <c r="AUX101" s="3"/>
      <c r="AUY101" s="3"/>
      <c r="AUZ101" s="3"/>
      <c r="AVA101" s="3"/>
      <c r="AVB101" s="3"/>
      <c r="AVC101" s="3"/>
      <c r="AVD101" s="3"/>
      <c r="AVE101" s="3"/>
      <c r="AVF101" s="3"/>
      <c r="AVG101" s="3"/>
      <c r="AVH101" s="3"/>
      <c r="AVI101" s="3"/>
      <c r="AVJ101" s="3"/>
      <c r="AVK101" s="3"/>
      <c r="AVL101" s="3"/>
      <c r="AVM101" s="3"/>
      <c r="AVN101" s="3"/>
      <c r="AVO101" s="3"/>
      <c r="AVP101" s="3"/>
      <c r="AVQ101" s="3"/>
      <c r="AVR101" s="3"/>
      <c r="AVS101" s="3"/>
      <c r="AVT101" s="3"/>
      <c r="AVU101" s="3"/>
      <c r="AVV101" s="3"/>
      <c r="AVW101" s="3"/>
      <c r="AVX101" s="3"/>
      <c r="AVY101" s="3"/>
      <c r="AVZ101" s="3"/>
      <c r="AWA101" s="3"/>
      <c r="AWB101" s="3"/>
      <c r="AWC101" s="3"/>
      <c r="AWD101" s="3"/>
      <c r="AWE101" s="3"/>
      <c r="AWF101" s="3"/>
      <c r="AWG101" s="3"/>
      <c r="AWH101" s="3"/>
      <c r="AWI101" s="3"/>
      <c r="AWJ101" s="3"/>
      <c r="AWK101" s="3"/>
      <c r="AWL101" s="3"/>
      <c r="AWM101" s="3"/>
      <c r="AWN101" s="3"/>
      <c r="AWO101" s="3"/>
      <c r="AWP101" s="3"/>
      <c r="AWQ101" s="3"/>
      <c r="AWR101" s="3"/>
      <c r="AWS101" s="3"/>
      <c r="AWT101" s="3"/>
      <c r="AWU101" s="3"/>
      <c r="AWV101" s="3"/>
      <c r="AWW101" s="3"/>
      <c r="AWX101" s="3"/>
      <c r="AWY101" s="3"/>
      <c r="AWZ101" s="3"/>
      <c r="AXA101" s="3"/>
      <c r="AXB101" s="3"/>
      <c r="AXC101" s="3"/>
      <c r="AXD101" s="3"/>
      <c r="AXE101" s="3"/>
      <c r="AXF101" s="3"/>
      <c r="AXG101" s="3"/>
      <c r="AXH101" s="3"/>
      <c r="AXI101" s="3"/>
      <c r="AXJ101" s="3"/>
      <c r="AXK101" s="3"/>
      <c r="AXL101" s="3"/>
      <c r="AXM101" s="3"/>
      <c r="AXN101" s="3"/>
      <c r="AXO101" s="3"/>
      <c r="AXP101" s="3"/>
      <c r="AXQ101" s="3"/>
      <c r="AXR101" s="3"/>
      <c r="AXS101" s="3"/>
      <c r="AXT101" s="3"/>
      <c r="AXU101" s="3"/>
      <c r="AXV101" s="3"/>
      <c r="AXW101" s="3"/>
      <c r="AXX101" s="3"/>
      <c r="AXY101" s="3"/>
      <c r="AXZ101" s="3"/>
      <c r="AYA101" s="3"/>
      <c r="AYB101" s="3"/>
      <c r="AYC101" s="3"/>
      <c r="AYD101" s="3"/>
      <c r="AYE101" s="3"/>
      <c r="AYF101" s="3"/>
      <c r="AYG101" s="3"/>
      <c r="AYH101" s="3"/>
      <c r="AYI101" s="3"/>
      <c r="AYJ101" s="3"/>
      <c r="AYK101" s="3"/>
      <c r="AYL101" s="3"/>
      <c r="AYM101" s="3"/>
      <c r="AYN101" s="3"/>
      <c r="AYO101" s="3"/>
      <c r="AYP101" s="3"/>
      <c r="AYQ101" s="3"/>
      <c r="AYR101" s="3"/>
      <c r="AYS101" s="3"/>
      <c r="AYT101" s="3"/>
      <c r="AYU101" s="3"/>
      <c r="AYV101" s="3"/>
      <c r="AYW101" s="3"/>
      <c r="AYX101" s="3"/>
      <c r="AYY101" s="3"/>
      <c r="AYZ101" s="3"/>
      <c r="AZA101" s="3"/>
      <c r="AZB101" s="3"/>
      <c r="AZC101" s="3"/>
      <c r="AZD101" s="3"/>
      <c r="AZE101" s="3"/>
      <c r="AZF101" s="3"/>
      <c r="AZG101" s="3"/>
      <c r="AZH101" s="3"/>
      <c r="AZI101" s="3"/>
      <c r="AZJ101" s="3"/>
      <c r="AZK101" s="3"/>
      <c r="AZL101" s="3"/>
      <c r="AZM101" s="3"/>
      <c r="AZN101" s="3"/>
      <c r="AZO101" s="3"/>
      <c r="AZP101" s="3"/>
      <c r="AZQ101" s="3"/>
      <c r="AZR101" s="3"/>
      <c r="AZS101" s="3"/>
      <c r="AZT101" s="3"/>
      <c r="AZU101" s="3"/>
      <c r="AZV101" s="3"/>
      <c r="AZW101" s="3"/>
      <c r="AZX101" s="3"/>
      <c r="AZY101" s="3"/>
      <c r="AZZ101" s="3"/>
      <c r="BAA101" s="3"/>
      <c r="BAB101" s="3"/>
      <c r="BAC101" s="3"/>
      <c r="BAD101" s="3"/>
      <c r="BAE101" s="3"/>
      <c r="BAF101" s="3"/>
      <c r="BAG101" s="3"/>
      <c r="BAH101" s="3"/>
      <c r="BAI101" s="3"/>
      <c r="BAJ101" s="3"/>
      <c r="BAK101" s="3"/>
      <c r="BAL101" s="3"/>
      <c r="BAM101" s="3"/>
      <c r="BAN101" s="3"/>
      <c r="BAO101" s="3"/>
      <c r="BAP101" s="3"/>
      <c r="BAQ101" s="3"/>
      <c r="BAR101" s="3"/>
      <c r="BAS101" s="3"/>
      <c r="BAT101" s="3"/>
      <c r="BAU101" s="3"/>
      <c r="BAV101" s="3"/>
      <c r="BAW101" s="3"/>
      <c r="BAX101" s="3"/>
      <c r="BAY101" s="3"/>
      <c r="BAZ101" s="3"/>
      <c r="BBA101" s="3"/>
      <c r="BBB101" s="3"/>
      <c r="BBC101" s="3"/>
      <c r="BBD101" s="3"/>
      <c r="BBE101" s="3"/>
      <c r="BBF101" s="3"/>
      <c r="BBG101" s="3"/>
      <c r="BBH101" s="3"/>
      <c r="BBI101" s="3"/>
      <c r="BBJ101" s="3"/>
      <c r="BBK101" s="3"/>
      <c r="BBL101" s="3"/>
      <c r="BBM101" s="3"/>
      <c r="BBN101" s="3"/>
      <c r="BBO101" s="3"/>
      <c r="BBP101" s="3"/>
      <c r="BBQ101" s="3"/>
      <c r="BBR101" s="3"/>
      <c r="BBS101" s="3"/>
      <c r="BBT101" s="3"/>
      <c r="BBU101" s="3"/>
      <c r="BBV101" s="3"/>
      <c r="BBW101" s="3"/>
      <c r="BBX101" s="3"/>
      <c r="BBY101" s="3"/>
      <c r="BBZ101" s="3"/>
      <c r="BCA101" s="3"/>
      <c r="BCB101" s="3"/>
      <c r="BCC101" s="3"/>
      <c r="BCD101" s="3"/>
      <c r="BCE101" s="3"/>
      <c r="BCF101" s="3"/>
      <c r="BCG101" s="3"/>
      <c r="BCH101" s="3"/>
      <c r="BCI101" s="3"/>
      <c r="BCJ101" s="3"/>
      <c r="BCK101" s="3"/>
      <c r="BCL101" s="3"/>
      <c r="BCM101" s="3"/>
      <c r="BCN101" s="3"/>
      <c r="BCO101" s="3"/>
      <c r="BCP101" s="3"/>
      <c r="BCQ101" s="3"/>
      <c r="BCR101" s="3"/>
      <c r="BCS101" s="3"/>
      <c r="BCT101" s="3"/>
      <c r="BCU101" s="3"/>
      <c r="BCV101" s="3"/>
      <c r="BCW101" s="3"/>
    </row>
    <row r="102" spans="1:572 1092:1453" ht="15" customHeight="1" x14ac:dyDescent="0.3">
      <c r="A102" s="60"/>
      <c r="B102" s="68">
        <v>969183248</v>
      </c>
      <c r="C102" s="55" t="s">
        <v>95</v>
      </c>
      <c r="D102" s="61" t="s">
        <v>139</v>
      </c>
      <c r="E102" s="61" t="s">
        <v>139</v>
      </c>
      <c r="F102" s="56" t="s">
        <v>140</v>
      </c>
      <c r="G102" s="53">
        <v>400</v>
      </c>
      <c r="H102" s="27">
        <v>30</v>
      </c>
      <c r="I102" s="27">
        <v>20</v>
      </c>
      <c r="J102" s="28">
        <f t="shared" si="15"/>
        <v>16</v>
      </c>
      <c r="K102" s="29">
        <v>44100</v>
      </c>
      <c r="L102" s="30">
        <f t="shared" si="21"/>
        <v>44130</v>
      </c>
      <c r="M102" s="31"/>
      <c r="N102" s="32">
        <f t="shared" si="13"/>
        <v>480</v>
      </c>
      <c r="O102" s="32">
        <f t="shared" ref="O102:O120" si="23">SUM(Q102:GK102)</f>
        <v>480</v>
      </c>
      <c r="P102" s="34">
        <f t="shared" si="22"/>
        <v>0</v>
      </c>
      <c r="Q102" s="3"/>
      <c r="R102" s="42"/>
      <c r="S102" s="43"/>
      <c r="T102" s="43"/>
      <c r="U102" s="43"/>
      <c r="V102" s="42"/>
      <c r="W102" s="48"/>
      <c r="X102" s="3"/>
      <c r="Y102" s="3"/>
      <c r="Z102" s="48"/>
      <c r="AA102" s="42"/>
      <c r="AB102" s="3"/>
      <c r="AC102" s="3"/>
      <c r="AD102" s="43"/>
      <c r="AE102" s="48"/>
      <c r="AF102" s="3"/>
      <c r="AG102" s="3"/>
      <c r="AH102" s="3"/>
      <c r="AI102" s="3"/>
      <c r="AK102" s="3"/>
      <c r="AL102" s="3"/>
      <c r="AM102" s="3"/>
      <c r="AN102" s="3"/>
      <c r="AO102" s="3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EH102" s="35">
        <v>20</v>
      </c>
      <c r="EJ102" s="35">
        <v>40</v>
      </c>
      <c r="EL102" s="35">
        <v>40</v>
      </c>
      <c r="EQ102" s="35">
        <v>60</v>
      </c>
      <c r="ET102" s="35">
        <v>60</v>
      </c>
      <c r="EW102" s="35">
        <v>60</v>
      </c>
      <c r="EZ102" s="35">
        <v>40</v>
      </c>
      <c r="FC102" s="35">
        <v>60</v>
      </c>
      <c r="FF102" s="35">
        <v>40</v>
      </c>
      <c r="FH102" s="35">
        <v>60</v>
      </c>
      <c r="NS102" s="3"/>
      <c r="NT102" s="3"/>
      <c r="NU102" s="3"/>
      <c r="NV102" s="59"/>
      <c r="NW102" s="3"/>
      <c r="UX102" s="3"/>
      <c r="UY102" s="3"/>
      <c r="UZ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  <c r="AQB102" s="3"/>
      <c r="AQC102" s="3"/>
      <c r="AQD102" s="3"/>
      <c r="AQE102" s="3"/>
      <c r="AQF102" s="3"/>
      <c r="AQG102" s="3"/>
      <c r="AQH102" s="3"/>
      <c r="AQI102" s="3"/>
      <c r="AQJ102" s="3"/>
      <c r="AQK102" s="3"/>
      <c r="AQL102" s="3"/>
      <c r="AQM102" s="3"/>
      <c r="AQN102" s="3"/>
      <c r="AQO102" s="3"/>
      <c r="AQP102" s="3"/>
      <c r="AQQ102" s="3"/>
      <c r="AQR102" s="3"/>
      <c r="AQS102" s="3"/>
      <c r="AQT102" s="3"/>
      <c r="AQU102" s="3"/>
      <c r="AQV102" s="3"/>
      <c r="AQW102" s="3"/>
      <c r="AQX102" s="3"/>
      <c r="AQY102" s="3"/>
      <c r="AQZ102" s="3"/>
      <c r="ARA102" s="3"/>
      <c r="ARB102" s="3"/>
      <c r="ARC102" s="3"/>
      <c r="ARD102" s="3"/>
      <c r="ARE102" s="3"/>
      <c r="ARF102" s="3"/>
      <c r="ARG102" s="3"/>
      <c r="ARH102" s="3"/>
      <c r="ARI102" s="3"/>
      <c r="ARJ102" s="3"/>
      <c r="ARK102" s="3"/>
      <c r="ARL102" s="3"/>
      <c r="ARM102" s="3"/>
      <c r="ARN102" s="3"/>
      <c r="ARO102" s="3"/>
      <c r="ARP102" s="3"/>
      <c r="ARQ102" s="3"/>
      <c r="ARR102" s="3"/>
      <c r="ARS102" s="3"/>
      <c r="ART102" s="3"/>
      <c r="ARU102" s="3"/>
      <c r="ARV102" s="3"/>
      <c r="ARW102" s="3"/>
      <c r="ARX102" s="3"/>
      <c r="ARY102" s="3"/>
      <c r="ARZ102" s="3"/>
      <c r="ASA102" s="3"/>
      <c r="ASB102" s="3"/>
      <c r="ASC102" s="3"/>
      <c r="ASD102" s="3"/>
      <c r="ASE102" s="3"/>
      <c r="ASF102" s="3"/>
      <c r="ASG102" s="3"/>
      <c r="ASH102" s="3"/>
      <c r="ASI102" s="3"/>
      <c r="ASJ102" s="3"/>
      <c r="ASK102" s="3"/>
      <c r="ASL102" s="3"/>
      <c r="ASM102" s="3"/>
      <c r="ASN102" s="3"/>
      <c r="ASO102" s="3"/>
      <c r="ASP102" s="3"/>
      <c r="ASQ102" s="3"/>
      <c r="ASR102" s="3"/>
      <c r="ASS102" s="3"/>
      <c r="AST102" s="3"/>
      <c r="ASU102" s="3"/>
      <c r="ASV102" s="3"/>
      <c r="ASW102" s="3"/>
      <c r="ASX102" s="3"/>
      <c r="ASY102" s="3"/>
      <c r="ASZ102" s="3"/>
      <c r="ATA102" s="3"/>
      <c r="ATB102" s="3"/>
      <c r="ATC102" s="3"/>
      <c r="ATD102" s="3"/>
      <c r="ATE102" s="3"/>
      <c r="ATF102" s="3"/>
      <c r="ATG102" s="3"/>
      <c r="ATH102" s="3"/>
      <c r="ATI102" s="3"/>
      <c r="ATJ102" s="3"/>
      <c r="ATK102" s="3"/>
      <c r="ATL102" s="3"/>
      <c r="ATM102" s="3"/>
      <c r="ATN102" s="3"/>
      <c r="ATO102" s="3"/>
      <c r="ATP102" s="3"/>
      <c r="ATQ102" s="3"/>
      <c r="ATR102" s="3"/>
      <c r="ATS102" s="3"/>
      <c r="ATT102" s="3"/>
      <c r="ATU102" s="3"/>
      <c r="ATV102" s="3"/>
      <c r="ATW102" s="3"/>
      <c r="ATX102" s="3"/>
      <c r="ATY102" s="3"/>
      <c r="ATZ102" s="3"/>
      <c r="AUA102" s="3"/>
      <c r="AUB102" s="3"/>
      <c r="AUC102" s="3"/>
      <c r="AUD102" s="3"/>
      <c r="AUE102" s="3"/>
      <c r="AUF102" s="3"/>
      <c r="AUG102" s="3"/>
      <c r="AUH102" s="3"/>
      <c r="AUI102" s="3"/>
      <c r="AUJ102" s="3"/>
      <c r="AUK102" s="3"/>
      <c r="AUL102" s="3"/>
      <c r="AUM102" s="3"/>
      <c r="AUN102" s="3"/>
      <c r="AUO102" s="3"/>
      <c r="AUP102" s="3"/>
      <c r="AUQ102" s="3"/>
      <c r="AUR102" s="3"/>
      <c r="AUS102" s="3"/>
      <c r="AUT102" s="3"/>
      <c r="AUU102" s="3"/>
      <c r="AUV102" s="3"/>
      <c r="AUW102" s="3"/>
      <c r="AUX102" s="3"/>
      <c r="AUY102" s="3"/>
      <c r="AUZ102" s="3"/>
      <c r="AVA102" s="3"/>
      <c r="AVB102" s="3"/>
      <c r="AVC102" s="3"/>
      <c r="AVD102" s="3"/>
      <c r="AVE102" s="3"/>
      <c r="AVF102" s="3"/>
      <c r="AVG102" s="3"/>
      <c r="AVH102" s="3"/>
      <c r="AVI102" s="3"/>
      <c r="AVJ102" s="3"/>
      <c r="AVK102" s="3"/>
      <c r="AVL102" s="3"/>
      <c r="AVM102" s="3"/>
      <c r="AVN102" s="3"/>
      <c r="AVO102" s="3"/>
      <c r="AVP102" s="3"/>
      <c r="AVQ102" s="3"/>
      <c r="AVR102" s="3"/>
      <c r="AVS102" s="3"/>
      <c r="AVT102" s="3"/>
      <c r="AVU102" s="3"/>
      <c r="AVV102" s="3"/>
      <c r="AVW102" s="3"/>
      <c r="AVX102" s="3"/>
      <c r="AVY102" s="3"/>
      <c r="AVZ102" s="3"/>
      <c r="AWA102" s="3"/>
      <c r="AWB102" s="3"/>
      <c r="AWC102" s="3"/>
      <c r="AWD102" s="3"/>
      <c r="AWE102" s="3"/>
      <c r="AWF102" s="3"/>
      <c r="AWG102" s="3"/>
      <c r="AWH102" s="3"/>
      <c r="AWI102" s="3"/>
      <c r="AWJ102" s="3"/>
      <c r="AWK102" s="3"/>
      <c r="AWL102" s="3"/>
      <c r="AWM102" s="3"/>
      <c r="AWN102" s="3"/>
      <c r="AWO102" s="3"/>
      <c r="AWP102" s="3"/>
      <c r="AWQ102" s="3"/>
      <c r="AWR102" s="3"/>
      <c r="AWS102" s="3"/>
      <c r="AWT102" s="3"/>
      <c r="AWU102" s="3"/>
      <c r="AWV102" s="3"/>
      <c r="AWW102" s="3"/>
      <c r="AWX102" s="3"/>
      <c r="AWY102" s="3"/>
      <c r="AWZ102" s="3"/>
      <c r="AXA102" s="3"/>
      <c r="AXB102" s="3"/>
      <c r="AXC102" s="3"/>
      <c r="AXD102" s="3"/>
      <c r="AXE102" s="3"/>
      <c r="AXF102" s="3"/>
      <c r="AXG102" s="3"/>
      <c r="AXH102" s="3"/>
      <c r="AXI102" s="3"/>
      <c r="AXJ102" s="3"/>
      <c r="AXK102" s="3"/>
      <c r="AXL102" s="3"/>
      <c r="AXM102" s="3"/>
      <c r="AXN102" s="3"/>
      <c r="AXO102" s="3"/>
      <c r="AXP102" s="3"/>
      <c r="AXQ102" s="3"/>
      <c r="AXR102" s="3"/>
      <c r="AXS102" s="3"/>
      <c r="AXT102" s="3"/>
      <c r="AXU102" s="3"/>
      <c r="AXV102" s="3"/>
      <c r="AXW102" s="3"/>
      <c r="AXX102" s="3"/>
      <c r="AXY102" s="3"/>
      <c r="AXZ102" s="3"/>
      <c r="AYA102" s="3"/>
      <c r="AYB102" s="3"/>
      <c r="AYC102" s="3"/>
      <c r="AYD102" s="3"/>
      <c r="AYE102" s="3"/>
      <c r="AYF102" s="3"/>
      <c r="AYG102" s="3"/>
      <c r="AYH102" s="3"/>
      <c r="AYI102" s="3"/>
      <c r="AYJ102" s="3"/>
      <c r="AYK102" s="3"/>
      <c r="AYL102" s="3"/>
      <c r="AYM102" s="3"/>
      <c r="AYN102" s="3"/>
      <c r="AYO102" s="3"/>
      <c r="AYP102" s="3"/>
      <c r="AYQ102" s="3"/>
      <c r="AYR102" s="3"/>
      <c r="AYS102" s="3"/>
      <c r="AYT102" s="3"/>
      <c r="AYU102" s="3"/>
      <c r="AYV102" s="3"/>
      <c r="AYW102" s="3"/>
      <c r="AYX102" s="3"/>
      <c r="AYY102" s="3"/>
      <c r="AYZ102" s="3"/>
      <c r="AZA102" s="3"/>
      <c r="AZB102" s="3"/>
      <c r="AZC102" s="3"/>
      <c r="AZD102" s="3"/>
      <c r="AZE102" s="3"/>
      <c r="AZF102" s="3"/>
      <c r="AZG102" s="3"/>
      <c r="AZH102" s="3"/>
      <c r="AZI102" s="3"/>
      <c r="AZJ102" s="3"/>
      <c r="AZK102" s="3"/>
      <c r="AZL102" s="3"/>
      <c r="AZM102" s="3"/>
      <c r="AZN102" s="3"/>
      <c r="AZO102" s="3"/>
      <c r="AZP102" s="3"/>
      <c r="AZQ102" s="3"/>
      <c r="AZR102" s="3"/>
      <c r="AZS102" s="3"/>
      <c r="AZT102" s="3"/>
      <c r="AZU102" s="3"/>
      <c r="AZV102" s="3"/>
      <c r="AZW102" s="3"/>
      <c r="AZX102" s="3"/>
      <c r="AZY102" s="3"/>
      <c r="AZZ102" s="3"/>
      <c r="BAA102" s="3"/>
      <c r="BAB102" s="3"/>
      <c r="BAC102" s="3"/>
      <c r="BAD102" s="3"/>
      <c r="BAE102" s="3"/>
      <c r="BAF102" s="3"/>
      <c r="BAG102" s="3"/>
      <c r="BAH102" s="3"/>
      <c r="BAI102" s="3"/>
      <c r="BAJ102" s="3"/>
      <c r="BAK102" s="3"/>
      <c r="BAL102" s="3"/>
      <c r="BAM102" s="3"/>
      <c r="BAN102" s="3"/>
      <c r="BAO102" s="3"/>
      <c r="BAP102" s="3"/>
      <c r="BAQ102" s="3"/>
      <c r="BAR102" s="3"/>
      <c r="BAS102" s="3"/>
      <c r="BAT102" s="3"/>
      <c r="BAU102" s="3"/>
      <c r="BAV102" s="3"/>
      <c r="BAW102" s="3"/>
      <c r="BAX102" s="3"/>
      <c r="BAY102" s="3"/>
      <c r="BAZ102" s="3"/>
      <c r="BBA102" s="3"/>
      <c r="BBB102" s="3"/>
      <c r="BBC102" s="3"/>
      <c r="BBD102" s="3"/>
      <c r="BBE102" s="3"/>
      <c r="BBF102" s="3"/>
      <c r="BBG102" s="3"/>
      <c r="BBH102" s="3"/>
      <c r="BBI102" s="3"/>
      <c r="BBJ102" s="3"/>
      <c r="BBK102" s="3"/>
      <c r="BBL102" s="3"/>
      <c r="BBM102" s="3"/>
      <c r="BBN102" s="3"/>
      <c r="BBO102" s="3"/>
      <c r="BBP102" s="3"/>
      <c r="BBQ102" s="3"/>
      <c r="BBR102" s="3"/>
      <c r="BBS102" s="3"/>
      <c r="BBT102" s="3"/>
      <c r="BBU102" s="3"/>
      <c r="BBV102" s="3"/>
      <c r="BBW102" s="3"/>
      <c r="BBX102" s="3"/>
      <c r="BBY102" s="3"/>
      <c r="BBZ102" s="3"/>
      <c r="BCA102" s="3"/>
      <c r="BCB102" s="3"/>
      <c r="BCC102" s="3"/>
      <c r="BCD102" s="3"/>
      <c r="BCE102" s="3"/>
      <c r="BCF102" s="3"/>
      <c r="BCG102" s="3"/>
      <c r="BCH102" s="3"/>
      <c r="BCI102" s="3"/>
      <c r="BCJ102" s="3"/>
      <c r="BCK102" s="3"/>
      <c r="BCL102" s="3"/>
      <c r="BCM102" s="3"/>
      <c r="BCN102" s="3"/>
      <c r="BCO102" s="3"/>
      <c r="BCP102" s="3"/>
      <c r="BCQ102" s="3"/>
      <c r="BCR102" s="3"/>
      <c r="BCS102" s="3"/>
      <c r="BCT102" s="3"/>
      <c r="BCU102" s="3"/>
      <c r="BCV102" s="3"/>
      <c r="BCW102" s="3"/>
    </row>
    <row r="103" spans="1:572 1092:1453" ht="15" customHeight="1" x14ac:dyDescent="0.3">
      <c r="A103" s="60"/>
      <c r="B103" s="68">
        <v>944512100</v>
      </c>
      <c r="C103" s="39" t="s">
        <v>12</v>
      </c>
      <c r="D103" s="3" t="s">
        <v>148</v>
      </c>
      <c r="E103" s="3" t="s">
        <v>148</v>
      </c>
      <c r="F103" s="69" t="s">
        <v>149</v>
      </c>
      <c r="G103" s="53">
        <v>500</v>
      </c>
      <c r="H103" s="27">
        <v>30</v>
      </c>
      <c r="I103" s="27">
        <v>20</v>
      </c>
      <c r="J103" s="28">
        <f t="shared" si="15"/>
        <v>20</v>
      </c>
      <c r="K103" s="29">
        <v>44102</v>
      </c>
      <c r="L103" s="30">
        <f t="shared" si="21"/>
        <v>44132</v>
      </c>
      <c r="M103" s="31"/>
      <c r="N103" s="32">
        <f t="shared" si="13"/>
        <v>600</v>
      </c>
      <c r="O103" s="32">
        <f t="shared" si="23"/>
        <v>600</v>
      </c>
      <c r="P103" s="34">
        <f t="shared" si="22"/>
        <v>0</v>
      </c>
      <c r="Q103" s="3"/>
      <c r="R103" s="42"/>
      <c r="S103" s="43"/>
      <c r="T103" s="43"/>
      <c r="U103" s="43"/>
      <c r="V103" s="42"/>
      <c r="W103" s="48"/>
      <c r="X103" s="3"/>
      <c r="Y103" s="3"/>
      <c r="Z103" s="48"/>
      <c r="AA103" s="42"/>
      <c r="AB103" s="3"/>
      <c r="AC103" s="3"/>
      <c r="AD103" s="43"/>
      <c r="AE103" s="48"/>
      <c r="AF103" s="3"/>
      <c r="AG103" s="3"/>
      <c r="AH103" s="3"/>
      <c r="AI103" s="3"/>
      <c r="AK103" s="3"/>
      <c r="AL103" s="3"/>
      <c r="AM103" s="3"/>
      <c r="AN103" s="3"/>
      <c r="AO103" s="3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ER103" s="35">
        <v>100</v>
      </c>
      <c r="FC103" s="35">
        <v>100</v>
      </c>
      <c r="FF103" s="35">
        <v>400</v>
      </c>
      <c r="NS103" s="3"/>
      <c r="NT103" s="3"/>
      <c r="NU103" s="3"/>
      <c r="NV103" s="59"/>
      <c r="NW103" s="3"/>
      <c r="UX103" s="3"/>
      <c r="UY103" s="3"/>
      <c r="UZ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  <c r="AQB103" s="3"/>
      <c r="AQC103" s="3"/>
      <c r="AQD103" s="3"/>
      <c r="AQE103" s="3"/>
      <c r="AQF103" s="3"/>
      <c r="AQG103" s="3"/>
      <c r="AQH103" s="3"/>
      <c r="AQI103" s="3"/>
      <c r="AQJ103" s="3"/>
      <c r="AQK103" s="3"/>
      <c r="AQL103" s="3"/>
      <c r="AQM103" s="3"/>
      <c r="AQN103" s="3"/>
      <c r="AQO103" s="3"/>
      <c r="AQP103" s="3"/>
      <c r="AQQ103" s="3"/>
      <c r="AQR103" s="3"/>
      <c r="AQS103" s="3"/>
      <c r="AQT103" s="3"/>
      <c r="AQU103" s="3"/>
      <c r="AQV103" s="3"/>
      <c r="AQW103" s="3"/>
      <c r="AQX103" s="3"/>
      <c r="AQY103" s="3"/>
      <c r="AQZ103" s="3"/>
      <c r="ARA103" s="3"/>
      <c r="ARB103" s="3"/>
      <c r="ARC103" s="3"/>
      <c r="ARD103" s="3"/>
      <c r="ARE103" s="3"/>
      <c r="ARF103" s="3"/>
      <c r="ARG103" s="3"/>
      <c r="ARH103" s="3"/>
      <c r="ARI103" s="3"/>
      <c r="ARJ103" s="3"/>
      <c r="ARK103" s="3"/>
      <c r="ARL103" s="3"/>
      <c r="ARM103" s="3"/>
      <c r="ARN103" s="3"/>
      <c r="ARO103" s="3"/>
      <c r="ARP103" s="3"/>
      <c r="ARQ103" s="3"/>
      <c r="ARR103" s="3"/>
      <c r="ARS103" s="3"/>
      <c r="ART103" s="3"/>
      <c r="ARU103" s="3"/>
      <c r="ARV103" s="3"/>
      <c r="ARW103" s="3"/>
      <c r="ARX103" s="3"/>
      <c r="ARY103" s="3"/>
      <c r="ARZ103" s="3"/>
      <c r="ASA103" s="3"/>
      <c r="ASB103" s="3"/>
      <c r="ASC103" s="3"/>
      <c r="ASD103" s="3"/>
      <c r="ASE103" s="3"/>
      <c r="ASF103" s="3"/>
      <c r="ASG103" s="3"/>
      <c r="ASH103" s="3"/>
      <c r="ASI103" s="3"/>
      <c r="ASJ103" s="3"/>
      <c r="ASK103" s="3"/>
      <c r="ASL103" s="3"/>
      <c r="ASM103" s="3"/>
      <c r="ASN103" s="3"/>
      <c r="ASO103" s="3"/>
      <c r="ASP103" s="3"/>
      <c r="ASQ103" s="3"/>
      <c r="ASR103" s="3"/>
      <c r="ASS103" s="3"/>
      <c r="AST103" s="3"/>
      <c r="ASU103" s="3"/>
      <c r="ASV103" s="3"/>
      <c r="ASW103" s="3"/>
      <c r="ASX103" s="3"/>
      <c r="ASY103" s="3"/>
      <c r="ASZ103" s="3"/>
      <c r="ATA103" s="3"/>
      <c r="ATB103" s="3"/>
      <c r="ATC103" s="3"/>
      <c r="ATD103" s="3"/>
      <c r="ATE103" s="3"/>
      <c r="ATF103" s="3"/>
      <c r="ATG103" s="3"/>
      <c r="ATH103" s="3"/>
      <c r="ATI103" s="3"/>
      <c r="ATJ103" s="3"/>
      <c r="ATK103" s="3"/>
      <c r="ATL103" s="3"/>
      <c r="ATM103" s="3"/>
      <c r="ATN103" s="3"/>
      <c r="ATO103" s="3"/>
      <c r="ATP103" s="3"/>
      <c r="ATQ103" s="3"/>
      <c r="ATR103" s="3"/>
      <c r="ATS103" s="3"/>
      <c r="ATT103" s="3"/>
      <c r="ATU103" s="3"/>
      <c r="ATV103" s="3"/>
      <c r="ATW103" s="3"/>
      <c r="ATX103" s="3"/>
      <c r="ATY103" s="3"/>
      <c r="ATZ103" s="3"/>
      <c r="AUA103" s="3"/>
      <c r="AUB103" s="3"/>
      <c r="AUC103" s="3"/>
      <c r="AUD103" s="3"/>
      <c r="AUE103" s="3"/>
      <c r="AUF103" s="3"/>
      <c r="AUG103" s="3"/>
      <c r="AUH103" s="3"/>
      <c r="AUI103" s="3"/>
      <c r="AUJ103" s="3"/>
      <c r="AUK103" s="3"/>
      <c r="AUL103" s="3"/>
      <c r="AUM103" s="3"/>
      <c r="AUN103" s="3"/>
      <c r="AUO103" s="3"/>
      <c r="AUP103" s="3"/>
      <c r="AUQ103" s="3"/>
      <c r="AUR103" s="3"/>
      <c r="AUS103" s="3"/>
      <c r="AUT103" s="3"/>
      <c r="AUU103" s="3"/>
      <c r="AUV103" s="3"/>
      <c r="AUW103" s="3"/>
      <c r="AUX103" s="3"/>
      <c r="AUY103" s="3"/>
      <c r="AUZ103" s="3"/>
      <c r="AVA103" s="3"/>
      <c r="AVB103" s="3"/>
      <c r="AVC103" s="3"/>
      <c r="AVD103" s="3"/>
      <c r="AVE103" s="3"/>
      <c r="AVF103" s="3"/>
      <c r="AVG103" s="3"/>
      <c r="AVH103" s="3"/>
      <c r="AVI103" s="3"/>
      <c r="AVJ103" s="3"/>
      <c r="AVK103" s="3"/>
      <c r="AVL103" s="3"/>
      <c r="AVM103" s="3"/>
      <c r="AVN103" s="3"/>
      <c r="AVO103" s="3"/>
      <c r="AVP103" s="3"/>
      <c r="AVQ103" s="3"/>
      <c r="AVR103" s="3"/>
      <c r="AVS103" s="3"/>
      <c r="AVT103" s="3"/>
      <c r="AVU103" s="3"/>
      <c r="AVV103" s="3"/>
      <c r="AVW103" s="3"/>
      <c r="AVX103" s="3"/>
      <c r="AVY103" s="3"/>
      <c r="AVZ103" s="3"/>
      <c r="AWA103" s="3"/>
      <c r="AWB103" s="3"/>
      <c r="AWC103" s="3"/>
      <c r="AWD103" s="3"/>
      <c r="AWE103" s="3"/>
      <c r="AWF103" s="3"/>
      <c r="AWG103" s="3"/>
      <c r="AWH103" s="3"/>
      <c r="AWI103" s="3"/>
      <c r="AWJ103" s="3"/>
      <c r="AWK103" s="3"/>
      <c r="AWL103" s="3"/>
      <c r="AWM103" s="3"/>
      <c r="AWN103" s="3"/>
      <c r="AWO103" s="3"/>
      <c r="AWP103" s="3"/>
      <c r="AWQ103" s="3"/>
      <c r="AWR103" s="3"/>
      <c r="AWS103" s="3"/>
      <c r="AWT103" s="3"/>
      <c r="AWU103" s="3"/>
      <c r="AWV103" s="3"/>
      <c r="AWW103" s="3"/>
      <c r="AWX103" s="3"/>
      <c r="AWY103" s="3"/>
      <c r="AWZ103" s="3"/>
      <c r="AXA103" s="3"/>
      <c r="AXB103" s="3"/>
      <c r="AXC103" s="3"/>
      <c r="AXD103" s="3"/>
      <c r="AXE103" s="3"/>
      <c r="AXF103" s="3"/>
      <c r="AXG103" s="3"/>
      <c r="AXH103" s="3"/>
      <c r="AXI103" s="3"/>
      <c r="AXJ103" s="3"/>
      <c r="AXK103" s="3"/>
      <c r="AXL103" s="3"/>
      <c r="AXM103" s="3"/>
      <c r="AXN103" s="3"/>
      <c r="AXO103" s="3"/>
      <c r="AXP103" s="3"/>
      <c r="AXQ103" s="3"/>
      <c r="AXR103" s="3"/>
      <c r="AXS103" s="3"/>
      <c r="AXT103" s="3"/>
      <c r="AXU103" s="3"/>
      <c r="AXV103" s="3"/>
      <c r="AXW103" s="3"/>
      <c r="AXX103" s="3"/>
      <c r="AXY103" s="3"/>
      <c r="AXZ103" s="3"/>
      <c r="AYA103" s="3"/>
      <c r="AYB103" s="3"/>
      <c r="AYC103" s="3"/>
      <c r="AYD103" s="3"/>
      <c r="AYE103" s="3"/>
      <c r="AYF103" s="3"/>
      <c r="AYG103" s="3"/>
      <c r="AYH103" s="3"/>
      <c r="AYI103" s="3"/>
      <c r="AYJ103" s="3"/>
      <c r="AYK103" s="3"/>
      <c r="AYL103" s="3"/>
      <c r="AYM103" s="3"/>
      <c r="AYN103" s="3"/>
      <c r="AYO103" s="3"/>
      <c r="AYP103" s="3"/>
      <c r="AYQ103" s="3"/>
      <c r="AYR103" s="3"/>
      <c r="AYS103" s="3"/>
      <c r="AYT103" s="3"/>
      <c r="AYU103" s="3"/>
      <c r="AYV103" s="3"/>
      <c r="AYW103" s="3"/>
      <c r="AYX103" s="3"/>
      <c r="AYY103" s="3"/>
      <c r="AYZ103" s="3"/>
      <c r="AZA103" s="3"/>
      <c r="AZB103" s="3"/>
      <c r="AZC103" s="3"/>
      <c r="AZD103" s="3"/>
      <c r="AZE103" s="3"/>
      <c r="AZF103" s="3"/>
      <c r="AZG103" s="3"/>
      <c r="AZH103" s="3"/>
      <c r="AZI103" s="3"/>
      <c r="AZJ103" s="3"/>
      <c r="AZK103" s="3"/>
      <c r="AZL103" s="3"/>
      <c r="AZM103" s="3"/>
      <c r="AZN103" s="3"/>
      <c r="AZO103" s="3"/>
      <c r="AZP103" s="3"/>
      <c r="AZQ103" s="3"/>
      <c r="AZR103" s="3"/>
      <c r="AZS103" s="3"/>
      <c r="AZT103" s="3"/>
      <c r="AZU103" s="3"/>
      <c r="AZV103" s="3"/>
      <c r="AZW103" s="3"/>
      <c r="AZX103" s="3"/>
      <c r="AZY103" s="3"/>
      <c r="AZZ103" s="3"/>
      <c r="BAA103" s="3"/>
      <c r="BAB103" s="3"/>
      <c r="BAC103" s="3"/>
      <c r="BAD103" s="3"/>
      <c r="BAE103" s="3"/>
      <c r="BAF103" s="3"/>
      <c r="BAG103" s="3"/>
      <c r="BAH103" s="3"/>
      <c r="BAI103" s="3"/>
      <c r="BAJ103" s="3"/>
      <c r="BAK103" s="3"/>
      <c r="BAL103" s="3"/>
      <c r="BAM103" s="3"/>
      <c r="BAN103" s="3"/>
      <c r="BAO103" s="3"/>
      <c r="BAP103" s="3"/>
      <c r="BAQ103" s="3"/>
      <c r="BAR103" s="3"/>
      <c r="BAS103" s="3"/>
      <c r="BAT103" s="3"/>
      <c r="BAU103" s="3"/>
      <c r="BAV103" s="3"/>
      <c r="BAW103" s="3"/>
      <c r="BAX103" s="3"/>
      <c r="BAY103" s="3"/>
      <c r="BAZ103" s="3"/>
      <c r="BBA103" s="3"/>
      <c r="BBB103" s="3"/>
      <c r="BBC103" s="3"/>
      <c r="BBD103" s="3"/>
      <c r="BBE103" s="3"/>
      <c r="BBF103" s="3"/>
      <c r="BBG103" s="3"/>
      <c r="BBH103" s="3"/>
      <c r="BBI103" s="3"/>
      <c r="BBJ103" s="3"/>
      <c r="BBK103" s="3"/>
      <c r="BBL103" s="3"/>
      <c r="BBM103" s="3"/>
      <c r="BBN103" s="3"/>
      <c r="BBO103" s="3"/>
      <c r="BBP103" s="3"/>
      <c r="BBQ103" s="3"/>
      <c r="BBR103" s="3"/>
      <c r="BBS103" s="3"/>
      <c r="BBT103" s="3"/>
      <c r="BBU103" s="3"/>
      <c r="BBV103" s="3"/>
      <c r="BBW103" s="3"/>
      <c r="BBX103" s="3"/>
      <c r="BBY103" s="3"/>
      <c r="BBZ103" s="3"/>
      <c r="BCA103" s="3"/>
      <c r="BCB103" s="3"/>
      <c r="BCC103" s="3"/>
      <c r="BCD103" s="3"/>
      <c r="BCE103" s="3"/>
      <c r="BCF103" s="3"/>
      <c r="BCG103" s="3"/>
      <c r="BCH103" s="3"/>
      <c r="BCI103" s="3"/>
      <c r="BCJ103" s="3"/>
      <c r="BCK103" s="3"/>
      <c r="BCL103" s="3"/>
      <c r="BCM103" s="3"/>
      <c r="BCN103" s="3"/>
      <c r="BCO103" s="3"/>
      <c r="BCP103" s="3"/>
      <c r="BCQ103" s="3"/>
      <c r="BCR103" s="3"/>
      <c r="BCS103" s="3"/>
      <c r="BCT103" s="3"/>
      <c r="BCU103" s="3"/>
      <c r="BCV103" s="3"/>
      <c r="BCW103" s="3"/>
    </row>
    <row r="104" spans="1:572 1092:1453" ht="15" customHeight="1" x14ac:dyDescent="0.3">
      <c r="A104" s="60"/>
      <c r="B104" s="68">
        <v>945928311</v>
      </c>
      <c r="C104" s="55" t="s">
        <v>152</v>
      </c>
      <c r="D104" s="55" t="s">
        <v>152</v>
      </c>
      <c r="E104" s="55" t="s">
        <v>152</v>
      </c>
      <c r="F104" s="56" t="s">
        <v>153</v>
      </c>
      <c r="G104" s="53">
        <v>200</v>
      </c>
      <c r="H104" s="27">
        <v>30</v>
      </c>
      <c r="I104" s="27">
        <v>20</v>
      </c>
      <c r="J104" s="28">
        <f t="shared" si="15"/>
        <v>8</v>
      </c>
      <c r="K104" s="29">
        <v>44104</v>
      </c>
      <c r="L104" s="30">
        <f t="shared" si="21"/>
        <v>44134</v>
      </c>
      <c r="M104" s="31"/>
      <c r="N104" s="32">
        <f t="shared" si="13"/>
        <v>240</v>
      </c>
      <c r="O104" s="32">
        <f>SUM(Q104:GK104)</f>
        <v>240</v>
      </c>
      <c r="P104" s="34">
        <f t="shared" si="22"/>
        <v>0</v>
      </c>
      <c r="Q104" s="3"/>
      <c r="R104" s="42"/>
      <c r="S104" s="43"/>
      <c r="T104" s="43"/>
      <c r="U104" s="43"/>
      <c r="V104" s="42"/>
      <c r="W104" s="48"/>
      <c r="X104" s="3"/>
      <c r="Y104" s="3"/>
      <c r="Z104" s="48"/>
      <c r="AA104" s="42"/>
      <c r="AB104" s="3"/>
      <c r="AC104" s="3"/>
      <c r="AD104" s="43"/>
      <c r="AE104" s="48"/>
      <c r="AF104" s="3"/>
      <c r="AG104" s="3"/>
      <c r="AH104" s="3"/>
      <c r="AI104" s="3"/>
      <c r="AK104" s="3"/>
      <c r="AL104" s="3"/>
      <c r="AM104" s="3"/>
      <c r="AN104" s="3"/>
      <c r="AO104" s="3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EP104" s="35">
        <v>20</v>
      </c>
      <c r="ES104" s="35">
        <v>20</v>
      </c>
      <c r="EX104" s="35">
        <v>30</v>
      </c>
      <c r="FA104" s="35">
        <v>30</v>
      </c>
      <c r="FD104" s="35">
        <v>20</v>
      </c>
      <c r="FF104" s="35">
        <v>20</v>
      </c>
      <c r="FK104" s="35">
        <v>20</v>
      </c>
      <c r="FN104" s="35">
        <v>20</v>
      </c>
      <c r="FR104" s="35">
        <v>20</v>
      </c>
      <c r="FU104" s="35">
        <v>30</v>
      </c>
      <c r="FX104" s="35">
        <v>10</v>
      </c>
      <c r="NS104" s="3"/>
      <c r="NT104" s="3"/>
      <c r="NU104" s="3"/>
      <c r="NV104" s="59"/>
      <c r="NW104" s="3"/>
      <c r="UX104" s="3"/>
      <c r="UY104" s="3"/>
      <c r="UZ104" s="3"/>
      <c r="AOZ104" s="3"/>
      <c r="APA104" s="3"/>
      <c r="APB104" s="3"/>
      <c r="APC104" s="3"/>
      <c r="APD104" s="3"/>
      <c r="APE104" s="3"/>
      <c r="APF104" s="3"/>
      <c r="APG104" s="3"/>
      <c r="APH104" s="3"/>
      <c r="API104" s="3"/>
      <c r="APJ104" s="3"/>
      <c r="APK104" s="3"/>
      <c r="APL104" s="3"/>
      <c r="APM104" s="3"/>
      <c r="APN104" s="3"/>
      <c r="APO104" s="3"/>
      <c r="APP104" s="3"/>
      <c r="APQ104" s="3"/>
      <c r="APR104" s="3"/>
      <c r="APS104" s="3"/>
      <c r="APT104" s="3"/>
      <c r="APU104" s="3"/>
      <c r="APV104" s="3"/>
      <c r="APW104" s="3"/>
      <c r="APX104" s="3"/>
      <c r="APY104" s="3"/>
      <c r="APZ104" s="3"/>
      <c r="AQA104" s="3"/>
      <c r="AQB104" s="3"/>
      <c r="AQC104" s="3"/>
      <c r="AQD104" s="3"/>
      <c r="AQE104" s="3"/>
      <c r="AQF104" s="3"/>
      <c r="AQG104" s="3"/>
      <c r="AQH104" s="3"/>
      <c r="AQI104" s="3"/>
      <c r="AQJ104" s="3"/>
      <c r="AQK104" s="3"/>
      <c r="AQL104" s="3"/>
      <c r="AQM104" s="3"/>
      <c r="AQN104" s="3"/>
      <c r="AQO104" s="3"/>
      <c r="AQP104" s="3"/>
      <c r="AQQ104" s="3"/>
      <c r="AQR104" s="3"/>
      <c r="AQS104" s="3"/>
      <c r="AQT104" s="3"/>
      <c r="AQU104" s="3"/>
      <c r="AQV104" s="3"/>
      <c r="AQW104" s="3"/>
      <c r="AQX104" s="3"/>
      <c r="AQY104" s="3"/>
      <c r="AQZ104" s="3"/>
      <c r="ARA104" s="3"/>
      <c r="ARB104" s="3"/>
      <c r="ARC104" s="3"/>
      <c r="ARD104" s="3"/>
      <c r="ARE104" s="3"/>
      <c r="ARF104" s="3"/>
      <c r="ARG104" s="3"/>
      <c r="ARH104" s="3"/>
      <c r="ARI104" s="3"/>
      <c r="ARJ104" s="3"/>
      <c r="ARK104" s="3"/>
      <c r="ARL104" s="3"/>
      <c r="ARM104" s="3"/>
      <c r="ARN104" s="3"/>
      <c r="ARO104" s="3"/>
      <c r="ARP104" s="3"/>
      <c r="ARQ104" s="3"/>
      <c r="ARR104" s="3"/>
      <c r="ARS104" s="3"/>
      <c r="ART104" s="3"/>
      <c r="ARU104" s="3"/>
      <c r="ARV104" s="3"/>
      <c r="ARW104" s="3"/>
      <c r="ARX104" s="3"/>
      <c r="ARY104" s="3"/>
      <c r="ARZ104" s="3"/>
      <c r="ASA104" s="3"/>
      <c r="ASB104" s="3"/>
      <c r="ASC104" s="3"/>
      <c r="ASD104" s="3"/>
      <c r="ASE104" s="3"/>
      <c r="ASF104" s="3"/>
      <c r="ASG104" s="3"/>
      <c r="ASH104" s="3"/>
      <c r="ASI104" s="3"/>
      <c r="ASJ104" s="3"/>
      <c r="ASK104" s="3"/>
      <c r="ASL104" s="3"/>
      <c r="ASM104" s="3"/>
      <c r="ASN104" s="3"/>
      <c r="ASO104" s="3"/>
      <c r="ASP104" s="3"/>
      <c r="ASQ104" s="3"/>
      <c r="ASR104" s="3"/>
      <c r="ASS104" s="3"/>
      <c r="AST104" s="3"/>
      <c r="ASU104" s="3"/>
      <c r="ASV104" s="3"/>
      <c r="ASW104" s="3"/>
      <c r="ASX104" s="3"/>
      <c r="ASY104" s="3"/>
      <c r="ASZ104" s="3"/>
      <c r="ATA104" s="3"/>
      <c r="ATB104" s="3"/>
      <c r="ATC104" s="3"/>
      <c r="ATD104" s="3"/>
      <c r="ATE104" s="3"/>
      <c r="ATF104" s="3"/>
      <c r="ATG104" s="3"/>
      <c r="ATH104" s="3"/>
      <c r="ATI104" s="3"/>
      <c r="ATJ104" s="3"/>
      <c r="ATK104" s="3"/>
      <c r="ATL104" s="3"/>
      <c r="ATM104" s="3"/>
      <c r="ATN104" s="3"/>
      <c r="ATO104" s="3"/>
      <c r="ATP104" s="3"/>
      <c r="ATQ104" s="3"/>
      <c r="ATR104" s="3"/>
      <c r="ATS104" s="3"/>
      <c r="ATT104" s="3"/>
      <c r="ATU104" s="3"/>
      <c r="ATV104" s="3"/>
      <c r="ATW104" s="3"/>
      <c r="ATX104" s="3"/>
      <c r="ATY104" s="3"/>
      <c r="ATZ104" s="3"/>
      <c r="AUA104" s="3"/>
      <c r="AUB104" s="3"/>
      <c r="AUC104" s="3"/>
      <c r="AUD104" s="3"/>
      <c r="AUE104" s="3"/>
      <c r="AUF104" s="3"/>
      <c r="AUG104" s="3"/>
      <c r="AUH104" s="3"/>
      <c r="AUI104" s="3"/>
      <c r="AUJ104" s="3"/>
      <c r="AUK104" s="3"/>
      <c r="AUL104" s="3"/>
      <c r="AUM104" s="3"/>
      <c r="AUN104" s="3"/>
      <c r="AUO104" s="3"/>
      <c r="AUP104" s="3"/>
      <c r="AUQ104" s="3"/>
      <c r="AUR104" s="3"/>
      <c r="AUS104" s="3"/>
      <c r="AUT104" s="3"/>
      <c r="AUU104" s="3"/>
      <c r="AUV104" s="3"/>
      <c r="AUW104" s="3"/>
      <c r="AUX104" s="3"/>
      <c r="AUY104" s="3"/>
      <c r="AUZ104" s="3"/>
      <c r="AVA104" s="3"/>
      <c r="AVB104" s="3"/>
      <c r="AVC104" s="3"/>
      <c r="AVD104" s="3"/>
      <c r="AVE104" s="3"/>
      <c r="AVF104" s="3"/>
      <c r="AVG104" s="3"/>
      <c r="AVH104" s="3"/>
      <c r="AVI104" s="3"/>
      <c r="AVJ104" s="3"/>
      <c r="AVK104" s="3"/>
      <c r="AVL104" s="3"/>
      <c r="AVM104" s="3"/>
      <c r="AVN104" s="3"/>
      <c r="AVO104" s="3"/>
      <c r="AVP104" s="3"/>
      <c r="AVQ104" s="3"/>
      <c r="AVR104" s="3"/>
      <c r="AVS104" s="3"/>
      <c r="AVT104" s="3"/>
      <c r="AVU104" s="3"/>
      <c r="AVV104" s="3"/>
      <c r="AVW104" s="3"/>
      <c r="AVX104" s="3"/>
      <c r="AVY104" s="3"/>
      <c r="AVZ104" s="3"/>
      <c r="AWA104" s="3"/>
      <c r="AWB104" s="3"/>
      <c r="AWC104" s="3"/>
      <c r="AWD104" s="3"/>
      <c r="AWE104" s="3"/>
      <c r="AWF104" s="3"/>
      <c r="AWG104" s="3"/>
      <c r="AWH104" s="3"/>
      <c r="AWI104" s="3"/>
      <c r="AWJ104" s="3"/>
      <c r="AWK104" s="3"/>
      <c r="AWL104" s="3"/>
      <c r="AWM104" s="3"/>
      <c r="AWN104" s="3"/>
      <c r="AWO104" s="3"/>
      <c r="AWP104" s="3"/>
      <c r="AWQ104" s="3"/>
      <c r="AWR104" s="3"/>
      <c r="AWS104" s="3"/>
      <c r="AWT104" s="3"/>
      <c r="AWU104" s="3"/>
      <c r="AWV104" s="3"/>
      <c r="AWW104" s="3"/>
      <c r="AWX104" s="3"/>
      <c r="AWY104" s="3"/>
      <c r="AWZ104" s="3"/>
      <c r="AXA104" s="3"/>
      <c r="AXB104" s="3"/>
      <c r="AXC104" s="3"/>
      <c r="AXD104" s="3"/>
      <c r="AXE104" s="3"/>
      <c r="AXF104" s="3"/>
      <c r="AXG104" s="3"/>
      <c r="AXH104" s="3"/>
      <c r="AXI104" s="3"/>
      <c r="AXJ104" s="3"/>
      <c r="AXK104" s="3"/>
      <c r="AXL104" s="3"/>
      <c r="AXM104" s="3"/>
      <c r="AXN104" s="3"/>
      <c r="AXO104" s="3"/>
      <c r="AXP104" s="3"/>
      <c r="AXQ104" s="3"/>
      <c r="AXR104" s="3"/>
      <c r="AXS104" s="3"/>
      <c r="AXT104" s="3"/>
      <c r="AXU104" s="3"/>
      <c r="AXV104" s="3"/>
      <c r="AXW104" s="3"/>
      <c r="AXX104" s="3"/>
      <c r="AXY104" s="3"/>
      <c r="AXZ104" s="3"/>
      <c r="AYA104" s="3"/>
      <c r="AYB104" s="3"/>
      <c r="AYC104" s="3"/>
      <c r="AYD104" s="3"/>
      <c r="AYE104" s="3"/>
      <c r="AYF104" s="3"/>
      <c r="AYG104" s="3"/>
      <c r="AYH104" s="3"/>
      <c r="AYI104" s="3"/>
      <c r="AYJ104" s="3"/>
      <c r="AYK104" s="3"/>
      <c r="AYL104" s="3"/>
      <c r="AYM104" s="3"/>
      <c r="AYN104" s="3"/>
      <c r="AYO104" s="3"/>
      <c r="AYP104" s="3"/>
      <c r="AYQ104" s="3"/>
      <c r="AYR104" s="3"/>
      <c r="AYS104" s="3"/>
      <c r="AYT104" s="3"/>
      <c r="AYU104" s="3"/>
      <c r="AYV104" s="3"/>
      <c r="AYW104" s="3"/>
      <c r="AYX104" s="3"/>
      <c r="AYY104" s="3"/>
      <c r="AYZ104" s="3"/>
      <c r="AZA104" s="3"/>
      <c r="AZB104" s="3"/>
      <c r="AZC104" s="3"/>
      <c r="AZD104" s="3"/>
      <c r="AZE104" s="3"/>
      <c r="AZF104" s="3"/>
      <c r="AZG104" s="3"/>
      <c r="AZH104" s="3"/>
      <c r="AZI104" s="3"/>
      <c r="AZJ104" s="3"/>
      <c r="AZK104" s="3"/>
      <c r="AZL104" s="3"/>
      <c r="AZM104" s="3"/>
      <c r="AZN104" s="3"/>
      <c r="AZO104" s="3"/>
      <c r="AZP104" s="3"/>
      <c r="AZQ104" s="3"/>
      <c r="AZR104" s="3"/>
      <c r="AZS104" s="3"/>
      <c r="AZT104" s="3"/>
      <c r="AZU104" s="3"/>
      <c r="AZV104" s="3"/>
      <c r="AZW104" s="3"/>
      <c r="AZX104" s="3"/>
      <c r="AZY104" s="3"/>
      <c r="AZZ104" s="3"/>
      <c r="BAA104" s="3"/>
      <c r="BAB104" s="3"/>
      <c r="BAC104" s="3"/>
      <c r="BAD104" s="3"/>
      <c r="BAE104" s="3"/>
      <c r="BAF104" s="3"/>
      <c r="BAG104" s="3"/>
      <c r="BAH104" s="3"/>
      <c r="BAI104" s="3"/>
      <c r="BAJ104" s="3"/>
      <c r="BAK104" s="3"/>
      <c r="BAL104" s="3"/>
      <c r="BAM104" s="3"/>
      <c r="BAN104" s="3"/>
      <c r="BAO104" s="3"/>
      <c r="BAP104" s="3"/>
      <c r="BAQ104" s="3"/>
      <c r="BAR104" s="3"/>
      <c r="BAS104" s="3"/>
      <c r="BAT104" s="3"/>
      <c r="BAU104" s="3"/>
      <c r="BAV104" s="3"/>
      <c r="BAW104" s="3"/>
      <c r="BAX104" s="3"/>
      <c r="BAY104" s="3"/>
      <c r="BAZ104" s="3"/>
      <c r="BBA104" s="3"/>
      <c r="BBB104" s="3"/>
      <c r="BBC104" s="3"/>
      <c r="BBD104" s="3"/>
      <c r="BBE104" s="3"/>
      <c r="BBF104" s="3"/>
      <c r="BBG104" s="3"/>
      <c r="BBH104" s="3"/>
      <c r="BBI104" s="3"/>
      <c r="BBJ104" s="3"/>
      <c r="BBK104" s="3"/>
      <c r="BBL104" s="3"/>
      <c r="BBM104" s="3"/>
      <c r="BBN104" s="3"/>
      <c r="BBO104" s="3"/>
      <c r="BBP104" s="3"/>
      <c r="BBQ104" s="3"/>
      <c r="BBR104" s="3"/>
      <c r="BBS104" s="3"/>
      <c r="BBT104" s="3"/>
      <c r="BBU104" s="3"/>
      <c r="BBV104" s="3"/>
      <c r="BBW104" s="3"/>
      <c r="BBX104" s="3"/>
      <c r="BBY104" s="3"/>
      <c r="BBZ104" s="3"/>
      <c r="BCA104" s="3"/>
      <c r="BCB104" s="3"/>
      <c r="BCC104" s="3"/>
      <c r="BCD104" s="3"/>
      <c r="BCE104" s="3"/>
      <c r="BCF104" s="3"/>
      <c r="BCG104" s="3"/>
      <c r="BCH104" s="3"/>
      <c r="BCI104" s="3"/>
      <c r="BCJ104" s="3"/>
      <c r="BCK104" s="3"/>
      <c r="BCL104" s="3"/>
      <c r="BCM104" s="3"/>
      <c r="BCN104" s="3"/>
      <c r="BCO104" s="3"/>
      <c r="BCP104" s="3"/>
      <c r="BCQ104" s="3"/>
      <c r="BCR104" s="3"/>
      <c r="BCS104" s="3"/>
      <c r="BCT104" s="3"/>
      <c r="BCU104" s="3"/>
      <c r="BCV104" s="3"/>
      <c r="BCW104" s="3"/>
    </row>
    <row r="105" spans="1:572 1092:1453" ht="15" customHeight="1" x14ac:dyDescent="0.3">
      <c r="A105" s="60"/>
      <c r="B105" s="68" t="s">
        <v>125</v>
      </c>
      <c r="C105" s="2" t="s">
        <v>12</v>
      </c>
      <c r="D105" s="54" t="s">
        <v>126</v>
      </c>
      <c r="E105" s="54" t="s">
        <v>126</v>
      </c>
      <c r="F105" s="56" t="s">
        <v>156</v>
      </c>
      <c r="G105" s="53">
        <v>220</v>
      </c>
      <c r="H105" s="27">
        <v>30</v>
      </c>
      <c r="I105" s="27">
        <v>20</v>
      </c>
      <c r="J105" s="28">
        <f t="shared" si="15"/>
        <v>8.8000000000000007</v>
      </c>
      <c r="K105" s="29">
        <v>44104</v>
      </c>
      <c r="L105" s="30">
        <f t="shared" si="21"/>
        <v>44134</v>
      </c>
      <c r="M105" s="31"/>
      <c r="N105" s="32">
        <f t="shared" si="13"/>
        <v>264</v>
      </c>
      <c r="O105" s="32">
        <f>SUM(Q105:GL105)</f>
        <v>264</v>
      </c>
      <c r="P105" s="34">
        <f t="shared" si="22"/>
        <v>0</v>
      </c>
      <c r="Q105" s="3"/>
      <c r="R105" s="42"/>
      <c r="S105" s="43"/>
      <c r="T105" s="43"/>
      <c r="U105" s="43"/>
      <c r="V105" s="42"/>
      <c r="W105" s="48"/>
      <c r="X105" s="3"/>
      <c r="Y105" s="3"/>
      <c r="Z105" s="48"/>
      <c r="AA105" s="42"/>
      <c r="AB105" s="3"/>
      <c r="AC105" s="3"/>
      <c r="AD105" s="43"/>
      <c r="AE105" s="48"/>
      <c r="AF105" s="3"/>
      <c r="AG105" s="3"/>
      <c r="AH105" s="3"/>
      <c r="AI105" s="3"/>
      <c r="AK105" s="3"/>
      <c r="AL105" s="3"/>
      <c r="AM105" s="3"/>
      <c r="AN105" s="3"/>
      <c r="AO105" s="3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GL105" s="35">
        <v>264</v>
      </c>
      <c r="NS105" s="3"/>
      <c r="NT105" s="3"/>
      <c r="NU105" s="3"/>
      <c r="NV105" s="59"/>
      <c r="NW105" s="3"/>
      <c r="UX105" s="3"/>
      <c r="UY105" s="3"/>
      <c r="UZ105" s="3"/>
      <c r="AOZ105" s="3"/>
      <c r="APA105" s="3"/>
      <c r="APB105" s="3"/>
      <c r="APC105" s="3"/>
      <c r="APD105" s="3"/>
      <c r="APE105" s="3"/>
      <c r="APF105" s="3"/>
      <c r="APG105" s="3"/>
      <c r="APH105" s="3"/>
      <c r="API105" s="3"/>
      <c r="APJ105" s="3"/>
      <c r="APK105" s="3"/>
      <c r="APL105" s="3"/>
      <c r="APM105" s="3"/>
      <c r="APN105" s="3"/>
      <c r="APO105" s="3"/>
      <c r="APP105" s="3"/>
      <c r="APQ105" s="3"/>
      <c r="APR105" s="3"/>
      <c r="APS105" s="3"/>
      <c r="APT105" s="3"/>
      <c r="APU105" s="3"/>
      <c r="APV105" s="3"/>
      <c r="APW105" s="3"/>
      <c r="APX105" s="3"/>
      <c r="APY105" s="3"/>
      <c r="APZ105" s="3"/>
      <c r="AQA105" s="3"/>
      <c r="AQB105" s="3"/>
      <c r="AQC105" s="3"/>
      <c r="AQD105" s="3"/>
      <c r="AQE105" s="3"/>
      <c r="AQF105" s="3"/>
      <c r="AQG105" s="3"/>
      <c r="AQH105" s="3"/>
      <c r="AQI105" s="3"/>
      <c r="AQJ105" s="3"/>
      <c r="AQK105" s="3"/>
      <c r="AQL105" s="3"/>
      <c r="AQM105" s="3"/>
      <c r="AQN105" s="3"/>
      <c r="AQO105" s="3"/>
      <c r="AQP105" s="3"/>
      <c r="AQQ105" s="3"/>
      <c r="AQR105" s="3"/>
      <c r="AQS105" s="3"/>
      <c r="AQT105" s="3"/>
      <c r="AQU105" s="3"/>
      <c r="AQV105" s="3"/>
      <c r="AQW105" s="3"/>
      <c r="AQX105" s="3"/>
      <c r="AQY105" s="3"/>
      <c r="AQZ105" s="3"/>
      <c r="ARA105" s="3"/>
      <c r="ARB105" s="3"/>
      <c r="ARC105" s="3"/>
      <c r="ARD105" s="3"/>
      <c r="ARE105" s="3"/>
      <c r="ARF105" s="3"/>
      <c r="ARG105" s="3"/>
      <c r="ARH105" s="3"/>
      <c r="ARI105" s="3"/>
      <c r="ARJ105" s="3"/>
      <c r="ARK105" s="3"/>
      <c r="ARL105" s="3"/>
      <c r="ARM105" s="3"/>
      <c r="ARN105" s="3"/>
      <c r="ARO105" s="3"/>
      <c r="ARP105" s="3"/>
      <c r="ARQ105" s="3"/>
      <c r="ARR105" s="3"/>
      <c r="ARS105" s="3"/>
      <c r="ART105" s="3"/>
      <c r="ARU105" s="3"/>
      <c r="ARV105" s="3"/>
      <c r="ARW105" s="3"/>
      <c r="ARX105" s="3"/>
      <c r="ARY105" s="3"/>
      <c r="ARZ105" s="3"/>
      <c r="ASA105" s="3"/>
      <c r="ASB105" s="3"/>
      <c r="ASC105" s="3"/>
      <c r="ASD105" s="3"/>
      <c r="ASE105" s="3"/>
      <c r="ASF105" s="3"/>
      <c r="ASG105" s="3"/>
      <c r="ASH105" s="3"/>
      <c r="ASI105" s="3"/>
      <c r="ASJ105" s="3"/>
      <c r="ASK105" s="3"/>
      <c r="ASL105" s="3"/>
      <c r="ASM105" s="3"/>
      <c r="ASN105" s="3"/>
      <c r="ASO105" s="3"/>
      <c r="ASP105" s="3"/>
      <c r="ASQ105" s="3"/>
      <c r="ASR105" s="3"/>
      <c r="ASS105" s="3"/>
      <c r="AST105" s="3"/>
      <c r="ASU105" s="3"/>
      <c r="ASV105" s="3"/>
      <c r="ASW105" s="3"/>
      <c r="ASX105" s="3"/>
      <c r="ASY105" s="3"/>
      <c r="ASZ105" s="3"/>
      <c r="ATA105" s="3"/>
      <c r="ATB105" s="3"/>
      <c r="ATC105" s="3"/>
      <c r="ATD105" s="3"/>
      <c r="ATE105" s="3"/>
      <c r="ATF105" s="3"/>
      <c r="ATG105" s="3"/>
      <c r="ATH105" s="3"/>
      <c r="ATI105" s="3"/>
      <c r="ATJ105" s="3"/>
      <c r="ATK105" s="3"/>
      <c r="ATL105" s="3"/>
      <c r="ATM105" s="3"/>
      <c r="ATN105" s="3"/>
      <c r="ATO105" s="3"/>
      <c r="ATP105" s="3"/>
      <c r="ATQ105" s="3"/>
      <c r="ATR105" s="3"/>
      <c r="ATS105" s="3"/>
      <c r="ATT105" s="3"/>
      <c r="ATU105" s="3"/>
      <c r="ATV105" s="3"/>
      <c r="ATW105" s="3"/>
      <c r="ATX105" s="3"/>
      <c r="ATY105" s="3"/>
      <c r="ATZ105" s="3"/>
      <c r="AUA105" s="3"/>
      <c r="AUB105" s="3"/>
      <c r="AUC105" s="3"/>
      <c r="AUD105" s="3"/>
      <c r="AUE105" s="3"/>
      <c r="AUF105" s="3"/>
      <c r="AUG105" s="3"/>
      <c r="AUH105" s="3"/>
      <c r="AUI105" s="3"/>
      <c r="AUJ105" s="3"/>
      <c r="AUK105" s="3"/>
      <c r="AUL105" s="3"/>
      <c r="AUM105" s="3"/>
      <c r="AUN105" s="3"/>
      <c r="AUO105" s="3"/>
      <c r="AUP105" s="3"/>
      <c r="AUQ105" s="3"/>
      <c r="AUR105" s="3"/>
      <c r="AUS105" s="3"/>
      <c r="AUT105" s="3"/>
      <c r="AUU105" s="3"/>
      <c r="AUV105" s="3"/>
      <c r="AUW105" s="3"/>
      <c r="AUX105" s="3"/>
      <c r="AUY105" s="3"/>
      <c r="AUZ105" s="3"/>
      <c r="AVA105" s="3"/>
      <c r="AVB105" s="3"/>
      <c r="AVC105" s="3"/>
      <c r="AVD105" s="3"/>
      <c r="AVE105" s="3"/>
      <c r="AVF105" s="3"/>
      <c r="AVG105" s="3"/>
      <c r="AVH105" s="3"/>
      <c r="AVI105" s="3"/>
      <c r="AVJ105" s="3"/>
      <c r="AVK105" s="3"/>
      <c r="AVL105" s="3"/>
      <c r="AVM105" s="3"/>
      <c r="AVN105" s="3"/>
      <c r="AVO105" s="3"/>
      <c r="AVP105" s="3"/>
      <c r="AVQ105" s="3"/>
      <c r="AVR105" s="3"/>
      <c r="AVS105" s="3"/>
      <c r="AVT105" s="3"/>
      <c r="AVU105" s="3"/>
      <c r="AVV105" s="3"/>
      <c r="AVW105" s="3"/>
      <c r="AVX105" s="3"/>
      <c r="AVY105" s="3"/>
      <c r="AVZ105" s="3"/>
      <c r="AWA105" s="3"/>
      <c r="AWB105" s="3"/>
      <c r="AWC105" s="3"/>
      <c r="AWD105" s="3"/>
      <c r="AWE105" s="3"/>
      <c r="AWF105" s="3"/>
      <c r="AWG105" s="3"/>
      <c r="AWH105" s="3"/>
      <c r="AWI105" s="3"/>
      <c r="AWJ105" s="3"/>
      <c r="AWK105" s="3"/>
      <c r="AWL105" s="3"/>
      <c r="AWM105" s="3"/>
      <c r="AWN105" s="3"/>
      <c r="AWO105" s="3"/>
      <c r="AWP105" s="3"/>
      <c r="AWQ105" s="3"/>
      <c r="AWR105" s="3"/>
      <c r="AWS105" s="3"/>
      <c r="AWT105" s="3"/>
      <c r="AWU105" s="3"/>
      <c r="AWV105" s="3"/>
      <c r="AWW105" s="3"/>
      <c r="AWX105" s="3"/>
      <c r="AWY105" s="3"/>
      <c r="AWZ105" s="3"/>
      <c r="AXA105" s="3"/>
      <c r="AXB105" s="3"/>
      <c r="AXC105" s="3"/>
      <c r="AXD105" s="3"/>
      <c r="AXE105" s="3"/>
      <c r="AXF105" s="3"/>
      <c r="AXG105" s="3"/>
      <c r="AXH105" s="3"/>
      <c r="AXI105" s="3"/>
      <c r="AXJ105" s="3"/>
      <c r="AXK105" s="3"/>
      <c r="AXL105" s="3"/>
      <c r="AXM105" s="3"/>
      <c r="AXN105" s="3"/>
      <c r="AXO105" s="3"/>
      <c r="AXP105" s="3"/>
      <c r="AXQ105" s="3"/>
      <c r="AXR105" s="3"/>
      <c r="AXS105" s="3"/>
      <c r="AXT105" s="3"/>
      <c r="AXU105" s="3"/>
      <c r="AXV105" s="3"/>
      <c r="AXW105" s="3"/>
      <c r="AXX105" s="3"/>
      <c r="AXY105" s="3"/>
      <c r="AXZ105" s="3"/>
      <c r="AYA105" s="3"/>
      <c r="AYB105" s="3"/>
      <c r="AYC105" s="3"/>
      <c r="AYD105" s="3"/>
      <c r="AYE105" s="3"/>
      <c r="AYF105" s="3"/>
      <c r="AYG105" s="3"/>
      <c r="AYH105" s="3"/>
      <c r="AYI105" s="3"/>
      <c r="AYJ105" s="3"/>
      <c r="AYK105" s="3"/>
      <c r="AYL105" s="3"/>
      <c r="AYM105" s="3"/>
      <c r="AYN105" s="3"/>
      <c r="AYO105" s="3"/>
      <c r="AYP105" s="3"/>
      <c r="AYQ105" s="3"/>
      <c r="AYR105" s="3"/>
      <c r="AYS105" s="3"/>
      <c r="AYT105" s="3"/>
      <c r="AYU105" s="3"/>
      <c r="AYV105" s="3"/>
      <c r="AYW105" s="3"/>
      <c r="AYX105" s="3"/>
      <c r="AYY105" s="3"/>
      <c r="AYZ105" s="3"/>
      <c r="AZA105" s="3"/>
      <c r="AZB105" s="3"/>
      <c r="AZC105" s="3"/>
      <c r="AZD105" s="3"/>
      <c r="AZE105" s="3"/>
      <c r="AZF105" s="3"/>
      <c r="AZG105" s="3"/>
      <c r="AZH105" s="3"/>
      <c r="AZI105" s="3"/>
      <c r="AZJ105" s="3"/>
      <c r="AZK105" s="3"/>
      <c r="AZL105" s="3"/>
      <c r="AZM105" s="3"/>
      <c r="AZN105" s="3"/>
      <c r="AZO105" s="3"/>
      <c r="AZP105" s="3"/>
      <c r="AZQ105" s="3"/>
      <c r="AZR105" s="3"/>
      <c r="AZS105" s="3"/>
      <c r="AZT105" s="3"/>
      <c r="AZU105" s="3"/>
      <c r="AZV105" s="3"/>
      <c r="AZW105" s="3"/>
      <c r="AZX105" s="3"/>
      <c r="AZY105" s="3"/>
      <c r="AZZ105" s="3"/>
      <c r="BAA105" s="3"/>
      <c r="BAB105" s="3"/>
      <c r="BAC105" s="3"/>
      <c r="BAD105" s="3"/>
      <c r="BAE105" s="3"/>
      <c r="BAF105" s="3"/>
      <c r="BAG105" s="3"/>
      <c r="BAH105" s="3"/>
      <c r="BAI105" s="3"/>
      <c r="BAJ105" s="3"/>
      <c r="BAK105" s="3"/>
      <c r="BAL105" s="3"/>
      <c r="BAM105" s="3"/>
      <c r="BAN105" s="3"/>
      <c r="BAO105" s="3"/>
      <c r="BAP105" s="3"/>
      <c r="BAQ105" s="3"/>
      <c r="BAR105" s="3"/>
      <c r="BAS105" s="3"/>
      <c r="BAT105" s="3"/>
      <c r="BAU105" s="3"/>
      <c r="BAV105" s="3"/>
      <c r="BAW105" s="3"/>
      <c r="BAX105" s="3"/>
      <c r="BAY105" s="3"/>
      <c r="BAZ105" s="3"/>
      <c r="BBA105" s="3"/>
      <c r="BBB105" s="3"/>
      <c r="BBC105" s="3"/>
      <c r="BBD105" s="3"/>
      <c r="BBE105" s="3"/>
      <c r="BBF105" s="3"/>
      <c r="BBG105" s="3"/>
      <c r="BBH105" s="3"/>
      <c r="BBI105" s="3"/>
      <c r="BBJ105" s="3"/>
      <c r="BBK105" s="3"/>
      <c r="BBL105" s="3"/>
      <c r="BBM105" s="3"/>
      <c r="BBN105" s="3"/>
      <c r="BBO105" s="3"/>
      <c r="BBP105" s="3"/>
      <c r="BBQ105" s="3"/>
      <c r="BBR105" s="3"/>
      <c r="BBS105" s="3"/>
      <c r="BBT105" s="3"/>
      <c r="BBU105" s="3"/>
      <c r="BBV105" s="3"/>
      <c r="BBW105" s="3"/>
      <c r="BBX105" s="3"/>
      <c r="BBY105" s="3"/>
      <c r="BBZ105" s="3"/>
      <c r="BCA105" s="3"/>
      <c r="BCB105" s="3"/>
      <c r="BCC105" s="3"/>
      <c r="BCD105" s="3"/>
      <c r="BCE105" s="3"/>
      <c r="BCF105" s="3"/>
      <c r="BCG105" s="3"/>
      <c r="BCH105" s="3"/>
      <c r="BCI105" s="3"/>
      <c r="BCJ105" s="3"/>
      <c r="BCK105" s="3"/>
      <c r="BCL105" s="3"/>
      <c r="BCM105" s="3"/>
      <c r="BCN105" s="3"/>
      <c r="BCO105" s="3"/>
      <c r="BCP105" s="3"/>
      <c r="BCQ105" s="3"/>
      <c r="BCR105" s="3"/>
      <c r="BCS105" s="3"/>
      <c r="BCT105" s="3"/>
      <c r="BCU105" s="3"/>
      <c r="BCV105" s="3"/>
      <c r="BCW105" s="3"/>
    </row>
    <row r="106" spans="1:572 1092:1453" ht="15" customHeight="1" x14ac:dyDescent="0.3">
      <c r="A106" s="60"/>
      <c r="B106" s="68"/>
      <c r="C106" s="39" t="s">
        <v>95</v>
      </c>
      <c r="D106" s="71" t="s">
        <v>132</v>
      </c>
      <c r="E106" s="71" t="s">
        <v>132</v>
      </c>
      <c r="F106" s="56" t="s">
        <v>133</v>
      </c>
      <c r="G106" s="53">
        <v>300</v>
      </c>
      <c r="H106" s="27">
        <v>30</v>
      </c>
      <c r="I106" s="27">
        <v>20</v>
      </c>
      <c r="J106" s="28">
        <f t="shared" si="15"/>
        <v>12</v>
      </c>
      <c r="K106" s="29">
        <v>44104</v>
      </c>
      <c r="L106" s="30">
        <f t="shared" si="21"/>
        <v>44134</v>
      </c>
      <c r="M106" s="31"/>
      <c r="N106" s="32">
        <f t="shared" si="13"/>
        <v>360</v>
      </c>
      <c r="O106" s="32">
        <f t="shared" si="23"/>
        <v>360</v>
      </c>
      <c r="P106" s="34">
        <f t="shared" si="22"/>
        <v>0</v>
      </c>
      <c r="Q106" s="3"/>
      <c r="R106" s="42"/>
      <c r="S106" s="43"/>
      <c r="T106" s="43"/>
      <c r="U106" s="43"/>
      <c r="V106" s="42"/>
      <c r="W106" s="48"/>
      <c r="X106" s="3"/>
      <c r="Y106" s="3"/>
      <c r="Z106" s="48"/>
      <c r="AA106" s="42"/>
      <c r="AB106" s="3"/>
      <c r="AC106" s="3"/>
      <c r="AD106" s="43"/>
      <c r="AE106" s="48"/>
      <c r="AF106" s="3"/>
      <c r="AG106" s="3"/>
      <c r="AH106" s="3"/>
      <c r="AI106" s="3"/>
      <c r="AK106" s="3"/>
      <c r="AL106" s="3"/>
      <c r="AM106" s="3"/>
      <c r="AN106" s="3"/>
      <c r="AO106" s="3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FA106" s="35">
        <v>60</v>
      </c>
      <c r="FK106" s="35">
        <v>200</v>
      </c>
      <c r="FO106" s="35">
        <v>100</v>
      </c>
      <c r="NS106" s="3"/>
      <c r="NT106" s="3"/>
      <c r="NU106" s="3"/>
      <c r="NV106" s="59"/>
      <c r="NW106" s="3"/>
      <c r="UX106" s="3"/>
      <c r="UY106" s="3"/>
      <c r="UZ106" s="3"/>
      <c r="AOZ106" s="3"/>
      <c r="APA106" s="3"/>
      <c r="APB106" s="3"/>
      <c r="APC106" s="3"/>
      <c r="APD106" s="3"/>
      <c r="APE106" s="3"/>
      <c r="APF106" s="3"/>
      <c r="APG106" s="3"/>
      <c r="APH106" s="3"/>
      <c r="API106" s="3"/>
      <c r="APJ106" s="3"/>
      <c r="APK106" s="3"/>
      <c r="APL106" s="3"/>
      <c r="APM106" s="3"/>
      <c r="APN106" s="3"/>
      <c r="APO106" s="3"/>
      <c r="APP106" s="3"/>
      <c r="APQ106" s="3"/>
      <c r="APR106" s="3"/>
      <c r="APS106" s="3"/>
      <c r="APT106" s="3"/>
      <c r="APU106" s="3"/>
      <c r="APV106" s="3"/>
      <c r="APW106" s="3"/>
      <c r="APX106" s="3"/>
      <c r="APY106" s="3"/>
      <c r="APZ106" s="3"/>
      <c r="AQA106" s="3"/>
      <c r="AQB106" s="3"/>
      <c r="AQC106" s="3"/>
      <c r="AQD106" s="3"/>
      <c r="AQE106" s="3"/>
      <c r="AQF106" s="3"/>
      <c r="AQG106" s="3"/>
      <c r="AQH106" s="3"/>
      <c r="AQI106" s="3"/>
      <c r="AQJ106" s="3"/>
      <c r="AQK106" s="3"/>
      <c r="AQL106" s="3"/>
      <c r="AQM106" s="3"/>
      <c r="AQN106" s="3"/>
      <c r="AQO106" s="3"/>
      <c r="AQP106" s="3"/>
      <c r="AQQ106" s="3"/>
      <c r="AQR106" s="3"/>
      <c r="AQS106" s="3"/>
      <c r="AQT106" s="3"/>
      <c r="AQU106" s="3"/>
      <c r="AQV106" s="3"/>
      <c r="AQW106" s="3"/>
      <c r="AQX106" s="3"/>
      <c r="AQY106" s="3"/>
      <c r="AQZ106" s="3"/>
      <c r="ARA106" s="3"/>
      <c r="ARB106" s="3"/>
      <c r="ARC106" s="3"/>
      <c r="ARD106" s="3"/>
      <c r="ARE106" s="3"/>
      <c r="ARF106" s="3"/>
      <c r="ARG106" s="3"/>
      <c r="ARH106" s="3"/>
      <c r="ARI106" s="3"/>
      <c r="ARJ106" s="3"/>
      <c r="ARK106" s="3"/>
      <c r="ARL106" s="3"/>
      <c r="ARM106" s="3"/>
      <c r="ARN106" s="3"/>
      <c r="ARO106" s="3"/>
      <c r="ARP106" s="3"/>
      <c r="ARQ106" s="3"/>
      <c r="ARR106" s="3"/>
      <c r="ARS106" s="3"/>
      <c r="ART106" s="3"/>
      <c r="ARU106" s="3"/>
      <c r="ARV106" s="3"/>
      <c r="ARW106" s="3"/>
      <c r="ARX106" s="3"/>
      <c r="ARY106" s="3"/>
      <c r="ARZ106" s="3"/>
      <c r="ASA106" s="3"/>
      <c r="ASB106" s="3"/>
      <c r="ASC106" s="3"/>
      <c r="ASD106" s="3"/>
      <c r="ASE106" s="3"/>
      <c r="ASF106" s="3"/>
      <c r="ASG106" s="3"/>
      <c r="ASH106" s="3"/>
      <c r="ASI106" s="3"/>
      <c r="ASJ106" s="3"/>
      <c r="ASK106" s="3"/>
      <c r="ASL106" s="3"/>
      <c r="ASM106" s="3"/>
      <c r="ASN106" s="3"/>
      <c r="ASO106" s="3"/>
      <c r="ASP106" s="3"/>
      <c r="ASQ106" s="3"/>
      <c r="ASR106" s="3"/>
      <c r="ASS106" s="3"/>
      <c r="AST106" s="3"/>
      <c r="ASU106" s="3"/>
      <c r="ASV106" s="3"/>
      <c r="ASW106" s="3"/>
      <c r="ASX106" s="3"/>
      <c r="ASY106" s="3"/>
      <c r="ASZ106" s="3"/>
      <c r="ATA106" s="3"/>
      <c r="ATB106" s="3"/>
      <c r="ATC106" s="3"/>
      <c r="ATD106" s="3"/>
      <c r="ATE106" s="3"/>
      <c r="ATF106" s="3"/>
      <c r="ATG106" s="3"/>
      <c r="ATH106" s="3"/>
      <c r="ATI106" s="3"/>
      <c r="ATJ106" s="3"/>
      <c r="ATK106" s="3"/>
      <c r="ATL106" s="3"/>
      <c r="ATM106" s="3"/>
      <c r="ATN106" s="3"/>
      <c r="ATO106" s="3"/>
      <c r="ATP106" s="3"/>
      <c r="ATQ106" s="3"/>
      <c r="ATR106" s="3"/>
      <c r="ATS106" s="3"/>
      <c r="ATT106" s="3"/>
      <c r="ATU106" s="3"/>
      <c r="ATV106" s="3"/>
      <c r="ATW106" s="3"/>
      <c r="ATX106" s="3"/>
      <c r="ATY106" s="3"/>
      <c r="ATZ106" s="3"/>
      <c r="AUA106" s="3"/>
      <c r="AUB106" s="3"/>
      <c r="AUC106" s="3"/>
      <c r="AUD106" s="3"/>
      <c r="AUE106" s="3"/>
      <c r="AUF106" s="3"/>
      <c r="AUG106" s="3"/>
      <c r="AUH106" s="3"/>
      <c r="AUI106" s="3"/>
      <c r="AUJ106" s="3"/>
      <c r="AUK106" s="3"/>
      <c r="AUL106" s="3"/>
      <c r="AUM106" s="3"/>
      <c r="AUN106" s="3"/>
      <c r="AUO106" s="3"/>
      <c r="AUP106" s="3"/>
      <c r="AUQ106" s="3"/>
      <c r="AUR106" s="3"/>
      <c r="AUS106" s="3"/>
      <c r="AUT106" s="3"/>
      <c r="AUU106" s="3"/>
      <c r="AUV106" s="3"/>
      <c r="AUW106" s="3"/>
      <c r="AUX106" s="3"/>
      <c r="AUY106" s="3"/>
      <c r="AUZ106" s="3"/>
      <c r="AVA106" s="3"/>
      <c r="AVB106" s="3"/>
      <c r="AVC106" s="3"/>
      <c r="AVD106" s="3"/>
      <c r="AVE106" s="3"/>
      <c r="AVF106" s="3"/>
      <c r="AVG106" s="3"/>
      <c r="AVH106" s="3"/>
      <c r="AVI106" s="3"/>
      <c r="AVJ106" s="3"/>
      <c r="AVK106" s="3"/>
      <c r="AVL106" s="3"/>
      <c r="AVM106" s="3"/>
      <c r="AVN106" s="3"/>
      <c r="AVO106" s="3"/>
      <c r="AVP106" s="3"/>
      <c r="AVQ106" s="3"/>
      <c r="AVR106" s="3"/>
      <c r="AVS106" s="3"/>
      <c r="AVT106" s="3"/>
      <c r="AVU106" s="3"/>
      <c r="AVV106" s="3"/>
      <c r="AVW106" s="3"/>
      <c r="AVX106" s="3"/>
      <c r="AVY106" s="3"/>
      <c r="AVZ106" s="3"/>
      <c r="AWA106" s="3"/>
      <c r="AWB106" s="3"/>
      <c r="AWC106" s="3"/>
      <c r="AWD106" s="3"/>
      <c r="AWE106" s="3"/>
      <c r="AWF106" s="3"/>
      <c r="AWG106" s="3"/>
      <c r="AWH106" s="3"/>
      <c r="AWI106" s="3"/>
      <c r="AWJ106" s="3"/>
      <c r="AWK106" s="3"/>
      <c r="AWL106" s="3"/>
      <c r="AWM106" s="3"/>
      <c r="AWN106" s="3"/>
      <c r="AWO106" s="3"/>
      <c r="AWP106" s="3"/>
      <c r="AWQ106" s="3"/>
      <c r="AWR106" s="3"/>
      <c r="AWS106" s="3"/>
      <c r="AWT106" s="3"/>
      <c r="AWU106" s="3"/>
      <c r="AWV106" s="3"/>
      <c r="AWW106" s="3"/>
      <c r="AWX106" s="3"/>
      <c r="AWY106" s="3"/>
      <c r="AWZ106" s="3"/>
      <c r="AXA106" s="3"/>
      <c r="AXB106" s="3"/>
      <c r="AXC106" s="3"/>
      <c r="AXD106" s="3"/>
      <c r="AXE106" s="3"/>
      <c r="AXF106" s="3"/>
      <c r="AXG106" s="3"/>
      <c r="AXH106" s="3"/>
      <c r="AXI106" s="3"/>
      <c r="AXJ106" s="3"/>
      <c r="AXK106" s="3"/>
      <c r="AXL106" s="3"/>
      <c r="AXM106" s="3"/>
      <c r="AXN106" s="3"/>
      <c r="AXO106" s="3"/>
      <c r="AXP106" s="3"/>
      <c r="AXQ106" s="3"/>
      <c r="AXR106" s="3"/>
      <c r="AXS106" s="3"/>
      <c r="AXT106" s="3"/>
      <c r="AXU106" s="3"/>
      <c r="AXV106" s="3"/>
      <c r="AXW106" s="3"/>
      <c r="AXX106" s="3"/>
      <c r="AXY106" s="3"/>
      <c r="AXZ106" s="3"/>
      <c r="AYA106" s="3"/>
      <c r="AYB106" s="3"/>
      <c r="AYC106" s="3"/>
      <c r="AYD106" s="3"/>
      <c r="AYE106" s="3"/>
      <c r="AYF106" s="3"/>
      <c r="AYG106" s="3"/>
      <c r="AYH106" s="3"/>
      <c r="AYI106" s="3"/>
      <c r="AYJ106" s="3"/>
      <c r="AYK106" s="3"/>
      <c r="AYL106" s="3"/>
      <c r="AYM106" s="3"/>
      <c r="AYN106" s="3"/>
      <c r="AYO106" s="3"/>
      <c r="AYP106" s="3"/>
      <c r="AYQ106" s="3"/>
      <c r="AYR106" s="3"/>
      <c r="AYS106" s="3"/>
      <c r="AYT106" s="3"/>
      <c r="AYU106" s="3"/>
      <c r="AYV106" s="3"/>
      <c r="AYW106" s="3"/>
      <c r="AYX106" s="3"/>
      <c r="AYY106" s="3"/>
      <c r="AYZ106" s="3"/>
      <c r="AZA106" s="3"/>
      <c r="AZB106" s="3"/>
      <c r="AZC106" s="3"/>
      <c r="AZD106" s="3"/>
      <c r="AZE106" s="3"/>
      <c r="AZF106" s="3"/>
      <c r="AZG106" s="3"/>
      <c r="AZH106" s="3"/>
      <c r="AZI106" s="3"/>
      <c r="AZJ106" s="3"/>
      <c r="AZK106" s="3"/>
      <c r="AZL106" s="3"/>
      <c r="AZM106" s="3"/>
      <c r="AZN106" s="3"/>
      <c r="AZO106" s="3"/>
      <c r="AZP106" s="3"/>
      <c r="AZQ106" s="3"/>
      <c r="AZR106" s="3"/>
      <c r="AZS106" s="3"/>
      <c r="AZT106" s="3"/>
      <c r="AZU106" s="3"/>
      <c r="AZV106" s="3"/>
      <c r="AZW106" s="3"/>
      <c r="AZX106" s="3"/>
      <c r="AZY106" s="3"/>
      <c r="AZZ106" s="3"/>
      <c r="BAA106" s="3"/>
      <c r="BAB106" s="3"/>
      <c r="BAC106" s="3"/>
      <c r="BAD106" s="3"/>
      <c r="BAE106" s="3"/>
      <c r="BAF106" s="3"/>
      <c r="BAG106" s="3"/>
      <c r="BAH106" s="3"/>
      <c r="BAI106" s="3"/>
      <c r="BAJ106" s="3"/>
      <c r="BAK106" s="3"/>
      <c r="BAL106" s="3"/>
      <c r="BAM106" s="3"/>
      <c r="BAN106" s="3"/>
      <c r="BAO106" s="3"/>
      <c r="BAP106" s="3"/>
      <c r="BAQ106" s="3"/>
      <c r="BAR106" s="3"/>
      <c r="BAS106" s="3"/>
      <c r="BAT106" s="3"/>
      <c r="BAU106" s="3"/>
      <c r="BAV106" s="3"/>
      <c r="BAW106" s="3"/>
      <c r="BAX106" s="3"/>
      <c r="BAY106" s="3"/>
      <c r="BAZ106" s="3"/>
      <c r="BBA106" s="3"/>
      <c r="BBB106" s="3"/>
      <c r="BBC106" s="3"/>
      <c r="BBD106" s="3"/>
      <c r="BBE106" s="3"/>
      <c r="BBF106" s="3"/>
      <c r="BBG106" s="3"/>
      <c r="BBH106" s="3"/>
      <c r="BBI106" s="3"/>
      <c r="BBJ106" s="3"/>
      <c r="BBK106" s="3"/>
      <c r="BBL106" s="3"/>
      <c r="BBM106" s="3"/>
      <c r="BBN106" s="3"/>
      <c r="BBO106" s="3"/>
      <c r="BBP106" s="3"/>
      <c r="BBQ106" s="3"/>
      <c r="BBR106" s="3"/>
      <c r="BBS106" s="3"/>
      <c r="BBT106" s="3"/>
      <c r="BBU106" s="3"/>
      <c r="BBV106" s="3"/>
      <c r="BBW106" s="3"/>
      <c r="BBX106" s="3"/>
      <c r="BBY106" s="3"/>
      <c r="BBZ106" s="3"/>
      <c r="BCA106" s="3"/>
      <c r="BCB106" s="3"/>
      <c r="BCC106" s="3"/>
      <c r="BCD106" s="3"/>
      <c r="BCE106" s="3"/>
      <c r="BCF106" s="3"/>
      <c r="BCG106" s="3"/>
      <c r="BCH106" s="3"/>
      <c r="BCI106" s="3"/>
      <c r="BCJ106" s="3"/>
      <c r="BCK106" s="3"/>
      <c r="BCL106" s="3"/>
      <c r="BCM106" s="3"/>
      <c r="BCN106" s="3"/>
      <c r="BCO106" s="3"/>
      <c r="BCP106" s="3"/>
      <c r="BCQ106" s="3"/>
      <c r="BCR106" s="3"/>
      <c r="BCS106" s="3"/>
      <c r="BCT106" s="3"/>
      <c r="BCU106" s="3"/>
      <c r="BCV106" s="3"/>
      <c r="BCW106" s="3"/>
    </row>
    <row r="107" spans="1:572 1092:1453" ht="15" customHeight="1" x14ac:dyDescent="0.3">
      <c r="A107" s="60"/>
      <c r="B107" s="68">
        <v>988059181</v>
      </c>
      <c r="C107" s="39" t="s">
        <v>12</v>
      </c>
      <c r="D107" s="40" t="s">
        <v>84</v>
      </c>
      <c r="E107" s="40" t="s">
        <v>84</v>
      </c>
      <c r="F107" s="56" t="s">
        <v>85</v>
      </c>
      <c r="G107" s="53">
        <v>1000</v>
      </c>
      <c r="H107" s="27">
        <v>30</v>
      </c>
      <c r="I107" s="27">
        <v>20</v>
      </c>
      <c r="J107" s="28">
        <f t="shared" si="15"/>
        <v>40</v>
      </c>
      <c r="K107" s="29">
        <v>44105</v>
      </c>
      <c r="L107" s="30">
        <f t="shared" si="21"/>
        <v>44135</v>
      </c>
      <c r="M107" s="31"/>
      <c r="N107" s="32">
        <f t="shared" si="13"/>
        <v>1200</v>
      </c>
      <c r="O107" s="32">
        <f t="shared" si="23"/>
        <v>1200</v>
      </c>
      <c r="P107" s="34">
        <f t="shared" si="22"/>
        <v>0</v>
      </c>
      <c r="Q107" s="3"/>
      <c r="R107" s="42"/>
      <c r="S107" s="43"/>
      <c r="T107" s="43"/>
      <c r="U107" s="43"/>
      <c r="V107" s="42"/>
      <c r="W107" s="48"/>
      <c r="X107" s="3"/>
      <c r="Y107" s="3"/>
      <c r="Z107" s="48"/>
      <c r="AA107" s="42"/>
      <c r="AB107" s="3"/>
      <c r="AC107" s="3"/>
      <c r="AD107" s="43"/>
      <c r="AE107" s="48"/>
      <c r="AF107" s="3"/>
      <c r="AG107" s="3"/>
      <c r="AH107" s="3"/>
      <c r="AI107" s="3"/>
      <c r="AK107" s="3"/>
      <c r="AL107" s="3"/>
      <c r="AM107" s="3"/>
      <c r="AN107" s="3"/>
      <c r="AO107" s="3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  <c r="BZ107" s="36"/>
      <c r="CA107" s="36"/>
      <c r="CB107" s="36"/>
      <c r="CC107" s="36"/>
      <c r="CD107" s="36"/>
      <c r="CE107" s="36"/>
      <c r="CF107" s="36"/>
      <c r="CG107" s="36"/>
      <c r="CH107" s="36"/>
      <c r="CI107" s="36"/>
      <c r="CJ107" s="36"/>
      <c r="CK107" s="36"/>
      <c r="EL107" s="35">
        <v>50</v>
      </c>
      <c r="ET107" s="35">
        <v>50</v>
      </c>
      <c r="FD107" s="35">
        <v>50</v>
      </c>
      <c r="FF107" s="35">
        <v>50</v>
      </c>
      <c r="FH107" s="35">
        <v>50</v>
      </c>
      <c r="FK107" s="35">
        <v>50</v>
      </c>
      <c r="FM107" s="35">
        <v>50</v>
      </c>
      <c r="FO107" s="35">
        <v>850</v>
      </c>
      <c r="NS107" s="3"/>
      <c r="NT107" s="3"/>
      <c r="NU107" s="3"/>
      <c r="NV107" s="59"/>
      <c r="NW107" s="3"/>
      <c r="UX107" s="3"/>
      <c r="UY107" s="3"/>
      <c r="UZ107" s="3"/>
      <c r="AOZ107" s="3"/>
      <c r="APA107" s="3"/>
      <c r="APB107" s="3"/>
      <c r="APC107" s="3"/>
      <c r="APD107" s="3"/>
      <c r="APE107" s="3"/>
      <c r="APF107" s="3"/>
      <c r="APG107" s="3"/>
      <c r="APH107" s="3"/>
      <c r="API107" s="3"/>
      <c r="APJ107" s="3"/>
      <c r="APK107" s="3"/>
      <c r="APL107" s="3"/>
      <c r="APM107" s="3"/>
      <c r="APN107" s="3"/>
      <c r="APO107" s="3"/>
      <c r="APP107" s="3"/>
      <c r="APQ107" s="3"/>
      <c r="APR107" s="3"/>
      <c r="APS107" s="3"/>
      <c r="APT107" s="3"/>
      <c r="APU107" s="3"/>
      <c r="APV107" s="3"/>
      <c r="APW107" s="3"/>
      <c r="APX107" s="3"/>
      <c r="APY107" s="3"/>
      <c r="APZ107" s="3"/>
      <c r="AQA107" s="3"/>
      <c r="AQB107" s="3"/>
      <c r="AQC107" s="3"/>
      <c r="AQD107" s="3"/>
      <c r="AQE107" s="3"/>
      <c r="AQF107" s="3"/>
      <c r="AQG107" s="3"/>
      <c r="AQH107" s="3"/>
      <c r="AQI107" s="3"/>
      <c r="AQJ107" s="3"/>
      <c r="AQK107" s="3"/>
      <c r="AQL107" s="3"/>
      <c r="AQM107" s="3"/>
      <c r="AQN107" s="3"/>
      <c r="AQO107" s="3"/>
      <c r="AQP107" s="3"/>
      <c r="AQQ107" s="3"/>
      <c r="AQR107" s="3"/>
      <c r="AQS107" s="3"/>
      <c r="AQT107" s="3"/>
      <c r="AQU107" s="3"/>
      <c r="AQV107" s="3"/>
      <c r="AQW107" s="3"/>
      <c r="AQX107" s="3"/>
      <c r="AQY107" s="3"/>
      <c r="AQZ107" s="3"/>
      <c r="ARA107" s="3"/>
      <c r="ARB107" s="3"/>
      <c r="ARC107" s="3"/>
      <c r="ARD107" s="3"/>
      <c r="ARE107" s="3"/>
      <c r="ARF107" s="3"/>
      <c r="ARG107" s="3"/>
      <c r="ARH107" s="3"/>
      <c r="ARI107" s="3"/>
      <c r="ARJ107" s="3"/>
      <c r="ARK107" s="3"/>
      <c r="ARL107" s="3"/>
      <c r="ARM107" s="3"/>
      <c r="ARN107" s="3"/>
      <c r="ARO107" s="3"/>
      <c r="ARP107" s="3"/>
      <c r="ARQ107" s="3"/>
      <c r="ARR107" s="3"/>
      <c r="ARS107" s="3"/>
      <c r="ART107" s="3"/>
      <c r="ARU107" s="3"/>
      <c r="ARV107" s="3"/>
      <c r="ARW107" s="3"/>
      <c r="ARX107" s="3"/>
      <c r="ARY107" s="3"/>
      <c r="ARZ107" s="3"/>
      <c r="ASA107" s="3"/>
      <c r="ASB107" s="3"/>
      <c r="ASC107" s="3"/>
      <c r="ASD107" s="3"/>
      <c r="ASE107" s="3"/>
      <c r="ASF107" s="3"/>
      <c r="ASG107" s="3"/>
      <c r="ASH107" s="3"/>
      <c r="ASI107" s="3"/>
      <c r="ASJ107" s="3"/>
      <c r="ASK107" s="3"/>
      <c r="ASL107" s="3"/>
      <c r="ASM107" s="3"/>
      <c r="ASN107" s="3"/>
      <c r="ASO107" s="3"/>
      <c r="ASP107" s="3"/>
      <c r="ASQ107" s="3"/>
      <c r="ASR107" s="3"/>
      <c r="ASS107" s="3"/>
      <c r="AST107" s="3"/>
      <c r="ASU107" s="3"/>
      <c r="ASV107" s="3"/>
      <c r="ASW107" s="3"/>
      <c r="ASX107" s="3"/>
      <c r="ASY107" s="3"/>
      <c r="ASZ107" s="3"/>
      <c r="ATA107" s="3"/>
      <c r="ATB107" s="3"/>
      <c r="ATC107" s="3"/>
      <c r="ATD107" s="3"/>
      <c r="ATE107" s="3"/>
      <c r="ATF107" s="3"/>
      <c r="ATG107" s="3"/>
      <c r="ATH107" s="3"/>
      <c r="ATI107" s="3"/>
      <c r="ATJ107" s="3"/>
      <c r="ATK107" s="3"/>
      <c r="ATL107" s="3"/>
      <c r="ATM107" s="3"/>
      <c r="ATN107" s="3"/>
      <c r="ATO107" s="3"/>
      <c r="ATP107" s="3"/>
      <c r="ATQ107" s="3"/>
      <c r="ATR107" s="3"/>
      <c r="ATS107" s="3"/>
      <c r="ATT107" s="3"/>
      <c r="ATU107" s="3"/>
      <c r="ATV107" s="3"/>
      <c r="ATW107" s="3"/>
      <c r="ATX107" s="3"/>
      <c r="ATY107" s="3"/>
      <c r="ATZ107" s="3"/>
      <c r="AUA107" s="3"/>
      <c r="AUB107" s="3"/>
      <c r="AUC107" s="3"/>
      <c r="AUD107" s="3"/>
      <c r="AUE107" s="3"/>
      <c r="AUF107" s="3"/>
      <c r="AUG107" s="3"/>
      <c r="AUH107" s="3"/>
      <c r="AUI107" s="3"/>
      <c r="AUJ107" s="3"/>
      <c r="AUK107" s="3"/>
      <c r="AUL107" s="3"/>
      <c r="AUM107" s="3"/>
      <c r="AUN107" s="3"/>
      <c r="AUO107" s="3"/>
      <c r="AUP107" s="3"/>
      <c r="AUQ107" s="3"/>
      <c r="AUR107" s="3"/>
      <c r="AUS107" s="3"/>
      <c r="AUT107" s="3"/>
      <c r="AUU107" s="3"/>
      <c r="AUV107" s="3"/>
      <c r="AUW107" s="3"/>
      <c r="AUX107" s="3"/>
      <c r="AUY107" s="3"/>
      <c r="AUZ107" s="3"/>
      <c r="AVA107" s="3"/>
      <c r="AVB107" s="3"/>
      <c r="AVC107" s="3"/>
      <c r="AVD107" s="3"/>
      <c r="AVE107" s="3"/>
      <c r="AVF107" s="3"/>
      <c r="AVG107" s="3"/>
      <c r="AVH107" s="3"/>
      <c r="AVI107" s="3"/>
      <c r="AVJ107" s="3"/>
      <c r="AVK107" s="3"/>
      <c r="AVL107" s="3"/>
      <c r="AVM107" s="3"/>
      <c r="AVN107" s="3"/>
      <c r="AVO107" s="3"/>
      <c r="AVP107" s="3"/>
      <c r="AVQ107" s="3"/>
      <c r="AVR107" s="3"/>
      <c r="AVS107" s="3"/>
      <c r="AVT107" s="3"/>
      <c r="AVU107" s="3"/>
      <c r="AVV107" s="3"/>
      <c r="AVW107" s="3"/>
      <c r="AVX107" s="3"/>
      <c r="AVY107" s="3"/>
      <c r="AVZ107" s="3"/>
      <c r="AWA107" s="3"/>
      <c r="AWB107" s="3"/>
      <c r="AWC107" s="3"/>
      <c r="AWD107" s="3"/>
      <c r="AWE107" s="3"/>
      <c r="AWF107" s="3"/>
      <c r="AWG107" s="3"/>
      <c r="AWH107" s="3"/>
      <c r="AWI107" s="3"/>
      <c r="AWJ107" s="3"/>
      <c r="AWK107" s="3"/>
      <c r="AWL107" s="3"/>
      <c r="AWM107" s="3"/>
      <c r="AWN107" s="3"/>
      <c r="AWO107" s="3"/>
      <c r="AWP107" s="3"/>
      <c r="AWQ107" s="3"/>
      <c r="AWR107" s="3"/>
      <c r="AWS107" s="3"/>
      <c r="AWT107" s="3"/>
      <c r="AWU107" s="3"/>
      <c r="AWV107" s="3"/>
      <c r="AWW107" s="3"/>
      <c r="AWX107" s="3"/>
      <c r="AWY107" s="3"/>
      <c r="AWZ107" s="3"/>
      <c r="AXA107" s="3"/>
      <c r="AXB107" s="3"/>
      <c r="AXC107" s="3"/>
      <c r="AXD107" s="3"/>
      <c r="AXE107" s="3"/>
      <c r="AXF107" s="3"/>
      <c r="AXG107" s="3"/>
      <c r="AXH107" s="3"/>
      <c r="AXI107" s="3"/>
      <c r="AXJ107" s="3"/>
      <c r="AXK107" s="3"/>
      <c r="AXL107" s="3"/>
      <c r="AXM107" s="3"/>
      <c r="AXN107" s="3"/>
      <c r="AXO107" s="3"/>
      <c r="AXP107" s="3"/>
      <c r="AXQ107" s="3"/>
      <c r="AXR107" s="3"/>
      <c r="AXS107" s="3"/>
      <c r="AXT107" s="3"/>
      <c r="AXU107" s="3"/>
      <c r="AXV107" s="3"/>
      <c r="AXW107" s="3"/>
      <c r="AXX107" s="3"/>
      <c r="AXY107" s="3"/>
      <c r="AXZ107" s="3"/>
      <c r="AYA107" s="3"/>
      <c r="AYB107" s="3"/>
      <c r="AYC107" s="3"/>
      <c r="AYD107" s="3"/>
      <c r="AYE107" s="3"/>
      <c r="AYF107" s="3"/>
      <c r="AYG107" s="3"/>
      <c r="AYH107" s="3"/>
      <c r="AYI107" s="3"/>
      <c r="AYJ107" s="3"/>
      <c r="AYK107" s="3"/>
      <c r="AYL107" s="3"/>
      <c r="AYM107" s="3"/>
      <c r="AYN107" s="3"/>
      <c r="AYO107" s="3"/>
      <c r="AYP107" s="3"/>
      <c r="AYQ107" s="3"/>
      <c r="AYR107" s="3"/>
      <c r="AYS107" s="3"/>
      <c r="AYT107" s="3"/>
      <c r="AYU107" s="3"/>
      <c r="AYV107" s="3"/>
      <c r="AYW107" s="3"/>
      <c r="AYX107" s="3"/>
      <c r="AYY107" s="3"/>
      <c r="AYZ107" s="3"/>
      <c r="AZA107" s="3"/>
      <c r="AZB107" s="3"/>
      <c r="AZC107" s="3"/>
      <c r="AZD107" s="3"/>
      <c r="AZE107" s="3"/>
      <c r="AZF107" s="3"/>
      <c r="AZG107" s="3"/>
      <c r="AZH107" s="3"/>
      <c r="AZI107" s="3"/>
      <c r="AZJ107" s="3"/>
      <c r="AZK107" s="3"/>
      <c r="AZL107" s="3"/>
      <c r="AZM107" s="3"/>
      <c r="AZN107" s="3"/>
      <c r="AZO107" s="3"/>
      <c r="AZP107" s="3"/>
      <c r="AZQ107" s="3"/>
      <c r="AZR107" s="3"/>
      <c r="AZS107" s="3"/>
      <c r="AZT107" s="3"/>
      <c r="AZU107" s="3"/>
      <c r="AZV107" s="3"/>
      <c r="AZW107" s="3"/>
      <c r="AZX107" s="3"/>
      <c r="AZY107" s="3"/>
      <c r="AZZ107" s="3"/>
      <c r="BAA107" s="3"/>
      <c r="BAB107" s="3"/>
      <c r="BAC107" s="3"/>
      <c r="BAD107" s="3"/>
      <c r="BAE107" s="3"/>
      <c r="BAF107" s="3"/>
      <c r="BAG107" s="3"/>
      <c r="BAH107" s="3"/>
      <c r="BAI107" s="3"/>
      <c r="BAJ107" s="3"/>
      <c r="BAK107" s="3"/>
      <c r="BAL107" s="3"/>
      <c r="BAM107" s="3"/>
      <c r="BAN107" s="3"/>
      <c r="BAO107" s="3"/>
      <c r="BAP107" s="3"/>
      <c r="BAQ107" s="3"/>
      <c r="BAR107" s="3"/>
      <c r="BAS107" s="3"/>
      <c r="BAT107" s="3"/>
      <c r="BAU107" s="3"/>
      <c r="BAV107" s="3"/>
      <c r="BAW107" s="3"/>
      <c r="BAX107" s="3"/>
      <c r="BAY107" s="3"/>
      <c r="BAZ107" s="3"/>
      <c r="BBA107" s="3"/>
      <c r="BBB107" s="3"/>
      <c r="BBC107" s="3"/>
      <c r="BBD107" s="3"/>
      <c r="BBE107" s="3"/>
      <c r="BBF107" s="3"/>
      <c r="BBG107" s="3"/>
      <c r="BBH107" s="3"/>
      <c r="BBI107" s="3"/>
      <c r="BBJ107" s="3"/>
      <c r="BBK107" s="3"/>
      <c r="BBL107" s="3"/>
      <c r="BBM107" s="3"/>
      <c r="BBN107" s="3"/>
      <c r="BBO107" s="3"/>
      <c r="BBP107" s="3"/>
      <c r="BBQ107" s="3"/>
      <c r="BBR107" s="3"/>
      <c r="BBS107" s="3"/>
      <c r="BBT107" s="3"/>
      <c r="BBU107" s="3"/>
      <c r="BBV107" s="3"/>
      <c r="BBW107" s="3"/>
      <c r="BBX107" s="3"/>
      <c r="BBY107" s="3"/>
      <c r="BBZ107" s="3"/>
      <c r="BCA107" s="3"/>
      <c r="BCB107" s="3"/>
      <c r="BCC107" s="3"/>
      <c r="BCD107" s="3"/>
      <c r="BCE107" s="3"/>
      <c r="BCF107" s="3"/>
      <c r="BCG107" s="3"/>
      <c r="BCH107" s="3"/>
      <c r="BCI107" s="3"/>
      <c r="BCJ107" s="3"/>
      <c r="BCK107" s="3"/>
      <c r="BCL107" s="3"/>
      <c r="BCM107" s="3"/>
      <c r="BCN107" s="3"/>
      <c r="BCO107" s="3"/>
      <c r="BCP107" s="3"/>
      <c r="BCQ107" s="3"/>
      <c r="BCR107" s="3"/>
      <c r="BCS107" s="3"/>
      <c r="BCT107" s="3"/>
      <c r="BCU107" s="3"/>
      <c r="BCV107" s="3"/>
      <c r="BCW107" s="3"/>
    </row>
    <row r="108" spans="1:572 1092:1453" ht="15" customHeight="1" x14ac:dyDescent="0.3">
      <c r="A108" s="60"/>
      <c r="B108" s="61">
        <v>944484674</v>
      </c>
      <c r="C108" s="79" t="s">
        <v>12</v>
      </c>
      <c r="D108" s="61" t="s">
        <v>25</v>
      </c>
      <c r="E108" s="61" t="s">
        <v>26</v>
      </c>
      <c r="F108" s="63" t="s">
        <v>27</v>
      </c>
      <c r="G108" s="53">
        <v>1200</v>
      </c>
      <c r="H108" s="27">
        <v>30</v>
      </c>
      <c r="I108" s="27">
        <v>20</v>
      </c>
      <c r="J108" s="28">
        <f t="shared" si="15"/>
        <v>48</v>
      </c>
      <c r="K108" s="29">
        <v>44105</v>
      </c>
      <c r="L108" s="30">
        <f t="shared" si="21"/>
        <v>44135</v>
      </c>
      <c r="M108" s="31"/>
      <c r="N108" s="32">
        <f t="shared" si="13"/>
        <v>1440</v>
      </c>
      <c r="O108" s="32">
        <f>SUM(Q108:GK108)</f>
        <v>1440</v>
      </c>
      <c r="P108" s="34">
        <f t="shared" si="22"/>
        <v>0</v>
      </c>
      <c r="Q108" s="3"/>
      <c r="R108" s="42"/>
      <c r="S108" s="43"/>
      <c r="T108" s="43"/>
      <c r="U108" s="43"/>
      <c r="V108" s="42"/>
      <c r="W108" s="48"/>
      <c r="X108" s="3"/>
      <c r="Y108" s="3"/>
      <c r="Z108" s="48"/>
      <c r="AA108" s="42"/>
      <c r="AB108" s="3"/>
      <c r="AC108" s="3"/>
      <c r="AD108" s="43"/>
      <c r="AE108" s="48"/>
      <c r="AF108" s="3"/>
      <c r="AG108" s="3"/>
      <c r="AH108" s="3"/>
      <c r="AI108" s="3"/>
      <c r="AK108" s="3"/>
      <c r="AL108" s="3"/>
      <c r="AM108" s="3"/>
      <c r="AN108" s="3"/>
      <c r="AO108" s="3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6"/>
      <c r="EL108" s="35">
        <v>30</v>
      </c>
      <c r="EM108" s="35">
        <v>25</v>
      </c>
      <c r="EO108" s="35">
        <v>25</v>
      </c>
      <c r="ER108" s="35">
        <v>26</v>
      </c>
      <c r="ES108" s="35">
        <v>20</v>
      </c>
      <c r="ET108" s="35">
        <v>10</v>
      </c>
      <c r="EV108" s="35">
        <v>20</v>
      </c>
      <c r="EW108" s="35">
        <v>20</v>
      </c>
      <c r="EX108" s="35">
        <v>20</v>
      </c>
      <c r="EY108" s="35">
        <v>20</v>
      </c>
      <c r="FA108" s="35">
        <v>20</v>
      </c>
      <c r="FC108" s="35">
        <v>20</v>
      </c>
      <c r="FD108" s="35">
        <v>20</v>
      </c>
      <c r="FF108" s="35">
        <v>20</v>
      </c>
      <c r="FG108" s="35">
        <v>20</v>
      </c>
      <c r="FH108" s="35">
        <v>10</v>
      </c>
      <c r="FJ108" s="35">
        <v>25</v>
      </c>
      <c r="FK108" s="35">
        <v>20</v>
      </c>
      <c r="FL108" s="35">
        <v>20</v>
      </c>
      <c r="FM108" s="35">
        <v>20</v>
      </c>
      <c r="FN108" s="35">
        <v>20</v>
      </c>
      <c r="FO108" s="35">
        <v>1009</v>
      </c>
      <c r="NS108" s="3"/>
      <c r="NT108" s="3"/>
      <c r="NU108" s="3"/>
      <c r="NV108" s="59"/>
      <c r="NW108" s="3"/>
      <c r="UX108" s="3"/>
      <c r="UY108" s="3"/>
      <c r="UZ108" s="3"/>
      <c r="AOZ108" s="3"/>
      <c r="APA108" s="3"/>
      <c r="APB108" s="3"/>
      <c r="APC108" s="3"/>
      <c r="APD108" s="3"/>
      <c r="APE108" s="3"/>
      <c r="APF108" s="3"/>
      <c r="APG108" s="3"/>
      <c r="APH108" s="3"/>
      <c r="API108" s="3"/>
      <c r="APJ108" s="3"/>
      <c r="APK108" s="3"/>
      <c r="APL108" s="3"/>
      <c r="APM108" s="3"/>
      <c r="APN108" s="3"/>
      <c r="APO108" s="3"/>
      <c r="APP108" s="3"/>
      <c r="APQ108" s="3"/>
      <c r="APR108" s="3"/>
      <c r="APS108" s="3"/>
      <c r="APT108" s="3"/>
      <c r="APU108" s="3"/>
      <c r="APV108" s="3"/>
      <c r="APW108" s="3"/>
      <c r="APX108" s="3"/>
      <c r="APY108" s="3"/>
      <c r="APZ108" s="3"/>
      <c r="AQA108" s="3"/>
      <c r="AQB108" s="3"/>
      <c r="AQC108" s="3"/>
      <c r="AQD108" s="3"/>
      <c r="AQE108" s="3"/>
      <c r="AQF108" s="3"/>
      <c r="AQG108" s="3"/>
      <c r="AQH108" s="3"/>
      <c r="AQI108" s="3"/>
      <c r="AQJ108" s="3"/>
      <c r="AQK108" s="3"/>
      <c r="AQL108" s="3"/>
      <c r="AQM108" s="3"/>
      <c r="AQN108" s="3"/>
      <c r="AQO108" s="3"/>
      <c r="AQP108" s="3"/>
      <c r="AQQ108" s="3"/>
      <c r="AQR108" s="3"/>
      <c r="AQS108" s="3"/>
      <c r="AQT108" s="3"/>
      <c r="AQU108" s="3"/>
      <c r="AQV108" s="3"/>
      <c r="AQW108" s="3"/>
      <c r="AQX108" s="3"/>
      <c r="AQY108" s="3"/>
      <c r="AQZ108" s="3"/>
      <c r="ARA108" s="3"/>
      <c r="ARB108" s="3"/>
      <c r="ARC108" s="3"/>
      <c r="ARD108" s="3"/>
      <c r="ARE108" s="3"/>
      <c r="ARF108" s="3"/>
      <c r="ARG108" s="3"/>
      <c r="ARH108" s="3"/>
      <c r="ARI108" s="3"/>
      <c r="ARJ108" s="3"/>
      <c r="ARK108" s="3"/>
      <c r="ARL108" s="3"/>
      <c r="ARM108" s="3"/>
      <c r="ARN108" s="3"/>
      <c r="ARO108" s="3"/>
      <c r="ARP108" s="3"/>
      <c r="ARQ108" s="3"/>
      <c r="ARR108" s="3"/>
      <c r="ARS108" s="3"/>
      <c r="ART108" s="3"/>
      <c r="ARU108" s="3"/>
      <c r="ARV108" s="3"/>
      <c r="ARW108" s="3"/>
      <c r="ARX108" s="3"/>
      <c r="ARY108" s="3"/>
      <c r="ARZ108" s="3"/>
      <c r="ASA108" s="3"/>
      <c r="ASB108" s="3"/>
      <c r="ASC108" s="3"/>
      <c r="ASD108" s="3"/>
      <c r="ASE108" s="3"/>
      <c r="ASF108" s="3"/>
      <c r="ASG108" s="3"/>
      <c r="ASH108" s="3"/>
      <c r="ASI108" s="3"/>
      <c r="ASJ108" s="3"/>
      <c r="ASK108" s="3"/>
      <c r="ASL108" s="3"/>
      <c r="ASM108" s="3"/>
      <c r="ASN108" s="3"/>
      <c r="ASO108" s="3"/>
      <c r="ASP108" s="3"/>
      <c r="ASQ108" s="3"/>
      <c r="ASR108" s="3"/>
      <c r="ASS108" s="3"/>
      <c r="AST108" s="3"/>
      <c r="ASU108" s="3"/>
      <c r="ASV108" s="3"/>
      <c r="ASW108" s="3"/>
      <c r="ASX108" s="3"/>
      <c r="ASY108" s="3"/>
      <c r="ASZ108" s="3"/>
      <c r="ATA108" s="3"/>
      <c r="ATB108" s="3"/>
      <c r="ATC108" s="3"/>
      <c r="ATD108" s="3"/>
      <c r="ATE108" s="3"/>
      <c r="ATF108" s="3"/>
      <c r="ATG108" s="3"/>
      <c r="ATH108" s="3"/>
      <c r="ATI108" s="3"/>
      <c r="ATJ108" s="3"/>
      <c r="ATK108" s="3"/>
      <c r="ATL108" s="3"/>
      <c r="ATM108" s="3"/>
      <c r="ATN108" s="3"/>
      <c r="ATO108" s="3"/>
      <c r="ATP108" s="3"/>
      <c r="ATQ108" s="3"/>
      <c r="ATR108" s="3"/>
      <c r="ATS108" s="3"/>
      <c r="ATT108" s="3"/>
      <c r="ATU108" s="3"/>
      <c r="ATV108" s="3"/>
      <c r="ATW108" s="3"/>
      <c r="ATX108" s="3"/>
      <c r="ATY108" s="3"/>
      <c r="ATZ108" s="3"/>
      <c r="AUA108" s="3"/>
      <c r="AUB108" s="3"/>
      <c r="AUC108" s="3"/>
      <c r="AUD108" s="3"/>
      <c r="AUE108" s="3"/>
      <c r="AUF108" s="3"/>
      <c r="AUG108" s="3"/>
      <c r="AUH108" s="3"/>
      <c r="AUI108" s="3"/>
      <c r="AUJ108" s="3"/>
      <c r="AUK108" s="3"/>
      <c r="AUL108" s="3"/>
      <c r="AUM108" s="3"/>
      <c r="AUN108" s="3"/>
      <c r="AUO108" s="3"/>
      <c r="AUP108" s="3"/>
      <c r="AUQ108" s="3"/>
      <c r="AUR108" s="3"/>
      <c r="AUS108" s="3"/>
      <c r="AUT108" s="3"/>
      <c r="AUU108" s="3"/>
      <c r="AUV108" s="3"/>
      <c r="AUW108" s="3"/>
      <c r="AUX108" s="3"/>
      <c r="AUY108" s="3"/>
      <c r="AUZ108" s="3"/>
      <c r="AVA108" s="3"/>
      <c r="AVB108" s="3"/>
      <c r="AVC108" s="3"/>
      <c r="AVD108" s="3"/>
      <c r="AVE108" s="3"/>
      <c r="AVF108" s="3"/>
      <c r="AVG108" s="3"/>
      <c r="AVH108" s="3"/>
      <c r="AVI108" s="3"/>
      <c r="AVJ108" s="3"/>
      <c r="AVK108" s="3"/>
      <c r="AVL108" s="3"/>
      <c r="AVM108" s="3"/>
      <c r="AVN108" s="3"/>
      <c r="AVO108" s="3"/>
      <c r="AVP108" s="3"/>
      <c r="AVQ108" s="3"/>
      <c r="AVR108" s="3"/>
      <c r="AVS108" s="3"/>
      <c r="AVT108" s="3"/>
      <c r="AVU108" s="3"/>
      <c r="AVV108" s="3"/>
      <c r="AVW108" s="3"/>
      <c r="AVX108" s="3"/>
      <c r="AVY108" s="3"/>
      <c r="AVZ108" s="3"/>
      <c r="AWA108" s="3"/>
      <c r="AWB108" s="3"/>
      <c r="AWC108" s="3"/>
      <c r="AWD108" s="3"/>
      <c r="AWE108" s="3"/>
      <c r="AWF108" s="3"/>
      <c r="AWG108" s="3"/>
      <c r="AWH108" s="3"/>
      <c r="AWI108" s="3"/>
      <c r="AWJ108" s="3"/>
      <c r="AWK108" s="3"/>
      <c r="AWL108" s="3"/>
      <c r="AWM108" s="3"/>
      <c r="AWN108" s="3"/>
      <c r="AWO108" s="3"/>
      <c r="AWP108" s="3"/>
      <c r="AWQ108" s="3"/>
      <c r="AWR108" s="3"/>
      <c r="AWS108" s="3"/>
      <c r="AWT108" s="3"/>
      <c r="AWU108" s="3"/>
      <c r="AWV108" s="3"/>
      <c r="AWW108" s="3"/>
      <c r="AWX108" s="3"/>
      <c r="AWY108" s="3"/>
      <c r="AWZ108" s="3"/>
      <c r="AXA108" s="3"/>
      <c r="AXB108" s="3"/>
      <c r="AXC108" s="3"/>
      <c r="AXD108" s="3"/>
      <c r="AXE108" s="3"/>
      <c r="AXF108" s="3"/>
      <c r="AXG108" s="3"/>
      <c r="AXH108" s="3"/>
      <c r="AXI108" s="3"/>
      <c r="AXJ108" s="3"/>
      <c r="AXK108" s="3"/>
      <c r="AXL108" s="3"/>
      <c r="AXM108" s="3"/>
      <c r="AXN108" s="3"/>
      <c r="AXO108" s="3"/>
      <c r="AXP108" s="3"/>
      <c r="AXQ108" s="3"/>
      <c r="AXR108" s="3"/>
      <c r="AXS108" s="3"/>
      <c r="AXT108" s="3"/>
      <c r="AXU108" s="3"/>
      <c r="AXV108" s="3"/>
      <c r="AXW108" s="3"/>
      <c r="AXX108" s="3"/>
      <c r="AXY108" s="3"/>
      <c r="AXZ108" s="3"/>
      <c r="AYA108" s="3"/>
      <c r="AYB108" s="3"/>
      <c r="AYC108" s="3"/>
      <c r="AYD108" s="3"/>
      <c r="AYE108" s="3"/>
      <c r="AYF108" s="3"/>
      <c r="AYG108" s="3"/>
      <c r="AYH108" s="3"/>
      <c r="AYI108" s="3"/>
      <c r="AYJ108" s="3"/>
      <c r="AYK108" s="3"/>
      <c r="AYL108" s="3"/>
      <c r="AYM108" s="3"/>
      <c r="AYN108" s="3"/>
      <c r="AYO108" s="3"/>
      <c r="AYP108" s="3"/>
      <c r="AYQ108" s="3"/>
      <c r="AYR108" s="3"/>
      <c r="AYS108" s="3"/>
      <c r="AYT108" s="3"/>
      <c r="AYU108" s="3"/>
      <c r="AYV108" s="3"/>
      <c r="AYW108" s="3"/>
      <c r="AYX108" s="3"/>
      <c r="AYY108" s="3"/>
      <c r="AYZ108" s="3"/>
      <c r="AZA108" s="3"/>
      <c r="AZB108" s="3"/>
      <c r="AZC108" s="3"/>
      <c r="AZD108" s="3"/>
      <c r="AZE108" s="3"/>
      <c r="AZF108" s="3"/>
      <c r="AZG108" s="3"/>
      <c r="AZH108" s="3"/>
      <c r="AZI108" s="3"/>
      <c r="AZJ108" s="3"/>
      <c r="AZK108" s="3"/>
      <c r="AZL108" s="3"/>
      <c r="AZM108" s="3"/>
      <c r="AZN108" s="3"/>
      <c r="AZO108" s="3"/>
      <c r="AZP108" s="3"/>
      <c r="AZQ108" s="3"/>
      <c r="AZR108" s="3"/>
      <c r="AZS108" s="3"/>
      <c r="AZT108" s="3"/>
      <c r="AZU108" s="3"/>
      <c r="AZV108" s="3"/>
      <c r="AZW108" s="3"/>
      <c r="AZX108" s="3"/>
      <c r="AZY108" s="3"/>
      <c r="AZZ108" s="3"/>
      <c r="BAA108" s="3"/>
      <c r="BAB108" s="3"/>
      <c r="BAC108" s="3"/>
      <c r="BAD108" s="3"/>
      <c r="BAE108" s="3"/>
      <c r="BAF108" s="3"/>
      <c r="BAG108" s="3"/>
      <c r="BAH108" s="3"/>
      <c r="BAI108" s="3"/>
      <c r="BAJ108" s="3"/>
      <c r="BAK108" s="3"/>
      <c r="BAL108" s="3"/>
      <c r="BAM108" s="3"/>
      <c r="BAN108" s="3"/>
      <c r="BAO108" s="3"/>
      <c r="BAP108" s="3"/>
      <c r="BAQ108" s="3"/>
      <c r="BAR108" s="3"/>
      <c r="BAS108" s="3"/>
      <c r="BAT108" s="3"/>
      <c r="BAU108" s="3"/>
      <c r="BAV108" s="3"/>
      <c r="BAW108" s="3"/>
      <c r="BAX108" s="3"/>
      <c r="BAY108" s="3"/>
      <c r="BAZ108" s="3"/>
      <c r="BBA108" s="3"/>
      <c r="BBB108" s="3"/>
      <c r="BBC108" s="3"/>
      <c r="BBD108" s="3"/>
      <c r="BBE108" s="3"/>
      <c r="BBF108" s="3"/>
      <c r="BBG108" s="3"/>
      <c r="BBH108" s="3"/>
      <c r="BBI108" s="3"/>
      <c r="BBJ108" s="3"/>
      <c r="BBK108" s="3"/>
      <c r="BBL108" s="3"/>
      <c r="BBM108" s="3"/>
      <c r="BBN108" s="3"/>
      <c r="BBO108" s="3"/>
      <c r="BBP108" s="3"/>
      <c r="BBQ108" s="3"/>
      <c r="BBR108" s="3"/>
      <c r="BBS108" s="3"/>
      <c r="BBT108" s="3"/>
      <c r="BBU108" s="3"/>
      <c r="BBV108" s="3"/>
      <c r="BBW108" s="3"/>
      <c r="BBX108" s="3"/>
      <c r="BBY108" s="3"/>
      <c r="BBZ108" s="3"/>
      <c r="BCA108" s="3"/>
      <c r="BCB108" s="3"/>
      <c r="BCC108" s="3"/>
      <c r="BCD108" s="3"/>
      <c r="BCE108" s="3"/>
      <c r="BCF108" s="3"/>
      <c r="BCG108" s="3"/>
      <c r="BCH108" s="3"/>
      <c r="BCI108" s="3"/>
      <c r="BCJ108" s="3"/>
      <c r="BCK108" s="3"/>
      <c r="BCL108" s="3"/>
      <c r="BCM108" s="3"/>
      <c r="BCN108" s="3"/>
      <c r="BCO108" s="3"/>
      <c r="BCP108" s="3"/>
      <c r="BCQ108" s="3"/>
      <c r="BCR108" s="3"/>
      <c r="BCS108" s="3"/>
      <c r="BCT108" s="3"/>
      <c r="BCU108" s="3"/>
      <c r="BCV108" s="3"/>
      <c r="BCW108" s="3"/>
    </row>
    <row r="109" spans="1:572 1092:1453" ht="15" customHeight="1" x14ac:dyDescent="0.3">
      <c r="A109" s="60"/>
      <c r="B109" s="68" t="s">
        <v>168</v>
      </c>
      <c r="C109" s="39" t="s">
        <v>13</v>
      </c>
      <c r="D109" s="40" t="s">
        <v>70</v>
      </c>
      <c r="E109" s="40" t="s">
        <v>70</v>
      </c>
      <c r="F109" s="56" t="s">
        <v>71</v>
      </c>
      <c r="G109" s="53">
        <v>570</v>
      </c>
      <c r="H109" s="27">
        <v>30</v>
      </c>
      <c r="I109" s="27">
        <v>20</v>
      </c>
      <c r="J109" s="28">
        <f t="shared" si="15"/>
        <v>22.8</v>
      </c>
      <c r="K109" s="29">
        <v>44105</v>
      </c>
      <c r="L109" s="30">
        <f t="shared" si="21"/>
        <v>44135</v>
      </c>
      <c r="M109" s="31"/>
      <c r="N109" s="32">
        <f t="shared" si="13"/>
        <v>684</v>
      </c>
      <c r="O109" s="32">
        <f>SUM(Q109:GK109)</f>
        <v>684</v>
      </c>
      <c r="P109" s="34">
        <f t="shared" si="22"/>
        <v>0</v>
      </c>
      <c r="Q109" s="3"/>
      <c r="R109" s="42"/>
      <c r="S109" s="43"/>
      <c r="T109" s="43"/>
      <c r="U109" s="43"/>
      <c r="V109" s="42"/>
      <c r="W109" s="48"/>
      <c r="X109" s="3"/>
      <c r="Y109" s="3"/>
      <c r="Z109" s="48"/>
      <c r="AA109" s="42"/>
      <c r="AB109" s="3"/>
      <c r="AC109" s="3"/>
      <c r="AD109" s="43"/>
      <c r="AE109" s="48"/>
      <c r="AF109" s="3"/>
      <c r="AG109" s="3"/>
      <c r="AH109" s="3"/>
      <c r="AI109" s="3"/>
      <c r="AK109" s="3"/>
      <c r="AL109" s="3"/>
      <c r="AM109" s="3"/>
      <c r="AN109" s="3"/>
      <c r="AO109" s="3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6"/>
      <c r="CJ109" s="36"/>
      <c r="CK109" s="36"/>
      <c r="FC109" s="35">
        <v>10</v>
      </c>
      <c r="FD109" s="35">
        <v>8</v>
      </c>
      <c r="FE109" s="35">
        <v>10</v>
      </c>
      <c r="FG109" s="35">
        <v>10</v>
      </c>
      <c r="FH109" s="35">
        <v>10</v>
      </c>
      <c r="FK109" s="35">
        <v>5</v>
      </c>
      <c r="FO109" s="35">
        <v>10</v>
      </c>
      <c r="FQ109" s="35">
        <v>10</v>
      </c>
      <c r="FS109" s="35">
        <v>10</v>
      </c>
      <c r="FT109" s="35">
        <v>601</v>
      </c>
      <c r="NS109" s="3"/>
      <c r="NT109" s="3"/>
      <c r="NU109" s="3"/>
      <c r="NV109" s="59"/>
      <c r="NW109" s="3"/>
      <c r="UX109" s="3"/>
      <c r="UY109" s="3"/>
      <c r="UZ109" s="3"/>
      <c r="AOZ109" s="3"/>
      <c r="APA109" s="3"/>
      <c r="APB109" s="3"/>
      <c r="APC109" s="3"/>
      <c r="APD109" s="3"/>
      <c r="APE109" s="3"/>
      <c r="APF109" s="3"/>
      <c r="APG109" s="3"/>
      <c r="APH109" s="3"/>
      <c r="API109" s="3"/>
      <c r="APJ109" s="3"/>
      <c r="APK109" s="3"/>
      <c r="APL109" s="3"/>
      <c r="APM109" s="3"/>
      <c r="APN109" s="3"/>
      <c r="APO109" s="3"/>
      <c r="APP109" s="3"/>
      <c r="APQ109" s="3"/>
      <c r="APR109" s="3"/>
      <c r="APS109" s="3"/>
      <c r="APT109" s="3"/>
      <c r="APU109" s="3"/>
      <c r="APV109" s="3"/>
      <c r="APW109" s="3"/>
      <c r="APX109" s="3"/>
      <c r="APY109" s="3"/>
      <c r="APZ109" s="3"/>
      <c r="AQA109" s="3"/>
      <c r="AQB109" s="3"/>
      <c r="AQC109" s="3"/>
      <c r="AQD109" s="3"/>
      <c r="AQE109" s="3"/>
      <c r="AQF109" s="3"/>
      <c r="AQG109" s="3"/>
      <c r="AQH109" s="3"/>
      <c r="AQI109" s="3"/>
      <c r="AQJ109" s="3"/>
      <c r="AQK109" s="3"/>
      <c r="AQL109" s="3"/>
      <c r="AQM109" s="3"/>
      <c r="AQN109" s="3"/>
      <c r="AQO109" s="3"/>
      <c r="AQP109" s="3"/>
      <c r="AQQ109" s="3"/>
      <c r="AQR109" s="3"/>
      <c r="AQS109" s="3"/>
      <c r="AQT109" s="3"/>
      <c r="AQU109" s="3"/>
      <c r="AQV109" s="3"/>
      <c r="AQW109" s="3"/>
      <c r="AQX109" s="3"/>
      <c r="AQY109" s="3"/>
      <c r="AQZ109" s="3"/>
      <c r="ARA109" s="3"/>
      <c r="ARB109" s="3"/>
      <c r="ARC109" s="3"/>
      <c r="ARD109" s="3"/>
      <c r="ARE109" s="3"/>
      <c r="ARF109" s="3"/>
      <c r="ARG109" s="3"/>
      <c r="ARH109" s="3"/>
      <c r="ARI109" s="3"/>
      <c r="ARJ109" s="3"/>
      <c r="ARK109" s="3"/>
      <c r="ARL109" s="3"/>
      <c r="ARM109" s="3"/>
      <c r="ARN109" s="3"/>
      <c r="ARO109" s="3"/>
      <c r="ARP109" s="3"/>
      <c r="ARQ109" s="3"/>
      <c r="ARR109" s="3"/>
      <c r="ARS109" s="3"/>
      <c r="ART109" s="3"/>
      <c r="ARU109" s="3"/>
      <c r="ARV109" s="3"/>
      <c r="ARW109" s="3"/>
      <c r="ARX109" s="3"/>
      <c r="ARY109" s="3"/>
      <c r="ARZ109" s="3"/>
      <c r="ASA109" s="3"/>
      <c r="ASB109" s="3"/>
      <c r="ASC109" s="3"/>
      <c r="ASD109" s="3"/>
      <c r="ASE109" s="3"/>
      <c r="ASF109" s="3"/>
      <c r="ASG109" s="3"/>
      <c r="ASH109" s="3"/>
      <c r="ASI109" s="3"/>
      <c r="ASJ109" s="3"/>
      <c r="ASK109" s="3"/>
      <c r="ASL109" s="3"/>
      <c r="ASM109" s="3"/>
      <c r="ASN109" s="3"/>
      <c r="ASO109" s="3"/>
      <c r="ASP109" s="3"/>
      <c r="ASQ109" s="3"/>
      <c r="ASR109" s="3"/>
      <c r="ASS109" s="3"/>
      <c r="AST109" s="3"/>
      <c r="ASU109" s="3"/>
      <c r="ASV109" s="3"/>
      <c r="ASW109" s="3"/>
      <c r="ASX109" s="3"/>
      <c r="ASY109" s="3"/>
      <c r="ASZ109" s="3"/>
      <c r="ATA109" s="3"/>
      <c r="ATB109" s="3"/>
      <c r="ATC109" s="3"/>
      <c r="ATD109" s="3"/>
      <c r="ATE109" s="3"/>
      <c r="ATF109" s="3"/>
      <c r="ATG109" s="3"/>
      <c r="ATH109" s="3"/>
      <c r="ATI109" s="3"/>
      <c r="ATJ109" s="3"/>
      <c r="ATK109" s="3"/>
      <c r="ATL109" s="3"/>
      <c r="ATM109" s="3"/>
      <c r="ATN109" s="3"/>
      <c r="ATO109" s="3"/>
      <c r="ATP109" s="3"/>
      <c r="ATQ109" s="3"/>
      <c r="ATR109" s="3"/>
      <c r="ATS109" s="3"/>
      <c r="ATT109" s="3"/>
      <c r="ATU109" s="3"/>
      <c r="ATV109" s="3"/>
      <c r="ATW109" s="3"/>
      <c r="ATX109" s="3"/>
      <c r="ATY109" s="3"/>
      <c r="ATZ109" s="3"/>
      <c r="AUA109" s="3"/>
      <c r="AUB109" s="3"/>
      <c r="AUC109" s="3"/>
      <c r="AUD109" s="3"/>
      <c r="AUE109" s="3"/>
      <c r="AUF109" s="3"/>
      <c r="AUG109" s="3"/>
      <c r="AUH109" s="3"/>
      <c r="AUI109" s="3"/>
      <c r="AUJ109" s="3"/>
      <c r="AUK109" s="3"/>
      <c r="AUL109" s="3"/>
      <c r="AUM109" s="3"/>
      <c r="AUN109" s="3"/>
      <c r="AUO109" s="3"/>
      <c r="AUP109" s="3"/>
      <c r="AUQ109" s="3"/>
      <c r="AUR109" s="3"/>
      <c r="AUS109" s="3"/>
      <c r="AUT109" s="3"/>
      <c r="AUU109" s="3"/>
      <c r="AUV109" s="3"/>
      <c r="AUW109" s="3"/>
      <c r="AUX109" s="3"/>
      <c r="AUY109" s="3"/>
      <c r="AUZ109" s="3"/>
      <c r="AVA109" s="3"/>
      <c r="AVB109" s="3"/>
      <c r="AVC109" s="3"/>
      <c r="AVD109" s="3"/>
      <c r="AVE109" s="3"/>
      <c r="AVF109" s="3"/>
      <c r="AVG109" s="3"/>
      <c r="AVH109" s="3"/>
      <c r="AVI109" s="3"/>
      <c r="AVJ109" s="3"/>
      <c r="AVK109" s="3"/>
      <c r="AVL109" s="3"/>
      <c r="AVM109" s="3"/>
      <c r="AVN109" s="3"/>
      <c r="AVO109" s="3"/>
      <c r="AVP109" s="3"/>
      <c r="AVQ109" s="3"/>
      <c r="AVR109" s="3"/>
      <c r="AVS109" s="3"/>
      <c r="AVT109" s="3"/>
      <c r="AVU109" s="3"/>
      <c r="AVV109" s="3"/>
      <c r="AVW109" s="3"/>
      <c r="AVX109" s="3"/>
      <c r="AVY109" s="3"/>
      <c r="AVZ109" s="3"/>
      <c r="AWA109" s="3"/>
      <c r="AWB109" s="3"/>
      <c r="AWC109" s="3"/>
      <c r="AWD109" s="3"/>
      <c r="AWE109" s="3"/>
      <c r="AWF109" s="3"/>
      <c r="AWG109" s="3"/>
      <c r="AWH109" s="3"/>
      <c r="AWI109" s="3"/>
      <c r="AWJ109" s="3"/>
      <c r="AWK109" s="3"/>
      <c r="AWL109" s="3"/>
      <c r="AWM109" s="3"/>
      <c r="AWN109" s="3"/>
      <c r="AWO109" s="3"/>
      <c r="AWP109" s="3"/>
      <c r="AWQ109" s="3"/>
      <c r="AWR109" s="3"/>
      <c r="AWS109" s="3"/>
      <c r="AWT109" s="3"/>
      <c r="AWU109" s="3"/>
      <c r="AWV109" s="3"/>
      <c r="AWW109" s="3"/>
      <c r="AWX109" s="3"/>
      <c r="AWY109" s="3"/>
      <c r="AWZ109" s="3"/>
      <c r="AXA109" s="3"/>
      <c r="AXB109" s="3"/>
      <c r="AXC109" s="3"/>
      <c r="AXD109" s="3"/>
      <c r="AXE109" s="3"/>
      <c r="AXF109" s="3"/>
      <c r="AXG109" s="3"/>
      <c r="AXH109" s="3"/>
      <c r="AXI109" s="3"/>
      <c r="AXJ109" s="3"/>
      <c r="AXK109" s="3"/>
      <c r="AXL109" s="3"/>
      <c r="AXM109" s="3"/>
      <c r="AXN109" s="3"/>
      <c r="AXO109" s="3"/>
      <c r="AXP109" s="3"/>
      <c r="AXQ109" s="3"/>
      <c r="AXR109" s="3"/>
      <c r="AXS109" s="3"/>
      <c r="AXT109" s="3"/>
      <c r="AXU109" s="3"/>
      <c r="AXV109" s="3"/>
      <c r="AXW109" s="3"/>
      <c r="AXX109" s="3"/>
      <c r="AXY109" s="3"/>
      <c r="AXZ109" s="3"/>
      <c r="AYA109" s="3"/>
      <c r="AYB109" s="3"/>
      <c r="AYC109" s="3"/>
      <c r="AYD109" s="3"/>
      <c r="AYE109" s="3"/>
      <c r="AYF109" s="3"/>
      <c r="AYG109" s="3"/>
      <c r="AYH109" s="3"/>
      <c r="AYI109" s="3"/>
      <c r="AYJ109" s="3"/>
      <c r="AYK109" s="3"/>
      <c r="AYL109" s="3"/>
      <c r="AYM109" s="3"/>
      <c r="AYN109" s="3"/>
      <c r="AYO109" s="3"/>
      <c r="AYP109" s="3"/>
      <c r="AYQ109" s="3"/>
      <c r="AYR109" s="3"/>
      <c r="AYS109" s="3"/>
      <c r="AYT109" s="3"/>
      <c r="AYU109" s="3"/>
      <c r="AYV109" s="3"/>
      <c r="AYW109" s="3"/>
      <c r="AYX109" s="3"/>
      <c r="AYY109" s="3"/>
      <c r="AYZ109" s="3"/>
      <c r="AZA109" s="3"/>
      <c r="AZB109" s="3"/>
      <c r="AZC109" s="3"/>
      <c r="AZD109" s="3"/>
      <c r="AZE109" s="3"/>
      <c r="AZF109" s="3"/>
      <c r="AZG109" s="3"/>
      <c r="AZH109" s="3"/>
      <c r="AZI109" s="3"/>
      <c r="AZJ109" s="3"/>
      <c r="AZK109" s="3"/>
      <c r="AZL109" s="3"/>
      <c r="AZM109" s="3"/>
      <c r="AZN109" s="3"/>
      <c r="AZO109" s="3"/>
      <c r="AZP109" s="3"/>
      <c r="AZQ109" s="3"/>
      <c r="AZR109" s="3"/>
      <c r="AZS109" s="3"/>
      <c r="AZT109" s="3"/>
      <c r="AZU109" s="3"/>
      <c r="AZV109" s="3"/>
      <c r="AZW109" s="3"/>
      <c r="AZX109" s="3"/>
      <c r="AZY109" s="3"/>
      <c r="AZZ109" s="3"/>
      <c r="BAA109" s="3"/>
      <c r="BAB109" s="3"/>
      <c r="BAC109" s="3"/>
      <c r="BAD109" s="3"/>
      <c r="BAE109" s="3"/>
      <c r="BAF109" s="3"/>
      <c r="BAG109" s="3"/>
      <c r="BAH109" s="3"/>
      <c r="BAI109" s="3"/>
      <c r="BAJ109" s="3"/>
      <c r="BAK109" s="3"/>
      <c r="BAL109" s="3"/>
      <c r="BAM109" s="3"/>
      <c r="BAN109" s="3"/>
      <c r="BAO109" s="3"/>
      <c r="BAP109" s="3"/>
      <c r="BAQ109" s="3"/>
      <c r="BAR109" s="3"/>
      <c r="BAS109" s="3"/>
      <c r="BAT109" s="3"/>
      <c r="BAU109" s="3"/>
      <c r="BAV109" s="3"/>
      <c r="BAW109" s="3"/>
      <c r="BAX109" s="3"/>
      <c r="BAY109" s="3"/>
      <c r="BAZ109" s="3"/>
      <c r="BBA109" s="3"/>
      <c r="BBB109" s="3"/>
      <c r="BBC109" s="3"/>
      <c r="BBD109" s="3"/>
      <c r="BBE109" s="3"/>
      <c r="BBF109" s="3"/>
      <c r="BBG109" s="3"/>
      <c r="BBH109" s="3"/>
      <c r="BBI109" s="3"/>
      <c r="BBJ109" s="3"/>
      <c r="BBK109" s="3"/>
      <c r="BBL109" s="3"/>
      <c r="BBM109" s="3"/>
      <c r="BBN109" s="3"/>
      <c r="BBO109" s="3"/>
      <c r="BBP109" s="3"/>
      <c r="BBQ109" s="3"/>
      <c r="BBR109" s="3"/>
      <c r="BBS109" s="3"/>
      <c r="BBT109" s="3"/>
      <c r="BBU109" s="3"/>
      <c r="BBV109" s="3"/>
      <c r="BBW109" s="3"/>
      <c r="BBX109" s="3"/>
      <c r="BBY109" s="3"/>
      <c r="BBZ109" s="3"/>
      <c r="BCA109" s="3"/>
      <c r="BCB109" s="3"/>
      <c r="BCC109" s="3"/>
      <c r="BCD109" s="3"/>
      <c r="BCE109" s="3"/>
      <c r="BCF109" s="3"/>
      <c r="BCG109" s="3"/>
      <c r="BCH109" s="3"/>
      <c r="BCI109" s="3"/>
      <c r="BCJ109" s="3"/>
      <c r="BCK109" s="3"/>
      <c r="BCL109" s="3"/>
      <c r="BCM109" s="3"/>
      <c r="BCN109" s="3"/>
      <c r="BCO109" s="3"/>
      <c r="BCP109" s="3"/>
      <c r="BCQ109" s="3"/>
      <c r="BCR109" s="3"/>
      <c r="BCS109" s="3"/>
      <c r="BCT109" s="3"/>
      <c r="BCU109" s="3"/>
      <c r="BCV109" s="3"/>
      <c r="BCW109" s="3"/>
    </row>
    <row r="110" spans="1:572 1092:1453" ht="15" customHeight="1" x14ac:dyDescent="0.3">
      <c r="A110" s="60"/>
      <c r="B110" s="68">
        <v>937222542</v>
      </c>
      <c r="C110" s="39" t="s">
        <v>13</v>
      </c>
      <c r="D110" s="40" t="s">
        <v>78</v>
      </c>
      <c r="E110" s="40" t="s">
        <v>78</v>
      </c>
      <c r="F110" s="56" t="s">
        <v>79</v>
      </c>
      <c r="G110" s="53">
        <v>170</v>
      </c>
      <c r="H110" s="27">
        <v>30</v>
      </c>
      <c r="I110" s="27">
        <v>20</v>
      </c>
      <c r="J110" s="28">
        <f t="shared" si="15"/>
        <v>6.8</v>
      </c>
      <c r="K110" s="29">
        <v>44105</v>
      </c>
      <c r="L110" s="30">
        <f t="shared" si="21"/>
        <v>44135</v>
      </c>
      <c r="M110" s="31"/>
      <c r="N110" s="32">
        <f t="shared" si="13"/>
        <v>204</v>
      </c>
      <c r="O110" s="32">
        <f t="shared" si="23"/>
        <v>204</v>
      </c>
      <c r="P110" s="34">
        <f t="shared" si="22"/>
        <v>0</v>
      </c>
      <c r="Q110" s="3"/>
      <c r="R110" s="42"/>
      <c r="S110" s="43"/>
      <c r="T110" s="43"/>
      <c r="U110" s="43"/>
      <c r="V110" s="42"/>
      <c r="W110" s="48"/>
      <c r="X110" s="3"/>
      <c r="Y110" s="3"/>
      <c r="Z110" s="48"/>
      <c r="AA110" s="42"/>
      <c r="AB110" s="3"/>
      <c r="AC110" s="3"/>
      <c r="AD110" s="43"/>
      <c r="AE110" s="48"/>
      <c r="AF110" s="3"/>
      <c r="AG110" s="3"/>
      <c r="AH110" s="3"/>
      <c r="AI110" s="3"/>
      <c r="AK110" s="3"/>
      <c r="AL110" s="3"/>
      <c r="AM110" s="3"/>
      <c r="AN110" s="3"/>
      <c r="AO110" s="3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6"/>
      <c r="EZ110" s="35">
        <v>10</v>
      </c>
      <c r="FA110" s="35">
        <v>10</v>
      </c>
      <c r="FD110" s="35">
        <v>5</v>
      </c>
      <c r="FE110" s="35">
        <v>5</v>
      </c>
      <c r="FM110" s="35">
        <v>5</v>
      </c>
      <c r="FO110" s="35">
        <v>6</v>
      </c>
      <c r="FT110" s="35">
        <v>163</v>
      </c>
      <c r="NS110" s="3"/>
      <c r="NT110" s="3"/>
      <c r="NU110" s="3"/>
      <c r="NV110" s="59"/>
      <c r="NW110" s="3"/>
      <c r="UX110" s="3"/>
      <c r="UY110" s="3"/>
      <c r="UZ110" s="3"/>
      <c r="AOZ110" s="3"/>
      <c r="APA110" s="3"/>
      <c r="APB110" s="3"/>
      <c r="APC110" s="3"/>
      <c r="APD110" s="3"/>
      <c r="APE110" s="3"/>
      <c r="APF110" s="3"/>
      <c r="APG110" s="3"/>
      <c r="APH110" s="3"/>
      <c r="API110" s="3"/>
      <c r="APJ110" s="3"/>
      <c r="APK110" s="3"/>
      <c r="APL110" s="3"/>
      <c r="APM110" s="3"/>
      <c r="APN110" s="3"/>
      <c r="APO110" s="3"/>
      <c r="APP110" s="3"/>
      <c r="APQ110" s="3"/>
      <c r="APR110" s="3"/>
      <c r="APS110" s="3"/>
      <c r="APT110" s="3"/>
      <c r="APU110" s="3"/>
      <c r="APV110" s="3"/>
      <c r="APW110" s="3"/>
      <c r="APX110" s="3"/>
      <c r="APY110" s="3"/>
      <c r="APZ110" s="3"/>
      <c r="AQA110" s="3"/>
      <c r="AQB110" s="3"/>
      <c r="AQC110" s="3"/>
      <c r="AQD110" s="3"/>
      <c r="AQE110" s="3"/>
      <c r="AQF110" s="3"/>
      <c r="AQG110" s="3"/>
      <c r="AQH110" s="3"/>
      <c r="AQI110" s="3"/>
      <c r="AQJ110" s="3"/>
      <c r="AQK110" s="3"/>
      <c r="AQL110" s="3"/>
      <c r="AQM110" s="3"/>
      <c r="AQN110" s="3"/>
      <c r="AQO110" s="3"/>
      <c r="AQP110" s="3"/>
      <c r="AQQ110" s="3"/>
      <c r="AQR110" s="3"/>
      <c r="AQS110" s="3"/>
      <c r="AQT110" s="3"/>
      <c r="AQU110" s="3"/>
      <c r="AQV110" s="3"/>
      <c r="AQW110" s="3"/>
      <c r="AQX110" s="3"/>
      <c r="AQY110" s="3"/>
      <c r="AQZ110" s="3"/>
      <c r="ARA110" s="3"/>
      <c r="ARB110" s="3"/>
      <c r="ARC110" s="3"/>
      <c r="ARD110" s="3"/>
      <c r="ARE110" s="3"/>
      <c r="ARF110" s="3"/>
      <c r="ARG110" s="3"/>
      <c r="ARH110" s="3"/>
      <c r="ARI110" s="3"/>
      <c r="ARJ110" s="3"/>
      <c r="ARK110" s="3"/>
      <c r="ARL110" s="3"/>
      <c r="ARM110" s="3"/>
      <c r="ARN110" s="3"/>
      <c r="ARO110" s="3"/>
      <c r="ARP110" s="3"/>
      <c r="ARQ110" s="3"/>
      <c r="ARR110" s="3"/>
      <c r="ARS110" s="3"/>
      <c r="ART110" s="3"/>
      <c r="ARU110" s="3"/>
      <c r="ARV110" s="3"/>
      <c r="ARW110" s="3"/>
      <c r="ARX110" s="3"/>
      <c r="ARY110" s="3"/>
      <c r="ARZ110" s="3"/>
      <c r="ASA110" s="3"/>
      <c r="ASB110" s="3"/>
      <c r="ASC110" s="3"/>
      <c r="ASD110" s="3"/>
      <c r="ASE110" s="3"/>
      <c r="ASF110" s="3"/>
      <c r="ASG110" s="3"/>
      <c r="ASH110" s="3"/>
      <c r="ASI110" s="3"/>
      <c r="ASJ110" s="3"/>
      <c r="ASK110" s="3"/>
      <c r="ASL110" s="3"/>
      <c r="ASM110" s="3"/>
      <c r="ASN110" s="3"/>
      <c r="ASO110" s="3"/>
      <c r="ASP110" s="3"/>
      <c r="ASQ110" s="3"/>
      <c r="ASR110" s="3"/>
      <c r="ASS110" s="3"/>
      <c r="AST110" s="3"/>
      <c r="ASU110" s="3"/>
      <c r="ASV110" s="3"/>
      <c r="ASW110" s="3"/>
      <c r="ASX110" s="3"/>
      <c r="ASY110" s="3"/>
      <c r="ASZ110" s="3"/>
      <c r="ATA110" s="3"/>
      <c r="ATB110" s="3"/>
      <c r="ATC110" s="3"/>
      <c r="ATD110" s="3"/>
      <c r="ATE110" s="3"/>
      <c r="ATF110" s="3"/>
      <c r="ATG110" s="3"/>
      <c r="ATH110" s="3"/>
      <c r="ATI110" s="3"/>
      <c r="ATJ110" s="3"/>
      <c r="ATK110" s="3"/>
      <c r="ATL110" s="3"/>
      <c r="ATM110" s="3"/>
      <c r="ATN110" s="3"/>
      <c r="ATO110" s="3"/>
      <c r="ATP110" s="3"/>
      <c r="ATQ110" s="3"/>
      <c r="ATR110" s="3"/>
      <c r="ATS110" s="3"/>
      <c r="ATT110" s="3"/>
      <c r="ATU110" s="3"/>
      <c r="ATV110" s="3"/>
      <c r="ATW110" s="3"/>
      <c r="ATX110" s="3"/>
      <c r="ATY110" s="3"/>
      <c r="ATZ110" s="3"/>
      <c r="AUA110" s="3"/>
      <c r="AUB110" s="3"/>
      <c r="AUC110" s="3"/>
      <c r="AUD110" s="3"/>
      <c r="AUE110" s="3"/>
      <c r="AUF110" s="3"/>
      <c r="AUG110" s="3"/>
      <c r="AUH110" s="3"/>
      <c r="AUI110" s="3"/>
      <c r="AUJ110" s="3"/>
      <c r="AUK110" s="3"/>
      <c r="AUL110" s="3"/>
      <c r="AUM110" s="3"/>
      <c r="AUN110" s="3"/>
      <c r="AUO110" s="3"/>
      <c r="AUP110" s="3"/>
      <c r="AUQ110" s="3"/>
      <c r="AUR110" s="3"/>
      <c r="AUS110" s="3"/>
      <c r="AUT110" s="3"/>
      <c r="AUU110" s="3"/>
      <c r="AUV110" s="3"/>
      <c r="AUW110" s="3"/>
      <c r="AUX110" s="3"/>
      <c r="AUY110" s="3"/>
      <c r="AUZ110" s="3"/>
      <c r="AVA110" s="3"/>
      <c r="AVB110" s="3"/>
      <c r="AVC110" s="3"/>
      <c r="AVD110" s="3"/>
      <c r="AVE110" s="3"/>
      <c r="AVF110" s="3"/>
      <c r="AVG110" s="3"/>
      <c r="AVH110" s="3"/>
      <c r="AVI110" s="3"/>
      <c r="AVJ110" s="3"/>
      <c r="AVK110" s="3"/>
      <c r="AVL110" s="3"/>
      <c r="AVM110" s="3"/>
      <c r="AVN110" s="3"/>
      <c r="AVO110" s="3"/>
      <c r="AVP110" s="3"/>
      <c r="AVQ110" s="3"/>
      <c r="AVR110" s="3"/>
      <c r="AVS110" s="3"/>
      <c r="AVT110" s="3"/>
      <c r="AVU110" s="3"/>
      <c r="AVV110" s="3"/>
      <c r="AVW110" s="3"/>
      <c r="AVX110" s="3"/>
      <c r="AVY110" s="3"/>
      <c r="AVZ110" s="3"/>
      <c r="AWA110" s="3"/>
      <c r="AWB110" s="3"/>
      <c r="AWC110" s="3"/>
      <c r="AWD110" s="3"/>
      <c r="AWE110" s="3"/>
      <c r="AWF110" s="3"/>
      <c r="AWG110" s="3"/>
      <c r="AWH110" s="3"/>
      <c r="AWI110" s="3"/>
      <c r="AWJ110" s="3"/>
      <c r="AWK110" s="3"/>
      <c r="AWL110" s="3"/>
      <c r="AWM110" s="3"/>
      <c r="AWN110" s="3"/>
      <c r="AWO110" s="3"/>
      <c r="AWP110" s="3"/>
      <c r="AWQ110" s="3"/>
      <c r="AWR110" s="3"/>
      <c r="AWS110" s="3"/>
      <c r="AWT110" s="3"/>
      <c r="AWU110" s="3"/>
      <c r="AWV110" s="3"/>
      <c r="AWW110" s="3"/>
      <c r="AWX110" s="3"/>
      <c r="AWY110" s="3"/>
      <c r="AWZ110" s="3"/>
      <c r="AXA110" s="3"/>
      <c r="AXB110" s="3"/>
      <c r="AXC110" s="3"/>
      <c r="AXD110" s="3"/>
      <c r="AXE110" s="3"/>
      <c r="AXF110" s="3"/>
      <c r="AXG110" s="3"/>
      <c r="AXH110" s="3"/>
      <c r="AXI110" s="3"/>
      <c r="AXJ110" s="3"/>
      <c r="AXK110" s="3"/>
      <c r="AXL110" s="3"/>
      <c r="AXM110" s="3"/>
      <c r="AXN110" s="3"/>
      <c r="AXO110" s="3"/>
      <c r="AXP110" s="3"/>
      <c r="AXQ110" s="3"/>
      <c r="AXR110" s="3"/>
      <c r="AXS110" s="3"/>
      <c r="AXT110" s="3"/>
      <c r="AXU110" s="3"/>
      <c r="AXV110" s="3"/>
      <c r="AXW110" s="3"/>
      <c r="AXX110" s="3"/>
      <c r="AXY110" s="3"/>
      <c r="AXZ110" s="3"/>
      <c r="AYA110" s="3"/>
      <c r="AYB110" s="3"/>
      <c r="AYC110" s="3"/>
      <c r="AYD110" s="3"/>
      <c r="AYE110" s="3"/>
      <c r="AYF110" s="3"/>
      <c r="AYG110" s="3"/>
      <c r="AYH110" s="3"/>
      <c r="AYI110" s="3"/>
      <c r="AYJ110" s="3"/>
      <c r="AYK110" s="3"/>
      <c r="AYL110" s="3"/>
      <c r="AYM110" s="3"/>
      <c r="AYN110" s="3"/>
      <c r="AYO110" s="3"/>
      <c r="AYP110" s="3"/>
      <c r="AYQ110" s="3"/>
      <c r="AYR110" s="3"/>
      <c r="AYS110" s="3"/>
      <c r="AYT110" s="3"/>
      <c r="AYU110" s="3"/>
      <c r="AYV110" s="3"/>
      <c r="AYW110" s="3"/>
      <c r="AYX110" s="3"/>
      <c r="AYY110" s="3"/>
      <c r="AYZ110" s="3"/>
      <c r="AZA110" s="3"/>
      <c r="AZB110" s="3"/>
      <c r="AZC110" s="3"/>
      <c r="AZD110" s="3"/>
      <c r="AZE110" s="3"/>
      <c r="AZF110" s="3"/>
      <c r="AZG110" s="3"/>
      <c r="AZH110" s="3"/>
      <c r="AZI110" s="3"/>
      <c r="AZJ110" s="3"/>
      <c r="AZK110" s="3"/>
      <c r="AZL110" s="3"/>
      <c r="AZM110" s="3"/>
      <c r="AZN110" s="3"/>
      <c r="AZO110" s="3"/>
      <c r="AZP110" s="3"/>
      <c r="AZQ110" s="3"/>
      <c r="AZR110" s="3"/>
      <c r="AZS110" s="3"/>
      <c r="AZT110" s="3"/>
      <c r="AZU110" s="3"/>
      <c r="AZV110" s="3"/>
      <c r="AZW110" s="3"/>
      <c r="AZX110" s="3"/>
      <c r="AZY110" s="3"/>
      <c r="AZZ110" s="3"/>
      <c r="BAA110" s="3"/>
      <c r="BAB110" s="3"/>
      <c r="BAC110" s="3"/>
      <c r="BAD110" s="3"/>
      <c r="BAE110" s="3"/>
      <c r="BAF110" s="3"/>
      <c r="BAG110" s="3"/>
      <c r="BAH110" s="3"/>
      <c r="BAI110" s="3"/>
      <c r="BAJ110" s="3"/>
      <c r="BAK110" s="3"/>
      <c r="BAL110" s="3"/>
      <c r="BAM110" s="3"/>
      <c r="BAN110" s="3"/>
      <c r="BAO110" s="3"/>
      <c r="BAP110" s="3"/>
      <c r="BAQ110" s="3"/>
      <c r="BAR110" s="3"/>
      <c r="BAS110" s="3"/>
      <c r="BAT110" s="3"/>
      <c r="BAU110" s="3"/>
      <c r="BAV110" s="3"/>
      <c r="BAW110" s="3"/>
      <c r="BAX110" s="3"/>
      <c r="BAY110" s="3"/>
      <c r="BAZ110" s="3"/>
      <c r="BBA110" s="3"/>
      <c r="BBB110" s="3"/>
      <c r="BBC110" s="3"/>
      <c r="BBD110" s="3"/>
      <c r="BBE110" s="3"/>
      <c r="BBF110" s="3"/>
      <c r="BBG110" s="3"/>
      <c r="BBH110" s="3"/>
      <c r="BBI110" s="3"/>
      <c r="BBJ110" s="3"/>
      <c r="BBK110" s="3"/>
      <c r="BBL110" s="3"/>
      <c r="BBM110" s="3"/>
      <c r="BBN110" s="3"/>
      <c r="BBO110" s="3"/>
      <c r="BBP110" s="3"/>
      <c r="BBQ110" s="3"/>
      <c r="BBR110" s="3"/>
      <c r="BBS110" s="3"/>
      <c r="BBT110" s="3"/>
      <c r="BBU110" s="3"/>
      <c r="BBV110" s="3"/>
      <c r="BBW110" s="3"/>
      <c r="BBX110" s="3"/>
      <c r="BBY110" s="3"/>
      <c r="BBZ110" s="3"/>
      <c r="BCA110" s="3"/>
      <c r="BCB110" s="3"/>
      <c r="BCC110" s="3"/>
      <c r="BCD110" s="3"/>
      <c r="BCE110" s="3"/>
      <c r="BCF110" s="3"/>
      <c r="BCG110" s="3"/>
      <c r="BCH110" s="3"/>
      <c r="BCI110" s="3"/>
      <c r="BCJ110" s="3"/>
      <c r="BCK110" s="3"/>
      <c r="BCL110" s="3"/>
      <c r="BCM110" s="3"/>
      <c r="BCN110" s="3"/>
      <c r="BCO110" s="3"/>
      <c r="BCP110" s="3"/>
      <c r="BCQ110" s="3"/>
      <c r="BCR110" s="3"/>
      <c r="BCS110" s="3"/>
      <c r="BCT110" s="3"/>
      <c r="BCU110" s="3"/>
      <c r="BCV110" s="3"/>
      <c r="BCW110" s="3"/>
    </row>
    <row r="111" spans="1:572 1092:1453" ht="15" customHeight="1" x14ac:dyDescent="0.3">
      <c r="A111" s="60"/>
      <c r="B111" s="39" t="s">
        <v>12</v>
      </c>
      <c r="C111" s="40" t="s">
        <v>35</v>
      </c>
      <c r="D111" s="40" t="s">
        <v>35</v>
      </c>
      <c r="E111" s="40" t="s">
        <v>35</v>
      </c>
      <c r="F111" s="56" t="s">
        <v>38</v>
      </c>
      <c r="G111" s="53">
        <v>742</v>
      </c>
      <c r="H111" s="27">
        <v>30</v>
      </c>
      <c r="I111" s="27">
        <v>20</v>
      </c>
      <c r="J111" s="28">
        <f t="shared" si="15"/>
        <v>29.68</v>
      </c>
      <c r="K111" s="29">
        <v>44105</v>
      </c>
      <c r="L111" s="30">
        <f t="shared" si="21"/>
        <v>44135</v>
      </c>
      <c r="M111" s="31"/>
      <c r="N111" s="32">
        <f t="shared" si="13"/>
        <v>890.4</v>
      </c>
      <c r="O111" s="32">
        <f>SUM(Q111:GK111)</f>
        <v>890.4</v>
      </c>
      <c r="P111" s="34">
        <f t="shared" si="22"/>
        <v>0</v>
      </c>
      <c r="Q111" s="3"/>
      <c r="R111" s="42"/>
      <c r="S111" s="43"/>
      <c r="T111" s="43"/>
      <c r="U111" s="43"/>
      <c r="V111" s="42"/>
      <c r="W111" s="48"/>
      <c r="X111" s="3"/>
      <c r="Y111" s="3"/>
      <c r="Z111" s="48"/>
      <c r="AA111" s="42"/>
      <c r="AB111" s="3"/>
      <c r="AC111" s="3"/>
      <c r="AD111" s="43"/>
      <c r="AE111" s="48"/>
      <c r="AF111" s="3"/>
      <c r="AG111" s="3"/>
      <c r="AH111" s="3"/>
      <c r="AI111" s="3"/>
      <c r="AK111" s="3"/>
      <c r="AL111" s="3"/>
      <c r="AM111" s="3"/>
      <c r="AN111" s="3"/>
      <c r="AO111" s="3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6"/>
      <c r="CH111" s="36"/>
      <c r="CI111" s="36"/>
      <c r="CJ111" s="36"/>
      <c r="CK111" s="36"/>
      <c r="EP111" s="35">
        <v>10</v>
      </c>
      <c r="EQ111" s="35">
        <v>15</v>
      </c>
      <c r="ER111" s="35">
        <v>10</v>
      </c>
      <c r="ES111" s="35">
        <v>10</v>
      </c>
      <c r="ET111" s="35">
        <v>10</v>
      </c>
      <c r="EV111" s="35">
        <v>15</v>
      </c>
      <c r="EW111" s="35">
        <v>10</v>
      </c>
      <c r="EX111" s="35">
        <v>15</v>
      </c>
      <c r="EY111" s="35">
        <v>10</v>
      </c>
      <c r="EZ111" s="35">
        <v>10</v>
      </c>
      <c r="FA111" s="35">
        <v>10</v>
      </c>
      <c r="FD111" s="35">
        <v>20</v>
      </c>
      <c r="FE111" s="35">
        <v>20</v>
      </c>
      <c r="FF111" s="35">
        <v>20</v>
      </c>
      <c r="FG111" s="35">
        <v>20</v>
      </c>
      <c r="FH111" s="35">
        <v>20</v>
      </c>
      <c r="FJ111" s="35">
        <v>20</v>
      </c>
      <c r="FK111" s="35">
        <v>20</v>
      </c>
      <c r="FL111" s="35">
        <v>20</v>
      </c>
      <c r="FM111" s="35">
        <v>20</v>
      </c>
      <c r="FN111" s="35">
        <v>20</v>
      </c>
      <c r="FO111" s="35">
        <v>565.4</v>
      </c>
      <c r="NS111" s="3"/>
      <c r="NT111" s="3"/>
      <c r="NU111" s="3"/>
      <c r="NV111" s="59"/>
      <c r="NW111" s="3"/>
      <c r="UX111" s="3"/>
      <c r="UY111" s="3"/>
      <c r="UZ111" s="3"/>
      <c r="AOZ111" s="3"/>
      <c r="APA111" s="3"/>
      <c r="APB111" s="3"/>
      <c r="APC111" s="3"/>
      <c r="APD111" s="3"/>
      <c r="APE111" s="3"/>
      <c r="APF111" s="3"/>
      <c r="APG111" s="3"/>
      <c r="APH111" s="3"/>
      <c r="API111" s="3"/>
      <c r="APJ111" s="3"/>
      <c r="APK111" s="3"/>
      <c r="APL111" s="3"/>
      <c r="APM111" s="3"/>
      <c r="APN111" s="3"/>
      <c r="APO111" s="3"/>
      <c r="APP111" s="3"/>
      <c r="APQ111" s="3"/>
      <c r="APR111" s="3"/>
      <c r="APS111" s="3"/>
      <c r="APT111" s="3"/>
      <c r="APU111" s="3"/>
      <c r="APV111" s="3"/>
      <c r="APW111" s="3"/>
      <c r="APX111" s="3"/>
      <c r="APY111" s="3"/>
      <c r="APZ111" s="3"/>
      <c r="AQA111" s="3"/>
      <c r="AQB111" s="3"/>
      <c r="AQC111" s="3"/>
      <c r="AQD111" s="3"/>
      <c r="AQE111" s="3"/>
      <c r="AQF111" s="3"/>
      <c r="AQG111" s="3"/>
      <c r="AQH111" s="3"/>
      <c r="AQI111" s="3"/>
      <c r="AQJ111" s="3"/>
      <c r="AQK111" s="3"/>
      <c r="AQL111" s="3"/>
      <c r="AQM111" s="3"/>
      <c r="AQN111" s="3"/>
      <c r="AQO111" s="3"/>
      <c r="AQP111" s="3"/>
      <c r="AQQ111" s="3"/>
      <c r="AQR111" s="3"/>
      <c r="AQS111" s="3"/>
      <c r="AQT111" s="3"/>
      <c r="AQU111" s="3"/>
      <c r="AQV111" s="3"/>
      <c r="AQW111" s="3"/>
      <c r="AQX111" s="3"/>
      <c r="AQY111" s="3"/>
      <c r="AQZ111" s="3"/>
      <c r="ARA111" s="3"/>
      <c r="ARB111" s="3"/>
      <c r="ARC111" s="3"/>
      <c r="ARD111" s="3"/>
      <c r="ARE111" s="3"/>
      <c r="ARF111" s="3"/>
      <c r="ARG111" s="3"/>
      <c r="ARH111" s="3"/>
      <c r="ARI111" s="3"/>
      <c r="ARJ111" s="3"/>
      <c r="ARK111" s="3"/>
      <c r="ARL111" s="3"/>
      <c r="ARM111" s="3"/>
      <c r="ARN111" s="3"/>
      <c r="ARO111" s="3"/>
      <c r="ARP111" s="3"/>
      <c r="ARQ111" s="3"/>
      <c r="ARR111" s="3"/>
      <c r="ARS111" s="3"/>
      <c r="ART111" s="3"/>
      <c r="ARU111" s="3"/>
      <c r="ARV111" s="3"/>
      <c r="ARW111" s="3"/>
      <c r="ARX111" s="3"/>
      <c r="ARY111" s="3"/>
      <c r="ARZ111" s="3"/>
      <c r="ASA111" s="3"/>
      <c r="ASB111" s="3"/>
      <c r="ASC111" s="3"/>
      <c r="ASD111" s="3"/>
      <c r="ASE111" s="3"/>
      <c r="ASF111" s="3"/>
      <c r="ASG111" s="3"/>
      <c r="ASH111" s="3"/>
      <c r="ASI111" s="3"/>
      <c r="ASJ111" s="3"/>
      <c r="ASK111" s="3"/>
      <c r="ASL111" s="3"/>
      <c r="ASM111" s="3"/>
      <c r="ASN111" s="3"/>
      <c r="ASO111" s="3"/>
      <c r="ASP111" s="3"/>
      <c r="ASQ111" s="3"/>
      <c r="ASR111" s="3"/>
      <c r="ASS111" s="3"/>
      <c r="AST111" s="3"/>
      <c r="ASU111" s="3"/>
      <c r="ASV111" s="3"/>
      <c r="ASW111" s="3"/>
      <c r="ASX111" s="3"/>
      <c r="ASY111" s="3"/>
      <c r="ASZ111" s="3"/>
      <c r="ATA111" s="3"/>
      <c r="ATB111" s="3"/>
      <c r="ATC111" s="3"/>
      <c r="ATD111" s="3"/>
      <c r="ATE111" s="3"/>
      <c r="ATF111" s="3"/>
      <c r="ATG111" s="3"/>
      <c r="ATH111" s="3"/>
      <c r="ATI111" s="3"/>
      <c r="ATJ111" s="3"/>
      <c r="ATK111" s="3"/>
      <c r="ATL111" s="3"/>
      <c r="ATM111" s="3"/>
      <c r="ATN111" s="3"/>
      <c r="ATO111" s="3"/>
      <c r="ATP111" s="3"/>
      <c r="ATQ111" s="3"/>
      <c r="ATR111" s="3"/>
      <c r="ATS111" s="3"/>
      <c r="ATT111" s="3"/>
      <c r="ATU111" s="3"/>
      <c r="ATV111" s="3"/>
      <c r="ATW111" s="3"/>
      <c r="ATX111" s="3"/>
      <c r="ATY111" s="3"/>
      <c r="ATZ111" s="3"/>
      <c r="AUA111" s="3"/>
      <c r="AUB111" s="3"/>
      <c r="AUC111" s="3"/>
      <c r="AUD111" s="3"/>
      <c r="AUE111" s="3"/>
      <c r="AUF111" s="3"/>
      <c r="AUG111" s="3"/>
      <c r="AUH111" s="3"/>
      <c r="AUI111" s="3"/>
      <c r="AUJ111" s="3"/>
      <c r="AUK111" s="3"/>
      <c r="AUL111" s="3"/>
      <c r="AUM111" s="3"/>
      <c r="AUN111" s="3"/>
      <c r="AUO111" s="3"/>
      <c r="AUP111" s="3"/>
      <c r="AUQ111" s="3"/>
      <c r="AUR111" s="3"/>
      <c r="AUS111" s="3"/>
      <c r="AUT111" s="3"/>
      <c r="AUU111" s="3"/>
      <c r="AUV111" s="3"/>
      <c r="AUW111" s="3"/>
      <c r="AUX111" s="3"/>
      <c r="AUY111" s="3"/>
      <c r="AUZ111" s="3"/>
      <c r="AVA111" s="3"/>
      <c r="AVB111" s="3"/>
      <c r="AVC111" s="3"/>
      <c r="AVD111" s="3"/>
      <c r="AVE111" s="3"/>
      <c r="AVF111" s="3"/>
      <c r="AVG111" s="3"/>
      <c r="AVH111" s="3"/>
      <c r="AVI111" s="3"/>
      <c r="AVJ111" s="3"/>
      <c r="AVK111" s="3"/>
      <c r="AVL111" s="3"/>
      <c r="AVM111" s="3"/>
      <c r="AVN111" s="3"/>
      <c r="AVO111" s="3"/>
      <c r="AVP111" s="3"/>
      <c r="AVQ111" s="3"/>
      <c r="AVR111" s="3"/>
      <c r="AVS111" s="3"/>
      <c r="AVT111" s="3"/>
      <c r="AVU111" s="3"/>
      <c r="AVV111" s="3"/>
      <c r="AVW111" s="3"/>
      <c r="AVX111" s="3"/>
      <c r="AVY111" s="3"/>
      <c r="AVZ111" s="3"/>
      <c r="AWA111" s="3"/>
      <c r="AWB111" s="3"/>
      <c r="AWC111" s="3"/>
      <c r="AWD111" s="3"/>
      <c r="AWE111" s="3"/>
      <c r="AWF111" s="3"/>
      <c r="AWG111" s="3"/>
      <c r="AWH111" s="3"/>
      <c r="AWI111" s="3"/>
      <c r="AWJ111" s="3"/>
      <c r="AWK111" s="3"/>
      <c r="AWL111" s="3"/>
      <c r="AWM111" s="3"/>
      <c r="AWN111" s="3"/>
      <c r="AWO111" s="3"/>
      <c r="AWP111" s="3"/>
      <c r="AWQ111" s="3"/>
      <c r="AWR111" s="3"/>
      <c r="AWS111" s="3"/>
      <c r="AWT111" s="3"/>
      <c r="AWU111" s="3"/>
      <c r="AWV111" s="3"/>
      <c r="AWW111" s="3"/>
      <c r="AWX111" s="3"/>
      <c r="AWY111" s="3"/>
      <c r="AWZ111" s="3"/>
      <c r="AXA111" s="3"/>
      <c r="AXB111" s="3"/>
      <c r="AXC111" s="3"/>
      <c r="AXD111" s="3"/>
      <c r="AXE111" s="3"/>
      <c r="AXF111" s="3"/>
      <c r="AXG111" s="3"/>
      <c r="AXH111" s="3"/>
      <c r="AXI111" s="3"/>
      <c r="AXJ111" s="3"/>
      <c r="AXK111" s="3"/>
      <c r="AXL111" s="3"/>
      <c r="AXM111" s="3"/>
      <c r="AXN111" s="3"/>
      <c r="AXO111" s="3"/>
      <c r="AXP111" s="3"/>
      <c r="AXQ111" s="3"/>
      <c r="AXR111" s="3"/>
      <c r="AXS111" s="3"/>
      <c r="AXT111" s="3"/>
      <c r="AXU111" s="3"/>
      <c r="AXV111" s="3"/>
      <c r="AXW111" s="3"/>
      <c r="AXX111" s="3"/>
      <c r="AXY111" s="3"/>
      <c r="AXZ111" s="3"/>
      <c r="AYA111" s="3"/>
      <c r="AYB111" s="3"/>
      <c r="AYC111" s="3"/>
      <c r="AYD111" s="3"/>
      <c r="AYE111" s="3"/>
      <c r="AYF111" s="3"/>
      <c r="AYG111" s="3"/>
      <c r="AYH111" s="3"/>
      <c r="AYI111" s="3"/>
      <c r="AYJ111" s="3"/>
      <c r="AYK111" s="3"/>
      <c r="AYL111" s="3"/>
      <c r="AYM111" s="3"/>
      <c r="AYN111" s="3"/>
      <c r="AYO111" s="3"/>
      <c r="AYP111" s="3"/>
      <c r="AYQ111" s="3"/>
      <c r="AYR111" s="3"/>
      <c r="AYS111" s="3"/>
      <c r="AYT111" s="3"/>
      <c r="AYU111" s="3"/>
      <c r="AYV111" s="3"/>
      <c r="AYW111" s="3"/>
      <c r="AYX111" s="3"/>
      <c r="AYY111" s="3"/>
      <c r="AYZ111" s="3"/>
      <c r="AZA111" s="3"/>
      <c r="AZB111" s="3"/>
      <c r="AZC111" s="3"/>
      <c r="AZD111" s="3"/>
      <c r="AZE111" s="3"/>
      <c r="AZF111" s="3"/>
      <c r="AZG111" s="3"/>
      <c r="AZH111" s="3"/>
      <c r="AZI111" s="3"/>
      <c r="AZJ111" s="3"/>
      <c r="AZK111" s="3"/>
      <c r="AZL111" s="3"/>
      <c r="AZM111" s="3"/>
      <c r="AZN111" s="3"/>
      <c r="AZO111" s="3"/>
      <c r="AZP111" s="3"/>
      <c r="AZQ111" s="3"/>
      <c r="AZR111" s="3"/>
      <c r="AZS111" s="3"/>
      <c r="AZT111" s="3"/>
      <c r="AZU111" s="3"/>
      <c r="AZV111" s="3"/>
      <c r="AZW111" s="3"/>
      <c r="AZX111" s="3"/>
      <c r="AZY111" s="3"/>
      <c r="AZZ111" s="3"/>
      <c r="BAA111" s="3"/>
      <c r="BAB111" s="3"/>
      <c r="BAC111" s="3"/>
      <c r="BAD111" s="3"/>
      <c r="BAE111" s="3"/>
      <c r="BAF111" s="3"/>
      <c r="BAG111" s="3"/>
      <c r="BAH111" s="3"/>
      <c r="BAI111" s="3"/>
      <c r="BAJ111" s="3"/>
      <c r="BAK111" s="3"/>
      <c r="BAL111" s="3"/>
      <c r="BAM111" s="3"/>
      <c r="BAN111" s="3"/>
      <c r="BAO111" s="3"/>
      <c r="BAP111" s="3"/>
      <c r="BAQ111" s="3"/>
      <c r="BAR111" s="3"/>
      <c r="BAS111" s="3"/>
      <c r="BAT111" s="3"/>
      <c r="BAU111" s="3"/>
      <c r="BAV111" s="3"/>
      <c r="BAW111" s="3"/>
      <c r="BAX111" s="3"/>
      <c r="BAY111" s="3"/>
      <c r="BAZ111" s="3"/>
      <c r="BBA111" s="3"/>
      <c r="BBB111" s="3"/>
      <c r="BBC111" s="3"/>
      <c r="BBD111" s="3"/>
      <c r="BBE111" s="3"/>
      <c r="BBF111" s="3"/>
      <c r="BBG111" s="3"/>
      <c r="BBH111" s="3"/>
      <c r="BBI111" s="3"/>
      <c r="BBJ111" s="3"/>
      <c r="BBK111" s="3"/>
      <c r="BBL111" s="3"/>
      <c r="BBM111" s="3"/>
      <c r="BBN111" s="3"/>
      <c r="BBO111" s="3"/>
      <c r="BBP111" s="3"/>
      <c r="BBQ111" s="3"/>
      <c r="BBR111" s="3"/>
      <c r="BBS111" s="3"/>
      <c r="BBT111" s="3"/>
      <c r="BBU111" s="3"/>
      <c r="BBV111" s="3"/>
      <c r="BBW111" s="3"/>
      <c r="BBX111" s="3"/>
      <c r="BBY111" s="3"/>
      <c r="BBZ111" s="3"/>
      <c r="BCA111" s="3"/>
      <c r="BCB111" s="3"/>
      <c r="BCC111" s="3"/>
      <c r="BCD111" s="3"/>
      <c r="BCE111" s="3"/>
      <c r="BCF111" s="3"/>
      <c r="BCG111" s="3"/>
      <c r="BCH111" s="3"/>
      <c r="BCI111" s="3"/>
      <c r="BCJ111" s="3"/>
      <c r="BCK111" s="3"/>
      <c r="BCL111" s="3"/>
      <c r="BCM111" s="3"/>
      <c r="BCN111" s="3"/>
      <c r="BCO111" s="3"/>
      <c r="BCP111" s="3"/>
      <c r="BCQ111" s="3"/>
      <c r="BCR111" s="3"/>
      <c r="BCS111" s="3"/>
      <c r="BCT111" s="3"/>
      <c r="BCU111" s="3"/>
      <c r="BCV111" s="3"/>
      <c r="BCW111" s="3"/>
    </row>
    <row r="112" spans="1:572 1092:1453" ht="15" customHeight="1" x14ac:dyDescent="0.3">
      <c r="A112" s="60"/>
      <c r="B112" s="39" t="s">
        <v>95</v>
      </c>
      <c r="C112" s="71" t="s">
        <v>109</v>
      </c>
      <c r="D112" s="71" t="s">
        <v>109</v>
      </c>
      <c r="E112" s="71" t="s">
        <v>109</v>
      </c>
      <c r="F112" s="56" t="s">
        <v>110</v>
      </c>
      <c r="G112" s="53">
        <v>100.4</v>
      </c>
      <c r="H112" s="27">
        <v>30</v>
      </c>
      <c r="I112" s="27">
        <v>20</v>
      </c>
      <c r="J112" s="28">
        <f t="shared" si="15"/>
        <v>4.016</v>
      </c>
      <c r="K112" s="29">
        <v>44105</v>
      </c>
      <c r="L112" s="30">
        <f t="shared" si="21"/>
        <v>44135</v>
      </c>
      <c r="M112" s="31"/>
      <c r="N112" s="32">
        <f t="shared" si="13"/>
        <v>120.48</v>
      </c>
      <c r="O112" s="32">
        <f>SUM(Q112:GK112)</f>
        <v>120.4</v>
      </c>
      <c r="P112" s="34">
        <f t="shared" si="22"/>
        <v>-7.9999999999998295E-2</v>
      </c>
      <c r="Q112" s="3"/>
      <c r="R112" s="42"/>
      <c r="S112" s="43"/>
      <c r="T112" s="43"/>
      <c r="U112" s="43"/>
      <c r="V112" s="42"/>
      <c r="W112" s="48"/>
      <c r="X112" s="3"/>
      <c r="Y112" s="3"/>
      <c r="Z112" s="48"/>
      <c r="AA112" s="42"/>
      <c r="AB112" s="3"/>
      <c r="AC112" s="3"/>
      <c r="AD112" s="43"/>
      <c r="AE112" s="48"/>
      <c r="AF112" s="3"/>
      <c r="AG112" s="3"/>
      <c r="AH112" s="3"/>
      <c r="AI112" s="3"/>
      <c r="AK112" s="3"/>
      <c r="AL112" s="3"/>
      <c r="AM112" s="3"/>
      <c r="AN112" s="3"/>
      <c r="AO112" s="3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6"/>
      <c r="CD112" s="36"/>
      <c r="CE112" s="36"/>
      <c r="CF112" s="36"/>
      <c r="CG112" s="36"/>
      <c r="CH112" s="36"/>
      <c r="CI112" s="36"/>
      <c r="CJ112" s="36"/>
      <c r="CK112" s="36"/>
      <c r="EV112" s="35">
        <v>20</v>
      </c>
      <c r="FC112" s="35">
        <v>20.399999999999999</v>
      </c>
      <c r="FJ112" s="35">
        <v>10</v>
      </c>
      <c r="FO112" s="35">
        <v>10</v>
      </c>
      <c r="GE112" s="35">
        <v>60</v>
      </c>
      <c r="NS112" s="3"/>
      <c r="NT112" s="3"/>
      <c r="NU112" s="3"/>
      <c r="NV112" s="59"/>
      <c r="NW112" s="3"/>
      <c r="UX112" s="3"/>
      <c r="UY112" s="3"/>
      <c r="UZ112" s="3"/>
      <c r="AOZ112" s="3"/>
      <c r="APA112" s="3"/>
      <c r="APB112" s="3"/>
      <c r="APC112" s="3"/>
      <c r="APD112" s="3"/>
      <c r="APE112" s="3"/>
      <c r="APF112" s="3"/>
      <c r="APG112" s="3"/>
      <c r="APH112" s="3"/>
      <c r="API112" s="3"/>
      <c r="APJ112" s="3"/>
      <c r="APK112" s="3"/>
      <c r="APL112" s="3"/>
      <c r="APM112" s="3"/>
      <c r="APN112" s="3"/>
      <c r="APO112" s="3"/>
      <c r="APP112" s="3"/>
      <c r="APQ112" s="3"/>
      <c r="APR112" s="3"/>
      <c r="APS112" s="3"/>
      <c r="APT112" s="3"/>
      <c r="APU112" s="3"/>
      <c r="APV112" s="3"/>
      <c r="APW112" s="3"/>
      <c r="APX112" s="3"/>
      <c r="APY112" s="3"/>
      <c r="APZ112" s="3"/>
      <c r="AQA112" s="3"/>
      <c r="AQB112" s="3"/>
      <c r="AQC112" s="3"/>
      <c r="AQD112" s="3"/>
      <c r="AQE112" s="3"/>
      <c r="AQF112" s="3"/>
      <c r="AQG112" s="3"/>
      <c r="AQH112" s="3"/>
      <c r="AQI112" s="3"/>
      <c r="AQJ112" s="3"/>
      <c r="AQK112" s="3"/>
      <c r="AQL112" s="3"/>
      <c r="AQM112" s="3"/>
      <c r="AQN112" s="3"/>
      <c r="AQO112" s="3"/>
      <c r="AQP112" s="3"/>
      <c r="AQQ112" s="3"/>
      <c r="AQR112" s="3"/>
      <c r="AQS112" s="3"/>
      <c r="AQT112" s="3"/>
      <c r="AQU112" s="3"/>
      <c r="AQV112" s="3"/>
      <c r="AQW112" s="3"/>
      <c r="AQX112" s="3"/>
      <c r="AQY112" s="3"/>
      <c r="AQZ112" s="3"/>
      <c r="ARA112" s="3"/>
      <c r="ARB112" s="3"/>
      <c r="ARC112" s="3"/>
      <c r="ARD112" s="3"/>
      <c r="ARE112" s="3"/>
      <c r="ARF112" s="3"/>
      <c r="ARG112" s="3"/>
      <c r="ARH112" s="3"/>
      <c r="ARI112" s="3"/>
      <c r="ARJ112" s="3"/>
      <c r="ARK112" s="3"/>
      <c r="ARL112" s="3"/>
      <c r="ARM112" s="3"/>
      <c r="ARN112" s="3"/>
      <c r="ARO112" s="3"/>
      <c r="ARP112" s="3"/>
      <c r="ARQ112" s="3"/>
      <c r="ARR112" s="3"/>
      <c r="ARS112" s="3"/>
      <c r="ART112" s="3"/>
      <c r="ARU112" s="3"/>
      <c r="ARV112" s="3"/>
      <c r="ARW112" s="3"/>
      <c r="ARX112" s="3"/>
      <c r="ARY112" s="3"/>
      <c r="ARZ112" s="3"/>
      <c r="ASA112" s="3"/>
      <c r="ASB112" s="3"/>
      <c r="ASC112" s="3"/>
      <c r="ASD112" s="3"/>
      <c r="ASE112" s="3"/>
      <c r="ASF112" s="3"/>
      <c r="ASG112" s="3"/>
      <c r="ASH112" s="3"/>
      <c r="ASI112" s="3"/>
      <c r="ASJ112" s="3"/>
      <c r="ASK112" s="3"/>
      <c r="ASL112" s="3"/>
      <c r="ASM112" s="3"/>
      <c r="ASN112" s="3"/>
      <c r="ASO112" s="3"/>
      <c r="ASP112" s="3"/>
      <c r="ASQ112" s="3"/>
      <c r="ASR112" s="3"/>
      <c r="ASS112" s="3"/>
      <c r="AST112" s="3"/>
      <c r="ASU112" s="3"/>
      <c r="ASV112" s="3"/>
      <c r="ASW112" s="3"/>
      <c r="ASX112" s="3"/>
      <c r="ASY112" s="3"/>
      <c r="ASZ112" s="3"/>
      <c r="ATA112" s="3"/>
      <c r="ATB112" s="3"/>
      <c r="ATC112" s="3"/>
      <c r="ATD112" s="3"/>
      <c r="ATE112" s="3"/>
      <c r="ATF112" s="3"/>
      <c r="ATG112" s="3"/>
      <c r="ATH112" s="3"/>
      <c r="ATI112" s="3"/>
      <c r="ATJ112" s="3"/>
      <c r="ATK112" s="3"/>
      <c r="ATL112" s="3"/>
      <c r="ATM112" s="3"/>
      <c r="ATN112" s="3"/>
      <c r="ATO112" s="3"/>
      <c r="ATP112" s="3"/>
      <c r="ATQ112" s="3"/>
      <c r="ATR112" s="3"/>
      <c r="ATS112" s="3"/>
      <c r="ATT112" s="3"/>
      <c r="ATU112" s="3"/>
      <c r="ATV112" s="3"/>
      <c r="ATW112" s="3"/>
      <c r="ATX112" s="3"/>
      <c r="ATY112" s="3"/>
      <c r="ATZ112" s="3"/>
      <c r="AUA112" s="3"/>
      <c r="AUB112" s="3"/>
      <c r="AUC112" s="3"/>
      <c r="AUD112" s="3"/>
      <c r="AUE112" s="3"/>
      <c r="AUF112" s="3"/>
      <c r="AUG112" s="3"/>
      <c r="AUH112" s="3"/>
      <c r="AUI112" s="3"/>
      <c r="AUJ112" s="3"/>
      <c r="AUK112" s="3"/>
      <c r="AUL112" s="3"/>
      <c r="AUM112" s="3"/>
      <c r="AUN112" s="3"/>
      <c r="AUO112" s="3"/>
      <c r="AUP112" s="3"/>
      <c r="AUQ112" s="3"/>
      <c r="AUR112" s="3"/>
      <c r="AUS112" s="3"/>
      <c r="AUT112" s="3"/>
      <c r="AUU112" s="3"/>
      <c r="AUV112" s="3"/>
      <c r="AUW112" s="3"/>
      <c r="AUX112" s="3"/>
      <c r="AUY112" s="3"/>
      <c r="AUZ112" s="3"/>
      <c r="AVA112" s="3"/>
      <c r="AVB112" s="3"/>
      <c r="AVC112" s="3"/>
      <c r="AVD112" s="3"/>
      <c r="AVE112" s="3"/>
      <c r="AVF112" s="3"/>
      <c r="AVG112" s="3"/>
      <c r="AVH112" s="3"/>
      <c r="AVI112" s="3"/>
      <c r="AVJ112" s="3"/>
      <c r="AVK112" s="3"/>
      <c r="AVL112" s="3"/>
      <c r="AVM112" s="3"/>
      <c r="AVN112" s="3"/>
      <c r="AVO112" s="3"/>
      <c r="AVP112" s="3"/>
      <c r="AVQ112" s="3"/>
      <c r="AVR112" s="3"/>
      <c r="AVS112" s="3"/>
      <c r="AVT112" s="3"/>
      <c r="AVU112" s="3"/>
      <c r="AVV112" s="3"/>
      <c r="AVW112" s="3"/>
      <c r="AVX112" s="3"/>
      <c r="AVY112" s="3"/>
      <c r="AVZ112" s="3"/>
      <c r="AWA112" s="3"/>
      <c r="AWB112" s="3"/>
      <c r="AWC112" s="3"/>
      <c r="AWD112" s="3"/>
      <c r="AWE112" s="3"/>
      <c r="AWF112" s="3"/>
      <c r="AWG112" s="3"/>
      <c r="AWH112" s="3"/>
      <c r="AWI112" s="3"/>
      <c r="AWJ112" s="3"/>
      <c r="AWK112" s="3"/>
      <c r="AWL112" s="3"/>
      <c r="AWM112" s="3"/>
      <c r="AWN112" s="3"/>
      <c r="AWO112" s="3"/>
      <c r="AWP112" s="3"/>
      <c r="AWQ112" s="3"/>
      <c r="AWR112" s="3"/>
      <c r="AWS112" s="3"/>
      <c r="AWT112" s="3"/>
      <c r="AWU112" s="3"/>
      <c r="AWV112" s="3"/>
      <c r="AWW112" s="3"/>
      <c r="AWX112" s="3"/>
      <c r="AWY112" s="3"/>
      <c r="AWZ112" s="3"/>
      <c r="AXA112" s="3"/>
      <c r="AXB112" s="3"/>
      <c r="AXC112" s="3"/>
      <c r="AXD112" s="3"/>
      <c r="AXE112" s="3"/>
      <c r="AXF112" s="3"/>
      <c r="AXG112" s="3"/>
      <c r="AXH112" s="3"/>
      <c r="AXI112" s="3"/>
      <c r="AXJ112" s="3"/>
      <c r="AXK112" s="3"/>
      <c r="AXL112" s="3"/>
      <c r="AXM112" s="3"/>
      <c r="AXN112" s="3"/>
      <c r="AXO112" s="3"/>
      <c r="AXP112" s="3"/>
      <c r="AXQ112" s="3"/>
      <c r="AXR112" s="3"/>
      <c r="AXS112" s="3"/>
      <c r="AXT112" s="3"/>
      <c r="AXU112" s="3"/>
      <c r="AXV112" s="3"/>
      <c r="AXW112" s="3"/>
      <c r="AXX112" s="3"/>
      <c r="AXY112" s="3"/>
      <c r="AXZ112" s="3"/>
      <c r="AYA112" s="3"/>
      <c r="AYB112" s="3"/>
      <c r="AYC112" s="3"/>
      <c r="AYD112" s="3"/>
      <c r="AYE112" s="3"/>
      <c r="AYF112" s="3"/>
      <c r="AYG112" s="3"/>
      <c r="AYH112" s="3"/>
      <c r="AYI112" s="3"/>
      <c r="AYJ112" s="3"/>
      <c r="AYK112" s="3"/>
      <c r="AYL112" s="3"/>
      <c r="AYM112" s="3"/>
      <c r="AYN112" s="3"/>
      <c r="AYO112" s="3"/>
      <c r="AYP112" s="3"/>
      <c r="AYQ112" s="3"/>
      <c r="AYR112" s="3"/>
      <c r="AYS112" s="3"/>
      <c r="AYT112" s="3"/>
      <c r="AYU112" s="3"/>
      <c r="AYV112" s="3"/>
      <c r="AYW112" s="3"/>
      <c r="AYX112" s="3"/>
      <c r="AYY112" s="3"/>
      <c r="AYZ112" s="3"/>
      <c r="AZA112" s="3"/>
      <c r="AZB112" s="3"/>
      <c r="AZC112" s="3"/>
      <c r="AZD112" s="3"/>
      <c r="AZE112" s="3"/>
      <c r="AZF112" s="3"/>
      <c r="AZG112" s="3"/>
      <c r="AZH112" s="3"/>
      <c r="AZI112" s="3"/>
      <c r="AZJ112" s="3"/>
      <c r="AZK112" s="3"/>
      <c r="AZL112" s="3"/>
      <c r="AZM112" s="3"/>
      <c r="AZN112" s="3"/>
      <c r="AZO112" s="3"/>
      <c r="AZP112" s="3"/>
      <c r="AZQ112" s="3"/>
      <c r="AZR112" s="3"/>
      <c r="AZS112" s="3"/>
      <c r="AZT112" s="3"/>
      <c r="AZU112" s="3"/>
      <c r="AZV112" s="3"/>
      <c r="AZW112" s="3"/>
      <c r="AZX112" s="3"/>
      <c r="AZY112" s="3"/>
      <c r="AZZ112" s="3"/>
      <c r="BAA112" s="3"/>
      <c r="BAB112" s="3"/>
      <c r="BAC112" s="3"/>
      <c r="BAD112" s="3"/>
      <c r="BAE112" s="3"/>
      <c r="BAF112" s="3"/>
      <c r="BAG112" s="3"/>
      <c r="BAH112" s="3"/>
      <c r="BAI112" s="3"/>
      <c r="BAJ112" s="3"/>
      <c r="BAK112" s="3"/>
      <c r="BAL112" s="3"/>
      <c r="BAM112" s="3"/>
      <c r="BAN112" s="3"/>
      <c r="BAO112" s="3"/>
      <c r="BAP112" s="3"/>
      <c r="BAQ112" s="3"/>
      <c r="BAR112" s="3"/>
      <c r="BAS112" s="3"/>
      <c r="BAT112" s="3"/>
      <c r="BAU112" s="3"/>
      <c r="BAV112" s="3"/>
      <c r="BAW112" s="3"/>
      <c r="BAX112" s="3"/>
      <c r="BAY112" s="3"/>
      <c r="BAZ112" s="3"/>
      <c r="BBA112" s="3"/>
      <c r="BBB112" s="3"/>
      <c r="BBC112" s="3"/>
      <c r="BBD112" s="3"/>
      <c r="BBE112" s="3"/>
      <c r="BBF112" s="3"/>
      <c r="BBG112" s="3"/>
      <c r="BBH112" s="3"/>
      <c r="BBI112" s="3"/>
      <c r="BBJ112" s="3"/>
      <c r="BBK112" s="3"/>
      <c r="BBL112" s="3"/>
      <c r="BBM112" s="3"/>
      <c r="BBN112" s="3"/>
      <c r="BBO112" s="3"/>
      <c r="BBP112" s="3"/>
      <c r="BBQ112" s="3"/>
      <c r="BBR112" s="3"/>
      <c r="BBS112" s="3"/>
      <c r="BBT112" s="3"/>
      <c r="BBU112" s="3"/>
      <c r="BBV112" s="3"/>
      <c r="BBW112" s="3"/>
      <c r="BBX112" s="3"/>
      <c r="BBY112" s="3"/>
      <c r="BBZ112" s="3"/>
      <c r="BCA112" s="3"/>
      <c r="BCB112" s="3"/>
      <c r="BCC112" s="3"/>
      <c r="BCD112" s="3"/>
      <c r="BCE112" s="3"/>
      <c r="BCF112" s="3"/>
      <c r="BCG112" s="3"/>
      <c r="BCH112" s="3"/>
      <c r="BCI112" s="3"/>
      <c r="BCJ112" s="3"/>
      <c r="BCK112" s="3"/>
      <c r="BCL112" s="3"/>
      <c r="BCM112" s="3"/>
      <c r="BCN112" s="3"/>
      <c r="BCO112" s="3"/>
      <c r="BCP112" s="3"/>
      <c r="BCQ112" s="3"/>
      <c r="BCR112" s="3"/>
      <c r="BCS112" s="3"/>
      <c r="BCT112" s="3"/>
      <c r="BCU112" s="3"/>
      <c r="BCV112" s="3"/>
      <c r="BCW112" s="3"/>
    </row>
    <row r="113" spans="1:572 1092:1453" ht="15" customHeight="1" x14ac:dyDescent="0.3">
      <c r="A113" s="60"/>
      <c r="B113" s="68">
        <v>900448618</v>
      </c>
      <c r="C113" s="39" t="s">
        <v>95</v>
      </c>
      <c r="D113" s="40" t="s">
        <v>128</v>
      </c>
      <c r="E113" s="40" t="s">
        <v>128</v>
      </c>
      <c r="F113" s="56" t="s">
        <v>129</v>
      </c>
      <c r="G113" s="53">
        <v>480</v>
      </c>
      <c r="H113" s="27">
        <v>30</v>
      </c>
      <c r="I113" s="27">
        <v>20</v>
      </c>
      <c r="J113" s="28">
        <f t="shared" si="15"/>
        <v>19.2</v>
      </c>
      <c r="K113" s="29">
        <v>44105</v>
      </c>
      <c r="L113" s="30">
        <f t="shared" si="21"/>
        <v>44135</v>
      </c>
      <c r="M113" s="31"/>
      <c r="N113" s="32">
        <f t="shared" si="13"/>
        <v>576</v>
      </c>
      <c r="O113" s="32">
        <f t="shared" si="23"/>
        <v>576</v>
      </c>
      <c r="P113" s="34">
        <f t="shared" si="22"/>
        <v>0</v>
      </c>
      <c r="Q113" s="3"/>
      <c r="R113" s="42"/>
      <c r="S113" s="43"/>
      <c r="T113" s="43"/>
      <c r="U113" s="43"/>
      <c r="V113" s="42"/>
      <c r="W113" s="48"/>
      <c r="X113" s="3"/>
      <c r="Y113" s="3"/>
      <c r="Z113" s="48"/>
      <c r="AA113" s="42"/>
      <c r="AB113" s="3"/>
      <c r="AC113" s="3"/>
      <c r="AD113" s="43"/>
      <c r="AE113" s="48"/>
      <c r="AF113" s="3"/>
      <c r="AG113" s="3"/>
      <c r="AH113" s="3"/>
      <c r="AI113" s="3"/>
      <c r="AK113" s="3"/>
      <c r="AL113" s="3"/>
      <c r="AM113" s="3"/>
      <c r="AN113" s="3"/>
      <c r="AO113" s="3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EP113" s="35">
        <v>10</v>
      </c>
      <c r="EQ113" s="35">
        <v>10</v>
      </c>
      <c r="ER113" s="35">
        <v>10</v>
      </c>
      <c r="ES113" s="35">
        <v>10</v>
      </c>
      <c r="ET113" s="35">
        <v>10</v>
      </c>
      <c r="EV113" s="35">
        <v>10</v>
      </c>
      <c r="EW113" s="35">
        <v>10</v>
      </c>
      <c r="EX113" s="35">
        <v>10</v>
      </c>
      <c r="EY113" s="35">
        <v>10</v>
      </c>
      <c r="EZ113" s="35">
        <v>10</v>
      </c>
      <c r="FC113" s="35">
        <v>20</v>
      </c>
      <c r="FD113" s="35">
        <v>10</v>
      </c>
      <c r="FE113" s="35">
        <v>10</v>
      </c>
      <c r="FF113" s="35">
        <v>10</v>
      </c>
      <c r="FH113" s="35">
        <v>10</v>
      </c>
      <c r="FJ113" s="35">
        <v>10</v>
      </c>
      <c r="FL113" s="35">
        <v>10</v>
      </c>
      <c r="FM113" s="35">
        <v>10</v>
      </c>
      <c r="FO113" s="35">
        <v>386</v>
      </c>
      <c r="NS113" s="3"/>
      <c r="NT113" s="3"/>
      <c r="NU113" s="3"/>
      <c r="NV113" s="59"/>
      <c r="NW113" s="3"/>
      <c r="UX113" s="3"/>
      <c r="UY113" s="3"/>
      <c r="UZ113" s="3"/>
      <c r="AOZ113" s="3"/>
      <c r="APA113" s="3"/>
      <c r="APB113" s="3"/>
      <c r="APC113" s="3"/>
      <c r="APD113" s="3"/>
      <c r="APE113" s="3"/>
      <c r="APF113" s="3"/>
      <c r="APG113" s="3"/>
      <c r="APH113" s="3"/>
      <c r="API113" s="3"/>
      <c r="APJ113" s="3"/>
      <c r="APK113" s="3"/>
      <c r="APL113" s="3"/>
      <c r="APM113" s="3"/>
      <c r="APN113" s="3"/>
      <c r="APO113" s="3"/>
      <c r="APP113" s="3"/>
      <c r="APQ113" s="3"/>
      <c r="APR113" s="3"/>
      <c r="APS113" s="3"/>
      <c r="APT113" s="3"/>
      <c r="APU113" s="3"/>
      <c r="APV113" s="3"/>
      <c r="APW113" s="3"/>
      <c r="APX113" s="3"/>
      <c r="APY113" s="3"/>
      <c r="APZ113" s="3"/>
      <c r="AQA113" s="3"/>
      <c r="AQB113" s="3"/>
      <c r="AQC113" s="3"/>
      <c r="AQD113" s="3"/>
      <c r="AQE113" s="3"/>
      <c r="AQF113" s="3"/>
      <c r="AQG113" s="3"/>
      <c r="AQH113" s="3"/>
      <c r="AQI113" s="3"/>
      <c r="AQJ113" s="3"/>
      <c r="AQK113" s="3"/>
      <c r="AQL113" s="3"/>
      <c r="AQM113" s="3"/>
      <c r="AQN113" s="3"/>
      <c r="AQO113" s="3"/>
      <c r="AQP113" s="3"/>
      <c r="AQQ113" s="3"/>
      <c r="AQR113" s="3"/>
      <c r="AQS113" s="3"/>
      <c r="AQT113" s="3"/>
      <c r="AQU113" s="3"/>
      <c r="AQV113" s="3"/>
      <c r="AQW113" s="3"/>
      <c r="AQX113" s="3"/>
      <c r="AQY113" s="3"/>
      <c r="AQZ113" s="3"/>
      <c r="ARA113" s="3"/>
      <c r="ARB113" s="3"/>
      <c r="ARC113" s="3"/>
      <c r="ARD113" s="3"/>
      <c r="ARE113" s="3"/>
      <c r="ARF113" s="3"/>
      <c r="ARG113" s="3"/>
      <c r="ARH113" s="3"/>
      <c r="ARI113" s="3"/>
      <c r="ARJ113" s="3"/>
      <c r="ARK113" s="3"/>
      <c r="ARL113" s="3"/>
      <c r="ARM113" s="3"/>
      <c r="ARN113" s="3"/>
      <c r="ARO113" s="3"/>
      <c r="ARP113" s="3"/>
      <c r="ARQ113" s="3"/>
      <c r="ARR113" s="3"/>
      <c r="ARS113" s="3"/>
      <c r="ART113" s="3"/>
      <c r="ARU113" s="3"/>
      <c r="ARV113" s="3"/>
      <c r="ARW113" s="3"/>
      <c r="ARX113" s="3"/>
      <c r="ARY113" s="3"/>
      <c r="ARZ113" s="3"/>
      <c r="ASA113" s="3"/>
      <c r="ASB113" s="3"/>
      <c r="ASC113" s="3"/>
      <c r="ASD113" s="3"/>
      <c r="ASE113" s="3"/>
      <c r="ASF113" s="3"/>
      <c r="ASG113" s="3"/>
      <c r="ASH113" s="3"/>
      <c r="ASI113" s="3"/>
      <c r="ASJ113" s="3"/>
      <c r="ASK113" s="3"/>
      <c r="ASL113" s="3"/>
      <c r="ASM113" s="3"/>
      <c r="ASN113" s="3"/>
      <c r="ASO113" s="3"/>
      <c r="ASP113" s="3"/>
      <c r="ASQ113" s="3"/>
      <c r="ASR113" s="3"/>
      <c r="ASS113" s="3"/>
      <c r="AST113" s="3"/>
      <c r="ASU113" s="3"/>
      <c r="ASV113" s="3"/>
      <c r="ASW113" s="3"/>
      <c r="ASX113" s="3"/>
      <c r="ASY113" s="3"/>
      <c r="ASZ113" s="3"/>
      <c r="ATA113" s="3"/>
      <c r="ATB113" s="3"/>
      <c r="ATC113" s="3"/>
      <c r="ATD113" s="3"/>
      <c r="ATE113" s="3"/>
      <c r="ATF113" s="3"/>
      <c r="ATG113" s="3"/>
      <c r="ATH113" s="3"/>
      <c r="ATI113" s="3"/>
      <c r="ATJ113" s="3"/>
      <c r="ATK113" s="3"/>
      <c r="ATL113" s="3"/>
      <c r="ATM113" s="3"/>
      <c r="ATN113" s="3"/>
      <c r="ATO113" s="3"/>
      <c r="ATP113" s="3"/>
      <c r="ATQ113" s="3"/>
      <c r="ATR113" s="3"/>
      <c r="ATS113" s="3"/>
      <c r="ATT113" s="3"/>
      <c r="ATU113" s="3"/>
      <c r="ATV113" s="3"/>
      <c r="ATW113" s="3"/>
      <c r="ATX113" s="3"/>
      <c r="ATY113" s="3"/>
      <c r="ATZ113" s="3"/>
      <c r="AUA113" s="3"/>
      <c r="AUB113" s="3"/>
      <c r="AUC113" s="3"/>
      <c r="AUD113" s="3"/>
      <c r="AUE113" s="3"/>
      <c r="AUF113" s="3"/>
      <c r="AUG113" s="3"/>
      <c r="AUH113" s="3"/>
      <c r="AUI113" s="3"/>
      <c r="AUJ113" s="3"/>
      <c r="AUK113" s="3"/>
      <c r="AUL113" s="3"/>
      <c r="AUM113" s="3"/>
      <c r="AUN113" s="3"/>
      <c r="AUO113" s="3"/>
      <c r="AUP113" s="3"/>
      <c r="AUQ113" s="3"/>
      <c r="AUR113" s="3"/>
      <c r="AUS113" s="3"/>
      <c r="AUT113" s="3"/>
      <c r="AUU113" s="3"/>
      <c r="AUV113" s="3"/>
      <c r="AUW113" s="3"/>
      <c r="AUX113" s="3"/>
      <c r="AUY113" s="3"/>
      <c r="AUZ113" s="3"/>
      <c r="AVA113" s="3"/>
      <c r="AVB113" s="3"/>
      <c r="AVC113" s="3"/>
      <c r="AVD113" s="3"/>
      <c r="AVE113" s="3"/>
      <c r="AVF113" s="3"/>
      <c r="AVG113" s="3"/>
      <c r="AVH113" s="3"/>
      <c r="AVI113" s="3"/>
      <c r="AVJ113" s="3"/>
      <c r="AVK113" s="3"/>
      <c r="AVL113" s="3"/>
      <c r="AVM113" s="3"/>
      <c r="AVN113" s="3"/>
      <c r="AVO113" s="3"/>
      <c r="AVP113" s="3"/>
      <c r="AVQ113" s="3"/>
      <c r="AVR113" s="3"/>
      <c r="AVS113" s="3"/>
      <c r="AVT113" s="3"/>
      <c r="AVU113" s="3"/>
      <c r="AVV113" s="3"/>
      <c r="AVW113" s="3"/>
      <c r="AVX113" s="3"/>
      <c r="AVY113" s="3"/>
      <c r="AVZ113" s="3"/>
      <c r="AWA113" s="3"/>
      <c r="AWB113" s="3"/>
      <c r="AWC113" s="3"/>
      <c r="AWD113" s="3"/>
      <c r="AWE113" s="3"/>
      <c r="AWF113" s="3"/>
      <c r="AWG113" s="3"/>
      <c r="AWH113" s="3"/>
      <c r="AWI113" s="3"/>
      <c r="AWJ113" s="3"/>
      <c r="AWK113" s="3"/>
      <c r="AWL113" s="3"/>
      <c r="AWM113" s="3"/>
      <c r="AWN113" s="3"/>
      <c r="AWO113" s="3"/>
      <c r="AWP113" s="3"/>
      <c r="AWQ113" s="3"/>
      <c r="AWR113" s="3"/>
      <c r="AWS113" s="3"/>
      <c r="AWT113" s="3"/>
      <c r="AWU113" s="3"/>
      <c r="AWV113" s="3"/>
      <c r="AWW113" s="3"/>
      <c r="AWX113" s="3"/>
      <c r="AWY113" s="3"/>
      <c r="AWZ113" s="3"/>
      <c r="AXA113" s="3"/>
      <c r="AXB113" s="3"/>
      <c r="AXC113" s="3"/>
      <c r="AXD113" s="3"/>
      <c r="AXE113" s="3"/>
      <c r="AXF113" s="3"/>
      <c r="AXG113" s="3"/>
      <c r="AXH113" s="3"/>
      <c r="AXI113" s="3"/>
      <c r="AXJ113" s="3"/>
      <c r="AXK113" s="3"/>
      <c r="AXL113" s="3"/>
      <c r="AXM113" s="3"/>
      <c r="AXN113" s="3"/>
      <c r="AXO113" s="3"/>
      <c r="AXP113" s="3"/>
      <c r="AXQ113" s="3"/>
      <c r="AXR113" s="3"/>
      <c r="AXS113" s="3"/>
      <c r="AXT113" s="3"/>
      <c r="AXU113" s="3"/>
      <c r="AXV113" s="3"/>
      <c r="AXW113" s="3"/>
      <c r="AXX113" s="3"/>
      <c r="AXY113" s="3"/>
      <c r="AXZ113" s="3"/>
      <c r="AYA113" s="3"/>
      <c r="AYB113" s="3"/>
      <c r="AYC113" s="3"/>
      <c r="AYD113" s="3"/>
      <c r="AYE113" s="3"/>
      <c r="AYF113" s="3"/>
      <c r="AYG113" s="3"/>
      <c r="AYH113" s="3"/>
      <c r="AYI113" s="3"/>
      <c r="AYJ113" s="3"/>
      <c r="AYK113" s="3"/>
      <c r="AYL113" s="3"/>
      <c r="AYM113" s="3"/>
      <c r="AYN113" s="3"/>
      <c r="AYO113" s="3"/>
      <c r="AYP113" s="3"/>
      <c r="AYQ113" s="3"/>
      <c r="AYR113" s="3"/>
      <c r="AYS113" s="3"/>
      <c r="AYT113" s="3"/>
      <c r="AYU113" s="3"/>
      <c r="AYV113" s="3"/>
      <c r="AYW113" s="3"/>
      <c r="AYX113" s="3"/>
      <c r="AYY113" s="3"/>
      <c r="AYZ113" s="3"/>
      <c r="AZA113" s="3"/>
      <c r="AZB113" s="3"/>
      <c r="AZC113" s="3"/>
      <c r="AZD113" s="3"/>
      <c r="AZE113" s="3"/>
      <c r="AZF113" s="3"/>
      <c r="AZG113" s="3"/>
      <c r="AZH113" s="3"/>
      <c r="AZI113" s="3"/>
      <c r="AZJ113" s="3"/>
      <c r="AZK113" s="3"/>
      <c r="AZL113" s="3"/>
      <c r="AZM113" s="3"/>
      <c r="AZN113" s="3"/>
      <c r="AZO113" s="3"/>
      <c r="AZP113" s="3"/>
      <c r="AZQ113" s="3"/>
      <c r="AZR113" s="3"/>
      <c r="AZS113" s="3"/>
      <c r="AZT113" s="3"/>
      <c r="AZU113" s="3"/>
      <c r="AZV113" s="3"/>
      <c r="AZW113" s="3"/>
      <c r="AZX113" s="3"/>
      <c r="AZY113" s="3"/>
      <c r="AZZ113" s="3"/>
      <c r="BAA113" s="3"/>
      <c r="BAB113" s="3"/>
      <c r="BAC113" s="3"/>
      <c r="BAD113" s="3"/>
      <c r="BAE113" s="3"/>
      <c r="BAF113" s="3"/>
      <c r="BAG113" s="3"/>
      <c r="BAH113" s="3"/>
      <c r="BAI113" s="3"/>
      <c r="BAJ113" s="3"/>
      <c r="BAK113" s="3"/>
      <c r="BAL113" s="3"/>
      <c r="BAM113" s="3"/>
      <c r="BAN113" s="3"/>
      <c r="BAO113" s="3"/>
      <c r="BAP113" s="3"/>
      <c r="BAQ113" s="3"/>
      <c r="BAR113" s="3"/>
      <c r="BAS113" s="3"/>
      <c r="BAT113" s="3"/>
      <c r="BAU113" s="3"/>
      <c r="BAV113" s="3"/>
      <c r="BAW113" s="3"/>
      <c r="BAX113" s="3"/>
      <c r="BAY113" s="3"/>
      <c r="BAZ113" s="3"/>
      <c r="BBA113" s="3"/>
      <c r="BBB113" s="3"/>
      <c r="BBC113" s="3"/>
      <c r="BBD113" s="3"/>
      <c r="BBE113" s="3"/>
      <c r="BBF113" s="3"/>
      <c r="BBG113" s="3"/>
      <c r="BBH113" s="3"/>
      <c r="BBI113" s="3"/>
      <c r="BBJ113" s="3"/>
      <c r="BBK113" s="3"/>
      <c r="BBL113" s="3"/>
      <c r="BBM113" s="3"/>
      <c r="BBN113" s="3"/>
      <c r="BBO113" s="3"/>
      <c r="BBP113" s="3"/>
      <c r="BBQ113" s="3"/>
      <c r="BBR113" s="3"/>
      <c r="BBS113" s="3"/>
      <c r="BBT113" s="3"/>
      <c r="BBU113" s="3"/>
      <c r="BBV113" s="3"/>
      <c r="BBW113" s="3"/>
      <c r="BBX113" s="3"/>
      <c r="BBY113" s="3"/>
      <c r="BBZ113" s="3"/>
      <c r="BCA113" s="3"/>
      <c r="BCB113" s="3"/>
      <c r="BCC113" s="3"/>
      <c r="BCD113" s="3"/>
      <c r="BCE113" s="3"/>
      <c r="BCF113" s="3"/>
      <c r="BCG113" s="3"/>
      <c r="BCH113" s="3"/>
      <c r="BCI113" s="3"/>
      <c r="BCJ113" s="3"/>
      <c r="BCK113" s="3"/>
      <c r="BCL113" s="3"/>
      <c r="BCM113" s="3"/>
      <c r="BCN113" s="3"/>
      <c r="BCO113" s="3"/>
      <c r="BCP113" s="3"/>
      <c r="BCQ113" s="3"/>
      <c r="BCR113" s="3"/>
      <c r="BCS113" s="3"/>
      <c r="BCT113" s="3"/>
      <c r="BCU113" s="3"/>
      <c r="BCV113" s="3"/>
      <c r="BCW113" s="3"/>
    </row>
    <row r="114" spans="1:572 1092:1453" ht="15" customHeight="1" x14ac:dyDescent="0.3">
      <c r="A114" s="60"/>
      <c r="B114" s="68" t="s">
        <v>14</v>
      </c>
      <c r="C114" s="2" t="s">
        <v>134</v>
      </c>
      <c r="D114" s="2" t="s">
        <v>134</v>
      </c>
      <c r="E114" s="2" t="s">
        <v>134</v>
      </c>
      <c r="F114" s="83" t="s">
        <v>135</v>
      </c>
      <c r="G114" s="53">
        <v>150</v>
      </c>
      <c r="H114" s="27">
        <v>30</v>
      </c>
      <c r="I114" s="27">
        <v>20</v>
      </c>
      <c r="J114" s="28">
        <f t="shared" si="15"/>
        <v>6</v>
      </c>
      <c r="K114" s="29">
        <v>44105</v>
      </c>
      <c r="L114" s="30">
        <f t="shared" si="21"/>
        <v>44135</v>
      </c>
      <c r="M114" s="31"/>
      <c r="N114" s="32">
        <f t="shared" si="13"/>
        <v>180</v>
      </c>
      <c r="O114" s="32">
        <f t="shared" si="23"/>
        <v>180</v>
      </c>
      <c r="P114" s="34">
        <f t="shared" si="22"/>
        <v>0</v>
      </c>
      <c r="Q114" s="3"/>
      <c r="R114" s="42"/>
      <c r="S114" s="43"/>
      <c r="T114" s="43"/>
      <c r="U114" s="43"/>
      <c r="V114" s="42"/>
      <c r="W114" s="48"/>
      <c r="X114" s="3"/>
      <c r="Y114" s="3"/>
      <c r="Z114" s="48"/>
      <c r="AA114" s="42"/>
      <c r="AB114" s="3"/>
      <c r="AC114" s="3"/>
      <c r="AD114" s="43"/>
      <c r="AE114" s="48"/>
      <c r="AF114" s="3"/>
      <c r="AG114" s="3"/>
      <c r="AH114" s="3"/>
      <c r="AI114" s="3"/>
      <c r="AK114" s="3"/>
      <c r="AL114" s="3"/>
      <c r="AM114" s="3"/>
      <c r="AN114" s="3"/>
      <c r="AO114" s="3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EO114" s="35">
        <v>10</v>
      </c>
      <c r="EQ114" s="35">
        <v>15</v>
      </c>
      <c r="ET114" s="35">
        <v>10</v>
      </c>
      <c r="EW114" s="35">
        <v>20</v>
      </c>
      <c r="EY114" s="35">
        <v>20</v>
      </c>
      <c r="FC114" s="35">
        <v>10</v>
      </c>
      <c r="FE114" s="35">
        <v>15</v>
      </c>
      <c r="FG114" s="35">
        <v>20</v>
      </c>
      <c r="FK114" s="35">
        <v>20</v>
      </c>
      <c r="FM114" s="35">
        <v>20</v>
      </c>
      <c r="FO114" s="35">
        <v>20</v>
      </c>
      <c r="NS114" s="3"/>
      <c r="NT114" s="3"/>
      <c r="NU114" s="3"/>
      <c r="NV114" s="59"/>
      <c r="NW114" s="3"/>
      <c r="UX114" s="3"/>
      <c r="UY114" s="3"/>
      <c r="UZ114" s="3"/>
      <c r="AOZ114" s="3"/>
      <c r="APA114" s="3"/>
      <c r="APB114" s="3"/>
      <c r="APC114" s="3"/>
      <c r="APD114" s="3"/>
      <c r="APE114" s="3"/>
      <c r="APF114" s="3"/>
      <c r="APG114" s="3"/>
      <c r="APH114" s="3"/>
      <c r="API114" s="3"/>
      <c r="APJ114" s="3"/>
      <c r="APK114" s="3"/>
      <c r="APL114" s="3"/>
      <c r="APM114" s="3"/>
      <c r="APN114" s="3"/>
      <c r="APO114" s="3"/>
      <c r="APP114" s="3"/>
      <c r="APQ114" s="3"/>
      <c r="APR114" s="3"/>
      <c r="APS114" s="3"/>
      <c r="APT114" s="3"/>
      <c r="APU114" s="3"/>
      <c r="APV114" s="3"/>
      <c r="APW114" s="3"/>
      <c r="APX114" s="3"/>
      <c r="APY114" s="3"/>
      <c r="APZ114" s="3"/>
      <c r="AQA114" s="3"/>
      <c r="AQB114" s="3"/>
      <c r="AQC114" s="3"/>
      <c r="AQD114" s="3"/>
      <c r="AQE114" s="3"/>
      <c r="AQF114" s="3"/>
      <c r="AQG114" s="3"/>
      <c r="AQH114" s="3"/>
      <c r="AQI114" s="3"/>
      <c r="AQJ114" s="3"/>
      <c r="AQK114" s="3"/>
      <c r="AQL114" s="3"/>
      <c r="AQM114" s="3"/>
      <c r="AQN114" s="3"/>
      <c r="AQO114" s="3"/>
      <c r="AQP114" s="3"/>
      <c r="AQQ114" s="3"/>
      <c r="AQR114" s="3"/>
      <c r="AQS114" s="3"/>
      <c r="AQT114" s="3"/>
      <c r="AQU114" s="3"/>
      <c r="AQV114" s="3"/>
      <c r="AQW114" s="3"/>
      <c r="AQX114" s="3"/>
      <c r="AQY114" s="3"/>
      <c r="AQZ114" s="3"/>
      <c r="ARA114" s="3"/>
      <c r="ARB114" s="3"/>
      <c r="ARC114" s="3"/>
      <c r="ARD114" s="3"/>
      <c r="ARE114" s="3"/>
      <c r="ARF114" s="3"/>
      <c r="ARG114" s="3"/>
      <c r="ARH114" s="3"/>
      <c r="ARI114" s="3"/>
      <c r="ARJ114" s="3"/>
      <c r="ARK114" s="3"/>
      <c r="ARL114" s="3"/>
      <c r="ARM114" s="3"/>
      <c r="ARN114" s="3"/>
      <c r="ARO114" s="3"/>
      <c r="ARP114" s="3"/>
      <c r="ARQ114" s="3"/>
      <c r="ARR114" s="3"/>
      <c r="ARS114" s="3"/>
      <c r="ART114" s="3"/>
      <c r="ARU114" s="3"/>
      <c r="ARV114" s="3"/>
      <c r="ARW114" s="3"/>
      <c r="ARX114" s="3"/>
      <c r="ARY114" s="3"/>
      <c r="ARZ114" s="3"/>
      <c r="ASA114" s="3"/>
      <c r="ASB114" s="3"/>
      <c r="ASC114" s="3"/>
      <c r="ASD114" s="3"/>
      <c r="ASE114" s="3"/>
      <c r="ASF114" s="3"/>
      <c r="ASG114" s="3"/>
      <c r="ASH114" s="3"/>
      <c r="ASI114" s="3"/>
      <c r="ASJ114" s="3"/>
      <c r="ASK114" s="3"/>
      <c r="ASL114" s="3"/>
      <c r="ASM114" s="3"/>
      <c r="ASN114" s="3"/>
      <c r="ASO114" s="3"/>
      <c r="ASP114" s="3"/>
      <c r="ASQ114" s="3"/>
      <c r="ASR114" s="3"/>
      <c r="ASS114" s="3"/>
      <c r="AST114" s="3"/>
      <c r="ASU114" s="3"/>
      <c r="ASV114" s="3"/>
      <c r="ASW114" s="3"/>
      <c r="ASX114" s="3"/>
      <c r="ASY114" s="3"/>
      <c r="ASZ114" s="3"/>
      <c r="ATA114" s="3"/>
      <c r="ATB114" s="3"/>
      <c r="ATC114" s="3"/>
      <c r="ATD114" s="3"/>
      <c r="ATE114" s="3"/>
      <c r="ATF114" s="3"/>
      <c r="ATG114" s="3"/>
      <c r="ATH114" s="3"/>
      <c r="ATI114" s="3"/>
      <c r="ATJ114" s="3"/>
      <c r="ATK114" s="3"/>
      <c r="ATL114" s="3"/>
      <c r="ATM114" s="3"/>
      <c r="ATN114" s="3"/>
      <c r="ATO114" s="3"/>
      <c r="ATP114" s="3"/>
      <c r="ATQ114" s="3"/>
      <c r="ATR114" s="3"/>
      <c r="ATS114" s="3"/>
      <c r="ATT114" s="3"/>
      <c r="ATU114" s="3"/>
      <c r="ATV114" s="3"/>
      <c r="ATW114" s="3"/>
      <c r="ATX114" s="3"/>
      <c r="ATY114" s="3"/>
      <c r="ATZ114" s="3"/>
      <c r="AUA114" s="3"/>
      <c r="AUB114" s="3"/>
      <c r="AUC114" s="3"/>
      <c r="AUD114" s="3"/>
      <c r="AUE114" s="3"/>
      <c r="AUF114" s="3"/>
      <c r="AUG114" s="3"/>
      <c r="AUH114" s="3"/>
      <c r="AUI114" s="3"/>
      <c r="AUJ114" s="3"/>
      <c r="AUK114" s="3"/>
      <c r="AUL114" s="3"/>
      <c r="AUM114" s="3"/>
      <c r="AUN114" s="3"/>
      <c r="AUO114" s="3"/>
      <c r="AUP114" s="3"/>
      <c r="AUQ114" s="3"/>
      <c r="AUR114" s="3"/>
      <c r="AUS114" s="3"/>
      <c r="AUT114" s="3"/>
      <c r="AUU114" s="3"/>
      <c r="AUV114" s="3"/>
      <c r="AUW114" s="3"/>
      <c r="AUX114" s="3"/>
      <c r="AUY114" s="3"/>
      <c r="AUZ114" s="3"/>
      <c r="AVA114" s="3"/>
      <c r="AVB114" s="3"/>
      <c r="AVC114" s="3"/>
      <c r="AVD114" s="3"/>
      <c r="AVE114" s="3"/>
      <c r="AVF114" s="3"/>
      <c r="AVG114" s="3"/>
      <c r="AVH114" s="3"/>
      <c r="AVI114" s="3"/>
      <c r="AVJ114" s="3"/>
      <c r="AVK114" s="3"/>
      <c r="AVL114" s="3"/>
      <c r="AVM114" s="3"/>
      <c r="AVN114" s="3"/>
      <c r="AVO114" s="3"/>
      <c r="AVP114" s="3"/>
      <c r="AVQ114" s="3"/>
      <c r="AVR114" s="3"/>
      <c r="AVS114" s="3"/>
      <c r="AVT114" s="3"/>
      <c r="AVU114" s="3"/>
      <c r="AVV114" s="3"/>
      <c r="AVW114" s="3"/>
      <c r="AVX114" s="3"/>
      <c r="AVY114" s="3"/>
      <c r="AVZ114" s="3"/>
      <c r="AWA114" s="3"/>
      <c r="AWB114" s="3"/>
      <c r="AWC114" s="3"/>
      <c r="AWD114" s="3"/>
      <c r="AWE114" s="3"/>
      <c r="AWF114" s="3"/>
      <c r="AWG114" s="3"/>
      <c r="AWH114" s="3"/>
      <c r="AWI114" s="3"/>
      <c r="AWJ114" s="3"/>
      <c r="AWK114" s="3"/>
      <c r="AWL114" s="3"/>
      <c r="AWM114" s="3"/>
      <c r="AWN114" s="3"/>
      <c r="AWO114" s="3"/>
      <c r="AWP114" s="3"/>
      <c r="AWQ114" s="3"/>
      <c r="AWR114" s="3"/>
      <c r="AWS114" s="3"/>
      <c r="AWT114" s="3"/>
      <c r="AWU114" s="3"/>
      <c r="AWV114" s="3"/>
      <c r="AWW114" s="3"/>
      <c r="AWX114" s="3"/>
      <c r="AWY114" s="3"/>
      <c r="AWZ114" s="3"/>
      <c r="AXA114" s="3"/>
      <c r="AXB114" s="3"/>
      <c r="AXC114" s="3"/>
      <c r="AXD114" s="3"/>
      <c r="AXE114" s="3"/>
      <c r="AXF114" s="3"/>
      <c r="AXG114" s="3"/>
      <c r="AXH114" s="3"/>
      <c r="AXI114" s="3"/>
      <c r="AXJ114" s="3"/>
      <c r="AXK114" s="3"/>
      <c r="AXL114" s="3"/>
      <c r="AXM114" s="3"/>
      <c r="AXN114" s="3"/>
      <c r="AXO114" s="3"/>
      <c r="AXP114" s="3"/>
      <c r="AXQ114" s="3"/>
      <c r="AXR114" s="3"/>
      <c r="AXS114" s="3"/>
      <c r="AXT114" s="3"/>
      <c r="AXU114" s="3"/>
      <c r="AXV114" s="3"/>
      <c r="AXW114" s="3"/>
      <c r="AXX114" s="3"/>
      <c r="AXY114" s="3"/>
      <c r="AXZ114" s="3"/>
      <c r="AYA114" s="3"/>
      <c r="AYB114" s="3"/>
      <c r="AYC114" s="3"/>
      <c r="AYD114" s="3"/>
      <c r="AYE114" s="3"/>
      <c r="AYF114" s="3"/>
      <c r="AYG114" s="3"/>
      <c r="AYH114" s="3"/>
      <c r="AYI114" s="3"/>
      <c r="AYJ114" s="3"/>
      <c r="AYK114" s="3"/>
      <c r="AYL114" s="3"/>
      <c r="AYM114" s="3"/>
      <c r="AYN114" s="3"/>
      <c r="AYO114" s="3"/>
      <c r="AYP114" s="3"/>
      <c r="AYQ114" s="3"/>
      <c r="AYR114" s="3"/>
      <c r="AYS114" s="3"/>
      <c r="AYT114" s="3"/>
      <c r="AYU114" s="3"/>
      <c r="AYV114" s="3"/>
      <c r="AYW114" s="3"/>
      <c r="AYX114" s="3"/>
      <c r="AYY114" s="3"/>
      <c r="AYZ114" s="3"/>
      <c r="AZA114" s="3"/>
      <c r="AZB114" s="3"/>
      <c r="AZC114" s="3"/>
      <c r="AZD114" s="3"/>
      <c r="AZE114" s="3"/>
      <c r="AZF114" s="3"/>
      <c r="AZG114" s="3"/>
      <c r="AZH114" s="3"/>
      <c r="AZI114" s="3"/>
      <c r="AZJ114" s="3"/>
      <c r="AZK114" s="3"/>
      <c r="AZL114" s="3"/>
      <c r="AZM114" s="3"/>
      <c r="AZN114" s="3"/>
      <c r="AZO114" s="3"/>
      <c r="AZP114" s="3"/>
      <c r="AZQ114" s="3"/>
      <c r="AZR114" s="3"/>
      <c r="AZS114" s="3"/>
      <c r="AZT114" s="3"/>
      <c r="AZU114" s="3"/>
      <c r="AZV114" s="3"/>
      <c r="AZW114" s="3"/>
      <c r="AZX114" s="3"/>
      <c r="AZY114" s="3"/>
      <c r="AZZ114" s="3"/>
      <c r="BAA114" s="3"/>
      <c r="BAB114" s="3"/>
      <c r="BAC114" s="3"/>
      <c r="BAD114" s="3"/>
      <c r="BAE114" s="3"/>
      <c r="BAF114" s="3"/>
      <c r="BAG114" s="3"/>
      <c r="BAH114" s="3"/>
      <c r="BAI114" s="3"/>
      <c r="BAJ114" s="3"/>
      <c r="BAK114" s="3"/>
      <c r="BAL114" s="3"/>
      <c r="BAM114" s="3"/>
      <c r="BAN114" s="3"/>
      <c r="BAO114" s="3"/>
      <c r="BAP114" s="3"/>
      <c r="BAQ114" s="3"/>
      <c r="BAR114" s="3"/>
      <c r="BAS114" s="3"/>
      <c r="BAT114" s="3"/>
      <c r="BAU114" s="3"/>
      <c r="BAV114" s="3"/>
      <c r="BAW114" s="3"/>
      <c r="BAX114" s="3"/>
      <c r="BAY114" s="3"/>
      <c r="BAZ114" s="3"/>
      <c r="BBA114" s="3"/>
      <c r="BBB114" s="3"/>
      <c r="BBC114" s="3"/>
      <c r="BBD114" s="3"/>
      <c r="BBE114" s="3"/>
      <c r="BBF114" s="3"/>
      <c r="BBG114" s="3"/>
      <c r="BBH114" s="3"/>
      <c r="BBI114" s="3"/>
      <c r="BBJ114" s="3"/>
      <c r="BBK114" s="3"/>
      <c r="BBL114" s="3"/>
      <c r="BBM114" s="3"/>
      <c r="BBN114" s="3"/>
      <c r="BBO114" s="3"/>
      <c r="BBP114" s="3"/>
      <c r="BBQ114" s="3"/>
      <c r="BBR114" s="3"/>
      <c r="BBS114" s="3"/>
      <c r="BBT114" s="3"/>
      <c r="BBU114" s="3"/>
      <c r="BBV114" s="3"/>
      <c r="BBW114" s="3"/>
      <c r="BBX114" s="3"/>
      <c r="BBY114" s="3"/>
      <c r="BBZ114" s="3"/>
      <c r="BCA114" s="3"/>
      <c r="BCB114" s="3"/>
      <c r="BCC114" s="3"/>
      <c r="BCD114" s="3"/>
      <c r="BCE114" s="3"/>
      <c r="BCF114" s="3"/>
      <c r="BCG114" s="3"/>
      <c r="BCH114" s="3"/>
      <c r="BCI114" s="3"/>
      <c r="BCJ114" s="3"/>
      <c r="BCK114" s="3"/>
      <c r="BCL114" s="3"/>
      <c r="BCM114" s="3"/>
      <c r="BCN114" s="3"/>
      <c r="BCO114" s="3"/>
      <c r="BCP114" s="3"/>
      <c r="BCQ114" s="3"/>
      <c r="BCR114" s="3"/>
      <c r="BCS114" s="3"/>
      <c r="BCT114" s="3"/>
      <c r="BCU114" s="3"/>
      <c r="BCV114" s="3"/>
      <c r="BCW114" s="3"/>
    </row>
    <row r="115" spans="1:572 1092:1453" ht="15" customHeight="1" x14ac:dyDescent="0.3">
      <c r="A115" s="60"/>
      <c r="B115" s="68"/>
      <c r="C115" s="38">
        <v>999398252</v>
      </c>
      <c r="D115" s="61" t="s">
        <v>12</v>
      </c>
      <c r="E115" s="61" t="s">
        <v>105</v>
      </c>
      <c r="F115" s="56" t="s">
        <v>106</v>
      </c>
      <c r="G115" s="53">
        <v>604.79999999999995</v>
      </c>
      <c r="H115" s="27">
        <v>30</v>
      </c>
      <c r="I115" s="27">
        <v>20</v>
      </c>
      <c r="J115" s="28">
        <f t="shared" si="15"/>
        <v>24.191999999999997</v>
      </c>
      <c r="K115" s="29">
        <v>44105</v>
      </c>
      <c r="L115" s="30">
        <f t="shared" si="21"/>
        <v>44135</v>
      </c>
      <c r="M115" s="31"/>
      <c r="N115" s="32">
        <f t="shared" si="13"/>
        <v>725.75999999999988</v>
      </c>
      <c r="O115" s="32">
        <f t="shared" si="23"/>
        <v>725.76</v>
      </c>
      <c r="P115" s="34">
        <f t="shared" si="22"/>
        <v>0</v>
      </c>
      <c r="Q115" s="3"/>
      <c r="R115" s="42"/>
      <c r="S115" s="43"/>
      <c r="T115" s="43"/>
      <c r="U115" s="43"/>
      <c r="V115" s="42"/>
      <c r="W115" s="48"/>
      <c r="X115" s="3"/>
      <c r="Y115" s="3"/>
      <c r="Z115" s="48"/>
      <c r="AA115" s="42"/>
      <c r="AB115" s="3"/>
      <c r="AC115" s="3"/>
      <c r="AD115" s="43"/>
      <c r="AE115" s="48"/>
      <c r="AF115" s="3"/>
      <c r="AG115" s="3"/>
      <c r="AH115" s="3"/>
      <c r="AI115" s="3"/>
      <c r="AK115" s="3"/>
      <c r="AL115" s="3"/>
      <c r="AM115" s="3"/>
      <c r="AN115" s="3"/>
      <c r="AO115" s="3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GF115" s="35">
        <v>725.76</v>
      </c>
      <c r="NS115" s="3"/>
      <c r="NT115" s="3"/>
      <c r="NU115" s="3"/>
      <c r="NV115" s="59"/>
      <c r="NW115" s="3"/>
      <c r="UX115" s="3"/>
      <c r="UY115" s="3"/>
      <c r="UZ115" s="3"/>
      <c r="AOZ115" s="3"/>
      <c r="APA115" s="3"/>
      <c r="APB115" s="3"/>
      <c r="APC115" s="3"/>
      <c r="APD115" s="3"/>
      <c r="APE115" s="3"/>
      <c r="APF115" s="3"/>
      <c r="APG115" s="3"/>
      <c r="APH115" s="3"/>
      <c r="API115" s="3"/>
      <c r="APJ115" s="3"/>
      <c r="APK115" s="3"/>
      <c r="APL115" s="3"/>
      <c r="APM115" s="3"/>
      <c r="APN115" s="3"/>
      <c r="APO115" s="3"/>
      <c r="APP115" s="3"/>
      <c r="APQ115" s="3"/>
      <c r="APR115" s="3"/>
      <c r="APS115" s="3"/>
      <c r="APT115" s="3"/>
      <c r="APU115" s="3"/>
      <c r="APV115" s="3"/>
      <c r="APW115" s="3"/>
      <c r="APX115" s="3"/>
      <c r="APY115" s="3"/>
      <c r="APZ115" s="3"/>
      <c r="AQA115" s="3"/>
      <c r="AQB115" s="3"/>
      <c r="AQC115" s="3"/>
      <c r="AQD115" s="3"/>
      <c r="AQE115" s="3"/>
      <c r="AQF115" s="3"/>
      <c r="AQG115" s="3"/>
      <c r="AQH115" s="3"/>
      <c r="AQI115" s="3"/>
      <c r="AQJ115" s="3"/>
      <c r="AQK115" s="3"/>
      <c r="AQL115" s="3"/>
      <c r="AQM115" s="3"/>
      <c r="AQN115" s="3"/>
      <c r="AQO115" s="3"/>
      <c r="AQP115" s="3"/>
      <c r="AQQ115" s="3"/>
      <c r="AQR115" s="3"/>
      <c r="AQS115" s="3"/>
      <c r="AQT115" s="3"/>
      <c r="AQU115" s="3"/>
      <c r="AQV115" s="3"/>
      <c r="AQW115" s="3"/>
      <c r="AQX115" s="3"/>
      <c r="AQY115" s="3"/>
      <c r="AQZ115" s="3"/>
      <c r="ARA115" s="3"/>
      <c r="ARB115" s="3"/>
      <c r="ARC115" s="3"/>
      <c r="ARD115" s="3"/>
      <c r="ARE115" s="3"/>
      <c r="ARF115" s="3"/>
      <c r="ARG115" s="3"/>
      <c r="ARH115" s="3"/>
      <c r="ARI115" s="3"/>
      <c r="ARJ115" s="3"/>
      <c r="ARK115" s="3"/>
      <c r="ARL115" s="3"/>
      <c r="ARM115" s="3"/>
      <c r="ARN115" s="3"/>
      <c r="ARO115" s="3"/>
      <c r="ARP115" s="3"/>
      <c r="ARQ115" s="3"/>
      <c r="ARR115" s="3"/>
      <c r="ARS115" s="3"/>
      <c r="ART115" s="3"/>
      <c r="ARU115" s="3"/>
      <c r="ARV115" s="3"/>
      <c r="ARW115" s="3"/>
      <c r="ARX115" s="3"/>
      <c r="ARY115" s="3"/>
      <c r="ARZ115" s="3"/>
      <c r="ASA115" s="3"/>
      <c r="ASB115" s="3"/>
      <c r="ASC115" s="3"/>
      <c r="ASD115" s="3"/>
      <c r="ASE115" s="3"/>
      <c r="ASF115" s="3"/>
      <c r="ASG115" s="3"/>
      <c r="ASH115" s="3"/>
      <c r="ASI115" s="3"/>
      <c r="ASJ115" s="3"/>
      <c r="ASK115" s="3"/>
      <c r="ASL115" s="3"/>
      <c r="ASM115" s="3"/>
      <c r="ASN115" s="3"/>
      <c r="ASO115" s="3"/>
      <c r="ASP115" s="3"/>
      <c r="ASQ115" s="3"/>
      <c r="ASR115" s="3"/>
      <c r="ASS115" s="3"/>
      <c r="AST115" s="3"/>
      <c r="ASU115" s="3"/>
      <c r="ASV115" s="3"/>
      <c r="ASW115" s="3"/>
      <c r="ASX115" s="3"/>
      <c r="ASY115" s="3"/>
      <c r="ASZ115" s="3"/>
      <c r="ATA115" s="3"/>
      <c r="ATB115" s="3"/>
      <c r="ATC115" s="3"/>
      <c r="ATD115" s="3"/>
      <c r="ATE115" s="3"/>
      <c r="ATF115" s="3"/>
      <c r="ATG115" s="3"/>
      <c r="ATH115" s="3"/>
      <c r="ATI115" s="3"/>
      <c r="ATJ115" s="3"/>
      <c r="ATK115" s="3"/>
      <c r="ATL115" s="3"/>
      <c r="ATM115" s="3"/>
      <c r="ATN115" s="3"/>
      <c r="ATO115" s="3"/>
      <c r="ATP115" s="3"/>
      <c r="ATQ115" s="3"/>
      <c r="ATR115" s="3"/>
      <c r="ATS115" s="3"/>
      <c r="ATT115" s="3"/>
      <c r="ATU115" s="3"/>
      <c r="ATV115" s="3"/>
      <c r="ATW115" s="3"/>
      <c r="ATX115" s="3"/>
      <c r="ATY115" s="3"/>
      <c r="ATZ115" s="3"/>
      <c r="AUA115" s="3"/>
      <c r="AUB115" s="3"/>
      <c r="AUC115" s="3"/>
      <c r="AUD115" s="3"/>
      <c r="AUE115" s="3"/>
      <c r="AUF115" s="3"/>
      <c r="AUG115" s="3"/>
      <c r="AUH115" s="3"/>
      <c r="AUI115" s="3"/>
      <c r="AUJ115" s="3"/>
      <c r="AUK115" s="3"/>
      <c r="AUL115" s="3"/>
      <c r="AUM115" s="3"/>
      <c r="AUN115" s="3"/>
      <c r="AUO115" s="3"/>
      <c r="AUP115" s="3"/>
      <c r="AUQ115" s="3"/>
      <c r="AUR115" s="3"/>
      <c r="AUS115" s="3"/>
      <c r="AUT115" s="3"/>
      <c r="AUU115" s="3"/>
      <c r="AUV115" s="3"/>
      <c r="AUW115" s="3"/>
      <c r="AUX115" s="3"/>
      <c r="AUY115" s="3"/>
      <c r="AUZ115" s="3"/>
      <c r="AVA115" s="3"/>
      <c r="AVB115" s="3"/>
      <c r="AVC115" s="3"/>
      <c r="AVD115" s="3"/>
      <c r="AVE115" s="3"/>
      <c r="AVF115" s="3"/>
      <c r="AVG115" s="3"/>
      <c r="AVH115" s="3"/>
      <c r="AVI115" s="3"/>
      <c r="AVJ115" s="3"/>
      <c r="AVK115" s="3"/>
      <c r="AVL115" s="3"/>
      <c r="AVM115" s="3"/>
      <c r="AVN115" s="3"/>
      <c r="AVO115" s="3"/>
      <c r="AVP115" s="3"/>
      <c r="AVQ115" s="3"/>
      <c r="AVR115" s="3"/>
      <c r="AVS115" s="3"/>
      <c r="AVT115" s="3"/>
      <c r="AVU115" s="3"/>
      <c r="AVV115" s="3"/>
      <c r="AVW115" s="3"/>
      <c r="AVX115" s="3"/>
      <c r="AVY115" s="3"/>
      <c r="AVZ115" s="3"/>
      <c r="AWA115" s="3"/>
      <c r="AWB115" s="3"/>
      <c r="AWC115" s="3"/>
      <c r="AWD115" s="3"/>
      <c r="AWE115" s="3"/>
      <c r="AWF115" s="3"/>
      <c r="AWG115" s="3"/>
      <c r="AWH115" s="3"/>
      <c r="AWI115" s="3"/>
      <c r="AWJ115" s="3"/>
      <c r="AWK115" s="3"/>
      <c r="AWL115" s="3"/>
      <c r="AWM115" s="3"/>
      <c r="AWN115" s="3"/>
      <c r="AWO115" s="3"/>
      <c r="AWP115" s="3"/>
      <c r="AWQ115" s="3"/>
      <c r="AWR115" s="3"/>
      <c r="AWS115" s="3"/>
      <c r="AWT115" s="3"/>
      <c r="AWU115" s="3"/>
      <c r="AWV115" s="3"/>
      <c r="AWW115" s="3"/>
      <c r="AWX115" s="3"/>
      <c r="AWY115" s="3"/>
      <c r="AWZ115" s="3"/>
      <c r="AXA115" s="3"/>
      <c r="AXB115" s="3"/>
      <c r="AXC115" s="3"/>
      <c r="AXD115" s="3"/>
      <c r="AXE115" s="3"/>
      <c r="AXF115" s="3"/>
      <c r="AXG115" s="3"/>
      <c r="AXH115" s="3"/>
      <c r="AXI115" s="3"/>
      <c r="AXJ115" s="3"/>
      <c r="AXK115" s="3"/>
      <c r="AXL115" s="3"/>
      <c r="AXM115" s="3"/>
      <c r="AXN115" s="3"/>
      <c r="AXO115" s="3"/>
      <c r="AXP115" s="3"/>
      <c r="AXQ115" s="3"/>
      <c r="AXR115" s="3"/>
      <c r="AXS115" s="3"/>
      <c r="AXT115" s="3"/>
      <c r="AXU115" s="3"/>
      <c r="AXV115" s="3"/>
      <c r="AXW115" s="3"/>
      <c r="AXX115" s="3"/>
      <c r="AXY115" s="3"/>
      <c r="AXZ115" s="3"/>
      <c r="AYA115" s="3"/>
      <c r="AYB115" s="3"/>
      <c r="AYC115" s="3"/>
      <c r="AYD115" s="3"/>
      <c r="AYE115" s="3"/>
      <c r="AYF115" s="3"/>
      <c r="AYG115" s="3"/>
      <c r="AYH115" s="3"/>
      <c r="AYI115" s="3"/>
      <c r="AYJ115" s="3"/>
      <c r="AYK115" s="3"/>
      <c r="AYL115" s="3"/>
      <c r="AYM115" s="3"/>
      <c r="AYN115" s="3"/>
      <c r="AYO115" s="3"/>
      <c r="AYP115" s="3"/>
      <c r="AYQ115" s="3"/>
      <c r="AYR115" s="3"/>
      <c r="AYS115" s="3"/>
      <c r="AYT115" s="3"/>
      <c r="AYU115" s="3"/>
      <c r="AYV115" s="3"/>
      <c r="AYW115" s="3"/>
      <c r="AYX115" s="3"/>
      <c r="AYY115" s="3"/>
      <c r="AYZ115" s="3"/>
      <c r="AZA115" s="3"/>
      <c r="AZB115" s="3"/>
      <c r="AZC115" s="3"/>
      <c r="AZD115" s="3"/>
      <c r="AZE115" s="3"/>
      <c r="AZF115" s="3"/>
      <c r="AZG115" s="3"/>
      <c r="AZH115" s="3"/>
      <c r="AZI115" s="3"/>
      <c r="AZJ115" s="3"/>
      <c r="AZK115" s="3"/>
      <c r="AZL115" s="3"/>
      <c r="AZM115" s="3"/>
      <c r="AZN115" s="3"/>
      <c r="AZO115" s="3"/>
      <c r="AZP115" s="3"/>
      <c r="AZQ115" s="3"/>
      <c r="AZR115" s="3"/>
      <c r="AZS115" s="3"/>
      <c r="AZT115" s="3"/>
      <c r="AZU115" s="3"/>
      <c r="AZV115" s="3"/>
      <c r="AZW115" s="3"/>
      <c r="AZX115" s="3"/>
      <c r="AZY115" s="3"/>
      <c r="AZZ115" s="3"/>
      <c r="BAA115" s="3"/>
      <c r="BAB115" s="3"/>
      <c r="BAC115" s="3"/>
      <c r="BAD115" s="3"/>
      <c r="BAE115" s="3"/>
      <c r="BAF115" s="3"/>
      <c r="BAG115" s="3"/>
      <c r="BAH115" s="3"/>
      <c r="BAI115" s="3"/>
      <c r="BAJ115" s="3"/>
      <c r="BAK115" s="3"/>
      <c r="BAL115" s="3"/>
      <c r="BAM115" s="3"/>
      <c r="BAN115" s="3"/>
      <c r="BAO115" s="3"/>
      <c r="BAP115" s="3"/>
      <c r="BAQ115" s="3"/>
      <c r="BAR115" s="3"/>
      <c r="BAS115" s="3"/>
      <c r="BAT115" s="3"/>
      <c r="BAU115" s="3"/>
      <c r="BAV115" s="3"/>
      <c r="BAW115" s="3"/>
      <c r="BAX115" s="3"/>
      <c r="BAY115" s="3"/>
      <c r="BAZ115" s="3"/>
      <c r="BBA115" s="3"/>
      <c r="BBB115" s="3"/>
      <c r="BBC115" s="3"/>
      <c r="BBD115" s="3"/>
      <c r="BBE115" s="3"/>
      <c r="BBF115" s="3"/>
      <c r="BBG115" s="3"/>
      <c r="BBH115" s="3"/>
      <c r="BBI115" s="3"/>
      <c r="BBJ115" s="3"/>
      <c r="BBK115" s="3"/>
      <c r="BBL115" s="3"/>
      <c r="BBM115" s="3"/>
      <c r="BBN115" s="3"/>
      <c r="BBO115" s="3"/>
      <c r="BBP115" s="3"/>
      <c r="BBQ115" s="3"/>
      <c r="BBR115" s="3"/>
      <c r="BBS115" s="3"/>
      <c r="BBT115" s="3"/>
      <c r="BBU115" s="3"/>
      <c r="BBV115" s="3"/>
      <c r="BBW115" s="3"/>
      <c r="BBX115" s="3"/>
      <c r="BBY115" s="3"/>
      <c r="BBZ115" s="3"/>
      <c r="BCA115" s="3"/>
      <c r="BCB115" s="3"/>
      <c r="BCC115" s="3"/>
      <c r="BCD115" s="3"/>
      <c r="BCE115" s="3"/>
      <c r="BCF115" s="3"/>
      <c r="BCG115" s="3"/>
      <c r="BCH115" s="3"/>
      <c r="BCI115" s="3"/>
      <c r="BCJ115" s="3"/>
      <c r="BCK115" s="3"/>
      <c r="BCL115" s="3"/>
      <c r="BCM115" s="3"/>
      <c r="BCN115" s="3"/>
      <c r="BCO115" s="3"/>
      <c r="BCP115" s="3"/>
      <c r="BCQ115" s="3"/>
      <c r="BCR115" s="3"/>
      <c r="BCS115" s="3"/>
      <c r="BCT115" s="3"/>
      <c r="BCU115" s="3"/>
      <c r="BCV115" s="3"/>
      <c r="BCW115" s="3"/>
    </row>
    <row r="116" spans="1:572 1092:1453" ht="15" customHeight="1" x14ac:dyDescent="0.3">
      <c r="A116" s="60"/>
      <c r="B116" s="68"/>
      <c r="C116" s="39" t="s">
        <v>12</v>
      </c>
      <c r="D116" s="40" t="s">
        <v>91</v>
      </c>
      <c r="E116" s="40" t="s">
        <v>91</v>
      </c>
      <c r="F116" s="56" t="s">
        <v>92</v>
      </c>
      <c r="G116" s="53">
        <v>295.70999999999998</v>
      </c>
      <c r="H116" s="27">
        <v>30</v>
      </c>
      <c r="I116" s="27">
        <v>20</v>
      </c>
      <c r="J116" s="28">
        <f t="shared" si="15"/>
        <v>11.828399999999998</v>
      </c>
      <c r="K116" s="29">
        <v>44105</v>
      </c>
      <c r="L116" s="30">
        <f t="shared" si="21"/>
        <v>44135</v>
      </c>
      <c r="M116" s="31"/>
      <c r="N116" s="32">
        <f t="shared" si="13"/>
        <v>354.85199999999998</v>
      </c>
      <c r="O116" s="32">
        <f t="shared" si="23"/>
        <v>354.85</v>
      </c>
      <c r="P116" s="34">
        <f t="shared" si="22"/>
        <v>-1.9999999999527063E-3</v>
      </c>
      <c r="Q116" s="3"/>
      <c r="R116" s="42"/>
      <c r="S116" s="43"/>
      <c r="T116" s="43"/>
      <c r="U116" s="43"/>
      <c r="V116" s="42"/>
      <c r="W116" s="48"/>
      <c r="X116" s="3"/>
      <c r="Y116" s="3"/>
      <c r="Z116" s="48"/>
      <c r="AA116" s="42"/>
      <c r="AB116" s="3"/>
      <c r="AC116" s="3"/>
      <c r="AD116" s="43"/>
      <c r="AE116" s="48"/>
      <c r="AF116" s="3"/>
      <c r="AG116" s="3"/>
      <c r="AH116" s="3"/>
      <c r="AI116" s="3"/>
      <c r="AK116" s="3"/>
      <c r="AL116" s="3"/>
      <c r="AM116" s="3"/>
      <c r="AN116" s="3"/>
      <c r="AO116" s="3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FE116" s="35">
        <v>100</v>
      </c>
      <c r="FL116" s="35">
        <v>194</v>
      </c>
      <c r="FQ116" s="35">
        <v>30</v>
      </c>
      <c r="FR116" s="35">
        <v>30.85</v>
      </c>
      <c r="NS116" s="3"/>
      <c r="NT116" s="3"/>
      <c r="NU116" s="3"/>
      <c r="NV116" s="59"/>
      <c r="NW116" s="3"/>
      <c r="UX116" s="3"/>
      <c r="UY116" s="3"/>
      <c r="UZ116" s="3"/>
      <c r="AOZ116" s="3"/>
      <c r="APA116" s="3"/>
      <c r="APB116" s="3"/>
      <c r="APC116" s="3"/>
      <c r="APD116" s="3"/>
      <c r="APE116" s="3"/>
      <c r="APF116" s="3"/>
      <c r="APG116" s="3"/>
      <c r="APH116" s="3"/>
      <c r="API116" s="3"/>
      <c r="APJ116" s="3"/>
      <c r="APK116" s="3"/>
      <c r="APL116" s="3"/>
      <c r="APM116" s="3"/>
      <c r="APN116" s="3"/>
      <c r="APO116" s="3"/>
      <c r="APP116" s="3"/>
      <c r="APQ116" s="3"/>
      <c r="APR116" s="3"/>
      <c r="APS116" s="3"/>
      <c r="APT116" s="3"/>
      <c r="APU116" s="3"/>
      <c r="APV116" s="3"/>
      <c r="APW116" s="3"/>
      <c r="APX116" s="3"/>
      <c r="APY116" s="3"/>
      <c r="APZ116" s="3"/>
      <c r="AQA116" s="3"/>
      <c r="AQB116" s="3"/>
      <c r="AQC116" s="3"/>
      <c r="AQD116" s="3"/>
      <c r="AQE116" s="3"/>
      <c r="AQF116" s="3"/>
      <c r="AQG116" s="3"/>
      <c r="AQH116" s="3"/>
      <c r="AQI116" s="3"/>
      <c r="AQJ116" s="3"/>
      <c r="AQK116" s="3"/>
      <c r="AQL116" s="3"/>
      <c r="AQM116" s="3"/>
      <c r="AQN116" s="3"/>
      <c r="AQO116" s="3"/>
      <c r="AQP116" s="3"/>
      <c r="AQQ116" s="3"/>
      <c r="AQR116" s="3"/>
      <c r="AQS116" s="3"/>
      <c r="AQT116" s="3"/>
      <c r="AQU116" s="3"/>
      <c r="AQV116" s="3"/>
      <c r="AQW116" s="3"/>
      <c r="AQX116" s="3"/>
      <c r="AQY116" s="3"/>
      <c r="AQZ116" s="3"/>
      <c r="ARA116" s="3"/>
      <c r="ARB116" s="3"/>
      <c r="ARC116" s="3"/>
      <c r="ARD116" s="3"/>
      <c r="ARE116" s="3"/>
      <c r="ARF116" s="3"/>
      <c r="ARG116" s="3"/>
      <c r="ARH116" s="3"/>
      <c r="ARI116" s="3"/>
      <c r="ARJ116" s="3"/>
      <c r="ARK116" s="3"/>
      <c r="ARL116" s="3"/>
      <c r="ARM116" s="3"/>
      <c r="ARN116" s="3"/>
      <c r="ARO116" s="3"/>
      <c r="ARP116" s="3"/>
      <c r="ARQ116" s="3"/>
      <c r="ARR116" s="3"/>
      <c r="ARS116" s="3"/>
      <c r="ART116" s="3"/>
      <c r="ARU116" s="3"/>
      <c r="ARV116" s="3"/>
      <c r="ARW116" s="3"/>
      <c r="ARX116" s="3"/>
      <c r="ARY116" s="3"/>
      <c r="ARZ116" s="3"/>
      <c r="ASA116" s="3"/>
      <c r="ASB116" s="3"/>
      <c r="ASC116" s="3"/>
      <c r="ASD116" s="3"/>
      <c r="ASE116" s="3"/>
      <c r="ASF116" s="3"/>
      <c r="ASG116" s="3"/>
      <c r="ASH116" s="3"/>
      <c r="ASI116" s="3"/>
      <c r="ASJ116" s="3"/>
      <c r="ASK116" s="3"/>
      <c r="ASL116" s="3"/>
      <c r="ASM116" s="3"/>
      <c r="ASN116" s="3"/>
      <c r="ASO116" s="3"/>
      <c r="ASP116" s="3"/>
      <c r="ASQ116" s="3"/>
      <c r="ASR116" s="3"/>
      <c r="ASS116" s="3"/>
      <c r="AST116" s="3"/>
      <c r="ASU116" s="3"/>
      <c r="ASV116" s="3"/>
      <c r="ASW116" s="3"/>
      <c r="ASX116" s="3"/>
      <c r="ASY116" s="3"/>
      <c r="ASZ116" s="3"/>
      <c r="ATA116" s="3"/>
      <c r="ATB116" s="3"/>
      <c r="ATC116" s="3"/>
      <c r="ATD116" s="3"/>
      <c r="ATE116" s="3"/>
      <c r="ATF116" s="3"/>
      <c r="ATG116" s="3"/>
      <c r="ATH116" s="3"/>
      <c r="ATI116" s="3"/>
      <c r="ATJ116" s="3"/>
      <c r="ATK116" s="3"/>
      <c r="ATL116" s="3"/>
      <c r="ATM116" s="3"/>
      <c r="ATN116" s="3"/>
      <c r="ATO116" s="3"/>
      <c r="ATP116" s="3"/>
      <c r="ATQ116" s="3"/>
      <c r="ATR116" s="3"/>
      <c r="ATS116" s="3"/>
      <c r="ATT116" s="3"/>
      <c r="ATU116" s="3"/>
      <c r="ATV116" s="3"/>
      <c r="ATW116" s="3"/>
      <c r="ATX116" s="3"/>
      <c r="ATY116" s="3"/>
      <c r="ATZ116" s="3"/>
      <c r="AUA116" s="3"/>
      <c r="AUB116" s="3"/>
      <c r="AUC116" s="3"/>
      <c r="AUD116" s="3"/>
      <c r="AUE116" s="3"/>
      <c r="AUF116" s="3"/>
      <c r="AUG116" s="3"/>
      <c r="AUH116" s="3"/>
      <c r="AUI116" s="3"/>
      <c r="AUJ116" s="3"/>
      <c r="AUK116" s="3"/>
      <c r="AUL116" s="3"/>
      <c r="AUM116" s="3"/>
      <c r="AUN116" s="3"/>
      <c r="AUO116" s="3"/>
      <c r="AUP116" s="3"/>
      <c r="AUQ116" s="3"/>
      <c r="AUR116" s="3"/>
      <c r="AUS116" s="3"/>
      <c r="AUT116" s="3"/>
      <c r="AUU116" s="3"/>
      <c r="AUV116" s="3"/>
      <c r="AUW116" s="3"/>
      <c r="AUX116" s="3"/>
      <c r="AUY116" s="3"/>
      <c r="AUZ116" s="3"/>
      <c r="AVA116" s="3"/>
      <c r="AVB116" s="3"/>
      <c r="AVC116" s="3"/>
      <c r="AVD116" s="3"/>
      <c r="AVE116" s="3"/>
      <c r="AVF116" s="3"/>
      <c r="AVG116" s="3"/>
      <c r="AVH116" s="3"/>
      <c r="AVI116" s="3"/>
      <c r="AVJ116" s="3"/>
      <c r="AVK116" s="3"/>
      <c r="AVL116" s="3"/>
      <c r="AVM116" s="3"/>
      <c r="AVN116" s="3"/>
      <c r="AVO116" s="3"/>
      <c r="AVP116" s="3"/>
      <c r="AVQ116" s="3"/>
      <c r="AVR116" s="3"/>
      <c r="AVS116" s="3"/>
      <c r="AVT116" s="3"/>
      <c r="AVU116" s="3"/>
      <c r="AVV116" s="3"/>
      <c r="AVW116" s="3"/>
      <c r="AVX116" s="3"/>
      <c r="AVY116" s="3"/>
      <c r="AVZ116" s="3"/>
      <c r="AWA116" s="3"/>
      <c r="AWB116" s="3"/>
      <c r="AWC116" s="3"/>
      <c r="AWD116" s="3"/>
      <c r="AWE116" s="3"/>
      <c r="AWF116" s="3"/>
      <c r="AWG116" s="3"/>
      <c r="AWH116" s="3"/>
      <c r="AWI116" s="3"/>
      <c r="AWJ116" s="3"/>
      <c r="AWK116" s="3"/>
      <c r="AWL116" s="3"/>
      <c r="AWM116" s="3"/>
      <c r="AWN116" s="3"/>
      <c r="AWO116" s="3"/>
      <c r="AWP116" s="3"/>
      <c r="AWQ116" s="3"/>
      <c r="AWR116" s="3"/>
      <c r="AWS116" s="3"/>
      <c r="AWT116" s="3"/>
      <c r="AWU116" s="3"/>
      <c r="AWV116" s="3"/>
      <c r="AWW116" s="3"/>
      <c r="AWX116" s="3"/>
      <c r="AWY116" s="3"/>
      <c r="AWZ116" s="3"/>
      <c r="AXA116" s="3"/>
      <c r="AXB116" s="3"/>
      <c r="AXC116" s="3"/>
      <c r="AXD116" s="3"/>
      <c r="AXE116" s="3"/>
      <c r="AXF116" s="3"/>
      <c r="AXG116" s="3"/>
      <c r="AXH116" s="3"/>
      <c r="AXI116" s="3"/>
      <c r="AXJ116" s="3"/>
      <c r="AXK116" s="3"/>
      <c r="AXL116" s="3"/>
      <c r="AXM116" s="3"/>
      <c r="AXN116" s="3"/>
      <c r="AXO116" s="3"/>
      <c r="AXP116" s="3"/>
      <c r="AXQ116" s="3"/>
      <c r="AXR116" s="3"/>
      <c r="AXS116" s="3"/>
      <c r="AXT116" s="3"/>
      <c r="AXU116" s="3"/>
      <c r="AXV116" s="3"/>
      <c r="AXW116" s="3"/>
      <c r="AXX116" s="3"/>
      <c r="AXY116" s="3"/>
      <c r="AXZ116" s="3"/>
      <c r="AYA116" s="3"/>
      <c r="AYB116" s="3"/>
      <c r="AYC116" s="3"/>
      <c r="AYD116" s="3"/>
      <c r="AYE116" s="3"/>
      <c r="AYF116" s="3"/>
      <c r="AYG116" s="3"/>
      <c r="AYH116" s="3"/>
      <c r="AYI116" s="3"/>
      <c r="AYJ116" s="3"/>
      <c r="AYK116" s="3"/>
      <c r="AYL116" s="3"/>
      <c r="AYM116" s="3"/>
      <c r="AYN116" s="3"/>
      <c r="AYO116" s="3"/>
      <c r="AYP116" s="3"/>
      <c r="AYQ116" s="3"/>
      <c r="AYR116" s="3"/>
      <c r="AYS116" s="3"/>
      <c r="AYT116" s="3"/>
      <c r="AYU116" s="3"/>
      <c r="AYV116" s="3"/>
      <c r="AYW116" s="3"/>
      <c r="AYX116" s="3"/>
      <c r="AYY116" s="3"/>
      <c r="AYZ116" s="3"/>
      <c r="AZA116" s="3"/>
      <c r="AZB116" s="3"/>
      <c r="AZC116" s="3"/>
      <c r="AZD116" s="3"/>
      <c r="AZE116" s="3"/>
      <c r="AZF116" s="3"/>
      <c r="AZG116" s="3"/>
      <c r="AZH116" s="3"/>
      <c r="AZI116" s="3"/>
      <c r="AZJ116" s="3"/>
      <c r="AZK116" s="3"/>
      <c r="AZL116" s="3"/>
      <c r="AZM116" s="3"/>
      <c r="AZN116" s="3"/>
      <c r="AZO116" s="3"/>
      <c r="AZP116" s="3"/>
      <c r="AZQ116" s="3"/>
      <c r="AZR116" s="3"/>
      <c r="AZS116" s="3"/>
      <c r="AZT116" s="3"/>
      <c r="AZU116" s="3"/>
      <c r="AZV116" s="3"/>
      <c r="AZW116" s="3"/>
      <c r="AZX116" s="3"/>
      <c r="AZY116" s="3"/>
      <c r="AZZ116" s="3"/>
      <c r="BAA116" s="3"/>
      <c r="BAB116" s="3"/>
      <c r="BAC116" s="3"/>
      <c r="BAD116" s="3"/>
      <c r="BAE116" s="3"/>
      <c r="BAF116" s="3"/>
      <c r="BAG116" s="3"/>
      <c r="BAH116" s="3"/>
      <c r="BAI116" s="3"/>
      <c r="BAJ116" s="3"/>
      <c r="BAK116" s="3"/>
      <c r="BAL116" s="3"/>
      <c r="BAM116" s="3"/>
      <c r="BAN116" s="3"/>
      <c r="BAO116" s="3"/>
      <c r="BAP116" s="3"/>
      <c r="BAQ116" s="3"/>
      <c r="BAR116" s="3"/>
      <c r="BAS116" s="3"/>
      <c r="BAT116" s="3"/>
      <c r="BAU116" s="3"/>
      <c r="BAV116" s="3"/>
      <c r="BAW116" s="3"/>
      <c r="BAX116" s="3"/>
      <c r="BAY116" s="3"/>
      <c r="BAZ116" s="3"/>
      <c r="BBA116" s="3"/>
      <c r="BBB116" s="3"/>
      <c r="BBC116" s="3"/>
      <c r="BBD116" s="3"/>
      <c r="BBE116" s="3"/>
      <c r="BBF116" s="3"/>
      <c r="BBG116" s="3"/>
      <c r="BBH116" s="3"/>
      <c r="BBI116" s="3"/>
      <c r="BBJ116" s="3"/>
      <c r="BBK116" s="3"/>
      <c r="BBL116" s="3"/>
      <c r="BBM116" s="3"/>
      <c r="BBN116" s="3"/>
      <c r="BBO116" s="3"/>
      <c r="BBP116" s="3"/>
      <c r="BBQ116" s="3"/>
      <c r="BBR116" s="3"/>
      <c r="BBS116" s="3"/>
      <c r="BBT116" s="3"/>
      <c r="BBU116" s="3"/>
      <c r="BBV116" s="3"/>
      <c r="BBW116" s="3"/>
      <c r="BBX116" s="3"/>
      <c r="BBY116" s="3"/>
      <c r="BBZ116" s="3"/>
      <c r="BCA116" s="3"/>
      <c r="BCB116" s="3"/>
      <c r="BCC116" s="3"/>
      <c r="BCD116" s="3"/>
      <c r="BCE116" s="3"/>
      <c r="BCF116" s="3"/>
      <c r="BCG116" s="3"/>
      <c r="BCH116" s="3"/>
      <c r="BCI116" s="3"/>
      <c r="BCJ116" s="3"/>
      <c r="BCK116" s="3"/>
      <c r="BCL116" s="3"/>
      <c r="BCM116" s="3"/>
      <c r="BCN116" s="3"/>
      <c r="BCO116" s="3"/>
      <c r="BCP116" s="3"/>
      <c r="BCQ116" s="3"/>
      <c r="BCR116" s="3"/>
      <c r="BCS116" s="3"/>
      <c r="BCT116" s="3"/>
      <c r="BCU116" s="3"/>
      <c r="BCV116" s="3"/>
      <c r="BCW116" s="3"/>
    </row>
    <row r="117" spans="1:572 1092:1453" ht="15" customHeight="1" x14ac:dyDescent="0.3">
      <c r="A117" s="60"/>
      <c r="B117" s="88"/>
      <c r="C117" s="55" t="s">
        <v>136</v>
      </c>
      <c r="D117" s="55" t="s">
        <v>128</v>
      </c>
      <c r="E117" s="55" t="s">
        <v>128</v>
      </c>
      <c r="F117" s="56" t="s">
        <v>169</v>
      </c>
      <c r="G117" s="53">
        <v>600</v>
      </c>
      <c r="H117" s="27">
        <v>30</v>
      </c>
      <c r="I117" s="27">
        <v>20</v>
      </c>
      <c r="J117" s="28">
        <f t="shared" si="15"/>
        <v>24</v>
      </c>
      <c r="K117" s="29">
        <v>44108</v>
      </c>
      <c r="L117" s="30">
        <f t="shared" si="21"/>
        <v>44138</v>
      </c>
      <c r="M117" s="31"/>
      <c r="N117" s="32">
        <f t="shared" si="13"/>
        <v>720</v>
      </c>
      <c r="O117" s="32">
        <f t="shared" si="23"/>
        <v>720</v>
      </c>
      <c r="P117" s="34">
        <f t="shared" si="22"/>
        <v>0</v>
      </c>
      <c r="Q117" s="3"/>
      <c r="R117" s="42"/>
      <c r="S117" s="43"/>
      <c r="T117" s="43"/>
      <c r="U117" s="43"/>
      <c r="V117" s="42"/>
      <c r="W117" s="48"/>
      <c r="X117" s="3"/>
      <c r="Y117" s="3"/>
      <c r="Z117" s="48"/>
      <c r="AA117" s="42"/>
      <c r="AB117" s="3"/>
      <c r="AC117" s="3"/>
      <c r="AD117" s="43"/>
      <c r="AE117" s="48"/>
      <c r="AF117" s="3"/>
      <c r="AG117" s="3"/>
      <c r="AH117" s="3"/>
      <c r="AI117" s="3"/>
      <c r="AK117" s="3"/>
      <c r="AL117" s="3"/>
      <c r="AM117" s="3"/>
      <c r="AN117" s="3"/>
      <c r="AO117" s="3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FY117" s="35">
        <v>720</v>
      </c>
      <c r="NS117" s="3"/>
      <c r="NT117" s="3"/>
      <c r="NU117" s="3"/>
      <c r="NV117" s="59"/>
      <c r="NW117" s="3"/>
      <c r="UX117" s="3"/>
      <c r="UY117" s="3"/>
      <c r="UZ117" s="3"/>
      <c r="AOZ117" s="3"/>
      <c r="APA117" s="3"/>
      <c r="APB117" s="3"/>
      <c r="APC117" s="3"/>
      <c r="APD117" s="3"/>
      <c r="APE117" s="3"/>
      <c r="APF117" s="3"/>
      <c r="APG117" s="3"/>
      <c r="APH117" s="3"/>
      <c r="API117" s="3"/>
      <c r="APJ117" s="3"/>
      <c r="APK117" s="3"/>
      <c r="APL117" s="3"/>
      <c r="APM117" s="3"/>
      <c r="APN117" s="3"/>
      <c r="APO117" s="3"/>
      <c r="APP117" s="3"/>
      <c r="APQ117" s="3"/>
      <c r="APR117" s="3"/>
      <c r="APS117" s="3"/>
      <c r="APT117" s="3"/>
      <c r="APU117" s="3"/>
      <c r="APV117" s="3"/>
      <c r="APW117" s="3"/>
      <c r="APX117" s="3"/>
      <c r="APY117" s="3"/>
      <c r="APZ117" s="3"/>
      <c r="AQA117" s="3"/>
      <c r="AQB117" s="3"/>
      <c r="AQC117" s="3"/>
      <c r="AQD117" s="3"/>
      <c r="AQE117" s="3"/>
      <c r="AQF117" s="3"/>
      <c r="AQG117" s="3"/>
      <c r="AQH117" s="3"/>
      <c r="AQI117" s="3"/>
      <c r="AQJ117" s="3"/>
      <c r="AQK117" s="3"/>
      <c r="AQL117" s="3"/>
      <c r="AQM117" s="3"/>
      <c r="AQN117" s="3"/>
      <c r="AQO117" s="3"/>
      <c r="AQP117" s="3"/>
      <c r="AQQ117" s="3"/>
      <c r="AQR117" s="3"/>
      <c r="AQS117" s="3"/>
      <c r="AQT117" s="3"/>
      <c r="AQU117" s="3"/>
      <c r="AQV117" s="3"/>
      <c r="AQW117" s="3"/>
      <c r="AQX117" s="3"/>
      <c r="AQY117" s="3"/>
      <c r="AQZ117" s="3"/>
      <c r="ARA117" s="3"/>
      <c r="ARB117" s="3"/>
      <c r="ARC117" s="3"/>
      <c r="ARD117" s="3"/>
      <c r="ARE117" s="3"/>
      <c r="ARF117" s="3"/>
      <c r="ARG117" s="3"/>
      <c r="ARH117" s="3"/>
      <c r="ARI117" s="3"/>
      <c r="ARJ117" s="3"/>
      <c r="ARK117" s="3"/>
      <c r="ARL117" s="3"/>
      <c r="ARM117" s="3"/>
      <c r="ARN117" s="3"/>
      <c r="ARO117" s="3"/>
      <c r="ARP117" s="3"/>
      <c r="ARQ117" s="3"/>
      <c r="ARR117" s="3"/>
      <c r="ARS117" s="3"/>
      <c r="ART117" s="3"/>
      <c r="ARU117" s="3"/>
      <c r="ARV117" s="3"/>
      <c r="ARW117" s="3"/>
      <c r="ARX117" s="3"/>
      <c r="ARY117" s="3"/>
      <c r="ARZ117" s="3"/>
      <c r="ASA117" s="3"/>
      <c r="ASB117" s="3"/>
      <c r="ASC117" s="3"/>
      <c r="ASD117" s="3"/>
      <c r="ASE117" s="3"/>
      <c r="ASF117" s="3"/>
      <c r="ASG117" s="3"/>
      <c r="ASH117" s="3"/>
      <c r="ASI117" s="3"/>
      <c r="ASJ117" s="3"/>
      <c r="ASK117" s="3"/>
      <c r="ASL117" s="3"/>
      <c r="ASM117" s="3"/>
      <c r="ASN117" s="3"/>
      <c r="ASO117" s="3"/>
      <c r="ASP117" s="3"/>
      <c r="ASQ117" s="3"/>
      <c r="ASR117" s="3"/>
      <c r="ASS117" s="3"/>
      <c r="AST117" s="3"/>
      <c r="ASU117" s="3"/>
      <c r="ASV117" s="3"/>
      <c r="ASW117" s="3"/>
      <c r="ASX117" s="3"/>
      <c r="ASY117" s="3"/>
      <c r="ASZ117" s="3"/>
      <c r="ATA117" s="3"/>
      <c r="ATB117" s="3"/>
      <c r="ATC117" s="3"/>
      <c r="ATD117" s="3"/>
      <c r="ATE117" s="3"/>
      <c r="ATF117" s="3"/>
      <c r="ATG117" s="3"/>
      <c r="ATH117" s="3"/>
      <c r="ATI117" s="3"/>
      <c r="ATJ117" s="3"/>
      <c r="ATK117" s="3"/>
      <c r="ATL117" s="3"/>
      <c r="ATM117" s="3"/>
      <c r="ATN117" s="3"/>
      <c r="ATO117" s="3"/>
      <c r="ATP117" s="3"/>
      <c r="ATQ117" s="3"/>
      <c r="ATR117" s="3"/>
      <c r="ATS117" s="3"/>
      <c r="ATT117" s="3"/>
      <c r="ATU117" s="3"/>
      <c r="ATV117" s="3"/>
      <c r="ATW117" s="3"/>
      <c r="ATX117" s="3"/>
      <c r="ATY117" s="3"/>
      <c r="ATZ117" s="3"/>
      <c r="AUA117" s="3"/>
      <c r="AUB117" s="3"/>
      <c r="AUC117" s="3"/>
      <c r="AUD117" s="3"/>
      <c r="AUE117" s="3"/>
      <c r="AUF117" s="3"/>
      <c r="AUG117" s="3"/>
      <c r="AUH117" s="3"/>
      <c r="AUI117" s="3"/>
      <c r="AUJ117" s="3"/>
      <c r="AUK117" s="3"/>
      <c r="AUL117" s="3"/>
      <c r="AUM117" s="3"/>
      <c r="AUN117" s="3"/>
      <c r="AUO117" s="3"/>
      <c r="AUP117" s="3"/>
      <c r="AUQ117" s="3"/>
      <c r="AUR117" s="3"/>
      <c r="AUS117" s="3"/>
      <c r="AUT117" s="3"/>
      <c r="AUU117" s="3"/>
      <c r="AUV117" s="3"/>
      <c r="AUW117" s="3"/>
      <c r="AUX117" s="3"/>
      <c r="AUY117" s="3"/>
      <c r="AUZ117" s="3"/>
      <c r="AVA117" s="3"/>
      <c r="AVB117" s="3"/>
      <c r="AVC117" s="3"/>
      <c r="AVD117" s="3"/>
      <c r="AVE117" s="3"/>
      <c r="AVF117" s="3"/>
      <c r="AVG117" s="3"/>
      <c r="AVH117" s="3"/>
      <c r="AVI117" s="3"/>
      <c r="AVJ117" s="3"/>
      <c r="AVK117" s="3"/>
      <c r="AVL117" s="3"/>
      <c r="AVM117" s="3"/>
      <c r="AVN117" s="3"/>
      <c r="AVO117" s="3"/>
      <c r="AVP117" s="3"/>
      <c r="AVQ117" s="3"/>
      <c r="AVR117" s="3"/>
      <c r="AVS117" s="3"/>
      <c r="AVT117" s="3"/>
      <c r="AVU117" s="3"/>
      <c r="AVV117" s="3"/>
      <c r="AVW117" s="3"/>
      <c r="AVX117" s="3"/>
      <c r="AVY117" s="3"/>
      <c r="AVZ117" s="3"/>
      <c r="AWA117" s="3"/>
      <c r="AWB117" s="3"/>
      <c r="AWC117" s="3"/>
      <c r="AWD117" s="3"/>
      <c r="AWE117" s="3"/>
      <c r="AWF117" s="3"/>
      <c r="AWG117" s="3"/>
      <c r="AWH117" s="3"/>
      <c r="AWI117" s="3"/>
      <c r="AWJ117" s="3"/>
      <c r="AWK117" s="3"/>
      <c r="AWL117" s="3"/>
      <c r="AWM117" s="3"/>
      <c r="AWN117" s="3"/>
      <c r="AWO117" s="3"/>
      <c r="AWP117" s="3"/>
      <c r="AWQ117" s="3"/>
      <c r="AWR117" s="3"/>
      <c r="AWS117" s="3"/>
      <c r="AWT117" s="3"/>
      <c r="AWU117" s="3"/>
      <c r="AWV117" s="3"/>
      <c r="AWW117" s="3"/>
      <c r="AWX117" s="3"/>
      <c r="AWY117" s="3"/>
      <c r="AWZ117" s="3"/>
      <c r="AXA117" s="3"/>
      <c r="AXB117" s="3"/>
      <c r="AXC117" s="3"/>
      <c r="AXD117" s="3"/>
      <c r="AXE117" s="3"/>
      <c r="AXF117" s="3"/>
      <c r="AXG117" s="3"/>
      <c r="AXH117" s="3"/>
      <c r="AXI117" s="3"/>
      <c r="AXJ117" s="3"/>
      <c r="AXK117" s="3"/>
      <c r="AXL117" s="3"/>
      <c r="AXM117" s="3"/>
      <c r="AXN117" s="3"/>
      <c r="AXO117" s="3"/>
      <c r="AXP117" s="3"/>
      <c r="AXQ117" s="3"/>
      <c r="AXR117" s="3"/>
      <c r="AXS117" s="3"/>
      <c r="AXT117" s="3"/>
      <c r="AXU117" s="3"/>
      <c r="AXV117" s="3"/>
      <c r="AXW117" s="3"/>
      <c r="AXX117" s="3"/>
      <c r="AXY117" s="3"/>
      <c r="AXZ117" s="3"/>
      <c r="AYA117" s="3"/>
      <c r="AYB117" s="3"/>
      <c r="AYC117" s="3"/>
      <c r="AYD117" s="3"/>
      <c r="AYE117" s="3"/>
      <c r="AYF117" s="3"/>
      <c r="AYG117" s="3"/>
      <c r="AYH117" s="3"/>
      <c r="AYI117" s="3"/>
      <c r="AYJ117" s="3"/>
      <c r="AYK117" s="3"/>
      <c r="AYL117" s="3"/>
      <c r="AYM117" s="3"/>
      <c r="AYN117" s="3"/>
      <c r="AYO117" s="3"/>
      <c r="AYP117" s="3"/>
      <c r="AYQ117" s="3"/>
      <c r="AYR117" s="3"/>
      <c r="AYS117" s="3"/>
      <c r="AYT117" s="3"/>
      <c r="AYU117" s="3"/>
      <c r="AYV117" s="3"/>
      <c r="AYW117" s="3"/>
      <c r="AYX117" s="3"/>
      <c r="AYY117" s="3"/>
      <c r="AYZ117" s="3"/>
      <c r="AZA117" s="3"/>
      <c r="AZB117" s="3"/>
      <c r="AZC117" s="3"/>
      <c r="AZD117" s="3"/>
      <c r="AZE117" s="3"/>
      <c r="AZF117" s="3"/>
      <c r="AZG117" s="3"/>
      <c r="AZH117" s="3"/>
      <c r="AZI117" s="3"/>
      <c r="AZJ117" s="3"/>
      <c r="AZK117" s="3"/>
      <c r="AZL117" s="3"/>
      <c r="AZM117" s="3"/>
      <c r="AZN117" s="3"/>
      <c r="AZO117" s="3"/>
      <c r="AZP117" s="3"/>
      <c r="AZQ117" s="3"/>
      <c r="AZR117" s="3"/>
      <c r="AZS117" s="3"/>
      <c r="AZT117" s="3"/>
      <c r="AZU117" s="3"/>
      <c r="AZV117" s="3"/>
      <c r="AZW117" s="3"/>
      <c r="AZX117" s="3"/>
      <c r="AZY117" s="3"/>
      <c r="AZZ117" s="3"/>
      <c r="BAA117" s="3"/>
      <c r="BAB117" s="3"/>
      <c r="BAC117" s="3"/>
      <c r="BAD117" s="3"/>
      <c r="BAE117" s="3"/>
      <c r="BAF117" s="3"/>
      <c r="BAG117" s="3"/>
      <c r="BAH117" s="3"/>
      <c r="BAI117" s="3"/>
      <c r="BAJ117" s="3"/>
      <c r="BAK117" s="3"/>
      <c r="BAL117" s="3"/>
      <c r="BAM117" s="3"/>
      <c r="BAN117" s="3"/>
      <c r="BAO117" s="3"/>
      <c r="BAP117" s="3"/>
      <c r="BAQ117" s="3"/>
      <c r="BAR117" s="3"/>
      <c r="BAS117" s="3"/>
      <c r="BAT117" s="3"/>
      <c r="BAU117" s="3"/>
      <c r="BAV117" s="3"/>
      <c r="BAW117" s="3"/>
      <c r="BAX117" s="3"/>
      <c r="BAY117" s="3"/>
      <c r="BAZ117" s="3"/>
      <c r="BBA117" s="3"/>
      <c r="BBB117" s="3"/>
      <c r="BBC117" s="3"/>
      <c r="BBD117" s="3"/>
      <c r="BBE117" s="3"/>
      <c r="BBF117" s="3"/>
      <c r="BBG117" s="3"/>
      <c r="BBH117" s="3"/>
      <c r="BBI117" s="3"/>
      <c r="BBJ117" s="3"/>
      <c r="BBK117" s="3"/>
      <c r="BBL117" s="3"/>
      <c r="BBM117" s="3"/>
      <c r="BBN117" s="3"/>
      <c r="BBO117" s="3"/>
      <c r="BBP117" s="3"/>
      <c r="BBQ117" s="3"/>
      <c r="BBR117" s="3"/>
      <c r="BBS117" s="3"/>
      <c r="BBT117" s="3"/>
      <c r="BBU117" s="3"/>
      <c r="BBV117" s="3"/>
      <c r="BBW117" s="3"/>
      <c r="BBX117" s="3"/>
      <c r="BBY117" s="3"/>
      <c r="BBZ117" s="3"/>
      <c r="BCA117" s="3"/>
      <c r="BCB117" s="3"/>
      <c r="BCC117" s="3"/>
      <c r="BCD117" s="3"/>
      <c r="BCE117" s="3"/>
      <c r="BCF117" s="3"/>
      <c r="BCG117" s="3"/>
      <c r="BCH117" s="3"/>
      <c r="BCI117" s="3"/>
      <c r="BCJ117" s="3"/>
      <c r="BCK117" s="3"/>
      <c r="BCL117" s="3"/>
      <c r="BCM117" s="3"/>
      <c r="BCN117" s="3"/>
      <c r="BCO117" s="3"/>
      <c r="BCP117" s="3"/>
      <c r="BCQ117" s="3"/>
      <c r="BCR117" s="3"/>
      <c r="BCS117" s="3"/>
      <c r="BCT117" s="3"/>
      <c r="BCU117" s="3"/>
      <c r="BCV117" s="3"/>
      <c r="BCW117" s="3"/>
    </row>
    <row r="118" spans="1:572 1092:1453" ht="15" customHeight="1" x14ac:dyDescent="0.3">
      <c r="A118" s="60"/>
      <c r="B118" s="71">
        <v>994555168</v>
      </c>
      <c r="C118" s="39"/>
      <c r="D118" s="71">
        <v>994555168</v>
      </c>
      <c r="E118" s="39"/>
      <c r="F118" s="56" t="s">
        <v>104</v>
      </c>
      <c r="G118" s="53">
        <v>700</v>
      </c>
      <c r="H118" s="27">
        <v>30</v>
      </c>
      <c r="I118" s="27">
        <v>20</v>
      </c>
      <c r="J118" s="28">
        <f t="shared" si="15"/>
        <v>28</v>
      </c>
      <c r="K118" s="29">
        <v>44108</v>
      </c>
      <c r="L118" s="30">
        <f t="shared" si="21"/>
        <v>44138</v>
      </c>
      <c r="M118" s="31"/>
      <c r="N118" s="32">
        <f t="shared" si="13"/>
        <v>840</v>
      </c>
      <c r="O118" s="32">
        <f t="shared" si="23"/>
        <v>840</v>
      </c>
      <c r="P118" s="34">
        <f t="shared" si="22"/>
        <v>0</v>
      </c>
      <c r="Q118" s="3"/>
      <c r="R118" s="42"/>
      <c r="S118" s="43"/>
      <c r="T118" s="43"/>
      <c r="U118" s="43"/>
      <c r="V118" s="42"/>
      <c r="W118" s="48"/>
      <c r="X118" s="3"/>
      <c r="Y118" s="3"/>
      <c r="Z118" s="48"/>
      <c r="AA118" s="42"/>
      <c r="AB118" s="3"/>
      <c r="AC118" s="3"/>
      <c r="AD118" s="43"/>
      <c r="AE118" s="48"/>
      <c r="AF118" s="3"/>
      <c r="AG118" s="3"/>
      <c r="AH118" s="3"/>
      <c r="AI118" s="3"/>
      <c r="AK118" s="3"/>
      <c r="AL118" s="3"/>
      <c r="AM118" s="3"/>
      <c r="AN118" s="3"/>
      <c r="AO118" s="3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FS118" s="35">
        <v>290</v>
      </c>
      <c r="FU118" s="35">
        <v>550</v>
      </c>
      <c r="NS118" s="3"/>
      <c r="NT118" s="3"/>
      <c r="NU118" s="3"/>
      <c r="NV118" s="59"/>
      <c r="NW118" s="3"/>
      <c r="UX118" s="3"/>
      <c r="UY118" s="3"/>
      <c r="UZ118" s="3"/>
      <c r="AOZ118" s="3"/>
      <c r="APA118" s="3"/>
      <c r="APB118" s="3"/>
      <c r="APC118" s="3"/>
      <c r="APD118" s="3"/>
      <c r="APE118" s="3"/>
      <c r="APF118" s="3"/>
      <c r="APG118" s="3"/>
      <c r="APH118" s="3"/>
      <c r="API118" s="3"/>
      <c r="APJ118" s="3"/>
      <c r="APK118" s="3"/>
      <c r="APL118" s="3"/>
      <c r="APM118" s="3"/>
      <c r="APN118" s="3"/>
      <c r="APO118" s="3"/>
      <c r="APP118" s="3"/>
      <c r="APQ118" s="3"/>
      <c r="APR118" s="3"/>
      <c r="APS118" s="3"/>
      <c r="APT118" s="3"/>
      <c r="APU118" s="3"/>
      <c r="APV118" s="3"/>
      <c r="APW118" s="3"/>
      <c r="APX118" s="3"/>
      <c r="APY118" s="3"/>
      <c r="APZ118" s="3"/>
      <c r="AQA118" s="3"/>
      <c r="AQB118" s="3"/>
      <c r="AQC118" s="3"/>
      <c r="AQD118" s="3"/>
      <c r="AQE118" s="3"/>
      <c r="AQF118" s="3"/>
      <c r="AQG118" s="3"/>
      <c r="AQH118" s="3"/>
      <c r="AQI118" s="3"/>
      <c r="AQJ118" s="3"/>
      <c r="AQK118" s="3"/>
      <c r="AQL118" s="3"/>
      <c r="AQM118" s="3"/>
      <c r="AQN118" s="3"/>
      <c r="AQO118" s="3"/>
      <c r="AQP118" s="3"/>
      <c r="AQQ118" s="3"/>
      <c r="AQR118" s="3"/>
      <c r="AQS118" s="3"/>
      <c r="AQT118" s="3"/>
      <c r="AQU118" s="3"/>
      <c r="AQV118" s="3"/>
      <c r="AQW118" s="3"/>
      <c r="AQX118" s="3"/>
      <c r="AQY118" s="3"/>
      <c r="AQZ118" s="3"/>
      <c r="ARA118" s="3"/>
      <c r="ARB118" s="3"/>
      <c r="ARC118" s="3"/>
      <c r="ARD118" s="3"/>
      <c r="ARE118" s="3"/>
      <c r="ARF118" s="3"/>
      <c r="ARG118" s="3"/>
      <c r="ARH118" s="3"/>
      <c r="ARI118" s="3"/>
      <c r="ARJ118" s="3"/>
      <c r="ARK118" s="3"/>
      <c r="ARL118" s="3"/>
      <c r="ARM118" s="3"/>
      <c r="ARN118" s="3"/>
      <c r="ARO118" s="3"/>
      <c r="ARP118" s="3"/>
      <c r="ARQ118" s="3"/>
      <c r="ARR118" s="3"/>
      <c r="ARS118" s="3"/>
      <c r="ART118" s="3"/>
      <c r="ARU118" s="3"/>
      <c r="ARV118" s="3"/>
      <c r="ARW118" s="3"/>
      <c r="ARX118" s="3"/>
      <c r="ARY118" s="3"/>
      <c r="ARZ118" s="3"/>
      <c r="ASA118" s="3"/>
      <c r="ASB118" s="3"/>
      <c r="ASC118" s="3"/>
      <c r="ASD118" s="3"/>
      <c r="ASE118" s="3"/>
      <c r="ASF118" s="3"/>
      <c r="ASG118" s="3"/>
      <c r="ASH118" s="3"/>
      <c r="ASI118" s="3"/>
      <c r="ASJ118" s="3"/>
      <c r="ASK118" s="3"/>
      <c r="ASL118" s="3"/>
      <c r="ASM118" s="3"/>
      <c r="ASN118" s="3"/>
      <c r="ASO118" s="3"/>
      <c r="ASP118" s="3"/>
      <c r="ASQ118" s="3"/>
      <c r="ASR118" s="3"/>
      <c r="ASS118" s="3"/>
      <c r="AST118" s="3"/>
      <c r="ASU118" s="3"/>
      <c r="ASV118" s="3"/>
      <c r="ASW118" s="3"/>
      <c r="ASX118" s="3"/>
      <c r="ASY118" s="3"/>
      <c r="ASZ118" s="3"/>
      <c r="ATA118" s="3"/>
      <c r="ATB118" s="3"/>
      <c r="ATC118" s="3"/>
      <c r="ATD118" s="3"/>
      <c r="ATE118" s="3"/>
      <c r="ATF118" s="3"/>
      <c r="ATG118" s="3"/>
      <c r="ATH118" s="3"/>
      <c r="ATI118" s="3"/>
      <c r="ATJ118" s="3"/>
      <c r="ATK118" s="3"/>
      <c r="ATL118" s="3"/>
      <c r="ATM118" s="3"/>
      <c r="ATN118" s="3"/>
      <c r="ATO118" s="3"/>
      <c r="ATP118" s="3"/>
      <c r="ATQ118" s="3"/>
      <c r="ATR118" s="3"/>
      <c r="ATS118" s="3"/>
      <c r="ATT118" s="3"/>
      <c r="ATU118" s="3"/>
      <c r="ATV118" s="3"/>
      <c r="ATW118" s="3"/>
      <c r="ATX118" s="3"/>
      <c r="ATY118" s="3"/>
      <c r="ATZ118" s="3"/>
      <c r="AUA118" s="3"/>
      <c r="AUB118" s="3"/>
      <c r="AUC118" s="3"/>
      <c r="AUD118" s="3"/>
      <c r="AUE118" s="3"/>
      <c r="AUF118" s="3"/>
      <c r="AUG118" s="3"/>
      <c r="AUH118" s="3"/>
      <c r="AUI118" s="3"/>
      <c r="AUJ118" s="3"/>
      <c r="AUK118" s="3"/>
      <c r="AUL118" s="3"/>
      <c r="AUM118" s="3"/>
      <c r="AUN118" s="3"/>
      <c r="AUO118" s="3"/>
      <c r="AUP118" s="3"/>
      <c r="AUQ118" s="3"/>
      <c r="AUR118" s="3"/>
      <c r="AUS118" s="3"/>
      <c r="AUT118" s="3"/>
      <c r="AUU118" s="3"/>
      <c r="AUV118" s="3"/>
      <c r="AUW118" s="3"/>
      <c r="AUX118" s="3"/>
      <c r="AUY118" s="3"/>
      <c r="AUZ118" s="3"/>
      <c r="AVA118" s="3"/>
      <c r="AVB118" s="3"/>
      <c r="AVC118" s="3"/>
      <c r="AVD118" s="3"/>
      <c r="AVE118" s="3"/>
      <c r="AVF118" s="3"/>
      <c r="AVG118" s="3"/>
      <c r="AVH118" s="3"/>
      <c r="AVI118" s="3"/>
      <c r="AVJ118" s="3"/>
      <c r="AVK118" s="3"/>
      <c r="AVL118" s="3"/>
      <c r="AVM118" s="3"/>
      <c r="AVN118" s="3"/>
      <c r="AVO118" s="3"/>
      <c r="AVP118" s="3"/>
      <c r="AVQ118" s="3"/>
      <c r="AVR118" s="3"/>
      <c r="AVS118" s="3"/>
      <c r="AVT118" s="3"/>
      <c r="AVU118" s="3"/>
      <c r="AVV118" s="3"/>
      <c r="AVW118" s="3"/>
      <c r="AVX118" s="3"/>
      <c r="AVY118" s="3"/>
      <c r="AVZ118" s="3"/>
      <c r="AWA118" s="3"/>
      <c r="AWB118" s="3"/>
      <c r="AWC118" s="3"/>
      <c r="AWD118" s="3"/>
      <c r="AWE118" s="3"/>
      <c r="AWF118" s="3"/>
      <c r="AWG118" s="3"/>
      <c r="AWH118" s="3"/>
      <c r="AWI118" s="3"/>
      <c r="AWJ118" s="3"/>
      <c r="AWK118" s="3"/>
      <c r="AWL118" s="3"/>
      <c r="AWM118" s="3"/>
      <c r="AWN118" s="3"/>
      <c r="AWO118" s="3"/>
      <c r="AWP118" s="3"/>
      <c r="AWQ118" s="3"/>
      <c r="AWR118" s="3"/>
      <c r="AWS118" s="3"/>
      <c r="AWT118" s="3"/>
      <c r="AWU118" s="3"/>
      <c r="AWV118" s="3"/>
      <c r="AWW118" s="3"/>
      <c r="AWX118" s="3"/>
      <c r="AWY118" s="3"/>
      <c r="AWZ118" s="3"/>
      <c r="AXA118" s="3"/>
      <c r="AXB118" s="3"/>
      <c r="AXC118" s="3"/>
      <c r="AXD118" s="3"/>
      <c r="AXE118" s="3"/>
      <c r="AXF118" s="3"/>
      <c r="AXG118" s="3"/>
      <c r="AXH118" s="3"/>
      <c r="AXI118" s="3"/>
      <c r="AXJ118" s="3"/>
      <c r="AXK118" s="3"/>
      <c r="AXL118" s="3"/>
      <c r="AXM118" s="3"/>
      <c r="AXN118" s="3"/>
      <c r="AXO118" s="3"/>
      <c r="AXP118" s="3"/>
      <c r="AXQ118" s="3"/>
      <c r="AXR118" s="3"/>
      <c r="AXS118" s="3"/>
      <c r="AXT118" s="3"/>
      <c r="AXU118" s="3"/>
      <c r="AXV118" s="3"/>
      <c r="AXW118" s="3"/>
      <c r="AXX118" s="3"/>
      <c r="AXY118" s="3"/>
      <c r="AXZ118" s="3"/>
      <c r="AYA118" s="3"/>
      <c r="AYB118" s="3"/>
      <c r="AYC118" s="3"/>
      <c r="AYD118" s="3"/>
      <c r="AYE118" s="3"/>
      <c r="AYF118" s="3"/>
      <c r="AYG118" s="3"/>
      <c r="AYH118" s="3"/>
      <c r="AYI118" s="3"/>
      <c r="AYJ118" s="3"/>
      <c r="AYK118" s="3"/>
      <c r="AYL118" s="3"/>
      <c r="AYM118" s="3"/>
      <c r="AYN118" s="3"/>
      <c r="AYO118" s="3"/>
      <c r="AYP118" s="3"/>
      <c r="AYQ118" s="3"/>
      <c r="AYR118" s="3"/>
      <c r="AYS118" s="3"/>
      <c r="AYT118" s="3"/>
      <c r="AYU118" s="3"/>
      <c r="AYV118" s="3"/>
      <c r="AYW118" s="3"/>
      <c r="AYX118" s="3"/>
      <c r="AYY118" s="3"/>
      <c r="AYZ118" s="3"/>
      <c r="AZA118" s="3"/>
      <c r="AZB118" s="3"/>
      <c r="AZC118" s="3"/>
      <c r="AZD118" s="3"/>
      <c r="AZE118" s="3"/>
      <c r="AZF118" s="3"/>
      <c r="AZG118" s="3"/>
      <c r="AZH118" s="3"/>
      <c r="AZI118" s="3"/>
      <c r="AZJ118" s="3"/>
      <c r="AZK118" s="3"/>
      <c r="AZL118" s="3"/>
      <c r="AZM118" s="3"/>
      <c r="AZN118" s="3"/>
      <c r="AZO118" s="3"/>
      <c r="AZP118" s="3"/>
      <c r="AZQ118" s="3"/>
      <c r="AZR118" s="3"/>
      <c r="AZS118" s="3"/>
      <c r="AZT118" s="3"/>
      <c r="AZU118" s="3"/>
      <c r="AZV118" s="3"/>
      <c r="AZW118" s="3"/>
      <c r="AZX118" s="3"/>
      <c r="AZY118" s="3"/>
      <c r="AZZ118" s="3"/>
      <c r="BAA118" s="3"/>
      <c r="BAB118" s="3"/>
      <c r="BAC118" s="3"/>
      <c r="BAD118" s="3"/>
      <c r="BAE118" s="3"/>
      <c r="BAF118" s="3"/>
      <c r="BAG118" s="3"/>
      <c r="BAH118" s="3"/>
      <c r="BAI118" s="3"/>
      <c r="BAJ118" s="3"/>
      <c r="BAK118" s="3"/>
      <c r="BAL118" s="3"/>
      <c r="BAM118" s="3"/>
      <c r="BAN118" s="3"/>
      <c r="BAO118" s="3"/>
      <c r="BAP118" s="3"/>
      <c r="BAQ118" s="3"/>
      <c r="BAR118" s="3"/>
      <c r="BAS118" s="3"/>
      <c r="BAT118" s="3"/>
      <c r="BAU118" s="3"/>
      <c r="BAV118" s="3"/>
      <c r="BAW118" s="3"/>
      <c r="BAX118" s="3"/>
      <c r="BAY118" s="3"/>
      <c r="BAZ118" s="3"/>
      <c r="BBA118" s="3"/>
      <c r="BBB118" s="3"/>
      <c r="BBC118" s="3"/>
      <c r="BBD118" s="3"/>
      <c r="BBE118" s="3"/>
      <c r="BBF118" s="3"/>
      <c r="BBG118" s="3"/>
      <c r="BBH118" s="3"/>
      <c r="BBI118" s="3"/>
      <c r="BBJ118" s="3"/>
      <c r="BBK118" s="3"/>
      <c r="BBL118" s="3"/>
      <c r="BBM118" s="3"/>
      <c r="BBN118" s="3"/>
      <c r="BBO118" s="3"/>
      <c r="BBP118" s="3"/>
      <c r="BBQ118" s="3"/>
      <c r="BBR118" s="3"/>
      <c r="BBS118" s="3"/>
      <c r="BBT118" s="3"/>
      <c r="BBU118" s="3"/>
      <c r="BBV118" s="3"/>
      <c r="BBW118" s="3"/>
      <c r="BBX118" s="3"/>
      <c r="BBY118" s="3"/>
      <c r="BBZ118" s="3"/>
      <c r="BCA118" s="3"/>
      <c r="BCB118" s="3"/>
      <c r="BCC118" s="3"/>
      <c r="BCD118" s="3"/>
      <c r="BCE118" s="3"/>
      <c r="BCF118" s="3"/>
      <c r="BCG118" s="3"/>
      <c r="BCH118" s="3"/>
      <c r="BCI118" s="3"/>
      <c r="BCJ118" s="3"/>
      <c r="BCK118" s="3"/>
      <c r="BCL118" s="3"/>
      <c r="BCM118" s="3"/>
      <c r="BCN118" s="3"/>
      <c r="BCO118" s="3"/>
      <c r="BCP118" s="3"/>
      <c r="BCQ118" s="3"/>
      <c r="BCR118" s="3"/>
      <c r="BCS118" s="3"/>
      <c r="BCT118" s="3"/>
      <c r="BCU118" s="3"/>
      <c r="BCV118" s="3"/>
      <c r="BCW118" s="3"/>
    </row>
    <row r="119" spans="1:572 1092:1453" ht="15" customHeight="1" x14ac:dyDescent="0.3">
      <c r="A119" s="60"/>
      <c r="B119" s="71"/>
      <c r="C119" s="39" t="s">
        <v>12</v>
      </c>
      <c r="D119" s="39" t="s">
        <v>112</v>
      </c>
      <c r="E119" s="39" t="s">
        <v>112</v>
      </c>
      <c r="F119" s="56" t="s">
        <v>113</v>
      </c>
      <c r="G119" s="53">
        <v>300</v>
      </c>
      <c r="H119" s="27">
        <v>30</v>
      </c>
      <c r="I119" s="27">
        <v>20</v>
      </c>
      <c r="J119" s="28">
        <f t="shared" si="15"/>
        <v>12</v>
      </c>
      <c r="K119" s="29">
        <v>44108</v>
      </c>
      <c r="L119" s="30">
        <f t="shared" si="21"/>
        <v>44138</v>
      </c>
      <c r="M119" s="31"/>
      <c r="N119" s="32">
        <f t="shared" si="13"/>
        <v>360</v>
      </c>
      <c r="O119" s="32">
        <f t="shared" si="23"/>
        <v>360</v>
      </c>
      <c r="P119" s="34">
        <f t="shared" si="22"/>
        <v>0</v>
      </c>
      <c r="Q119" s="3"/>
      <c r="R119" s="42"/>
      <c r="S119" s="43"/>
      <c r="T119" s="43"/>
      <c r="U119" s="43"/>
      <c r="V119" s="42"/>
      <c r="W119" s="48"/>
      <c r="X119" s="3"/>
      <c r="Y119" s="3"/>
      <c r="Z119" s="48"/>
      <c r="AA119" s="42"/>
      <c r="AB119" s="3"/>
      <c r="AC119" s="3"/>
      <c r="AD119" s="43"/>
      <c r="AE119" s="48"/>
      <c r="AF119" s="3"/>
      <c r="AG119" s="3"/>
      <c r="AH119" s="3"/>
      <c r="AI119" s="3"/>
      <c r="AK119" s="3"/>
      <c r="AL119" s="3"/>
      <c r="AM119" s="3"/>
      <c r="AN119" s="3"/>
      <c r="AO119" s="3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EM119" s="35">
        <v>15</v>
      </c>
      <c r="EO119" s="35">
        <v>15</v>
      </c>
      <c r="EP119" s="35">
        <v>15</v>
      </c>
      <c r="EQ119" s="35">
        <v>15</v>
      </c>
      <c r="ER119" s="35">
        <v>15</v>
      </c>
      <c r="ES119" s="35">
        <v>15</v>
      </c>
      <c r="ET119" s="35">
        <v>15</v>
      </c>
      <c r="EW119" s="35">
        <v>10</v>
      </c>
      <c r="EX119" s="35">
        <v>15</v>
      </c>
      <c r="EY119" s="35">
        <v>15</v>
      </c>
      <c r="EZ119" s="35">
        <v>15</v>
      </c>
      <c r="FA119" s="35">
        <v>15</v>
      </c>
      <c r="FC119" s="35">
        <v>15</v>
      </c>
      <c r="FD119" s="35">
        <v>15</v>
      </c>
      <c r="FE119" s="35">
        <v>15</v>
      </c>
      <c r="FF119" s="35">
        <v>15</v>
      </c>
      <c r="FG119" s="35">
        <v>15</v>
      </c>
      <c r="FH119" s="35">
        <v>15</v>
      </c>
      <c r="FJ119" s="35">
        <v>20</v>
      </c>
      <c r="FK119" s="35">
        <v>15</v>
      </c>
      <c r="FM119" s="35">
        <v>15</v>
      </c>
      <c r="FN119" s="35">
        <v>15</v>
      </c>
      <c r="FO119" s="35">
        <v>30</v>
      </c>
      <c r="NS119" s="3"/>
      <c r="NT119" s="3"/>
      <c r="NU119" s="3"/>
      <c r="NV119" s="59"/>
      <c r="NW119" s="3"/>
      <c r="UX119" s="3"/>
      <c r="UY119" s="3"/>
      <c r="UZ119" s="3"/>
      <c r="AOZ119" s="3"/>
      <c r="APA119" s="3"/>
      <c r="APB119" s="3"/>
      <c r="APC119" s="3"/>
      <c r="APD119" s="3"/>
      <c r="APE119" s="3"/>
      <c r="APF119" s="3"/>
      <c r="APG119" s="3"/>
      <c r="APH119" s="3"/>
      <c r="API119" s="3"/>
      <c r="APJ119" s="3"/>
      <c r="APK119" s="3"/>
      <c r="APL119" s="3"/>
      <c r="APM119" s="3"/>
      <c r="APN119" s="3"/>
      <c r="APO119" s="3"/>
      <c r="APP119" s="3"/>
      <c r="APQ119" s="3"/>
      <c r="APR119" s="3"/>
      <c r="APS119" s="3"/>
      <c r="APT119" s="3"/>
      <c r="APU119" s="3"/>
      <c r="APV119" s="3"/>
      <c r="APW119" s="3"/>
      <c r="APX119" s="3"/>
      <c r="APY119" s="3"/>
      <c r="APZ119" s="3"/>
      <c r="AQA119" s="3"/>
      <c r="AQB119" s="3"/>
      <c r="AQC119" s="3"/>
      <c r="AQD119" s="3"/>
      <c r="AQE119" s="3"/>
      <c r="AQF119" s="3"/>
      <c r="AQG119" s="3"/>
      <c r="AQH119" s="3"/>
      <c r="AQI119" s="3"/>
      <c r="AQJ119" s="3"/>
      <c r="AQK119" s="3"/>
      <c r="AQL119" s="3"/>
      <c r="AQM119" s="3"/>
      <c r="AQN119" s="3"/>
      <c r="AQO119" s="3"/>
      <c r="AQP119" s="3"/>
      <c r="AQQ119" s="3"/>
      <c r="AQR119" s="3"/>
      <c r="AQS119" s="3"/>
      <c r="AQT119" s="3"/>
      <c r="AQU119" s="3"/>
      <c r="AQV119" s="3"/>
      <c r="AQW119" s="3"/>
      <c r="AQX119" s="3"/>
      <c r="AQY119" s="3"/>
      <c r="AQZ119" s="3"/>
      <c r="ARA119" s="3"/>
      <c r="ARB119" s="3"/>
      <c r="ARC119" s="3"/>
      <c r="ARD119" s="3"/>
      <c r="ARE119" s="3"/>
      <c r="ARF119" s="3"/>
      <c r="ARG119" s="3"/>
      <c r="ARH119" s="3"/>
      <c r="ARI119" s="3"/>
      <c r="ARJ119" s="3"/>
      <c r="ARK119" s="3"/>
      <c r="ARL119" s="3"/>
      <c r="ARM119" s="3"/>
      <c r="ARN119" s="3"/>
      <c r="ARO119" s="3"/>
      <c r="ARP119" s="3"/>
      <c r="ARQ119" s="3"/>
      <c r="ARR119" s="3"/>
      <c r="ARS119" s="3"/>
      <c r="ART119" s="3"/>
      <c r="ARU119" s="3"/>
      <c r="ARV119" s="3"/>
      <c r="ARW119" s="3"/>
      <c r="ARX119" s="3"/>
      <c r="ARY119" s="3"/>
      <c r="ARZ119" s="3"/>
      <c r="ASA119" s="3"/>
      <c r="ASB119" s="3"/>
      <c r="ASC119" s="3"/>
      <c r="ASD119" s="3"/>
      <c r="ASE119" s="3"/>
      <c r="ASF119" s="3"/>
      <c r="ASG119" s="3"/>
      <c r="ASH119" s="3"/>
      <c r="ASI119" s="3"/>
      <c r="ASJ119" s="3"/>
      <c r="ASK119" s="3"/>
      <c r="ASL119" s="3"/>
      <c r="ASM119" s="3"/>
      <c r="ASN119" s="3"/>
      <c r="ASO119" s="3"/>
      <c r="ASP119" s="3"/>
      <c r="ASQ119" s="3"/>
      <c r="ASR119" s="3"/>
      <c r="ASS119" s="3"/>
      <c r="AST119" s="3"/>
      <c r="ASU119" s="3"/>
      <c r="ASV119" s="3"/>
      <c r="ASW119" s="3"/>
      <c r="ASX119" s="3"/>
      <c r="ASY119" s="3"/>
      <c r="ASZ119" s="3"/>
      <c r="ATA119" s="3"/>
      <c r="ATB119" s="3"/>
      <c r="ATC119" s="3"/>
      <c r="ATD119" s="3"/>
      <c r="ATE119" s="3"/>
      <c r="ATF119" s="3"/>
      <c r="ATG119" s="3"/>
      <c r="ATH119" s="3"/>
      <c r="ATI119" s="3"/>
      <c r="ATJ119" s="3"/>
      <c r="ATK119" s="3"/>
      <c r="ATL119" s="3"/>
      <c r="ATM119" s="3"/>
      <c r="ATN119" s="3"/>
      <c r="ATO119" s="3"/>
      <c r="ATP119" s="3"/>
      <c r="ATQ119" s="3"/>
      <c r="ATR119" s="3"/>
      <c r="ATS119" s="3"/>
      <c r="ATT119" s="3"/>
      <c r="ATU119" s="3"/>
      <c r="ATV119" s="3"/>
      <c r="ATW119" s="3"/>
      <c r="ATX119" s="3"/>
      <c r="ATY119" s="3"/>
      <c r="ATZ119" s="3"/>
      <c r="AUA119" s="3"/>
      <c r="AUB119" s="3"/>
      <c r="AUC119" s="3"/>
      <c r="AUD119" s="3"/>
      <c r="AUE119" s="3"/>
      <c r="AUF119" s="3"/>
      <c r="AUG119" s="3"/>
      <c r="AUH119" s="3"/>
      <c r="AUI119" s="3"/>
      <c r="AUJ119" s="3"/>
      <c r="AUK119" s="3"/>
      <c r="AUL119" s="3"/>
      <c r="AUM119" s="3"/>
      <c r="AUN119" s="3"/>
      <c r="AUO119" s="3"/>
      <c r="AUP119" s="3"/>
      <c r="AUQ119" s="3"/>
      <c r="AUR119" s="3"/>
      <c r="AUS119" s="3"/>
      <c r="AUT119" s="3"/>
      <c r="AUU119" s="3"/>
      <c r="AUV119" s="3"/>
      <c r="AUW119" s="3"/>
      <c r="AUX119" s="3"/>
      <c r="AUY119" s="3"/>
      <c r="AUZ119" s="3"/>
      <c r="AVA119" s="3"/>
      <c r="AVB119" s="3"/>
      <c r="AVC119" s="3"/>
      <c r="AVD119" s="3"/>
      <c r="AVE119" s="3"/>
      <c r="AVF119" s="3"/>
      <c r="AVG119" s="3"/>
      <c r="AVH119" s="3"/>
      <c r="AVI119" s="3"/>
      <c r="AVJ119" s="3"/>
      <c r="AVK119" s="3"/>
      <c r="AVL119" s="3"/>
      <c r="AVM119" s="3"/>
      <c r="AVN119" s="3"/>
      <c r="AVO119" s="3"/>
      <c r="AVP119" s="3"/>
      <c r="AVQ119" s="3"/>
      <c r="AVR119" s="3"/>
      <c r="AVS119" s="3"/>
      <c r="AVT119" s="3"/>
      <c r="AVU119" s="3"/>
      <c r="AVV119" s="3"/>
      <c r="AVW119" s="3"/>
      <c r="AVX119" s="3"/>
      <c r="AVY119" s="3"/>
      <c r="AVZ119" s="3"/>
      <c r="AWA119" s="3"/>
      <c r="AWB119" s="3"/>
      <c r="AWC119" s="3"/>
      <c r="AWD119" s="3"/>
      <c r="AWE119" s="3"/>
      <c r="AWF119" s="3"/>
      <c r="AWG119" s="3"/>
      <c r="AWH119" s="3"/>
      <c r="AWI119" s="3"/>
      <c r="AWJ119" s="3"/>
      <c r="AWK119" s="3"/>
      <c r="AWL119" s="3"/>
      <c r="AWM119" s="3"/>
      <c r="AWN119" s="3"/>
      <c r="AWO119" s="3"/>
      <c r="AWP119" s="3"/>
      <c r="AWQ119" s="3"/>
      <c r="AWR119" s="3"/>
      <c r="AWS119" s="3"/>
      <c r="AWT119" s="3"/>
      <c r="AWU119" s="3"/>
      <c r="AWV119" s="3"/>
      <c r="AWW119" s="3"/>
      <c r="AWX119" s="3"/>
      <c r="AWY119" s="3"/>
      <c r="AWZ119" s="3"/>
      <c r="AXA119" s="3"/>
      <c r="AXB119" s="3"/>
      <c r="AXC119" s="3"/>
      <c r="AXD119" s="3"/>
      <c r="AXE119" s="3"/>
      <c r="AXF119" s="3"/>
      <c r="AXG119" s="3"/>
      <c r="AXH119" s="3"/>
      <c r="AXI119" s="3"/>
      <c r="AXJ119" s="3"/>
      <c r="AXK119" s="3"/>
      <c r="AXL119" s="3"/>
      <c r="AXM119" s="3"/>
      <c r="AXN119" s="3"/>
      <c r="AXO119" s="3"/>
      <c r="AXP119" s="3"/>
      <c r="AXQ119" s="3"/>
      <c r="AXR119" s="3"/>
      <c r="AXS119" s="3"/>
      <c r="AXT119" s="3"/>
      <c r="AXU119" s="3"/>
      <c r="AXV119" s="3"/>
      <c r="AXW119" s="3"/>
      <c r="AXX119" s="3"/>
      <c r="AXY119" s="3"/>
      <c r="AXZ119" s="3"/>
      <c r="AYA119" s="3"/>
      <c r="AYB119" s="3"/>
      <c r="AYC119" s="3"/>
      <c r="AYD119" s="3"/>
      <c r="AYE119" s="3"/>
      <c r="AYF119" s="3"/>
      <c r="AYG119" s="3"/>
      <c r="AYH119" s="3"/>
      <c r="AYI119" s="3"/>
      <c r="AYJ119" s="3"/>
      <c r="AYK119" s="3"/>
      <c r="AYL119" s="3"/>
      <c r="AYM119" s="3"/>
      <c r="AYN119" s="3"/>
      <c r="AYO119" s="3"/>
      <c r="AYP119" s="3"/>
      <c r="AYQ119" s="3"/>
      <c r="AYR119" s="3"/>
      <c r="AYS119" s="3"/>
      <c r="AYT119" s="3"/>
      <c r="AYU119" s="3"/>
      <c r="AYV119" s="3"/>
      <c r="AYW119" s="3"/>
      <c r="AYX119" s="3"/>
      <c r="AYY119" s="3"/>
      <c r="AYZ119" s="3"/>
      <c r="AZA119" s="3"/>
      <c r="AZB119" s="3"/>
      <c r="AZC119" s="3"/>
      <c r="AZD119" s="3"/>
      <c r="AZE119" s="3"/>
      <c r="AZF119" s="3"/>
      <c r="AZG119" s="3"/>
      <c r="AZH119" s="3"/>
      <c r="AZI119" s="3"/>
      <c r="AZJ119" s="3"/>
      <c r="AZK119" s="3"/>
      <c r="AZL119" s="3"/>
      <c r="AZM119" s="3"/>
      <c r="AZN119" s="3"/>
      <c r="AZO119" s="3"/>
      <c r="AZP119" s="3"/>
      <c r="AZQ119" s="3"/>
      <c r="AZR119" s="3"/>
      <c r="AZS119" s="3"/>
      <c r="AZT119" s="3"/>
      <c r="AZU119" s="3"/>
      <c r="AZV119" s="3"/>
      <c r="AZW119" s="3"/>
      <c r="AZX119" s="3"/>
      <c r="AZY119" s="3"/>
      <c r="AZZ119" s="3"/>
      <c r="BAA119" s="3"/>
      <c r="BAB119" s="3"/>
      <c r="BAC119" s="3"/>
      <c r="BAD119" s="3"/>
      <c r="BAE119" s="3"/>
      <c r="BAF119" s="3"/>
      <c r="BAG119" s="3"/>
      <c r="BAH119" s="3"/>
      <c r="BAI119" s="3"/>
      <c r="BAJ119" s="3"/>
      <c r="BAK119" s="3"/>
      <c r="BAL119" s="3"/>
      <c r="BAM119" s="3"/>
      <c r="BAN119" s="3"/>
      <c r="BAO119" s="3"/>
      <c r="BAP119" s="3"/>
      <c r="BAQ119" s="3"/>
      <c r="BAR119" s="3"/>
      <c r="BAS119" s="3"/>
      <c r="BAT119" s="3"/>
      <c r="BAU119" s="3"/>
      <c r="BAV119" s="3"/>
      <c r="BAW119" s="3"/>
      <c r="BAX119" s="3"/>
      <c r="BAY119" s="3"/>
      <c r="BAZ119" s="3"/>
      <c r="BBA119" s="3"/>
      <c r="BBB119" s="3"/>
      <c r="BBC119" s="3"/>
      <c r="BBD119" s="3"/>
      <c r="BBE119" s="3"/>
      <c r="BBF119" s="3"/>
      <c r="BBG119" s="3"/>
      <c r="BBH119" s="3"/>
      <c r="BBI119" s="3"/>
      <c r="BBJ119" s="3"/>
      <c r="BBK119" s="3"/>
      <c r="BBL119" s="3"/>
      <c r="BBM119" s="3"/>
      <c r="BBN119" s="3"/>
      <c r="BBO119" s="3"/>
      <c r="BBP119" s="3"/>
      <c r="BBQ119" s="3"/>
      <c r="BBR119" s="3"/>
      <c r="BBS119" s="3"/>
      <c r="BBT119" s="3"/>
      <c r="BBU119" s="3"/>
      <c r="BBV119" s="3"/>
      <c r="BBW119" s="3"/>
      <c r="BBX119" s="3"/>
      <c r="BBY119" s="3"/>
      <c r="BBZ119" s="3"/>
      <c r="BCA119" s="3"/>
      <c r="BCB119" s="3"/>
      <c r="BCC119" s="3"/>
      <c r="BCD119" s="3"/>
      <c r="BCE119" s="3"/>
      <c r="BCF119" s="3"/>
      <c r="BCG119" s="3"/>
      <c r="BCH119" s="3"/>
      <c r="BCI119" s="3"/>
      <c r="BCJ119" s="3"/>
      <c r="BCK119" s="3"/>
      <c r="BCL119" s="3"/>
      <c r="BCM119" s="3"/>
      <c r="BCN119" s="3"/>
      <c r="BCO119" s="3"/>
      <c r="BCP119" s="3"/>
      <c r="BCQ119" s="3"/>
      <c r="BCR119" s="3"/>
      <c r="BCS119" s="3"/>
      <c r="BCT119" s="3"/>
      <c r="BCU119" s="3"/>
      <c r="BCV119" s="3"/>
      <c r="BCW119" s="3"/>
    </row>
    <row r="120" spans="1:572 1092:1453" ht="15" customHeight="1" x14ac:dyDescent="0.3">
      <c r="A120" s="60"/>
      <c r="B120" s="71"/>
      <c r="C120" s="39" t="s">
        <v>162</v>
      </c>
      <c r="D120" s="41" t="s">
        <v>160</v>
      </c>
      <c r="E120" s="39"/>
      <c r="F120" s="56" t="s">
        <v>163</v>
      </c>
      <c r="G120" s="53">
        <v>540</v>
      </c>
      <c r="H120" s="27">
        <v>30</v>
      </c>
      <c r="I120" s="27">
        <v>20</v>
      </c>
      <c r="J120" s="28">
        <f t="shared" si="15"/>
        <v>21.6</v>
      </c>
      <c r="K120" s="29">
        <v>44108</v>
      </c>
      <c r="L120" s="30">
        <f t="shared" si="21"/>
        <v>44138</v>
      </c>
      <c r="M120" s="31"/>
      <c r="N120" s="32">
        <f t="shared" si="13"/>
        <v>648</v>
      </c>
      <c r="O120" s="32">
        <f t="shared" si="23"/>
        <v>648</v>
      </c>
      <c r="P120" s="34">
        <f t="shared" si="22"/>
        <v>0</v>
      </c>
      <c r="Q120" s="3"/>
      <c r="R120" s="42"/>
      <c r="S120" s="43"/>
      <c r="T120" s="43"/>
      <c r="U120" s="43"/>
      <c r="V120" s="42"/>
      <c r="W120" s="48"/>
      <c r="X120" s="3"/>
      <c r="Y120" s="3"/>
      <c r="Z120" s="48"/>
      <c r="AA120" s="42"/>
      <c r="AB120" s="3"/>
      <c r="AC120" s="3"/>
      <c r="AD120" s="43"/>
      <c r="AE120" s="48"/>
      <c r="AF120" s="3"/>
      <c r="AG120" s="3"/>
      <c r="AH120" s="3"/>
      <c r="AI120" s="3"/>
      <c r="AK120" s="3"/>
      <c r="AL120" s="3"/>
      <c r="AM120" s="3"/>
      <c r="AN120" s="3"/>
      <c r="AO120" s="3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/>
      <c r="EO120" s="35">
        <v>20</v>
      </c>
      <c r="EQ120" s="35">
        <v>20</v>
      </c>
      <c r="ES120" s="35">
        <v>20</v>
      </c>
      <c r="ET120" s="35">
        <v>20</v>
      </c>
      <c r="EX120" s="35">
        <v>20</v>
      </c>
      <c r="EY120" s="35">
        <v>20</v>
      </c>
      <c r="FA120" s="35">
        <v>20</v>
      </c>
      <c r="FD120" s="35">
        <v>20</v>
      </c>
      <c r="FH120" s="35">
        <v>25</v>
      </c>
      <c r="FJ120" s="35">
        <v>20</v>
      </c>
      <c r="FL120" s="35">
        <v>20</v>
      </c>
      <c r="FO120" s="35">
        <v>30</v>
      </c>
      <c r="FR120" s="35">
        <v>393</v>
      </c>
      <c r="NS120" s="3"/>
      <c r="NT120" s="3"/>
      <c r="NU120" s="3"/>
      <c r="NV120" s="59"/>
      <c r="NW120" s="3"/>
      <c r="UX120" s="3"/>
      <c r="UY120" s="3"/>
      <c r="UZ120" s="3"/>
      <c r="AOZ120" s="3"/>
      <c r="APA120" s="3"/>
      <c r="APB120" s="3"/>
      <c r="APC120" s="3"/>
      <c r="APD120" s="3"/>
      <c r="APE120" s="3"/>
      <c r="APF120" s="3"/>
      <c r="APG120" s="3"/>
      <c r="APH120" s="3"/>
      <c r="API120" s="3"/>
      <c r="APJ120" s="3"/>
      <c r="APK120" s="3"/>
      <c r="APL120" s="3"/>
      <c r="APM120" s="3"/>
      <c r="APN120" s="3"/>
      <c r="APO120" s="3"/>
      <c r="APP120" s="3"/>
      <c r="APQ120" s="3"/>
      <c r="APR120" s="3"/>
      <c r="APS120" s="3"/>
      <c r="APT120" s="3"/>
      <c r="APU120" s="3"/>
      <c r="APV120" s="3"/>
      <c r="APW120" s="3"/>
      <c r="APX120" s="3"/>
      <c r="APY120" s="3"/>
      <c r="APZ120" s="3"/>
      <c r="AQA120" s="3"/>
      <c r="AQB120" s="3"/>
      <c r="AQC120" s="3"/>
      <c r="AQD120" s="3"/>
      <c r="AQE120" s="3"/>
      <c r="AQF120" s="3"/>
      <c r="AQG120" s="3"/>
      <c r="AQH120" s="3"/>
      <c r="AQI120" s="3"/>
      <c r="AQJ120" s="3"/>
      <c r="AQK120" s="3"/>
      <c r="AQL120" s="3"/>
      <c r="AQM120" s="3"/>
      <c r="AQN120" s="3"/>
      <c r="AQO120" s="3"/>
      <c r="AQP120" s="3"/>
      <c r="AQQ120" s="3"/>
      <c r="AQR120" s="3"/>
      <c r="AQS120" s="3"/>
      <c r="AQT120" s="3"/>
      <c r="AQU120" s="3"/>
      <c r="AQV120" s="3"/>
      <c r="AQW120" s="3"/>
      <c r="AQX120" s="3"/>
      <c r="AQY120" s="3"/>
      <c r="AQZ120" s="3"/>
      <c r="ARA120" s="3"/>
      <c r="ARB120" s="3"/>
      <c r="ARC120" s="3"/>
      <c r="ARD120" s="3"/>
      <c r="ARE120" s="3"/>
      <c r="ARF120" s="3"/>
      <c r="ARG120" s="3"/>
      <c r="ARH120" s="3"/>
      <c r="ARI120" s="3"/>
      <c r="ARJ120" s="3"/>
      <c r="ARK120" s="3"/>
      <c r="ARL120" s="3"/>
      <c r="ARM120" s="3"/>
      <c r="ARN120" s="3"/>
      <c r="ARO120" s="3"/>
      <c r="ARP120" s="3"/>
      <c r="ARQ120" s="3"/>
      <c r="ARR120" s="3"/>
      <c r="ARS120" s="3"/>
      <c r="ART120" s="3"/>
      <c r="ARU120" s="3"/>
      <c r="ARV120" s="3"/>
      <c r="ARW120" s="3"/>
      <c r="ARX120" s="3"/>
      <c r="ARY120" s="3"/>
      <c r="ARZ120" s="3"/>
      <c r="ASA120" s="3"/>
      <c r="ASB120" s="3"/>
      <c r="ASC120" s="3"/>
      <c r="ASD120" s="3"/>
      <c r="ASE120" s="3"/>
      <c r="ASF120" s="3"/>
      <c r="ASG120" s="3"/>
      <c r="ASH120" s="3"/>
      <c r="ASI120" s="3"/>
      <c r="ASJ120" s="3"/>
      <c r="ASK120" s="3"/>
      <c r="ASL120" s="3"/>
      <c r="ASM120" s="3"/>
      <c r="ASN120" s="3"/>
      <c r="ASO120" s="3"/>
      <c r="ASP120" s="3"/>
      <c r="ASQ120" s="3"/>
      <c r="ASR120" s="3"/>
      <c r="ASS120" s="3"/>
      <c r="AST120" s="3"/>
      <c r="ASU120" s="3"/>
      <c r="ASV120" s="3"/>
      <c r="ASW120" s="3"/>
      <c r="ASX120" s="3"/>
      <c r="ASY120" s="3"/>
      <c r="ASZ120" s="3"/>
      <c r="ATA120" s="3"/>
      <c r="ATB120" s="3"/>
      <c r="ATC120" s="3"/>
      <c r="ATD120" s="3"/>
      <c r="ATE120" s="3"/>
      <c r="ATF120" s="3"/>
      <c r="ATG120" s="3"/>
      <c r="ATH120" s="3"/>
      <c r="ATI120" s="3"/>
      <c r="ATJ120" s="3"/>
      <c r="ATK120" s="3"/>
      <c r="ATL120" s="3"/>
      <c r="ATM120" s="3"/>
      <c r="ATN120" s="3"/>
      <c r="ATO120" s="3"/>
      <c r="ATP120" s="3"/>
      <c r="ATQ120" s="3"/>
      <c r="ATR120" s="3"/>
      <c r="ATS120" s="3"/>
      <c r="ATT120" s="3"/>
      <c r="ATU120" s="3"/>
      <c r="ATV120" s="3"/>
      <c r="ATW120" s="3"/>
      <c r="ATX120" s="3"/>
      <c r="ATY120" s="3"/>
      <c r="ATZ120" s="3"/>
      <c r="AUA120" s="3"/>
      <c r="AUB120" s="3"/>
      <c r="AUC120" s="3"/>
      <c r="AUD120" s="3"/>
      <c r="AUE120" s="3"/>
      <c r="AUF120" s="3"/>
      <c r="AUG120" s="3"/>
      <c r="AUH120" s="3"/>
      <c r="AUI120" s="3"/>
      <c r="AUJ120" s="3"/>
      <c r="AUK120" s="3"/>
      <c r="AUL120" s="3"/>
      <c r="AUM120" s="3"/>
      <c r="AUN120" s="3"/>
      <c r="AUO120" s="3"/>
      <c r="AUP120" s="3"/>
      <c r="AUQ120" s="3"/>
      <c r="AUR120" s="3"/>
      <c r="AUS120" s="3"/>
      <c r="AUT120" s="3"/>
      <c r="AUU120" s="3"/>
      <c r="AUV120" s="3"/>
      <c r="AUW120" s="3"/>
      <c r="AUX120" s="3"/>
      <c r="AUY120" s="3"/>
      <c r="AUZ120" s="3"/>
      <c r="AVA120" s="3"/>
      <c r="AVB120" s="3"/>
      <c r="AVC120" s="3"/>
      <c r="AVD120" s="3"/>
      <c r="AVE120" s="3"/>
      <c r="AVF120" s="3"/>
      <c r="AVG120" s="3"/>
      <c r="AVH120" s="3"/>
      <c r="AVI120" s="3"/>
      <c r="AVJ120" s="3"/>
      <c r="AVK120" s="3"/>
      <c r="AVL120" s="3"/>
      <c r="AVM120" s="3"/>
      <c r="AVN120" s="3"/>
      <c r="AVO120" s="3"/>
      <c r="AVP120" s="3"/>
      <c r="AVQ120" s="3"/>
      <c r="AVR120" s="3"/>
      <c r="AVS120" s="3"/>
      <c r="AVT120" s="3"/>
      <c r="AVU120" s="3"/>
      <c r="AVV120" s="3"/>
      <c r="AVW120" s="3"/>
      <c r="AVX120" s="3"/>
      <c r="AVY120" s="3"/>
      <c r="AVZ120" s="3"/>
      <c r="AWA120" s="3"/>
      <c r="AWB120" s="3"/>
      <c r="AWC120" s="3"/>
      <c r="AWD120" s="3"/>
      <c r="AWE120" s="3"/>
      <c r="AWF120" s="3"/>
      <c r="AWG120" s="3"/>
      <c r="AWH120" s="3"/>
      <c r="AWI120" s="3"/>
      <c r="AWJ120" s="3"/>
      <c r="AWK120" s="3"/>
      <c r="AWL120" s="3"/>
      <c r="AWM120" s="3"/>
      <c r="AWN120" s="3"/>
      <c r="AWO120" s="3"/>
      <c r="AWP120" s="3"/>
      <c r="AWQ120" s="3"/>
      <c r="AWR120" s="3"/>
      <c r="AWS120" s="3"/>
      <c r="AWT120" s="3"/>
      <c r="AWU120" s="3"/>
      <c r="AWV120" s="3"/>
      <c r="AWW120" s="3"/>
      <c r="AWX120" s="3"/>
      <c r="AWY120" s="3"/>
      <c r="AWZ120" s="3"/>
      <c r="AXA120" s="3"/>
      <c r="AXB120" s="3"/>
      <c r="AXC120" s="3"/>
      <c r="AXD120" s="3"/>
      <c r="AXE120" s="3"/>
      <c r="AXF120" s="3"/>
      <c r="AXG120" s="3"/>
      <c r="AXH120" s="3"/>
      <c r="AXI120" s="3"/>
      <c r="AXJ120" s="3"/>
      <c r="AXK120" s="3"/>
      <c r="AXL120" s="3"/>
      <c r="AXM120" s="3"/>
      <c r="AXN120" s="3"/>
      <c r="AXO120" s="3"/>
      <c r="AXP120" s="3"/>
      <c r="AXQ120" s="3"/>
      <c r="AXR120" s="3"/>
      <c r="AXS120" s="3"/>
      <c r="AXT120" s="3"/>
      <c r="AXU120" s="3"/>
      <c r="AXV120" s="3"/>
      <c r="AXW120" s="3"/>
      <c r="AXX120" s="3"/>
      <c r="AXY120" s="3"/>
      <c r="AXZ120" s="3"/>
      <c r="AYA120" s="3"/>
      <c r="AYB120" s="3"/>
      <c r="AYC120" s="3"/>
      <c r="AYD120" s="3"/>
      <c r="AYE120" s="3"/>
      <c r="AYF120" s="3"/>
      <c r="AYG120" s="3"/>
      <c r="AYH120" s="3"/>
      <c r="AYI120" s="3"/>
      <c r="AYJ120" s="3"/>
      <c r="AYK120" s="3"/>
      <c r="AYL120" s="3"/>
      <c r="AYM120" s="3"/>
      <c r="AYN120" s="3"/>
      <c r="AYO120" s="3"/>
      <c r="AYP120" s="3"/>
      <c r="AYQ120" s="3"/>
      <c r="AYR120" s="3"/>
      <c r="AYS120" s="3"/>
      <c r="AYT120" s="3"/>
      <c r="AYU120" s="3"/>
      <c r="AYV120" s="3"/>
      <c r="AYW120" s="3"/>
      <c r="AYX120" s="3"/>
      <c r="AYY120" s="3"/>
      <c r="AYZ120" s="3"/>
      <c r="AZA120" s="3"/>
      <c r="AZB120" s="3"/>
      <c r="AZC120" s="3"/>
      <c r="AZD120" s="3"/>
      <c r="AZE120" s="3"/>
      <c r="AZF120" s="3"/>
      <c r="AZG120" s="3"/>
      <c r="AZH120" s="3"/>
      <c r="AZI120" s="3"/>
      <c r="AZJ120" s="3"/>
      <c r="AZK120" s="3"/>
      <c r="AZL120" s="3"/>
      <c r="AZM120" s="3"/>
      <c r="AZN120" s="3"/>
      <c r="AZO120" s="3"/>
      <c r="AZP120" s="3"/>
      <c r="AZQ120" s="3"/>
      <c r="AZR120" s="3"/>
      <c r="AZS120" s="3"/>
      <c r="AZT120" s="3"/>
      <c r="AZU120" s="3"/>
      <c r="AZV120" s="3"/>
      <c r="AZW120" s="3"/>
      <c r="AZX120" s="3"/>
      <c r="AZY120" s="3"/>
      <c r="AZZ120" s="3"/>
      <c r="BAA120" s="3"/>
      <c r="BAB120" s="3"/>
      <c r="BAC120" s="3"/>
      <c r="BAD120" s="3"/>
      <c r="BAE120" s="3"/>
      <c r="BAF120" s="3"/>
      <c r="BAG120" s="3"/>
      <c r="BAH120" s="3"/>
      <c r="BAI120" s="3"/>
      <c r="BAJ120" s="3"/>
      <c r="BAK120" s="3"/>
      <c r="BAL120" s="3"/>
      <c r="BAM120" s="3"/>
      <c r="BAN120" s="3"/>
      <c r="BAO120" s="3"/>
      <c r="BAP120" s="3"/>
      <c r="BAQ120" s="3"/>
      <c r="BAR120" s="3"/>
      <c r="BAS120" s="3"/>
      <c r="BAT120" s="3"/>
      <c r="BAU120" s="3"/>
      <c r="BAV120" s="3"/>
      <c r="BAW120" s="3"/>
      <c r="BAX120" s="3"/>
      <c r="BAY120" s="3"/>
      <c r="BAZ120" s="3"/>
      <c r="BBA120" s="3"/>
      <c r="BBB120" s="3"/>
      <c r="BBC120" s="3"/>
      <c r="BBD120" s="3"/>
      <c r="BBE120" s="3"/>
      <c r="BBF120" s="3"/>
      <c r="BBG120" s="3"/>
      <c r="BBH120" s="3"/>
      <c r="BBI120" s="3"/>
      <c r="BBJ120" s="3"/>
      <c r="BBK120" s="3"/>
      <c r="BBL120" s="3"/>
      <c r="BBM120" s="3"/>
      <c r="BBN120" s="3"/>
      <c r="BBO120" s="3"/>
      <c r="BBP120" s="3"/>
      <c r="BBQ120" s="3"/>
      <c r="BBR120" s="3"/>
      <c r="BBS120" s="3"/>
      <c r="BBT120" s="3"/>
      <c r="BBU120" s="3"/>
      <c r="BBV120" s="3"/>
      <c r="BBW120" s="3"/>
      <c r="BBX120" s="3"/>
      <c r="BBY120" s="3"/>
      <c r="BBZ120" s="3"/>
      <c r="BCA120" s="3"/>
      <c r="BCB120" s="3"/>
      <c r="BCC120" s="3"/>
      <c r="BCD120" s="3"/>
      <c r="BCE120" s="3"/>
      <c r="BCF120" s="3"/>
      <c r="BCG120" s="3"/>
      <c r="BCH120" s="3"/>
      <c r="BCI120" s="3"/>
      <c r="BCJ120" s="3"/>
      <c r="BCK120" s="3"/>
      <c r="BCL120" s="3"/>
      <c r="BCM120" s="3"/>
      <c r="BCN120" s="3"/>
      <c r="BCO120" s="3"/>
      <c r="BCP120" s="3"/>
      <c r="BCQ120" s="3"/>
      <c r="BCR120" s="3"/>
      <c r="BCS120" s="3"/>
      <c r="BCT120" s="3"/>
      <c r="BCU120" s="3"/>
      <c r="BCV120" s="3"/>
      <c r="BCW120" s="3"/>
    </row>
    <row r="121" spans="1:572 1092:1453" ht="15" customHeight="1" x14ac:dyDescent="0.3">
      <c r="A121" s="60"/>
      <c r="B121" s="71"/>
      <c r="C121" s="55" t="s">
        <v>95</v>
      </c>
      <c r="D121" s="55" t="s">
        <v>130</v>
      </c>
      <c r="E121" s="55" t="s">
        <v>130</v>
      </c>
      <c r="F121" s="56" t="s">
        <v>131</v>
      </c>
      <c r="G121" s="53">
        <v>600.4</v>
      </c>
      <c r="H121" s="27">
        <v>30</v>
      </c>
      <c r="I121" s="27">
        <v>20</v>
      </c>
      <c r="J121" s="28">
        <f t="shared" si="15"/>
        <v>24.015999999999998</v>
      </c>
      <c r="K121" s="29">
        <v>44108</v>
      </c>
      <c r="L121" s="30">
        <f t="shared" si="21"/>
        <v>44138</v>
      </c>
      <c r="M121" s="31"/>
      <c r="N121" s="32">
        <f>+G121*1.2</f>
        <v>720.4799999999999</v>
      </c>
      <c r="O121" s="32">
        <f>SUM(Q121:TQ121)</f>
        <v>720.5</v>
      </c>
      <c r="P121" s="34">
        <f t="shared" si="22"/>
        <v>2.0000000000095497E-2</v>
      </c>
      <c r="Q121" s="3"/>
      <c r="R121" s="42"/>
      <c r="S121" s="43"/>
      <c r="T121" s="43"/>
      <c r="U121" s="43"/>
      <c r="V121" s="42"/>
      <c r="W121" s="48"/>
      <c r="X121" s="3"/>
      <c r="Y121" s="3"/>
      <c r="Z121" s="48"/>
      <c r="AA121" s="42"/>
      <c r="AB121" s="3"/>
      <c r="AC121" s="3"/>
      <c r="AD121" s="43"/>
      <c r="AE121" s="48"/>
      <c r="AF121" s="3"/>
      <c r="AG121" s="3"/>
      <c r="AH121" s="3"/>
      <c r="AI121" s="3"/>
      <c r="AK121" s="3"/>
      <c r="AL121" s="3"/>
      <c r="AM121" s="3"/>
      <c r="AN121" s="3"/>
      <c r="AO121" s="3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EQ121" s="35">
        <v>10</v>
      </c>
      <c r="ES121" s="35">
        <v>10</v>
      </c>
      <c r="EV121" s="35">
        <v>10</v>
      </c>
      <c r="EY121" s="35">
        <v>10</v>
      </c>
      <c r="FD121" s="35">
        <v>10</v>
      </c>
      <c r="FH121" s="35">
        <v>10</v>
      </c>
      <c r="FQ121" s="35">
        <v>20</v>
      </c>
      <c r="GA121" s="35">
        <v>10</v>
      </c>
      <c r="GE121" s="35">
        <v>20</v>
      </c>
      <c r="GG121" s="35">
        <v>10</v>
      </c>
      <c r="HK121" s="35">
        <v>10</v>
      </c>
      <c r="IC121" s="35">
        <v>20</v>
      </c>
      <c r="ID121" s="35">
        <v>20</v>
      </c>
      <c r="IF121" s="35">
        <v>20</v>
      </c>
      <c r="IG121" s="35">
        <v>20</v>
      </c>
      <c r="IJ121" s="35">
        <v>20</v>
      </c>
      <c r="IN121" s="35">
        <v>10</v>
      </c>
      <c r="IZ121" s="35">
        <v>10</v>
      </c>
      <c r="JF121" s="35">
        <v>9.5</v>
      </c>
      <c r="JK121" s="35">
        <v>10</v>
      </c>
      <c r="JN121" s="35">
        <v>10</v>
      </c>
      <c r="JT121" s="35">
        <v>10</v>
      </c>
      <c r="KQ121" s="35">
        <v>10</v>
      </c>
      <c r="KT121" s="35">
        <v>10</v>
      </c>
      <c r="LB121" s="35">
        <v>10</v>
      </c>
      <c r="LQ121" s="35">
        <v>10</v>
      </c>
      <c r="LW121" s="35">
        <v>10</v>
      </c>
      <c r="LX121" s="35">
        <v>10</v>
      </c>
      <c r="LZ121" s="35">
        <v>10</v>
      </c>
      <c r="MA121" s="35">
        <v>10</v>
      </c>
      <c r="MD121" s="35">
        <v>10</v>
      </c>
      <c r="MF121" s="35">
        <v>10</v>
      </c>
      <c r="MK121" s="35">
        <v>10</v>
      </c>
      <c r="MS121" s="35">
        <v>10</v>
      </c>
      <c r="MV121" s="35">
        <v>10</v>
      </c>
      <c r="MZ121" s="35">
        <v>10</v>
      </c>
      <c r="NL121" s="35">
        <v>10</v>
      </c>
      <c r="NM121" s="35">
        <v>10</v>
      </c>
      <c r="NS121" s="3"/>
      <c r="NT121" s="3"/>
      <c r="NU121" s="3">
        <v>10</v>
      </c>
      <c r="NV121" s="59"/>
      <c r="NW121" s="3"/>
      <c r="OA121" s="35">
        <v>10</v>
      </c>
      <c r="OB121" s="35">
        <v>10</v>
      </c>
      <c r="OJ121" s="35">
        <v>10</v>
      </c>
      <c r="OO121" s="35">
        <v>10</v>
      </c>
      <c r="OR121" s="35">
        <v>10</v>
      </c>
      <c r="OX121" s="35">
        <v>10</v>
      </c>
      <c r="OZ121" s="35">
        <v>10</v>
      </c>
      <c r="PG121" s="35">
        <v>10</v>
      </c>
      <c r="PN121" s="35">
        <v>10</v>
      </c>
      <c r="QE121" s="35">
        <v>10</v>
      </c>
      <c r="RH121" s="35">
        <v>19</v>
      </c>
      <c r="RN121" s="35">
        <v>10</v>
      </c>
      <c r="RX121" s="35">
        <v>10</v>
      </c>
      <c r="SD121" s="35">
        <v>10</v>
      </c>
      <c r="SF121" s="35">
        <v>11</v>
      </c>
      <c r="SK121" s="35">
        <v>10</v>
      </c>
      <c r="SL121" s="35">
        <v>10</v>
      </c>
      <c r="SP121" s="35">
        <v>10</v>
      </c>
      <c r="ST121" s="35">
        <v>10</v>
      </c>
      <c r="SW121" s="35">
        <v>10</v>
      </c>
      <c r="SZ121" s="35">
        <v>10</v>
      </c>
      <c r="TE121" s="35">
        <v>10</v>
      </c>
      <c r="TK121" s="35">
        <v>10</v>
      </c>
      <c r="TM121" s="35">
        <v>10</v>
      </c>
      <c r="TN121" s="35">
        <v>11</v>
      </c>
      <c r="UX121" s="3"/>
      <c r="UY121" s="3"/>
      <c r="UZ121" s="3"/>
      <c r="AOZ121" s="3"/>
      <c r="APA121" s="3"/>
      <c r="APB121" s="3"/>
      <c r="APC121" s="3"/>
      <c r="APD121" s="3"/>
      <c r="APE121" s="3"/>
      <c r="APF121" s="3"/>
      <c r="APG121" s="3"/>
      <c r="APH121" s="3"/>
      <c r="API121" s="3"/>
      <c r="APJ121" s="3"/>
      <c r="APK121" s="3"/>
      <c r="APL121" s="3"/>
      <c r="APM121" s="3"/>
      <c r="APN121" s="3"/>
      <c r="APO121" s="3"/>
      <c r="APP121" s="3"/>
      <c r="APQ121" s="3"/>
      <c r="APR121" s="3"/>
      <c r="APS121" s="3"/>
      <c r="APT121" s="3"/>
      <c r="APU121" s="3"/>
      <c r="APV121" s="3"/>
      <c r="APW121" s="3"/>
      <c r="APX121" s="3"/>
      <c r="APY121" s="3"/>
      <c r="APZ121" s="3"/>
      <c r="AQA121" s="3"/>
      <c r="AQB121" s="3"/>
      <c r="AQC121" s="3"/>
      <c r="AQD121" s="3"/>
      <c r="AQE121" s="3"/>
      <c r="AQF121" s="3"/>
      <c r="AQG121" s="3"/>
      <c r="AQH121" s="3"/>
      <c r="AQI121" s="3"/>
      <c r="AQJ121" s="3"/>
      <c r="AQK121" s="3"/>
      <c r="AQL121" s="3"/>
      <c r="AQM121" s="3"/>
      <c r="AQN121" s="3"/>
      <c r="AQO121" s="3"/>
      <c r="AQP121" s="3"/>
      <c r="AQQ121" s="3"/>
      <c r="AQR121" s="3"/>
      <c r="AQS121" s="3"/>
      <c r="AQT121" s="3"/>
      <c r="AQU121" s="3"/>
      <c r="AQV121" s="3"/>
      <c r="AQW121" s="3"/>
      <c r="AQX121" s="3"/>
      <c r="AQY121" s="3"/>
      <c r="AQZ121" s="3"/>
      <c r="ARA121" s="3"/>
      <c r="ARB121" s="3"/>
      <c r="ARC121" s="3"/>
      <c r="ARD121" s="3"/>
      <c r="ARE121" s="3"/>
      <c r="ARF121" s="3"/>
      <c r="ARG121" s="3"/>
      <c r="ARH121" s="3"/>
      <c r="ARI121" s="3"/>
      <c r="ARJ121" s="3"/>
      <c r="ARK121" s="3"/>
      <c r="ARL121" s="3"/>
      <c r="ARM121" s="3"/>
      <c r="ARN121" s="3"/>
      <c r="ARO121" s="3"/>
      <c r="ARP121" s="3"/>
      <c r="ARQ121" s="3"/>
      <c r="ARR121" s="3"/>
      <c r="ARS121" s="3"/>
      <c r="ART121" s="3"/>
      <c r="ARU121" s="3"/>
      <c r="ARV121" s="3"/>
      <c r="ARW121" s="3"/>
      <c r="ARX121" s="3"/>
      <c r="ARY121" s="3"/>
      <c r="ARZ121" s="3"/>
      <c r="ASA121" s="3"/>
      <c r="ASB121" s="3"/>
      <c r="ASC121" s="3"/>
      <c r="ASD121" s="3"/>
      <c r="ASE121" s="3"/>
      <c r="ASF121" s="3"/>
      <c r="ASG121" s="3"/>
      <c r="ASH121" s="3"/>
      <c r="ASI121" s="3"/>
      <c r="ASJ121" s="3"/>
      <c r="ASK121" s="3"/>
      <c r="ASL121" s="3"/>
      <c r="ASM121" s="3"/>
      <c r="ASN121" s="3"/>
      <c r="ASO121" s="3"/>
      <c r="ASP121" s="3"/>
      <c r="ASQ121" s="3"/>
      <c r="ASR121" s="3"/>
      <c r="ASS121" s="3"/>
      <c r="AST121" s="3"/>
      <c r="ASU121" s="3"/>
      <c r="ASV121" s="3"/>
      <c r="ASW121" s="3"/>
      <c r="ASX121" s="3"/>
      <c r="ASY121" s="3"/>
      <c r="ASZ121" s="3"/>
      <c r="ATA121" s="3"/>
      <c r="ATB121" s="3"/>
      <c r="ATC121" s="3"/>
      <c r="ATD121" s="3"/>
      <c r="ATE121" s="3"/>
      <c r="ATF121" s="3"/>
      <c r="ATG121" s="3"/>
      <c r="ATH121" s="3"/>
      <c r="ATI121" s="3"/>
      <c r="ATJ121" s="3"/>
      <c r="ATK121" s="3"/>
      <c r="ATL121" s="3"/>
      <c r="ATM121" s="3"/>
      <c r="ATN121" s="3"/>
      <c r="ATO121" s="3"/>
      <c r="ATP121" s="3"/>
      <c r="ATQ121" s="3"/>
      <c r="ATR121" s="3"/>
      <c r="ATS121" s="3"/>
      <c r="ATT121" s="3"/>
      <c r="ATU121" s="3"/>
      <c r="ATV121" s="3"/>
      <c r="ATW121" s="3"/>
      <c r="ATX121" s="3"/>
      <c r="ATY121" s="3"/>
      <c r="ATZ121" s="3"/>
      <c r="AUA121" s="3"/>
      <c r="AUB121" s="3"/>
      <c r="AUC121" s="3"/>
      <c r="AUD121" s="3"/>
      <c r="AUE121" s="3"/>
      <c r="AUF121" s="3"/>
      <c r="AUG121" s="3"/>
      <c r="AUH121" s="3"/>
      <c r="AUI121" s="3"/>
      <c r="AUJ121" s="3"/>
      <c r="AUK121" s="3"/>
      <c r="AUL121" s="3"/>
      <c r="AUM121" s="3"/>
      <c r="AUN121" s="3"/>
      <c r="AUO121" s="3"/>
      <c r="AUP121" s="3"/>
      <c r="AUQ121" s="3"/>
      <c r="AUR121" s="3"/>
      <c r="AUS121" s="3"/>
      <c r="AUT121" s="3"/>
      <c r="AUU121" s="3"/>
      <c r="AUV121" s="3"/>
      <c r="AUW121" s="3"/>
      <c r="AUX121" s="3"/>
      <c r="AUY121" s="3"/>
      <c r="AUZ121" s="3"/>
      <c r="AVA121" s="3"/>
      <c r="AVB121" s="3"/>
      <c r="AVC121" s="3"/>
      <c r="AVD121" s="3"/>
      <c r="AVE121" s="3"/>
      <c r="AVF121" s="3"/>
      <c r="AVG121" s="3"/>
      <c r="AVH121" s="3"/>
      <c r="AVI121" s="3"/>
      <c r="AVJ121" s="3"/>
      <c r="AVK121" s="3"/>
      <c r="AVL121" s="3"/>
      <c r="AVM121" s="3"/>
      <c r="AVN121" s="3"/>
      <c r="AVO121" s="3"/>
      <c r="AVP121" s="3"/>
      <c r="AVQ121" s="3"/>
      <c r="AVR121" s="3"/>
      <c r="AVS121" s="3"/>
      <c r="AVT121" s="3"/>
      <c r="AVU121" s="3"/>
      <c r="AVV121" s="3"/>
      <c r="AVW121" s="3"/>
      <c r="AVX121" s="3"/>
      <c r="AVY121" s="3"/>
      <c r="AVZ121" s="3"/>
      <c r="AWA121" s="3"/>
      <c r="AWB121" s="3"/>
      <c r="AWC121" s="3"/>
      <c r="AWD121" s="3"/>
      <c r="AWE121" s="3"/>
      <c r="AWF121" s="3"/>
      <c r="AWG121" s="3"/>
      <c r="AWH121" s="3"/>
      <c r="AWI121" s="3"/>
      <c r="AWJ121" s="3"/>
      <c r="AWK121" s="3"/>
      <c r="AWL121" s="3"/>
      <c r="AWM121" s="3"/>
      <c r="AWN121" s="3"/>
      <c r="AWO121" s="3"/>
      <c r="AWP121" s="3"/>
      <c r="AWQ121" s="3"/>
      <c r="AWR121" s="3"/>
      <c r="AWS121" s="3"/>
      <c r="AWT121" s="3"/>
      <c r="AWU121" s="3"/>
      <c r="AWV121" s="3"/>
      <c r="AWW121" s="3"/>
      <c r="AWX121" s="3"/>
      <c r="AWY121" s="3"/>
      <c r="AWZ121" s="3"/>
      <c r="AXA121" s="3"/>
      <c r="AXB121" s="3"/>
      <c r="AXC121" s="3"/>
      <c r="AXD121" s="3"/>
      <c r="AXE121" s="3"/>
      <c r="AXF121" s="3"/>
      <c r="AXG121" s="3"/>
      <c r="AXH121" s="3"/>
      <c r="AXI121" s="3"/>
      <c r="AXJ121" s="3"/>
      <c r="AXK121" s="3"/>
      <c r="AXL121" s="3"/>
      <c r="AXM121" s="3"/>
      <c r="AXN121" s="3"/>
      <c r="AXO121" s="3"/>
      <c r="AXP121" s="3"/>
      <c r="AXQ121" s="3"/>
      <c r="AXR121" s="3"/>
      <c r="AXS121" s="3"/>
      <c r="AXT121" s="3"/>
      <c r="AXU121" s="3"/>
      <c r="AXV121" s="3"/>
      <c r="AXW121" s="3"/>
      <c r="AXX121" s="3"/>
      <c r="AXY121" s="3"/>
      <c r="AXZ121" s="3"/>
      <c r="AYA121" s="3"/>
      <c r="AYB121" s="3"/>
      <c r="AYC121" s="3"/>
      <c r="AYD121" s="3"/>
      <c r="AYE121" s="3"/>
      <c r="AYF121" s="3"/>
      <c r="AYG121" s="3"/>
      <c r="AYH121" s="3"/>
      <c r="AYI121" s="3"/>
      <c r="AYJ121" s="3"/>
      <c r="AYK121" s="3"/>
      <c r="AYL121" s="3"/>
      <c r="AYM121" s="3"/>
      <c r="AYN121" s="3"/>
      <c r="AYO121" s="3"/>
      <c r="AYP121" s="3"/>
      <c r="AYQ121" s="3"/>
      <c r="AYR121" s="3"/>
      <c r="AYS121" s="3"/>
      <c r="AYT121" s="3"/>
      <c r="AYU121" s="3"/>
      <c r="AYV121" s="3"/>
      <c r="AYW121" s="3"/>
      <c r="AYX121" s="3"/>
      <c r="AYY121" s="3"/>
      <c r="AYZ121" s="3"/>
      <c r="AZA121" s="3"/>
      <c r="AZB121" s="3"/>
      <c r="AZC121" s="3"/>
      <c r="AZD121" s="3"/>
      <c r="AZE121" s="3"/>
      <c r="AZF121" s="3"/>
      <c r="AZG121" s="3"/>
      <c r="AZH121" s="3"/>
      <c r="AZI121" s="3"/>
      <c r="AZJ121" s="3"/>
      <c r="AZK121" s="3"/>
      <c r="AZL121" s="3"/>
      <c r="AZM121" s="3"/>
      <c r="AZN121" s="3"/>
      <c r="AZO121" s="3"/>
      <c r="AZP121" s="3"/>
      <c r="AZQ121" s="3"/>
      <c r="AZR121" s="3"/>
      <c r="AZS121" s="3"/>
      <c r="AZT121" s="3"/>
      <c r="AZU121" s="3"/>
      <c r="AZV121" s="3"/>
      <c r="AZW121" s="3"/>
      <c r="AZX121" s="3"/>
      <c r="AZY121" s="3"/>
      <c r="AZZ121" s="3"/>
      <c r="BAA121" s="3"/>
      <c r="BAB121" s="3"/>
      <c r="BAC121" s="3"/>
      <c r="BAD121" s="3"/>
      <c r="BAE121" s="3"/>
      <c r="BAF121" s="3"/>
      <c r="BAG121" s="3"/>
      <c r="BAH121" s="3"/>
      <c r="BAI121" s="3"/>
      <c r="BAJ121" s="3"/>
      <c r="BAK121" s="3"/>
      <c r="BAL121" s="3"/>
      <c r="BAM121" s="3"/>
      <c r="BAN121" s="3"/>
      <c r="BAO121" s="3"/>
      <c r="BAP121" s="3"/>
      <c r="BAQ121" s="3"/>
      <c r="BAR121" s="3"/>
      <c r="BAS121" s="3"/>
      <c r="BAT121" s="3"/>
      <c r="BAU121" s="3"/>
      <c r="BAV121" s="3"/>
      <c r="BAW121" s="3"/>
      <c r="BAX121" s="3"/>
      <c r="BAY121" s="3"/>
      <c r="BAZ121" s="3"/>
      <c r="BBA121" s="3"/>
      <c r="BBB121" s="3"/>
      <c r="BBC121" s="3"/>
      <c r="BBD121" s="3"/>
      <c r="BBE121" s="3"/>
      <c r="BBF121" s="3"/>
      <c r="BBG121" s="3"/>
      <c r="BBH121" s="3"/>
      <c r="BBI121" s="3"/>
      <c r="BBJ121" s="3"/>
      <c r="BBK121" s="3"/>
      <c r="BBL121" s="3"/>
      <c r="BBM121" s="3"/>
      <c r="BBN121" s="3"/>
      <c r="BBO121" s="3"/>
      <c r="BBP121" s="3"/>
      <c r="BBQ121" s="3"/>
      <c r="BBR121" s="3"/>
      <c r="BBS121" s="3"/>
      <c r="BBT121" s="3"/>
      <c r="BBU121" s="3"/>
      <c r="BBV121" s="3"/>
      <c r="BBW121" s="3"/>
      <c r="BBX121" s="3"/>
      <c r="BBY121" s="3"/>
      <c r="BBZ121" s="3"/>
      <c r="BCA121" s="3"/>
      <c r="BCB121" s="3"/>
      <c r="BCC121" s="3"/>
      <c r="BCD121" s="3"/>
      <c r="BCE121" s="3"/>
      <c r="BCF121" s="3"/>
      <c r="BCG121" s="3"/>
      <c r="BCH121" s="3"/>
      <c r="BCI121" s="3"/>
      <c r="BCJ121" s="3"/>
      <c r="BCK121" s="3"/>
      <c r="BCL121" s="3"/>
      <c r="BCM121" s="3"/>
      <c r="BCN121" s="3"/>
      <c r="BCO121" s="3"/>
      <c r="BCP121" s="3"/>
      <c r="BCQ121" s="3"/>
      <c r="BCR121" s="3"/>
      <c r="BCS121" s="3"/>
      <c r="BCT121" s="3"/>
      <c r="BCU121" s="3"/>
      <c r="BCV121" s="3"/>
      <c r="BCW121" s="3"/>
    </row>
    <row r="122" spans="1:572 1092:1453" ht="15" customHeight="1" x14ac:dyDescent="0.3">
      <c r="A122" s="60"/>
      <c r="B122" s="71">
        <v>951373451</v>
      </c>
      <c r="C122" s="39" t="s">
        <v>12</v>
      </c>
      <c r="D122" s="41" t="s">
        <v>160</v>
      </c>
      <c r="E122" s="3"/>
      <c r="F122" s="56" t="s">
        <v>161</v>
      </c>
      <c r="G122" s="53">
        <v>800</v>
      </c>
      <c r="H122" s="27">
        <v>30</v>
      </c>
      <c r="I122" s="27">
        <v>20</v>
      </c>
      <c r="J122" s="28">
        <f t="shared" si="15"/>
        <v>32</v>
      </c>
      <c r="K122" s="29">
        <v>44109</v>
      </c>
      <c r="L122" s="30">
        <f t="shared" si="21"/>
        <v>44139</v>
      </c>
      <c r="M122" s="31"/>
      <c r="N122" s="32">
        <f t="shared" ref="N122:N147" si="24">+G122*1.2</f>
        <v>960</v>
      </c>
      <c r="O122" s="32">
        <f t="shared" ref="O122:O126" si="25">SUM(Q122:GK122)</f>
        <v>960</v>
      </c>
      <c r="P122" s="34">
        <f t="shared" si="22"/>
        <v>0</v>
      </c>
      <c r="Q122" s="3"/>
      <c r="R122" s="42"/>
      <c r="S122" s="43"/>
      <c r="T122" s="43"/>
      <c r="U122" s="43"/>
      <c r="V122" s="42"/>
      <c r="W122" s="48"/>
      <c r="X122" s="3"/>
      <c r="Y122" s="3"/>
      <c r="Z122" s="48"/>
      <c r="AA122" s="42"/>
      <c r="AB122" s="3"/>
      <c r="AC122" s="3"/>
      <c r="AD122" s="43"/>
      <c r="AE122" s="48"/>
      <c r="AF122" s="3"/>
      <c r="AG122" s="3"/>
      <c r="AH122" s="3"/>
      <c r="AI122" s="3"/>
      <c r="AK122" s="3"/>
      <c r="AL122" s="3"/>
      <c r="AM122" s="3"/>
      <c r="AN122" s="3"/>
      <c r="AO122" s="3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EQ122" s="35">
        <v>20</v>
      </c>
      <c r="ES122" s="35">
        <v>20</v>
      </c>
      <c r="ET122" s="35">
        <v>20</v>
      </c>
      <c r="EX122" s="35">
        <v>20</v>
      </c>
      <c r="EY122" s="35">
        <v>20</v>
      </c>
      <c r="FA122" s="35">
        <v>20</v>
      </c>
      <c r="FD122" s="35">
        <v>20</v>
      </c>
      <c r="FH122" s="35">
        <v>25</v>
      </c>
      <c r="FJ122" s="35">
        <v>20</v>
      </c>
      <c r="FL122" s="35">
        <v>20</v>
      </c>
      <c r="FO122" s="35">
        <v>30</v>
      </c>
      <c r="FR122" s="35">
        <v>725</v>
      </c>
      <c r="NV122" s="65"/>
      <c r="UX122" s="3"/>
      <c r="UY122" s="3"/>
      <c r="UZ122" s="3"/>
      <c r="AOZ122" s="3"/>
      <c r="APA122" s="3"/>
      <c r="APB122" s="3"/>
      <c r="APC122" s="3"/>
      <c r="APD122" s="3"/>
      <c r="APE122" s="3"/>
      <c r="APF122" s="3"/>
      <c r="APG122" s="3"/>
      <c r="APH122" s="3"/>
      <c r="API122" s="3"/>
      <c r="APJ122" s="3"/>
      <c r="APK122" s="3"/>
      <c r="APL122" s="3"/>
      <c r="APM122" s="3"/>
      <c r="APN122" s="3"/>
      <c r="APO122" s="3"/>
      <c r="APP122" s="3"/>
      <c r="APQ122" s="3"/>
      <c r="APR122" s="3"/>
      <c r="APS122" s="3"/>
      <c r="APT122" s="3"/>
      <c r="APU122" s="3"/>
      <c r="APV122" s="3"/>
      <c r="APW122" s="3"/>
      <c r="APX122" s="3"/>
      <c r="APY122" s="3"/>
      <c r="APZ122" s="3"/>
      <c r="AQA122" s="3"/>
      <c r="AQB122" s="3"/>
      <c r="AQC122" s="3"/>
      <c r="AQD122" s="3"/>
      <c r="AQE122" s="3"/>
      <c r="AQF122" s="3"/>
      <c r="AQG122" s="3"/>
      <c r="AQH122" s="3"/>
      <c r="AQI122" s="3"/>
      <c r="AQJ122" s="3"/>
      <c r="AQK122" s="3"/>
      <c r="AQL122" s="3"/>
      <c r="AQM122" s="3"/>
      <c r="AQN122" s="3"/>
      <c r="AQO122" s="3"/>
      <c r="AQP122" s="3"/>
      <c r="AQQ122" s="3"/>
      <c r="AQR122" s="3"/>
      <c r="AQS122" s="3"/>
      <c r="AQT122" s="3"/>
      <c r="AQU122" s="3"/>
      <c r="AQV122" s="3"/>
      <c r="AQW122" s="3"/>
      <c r="AQX122" s="3"/>
      <c r="AQY122" s="3"/>
      <c r="AQZ122" s="3"/>
      <c r="ARA122" s="3"/>
      <c r="ARB122" s="3"/>
      <c r="ARC122" s="3"/>
      <c r="ARD122" s="3"/>
      <c r="ARE122" s="3"/>
      <c r="ARF122" s="3"/>
      <c r="ARG122" s="3"/>
      <c r="ARH122" s="3"/>
      <c r="ARI122" s="3"/>
      <c r="ARJ122" s="3"/>
      <c r="ARK122" s="3"/>
      <c r="ARL122" s="3"/>
      <c r="ARM122" s="3"/>
      <c r="ARN122" s="3"/>
      <c r="ARO122" s="3"/>
      <c r="ARP122" s="3"/>
      <c r="ARQ122" s="3"/>
      <c r="ARR122" s="3"/>
      <c r="ARS122" s="3"/>
      <c r="ART122" s="3"/>
      <c r="ARU122" s="3"/>
      <c r="ARV122" s="3"/>
      <c r="ARW122" s="3"/>
      <c r="ARX122" s="3"/>
      <c r="ARY122" s="3"/>
      <c r="ARZ122" s="3"/>
      <c r="ASA122" s="3"/>
      <c r="ASB122" s="3"/>
      <c r="ASC122" s="3"/>
      <c r="ASD122" s="3"/>
      <c r="ASE122" s="3"/>
      <c r="ASF122" s="3"/>
      <c r="ASG122" s="3"/>
      <c r="ASH122" s="3"/>
      <c r="ASI122" s="3"/>
      <c r="ASJ122" s="3"/>
      <c r="ASK122" s="3"/>
      <c r="ASL122" s="3"/>
      <c r="ASM122" s="3"/>
      <c r="ASN122" s="3"/>
      <c r="ASO122" s="3"/>
      <c r="ASP122" s="3"/>
      <c r="ASQ122" s="3"/>
      <c r="ASR122" s="3"/>
      <c r="ASS122" s="3"/>
      <c r="AST122" s="3"/>
      <c r="ASU122" s="3"/>
      <c r="ASV122" s="3"/>
      <c r="ASW122" s="3"/>
      <c r="ASX122" s="3"/>
      <c r="ASY122" s="3"/>
      <c r="ASZ122" s="3"/>
      <c r="ATA122" s="3"/>
      <c r="ATB122" s="3"/>
      <c r="ATC122" s="3"/>
      <c r="ATD122" s="3"/>
      <c r="ATE122" s="3"/>
      <c r="ATF122" s="3"/>
      <c r="ATG122" s="3"/>
      <c r="ATH122" s="3"/>
      <c r="ATI122" s="3"/>
      <c r="ATJ122" s="3"/>
      <c r="ATK122" s="3"/>
      <c r="ATL122" s="3"/>
      <c r="ATM122" s="3"/>
      <c r="ATN122" s="3"/>
      <c r="ATO122" s="3"/>
      <c r="ATP122" s="3"/>
      <c r="ATQ122" s="3"/>
      <c r="ATR122" s="3"/>
      <c r="ATS122" s="3"/>
      <c r="ATT122" s="3"/>
      <c r="ATU122" s="3"/>
      <c r="ATV122" s="3"/>
      <c r="ATW122" s="3"/>
      <c r="ATX122" s="3"/>
      <c r="ATY122" s="3"/>
      <c r="ATZ122" s="3"/>
      <c r="AUA122" s="3"/>
      <c r="AUB122" s="3"/>
      <c r="AUC122" s="3"/>
      <c r="AUD122" s="3"/>
      <c r="AUE122" s="3"/>
      <c r="AUF122" s="3"/>
      <c r="AUG122" s="3"/>
      <c r="AUH122" s="3"/>
      <c r="AUI122" s="3"/>
      <c r="AUJ122" s="3"/>
      <c r="AUK122" s="3"/>
      <c r="AUL122" s="3"/>
      <c r="AUM122" s="3"/>
      <c r="AUN122" s="3"/>
      <c r="AUO122" s="3"/>
      <c r="AUP122" s="3"/>
      <c r="AUQ122" s="3"/>
      <c r="AUR122" s="3"/>
      <c r="AUS122" s="3"/>
      <c r="AUT122" s="3"/>
      <c r="AUU122" s="3"/>
      <c r="AUV122" s="3"/>
      <c r="AUW122" s="3"/>
      <c r="AUX122" s="3"/>
      <c r="AUY122" s="3"/>
      <c r="AUZ122" s="3"/>
      <c r="AVA122" s="3"/>
      <c r="AVB122" s="3"/>
      <c r="AVC122" s="3"/>
      <c r="AVD122" s="3"/>
      <c r="AVE122" s="3"/>
      <c r="AVF122" s="3"/>
      <c r="AVG122" s="3"/>
      <c r="AVH122" s="3"/>
      <c r="AVI122" s="3"/>
      <c r="AVJ122" s="3"/>
      <c r="AVK122" s="3"/>
      <c r="AVL122" s="3"/>
      <c r="AVM122" s="3"/>
      <c r="AVN122" s="3"/>
      <c r="AVO122" s="3"/>
      <c r="AVP122" s="3"/>
      <c r="AVQ122" s="3"/>
      <c r="AVR122" s="3"/>
      <c r="AVS122" s="3"/>
      <c r="AVT122" s="3"/>
      <c r="AVU122" s="3"/>
      <c r="AVV122" s="3"/>
      <c r="AVW122" s="3"/>
      <c r="AVX122" s="3"/>
      <c r="AVY122" s="3"/>
      <c r="AVZ122" s="3"/>
      <c r="AWA122" s="3"/>
      <c r="AWB122" s="3"/>
      <c r="AWC122" s="3"/>
      <c r="AWD122" s="3"/>
      <c r="AWE122" s="3"/>
      <c r="AWF122" s="3"/>
      <c r="AWG122" s="3"/>
      <c r="AWH122" s="3"/>
      <c r="AWI122" s="3"/>
      <c r="AWJ122" s="3"/>
      <c r="AWK122" s="3"/>
      <c r="AWL122" s="3"/>
      <c r="AWM122" s="3"/>
      <c r="AWN122" s="3"/>
      <c r="AWO122" s="3"/>
      <c r="AWP122" s="3"/>
      <c r="AWQ122" s="3"/>
      <c r="AWR122" s="3"/>
      <c r="AWS122" s="3"/>
      <c r="AWT122" s="3"/>
      <c r="AWU122" s="3"/>
      <c r="AWV122" s="3"/>
      <c r="AWW122" s="3"/>
      <c r="AWX122" s="3"/>
      <c r="AWY122" s="3"/>
      <c r="AWZ122" s="3"/>
      <c r="AXA122" s="3"/>
      <c r="AXB122" s="3"/>
      <c r="AXC122" s="3"/>
      <c r="AXD122" s="3"/>
      <c r="AXE122" s="3"/>
      <c r="AXF122" s="3"/>
      <c r="AXG122" s="3"/>
      <c r="AXH122" s="3"/>
      <c r="AXI122" s="3"/>
      <c r="AXJ122" s="3"/>
      <c r="AXK122" s="3"/>
      <c r="AXL122" s="3"/>
      <c r="AXM122" s="3"/>
      <c r="AXN122" s="3"/>
      <c r="AXO122" s="3"/>
      <c r="AXP122" s="3"/>
      <c r="AXQ122" s="3"/>
      <c r="AXR122" s="3"/>
      <c r="AXS122" s="3"/>
      <c r="AXT122" s="3"/>
      <c r="AXU122" s="3"/>
      <c r="AXV122" s="3"/>
      <c r="AXW122" s="3"/>
      <c r="AXX122" s="3"/>
      <c r="AXY122" s="3"/>
      <c r="AXZ122" s="3"/>
      <c r="AYA122" s="3"/>
      <c r="AYB122" s="3"/>
      <c r="AYC122" s="3"/>
      <c r="AYD122" s="3"/>
      <c r="AYE122" s="3"/>
      <c r="AYF122" s="3"/>
      <c r="AYG122" s="3"/>
      <c r="AYH122" s="3"/>
      <c r="AYI122" s="3"/>
      <c r="AYJ122" s="3"/>
      <c r="AYK122" s="3"/>
      <c r="AYL122" s="3"/>
      <c r="AYM122" s="3"/>
      <c r="AYN122" s="3"/>
      <c r="AYO122" s="3"/>
      <c r="AYP122" s="3"/>
      <c r="AYQ122" s="3"/>
      <c r="AYR122" s="3"/>
      <c r="AYS122" s="3"/>
      <c r="AYT122" s="3"/>
      <c r="AYU122" s="3"/>
      <c r="AYV122" s="3"/>
      <c r="AYW122" s="3"/>
      <c r="AYX122" s="3"/>
      <c r="AYY122" s="3"/>
      <c r="AYZ122" s="3"/>
      <c r="AZA122" s="3"/>
      <c r="AZB122" s="3"/>
      <c r="AZC122" s="3"/>
      <c r="AZD122" s="3"/>
      <c r="AZE122" s="3"/>
      <c r="AZF122" s="3"/>
      <c r="AZG122" s="3"/>
      <c r="AZH122" s="3"/>
      <c r="AZI122" s="3"/>
      <c r="AZJ122" s="3"/>
      <c r="AZK122" s="3"/>
      <c r="AZL122" s="3"/>
      <c r="AZM122" s="3"/>
      <c r="AZN122" s="3"/>
      <c r="AZO122" s="3"/>
      <c r="AZP122" s="3"/>
      <c r="AZQ122" s="3"/>
      <c r="AZR122" s="3"/>
      <c r="AZS122" s="3"/>
      <c r="AZT122" s="3"/>
      <c r="AZU122" s="3"/>
      <c r="AZV122" s="3"/>
      <c r="AZW122" s="3"/>
      <c r="AZX122" s="3"/>
      <c r="AZY122" s="3"/>
      <c r="AZZ122" s="3"/>
      <c r="BAA122" s="3"/>
      <c r="BAB122" s="3"/>
      <c r="BAC122" s="3"/>
      <c r="BAD122" s="3"/>
      <c r="BAE122" s="3"/>
      <c r="BAF122" s="3"/>
      <c r="BAG122" s="3"/>
      <c r="BAH122" s="3"/>
      <c r="BAI122" s="3"/>
      <c r="BAJ122" s="3"/>
      <c r="BAK122" s="3"/>
      <c r="BAL122" s="3"/>
      <c r="BAM122" s="3"/>
      <c r="BAN122" s="3"/>
      <c r="BAO122" s="3"/>
      <c r="BAP122" s="3"/>
      <c r="BAQ122" s="3"/>
      <c r="BAR122" s="3"/>
      <c r="BAS122" s="3"/>
      <c r="BAT122" s="3"/>
      <c r="BAU122" s="3"/>
      <c r="BAV122" s="3"/>
      <c r="BAW122" s="3"/>
      <c r="BAX122" s="3"/>
      <c r="BAY122" s="3"/>
      <c r="BAZ122" s="3"/>
      <c r="BBA122" s="3"/>
      <c r="BBB122" s="3"/>
      <c r="BBC122" s="3"/>
      <c r="BBD122" s="3"/>
      <c r="BBE122" s="3"/>
      <c r="BBF122" s="3"/>
      <c r="BBG122" s="3"/>
      <c r="BBH122" s="3"/>
      <c r="BBI122" s="3"/>
      <c r="BBJ122" s="3"/>
      <c r="BBK122" s="3"/>
      <c r="BBL122" s="3"/>
      <c r="BBM122" s="3"/>
      <c r="BBN122" s="3"/>
      <c r="BBO122" s="3"/>
      <c r="BBP122" s="3"/>
      <c r="BBQ122" s="3"/>
      <c r="BBR122" s="3"/>
      <c r="BBS122" s="3"/>
      <c r="BBT122" s="3"/>
      <c r="BBU122" s="3"/>
      <c r="BBV122" s="3"/>
      <c r="BBW122" s="3"/>
      <c r="BBX122" s="3"/>
      <c r="BBY122" s="3"/>
      <c r="BBZ122" s="3"/>
      <c r="BCA122" s="3"/>
      <c r="BCB122" s="3"/>
      <c r="BCC122" s="3"/>
      <c r="BCD122" s="3"/>
      <c r="BCE122" s="3"/>
      <c r="BCF122" s="3"/>
      <c r="BCG122" s="3"/>
      <c r="BCH122" s="3"/>
      <c r="BCI122" s="3"/>
      <c r="BCJ122" s="3"/>
      <c r="BCK122" s="3"/>
      <c r="BCL122" s="3"/>
      <c r="BCM122" s="3"/>
      <c r="BCN122" s="3"/>
      <c r="BCO122" s="3"/>
      <c r="BCP122" s="3"/>
      <c r="BCQ122" s="3"/>
      <c r="BCR122" s="3"/>
      <c r="BCS122" s="3"/>
      <c r="BCT122" s="3"/>
      <c r="BCU122" s="3"/>
      <c r="BCV122" s="3"/>
      <c r="BCW122" s="3"/>
    </row>
    <row r="123" spans="1:572 1092:1453" ht="15" customHeight="1" x14ac:dyDescent="0.3">
      <c r="A123" s="60"/>
      <c r="B123" s="68">
        <v>956375190</v>
      </c>
      <c r="C123" s="39" t="s">
        <v>136</v>
      </c>
      <c r="D123" s="40" t="s">
        <v>137</v>
      </c>
      <c r="E123" s="40" t="s">
        <v>137</v>
      </c>
      <c r="F123" s="69" t="s">
        <v>138</v>
      </c>
      <c r="G123" s="53">
        <v>500</v>
      </c>
      <c r="H123" s="27">
        <v>30</v>
      </c>
      <c r="I123" s="27">
        <v>20</v>
      </c>
      <c r="J123" s="28">
        <f t="shared" si="15"/>
        <v>20</v>
      </c>
      <c r="K123" s="29">
        <v>44109</v>
      </c>
      <c r="L123" s="30">
        <f t="shared" si="21"/>
        <v>44139</v>
      </c>
      <c r="M123" s="31"/>
      <c r="N123" s="32">
        <f t="shared" si="24"/>
        <v>600</v>
      </c>
      <c r="O123" s="32">
        <f t="shared" si="25"/>
        <v>600</v>
      </c>
      <c r="P123" s="34">
        <f t="shared" si="22"/>
        <v>0</v>
      </c>
      <c r="Q123" s="3"/>
      <c r="R123" s="42"/>
      <c r="S123" s="43"/>
      <c r="T123" s="43"/>
      <c r="U123" s="43"/>
      <c r="V123" s="42"/>
      <c r="W123" s="48"/>
      <c r="X123" s="3"/>
      <c r="Y123" s="3"/>
      <c r="Z123" s="48"/>
      <c r="AA123" s="42"/>
      <c r="AB123" s="3"/>
      <c r="AC123" s="3"/>
      <c r="AD123" s="43"/>
      <c r="AE123" s="48"/>
      <c r="AF123" s="3"/>
      <c r="AG123" s="3"/>
      <c r="AH123" s="3"/>
      <c r="AI123" s="3"/>
      <c r="AK123" s="3"/>
      <c r="AL123" s="3"/>
      <c r="AM123" s="3"/>
      <c r="AN123" s="3"/>
      <c r="AO123" s="3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  <c r="CH123" s="36"/>
      <c r="CI123" s="36"/>
      <c r="CJ123" s="36"/>
      <c r="CK123" s="36"/>
      <c r="EQ123" s="35">
        <v>46</v>
      </c>
      <c r="EV123" s="35">
        <v>100</v>
      </c>
      <c r="EX123" s="35">
        <v>50</v>
      </c>
      <c r="EZ123" s="35">
        <v>70</v>
      </c>
      <c r="FD123" s="35">
        <v>60</v>
      </c>
      <c r="FH123" s="35">
        <v>74</v>
      </c>
      <c r="FK123" s="35">
        <v>200</v>
      </c>
      <c r="NV123" s="65"/>
      <c r="UX123" s="3"/>
      <c r="UY123" s="3"/>
      <c r="UZ123" s="3"/>
      <c r="AOZ123" s="3"/>
      <c r="APA123" s="3"/>
      <c r="APB123" s="3"/>
      <c r="APC123" s="3"/>
      <c r="APD123" s="3"/>
      <c r="APE123" s="3"/>
      <c r="APF123" s="3"/>
      <c r="APG123" s="3"/>
      <c r="APH123" s="3"/>
      <c r="API123" s="3"/>
      <c r="APJ123" s="3"/>
      <c r="APK123" s="3"/>
      <c r="APL123" s="3"/>
      <c r="APM123" s="3"/>
      <c r="APN123" s="3"/>
      <c r="APO123" s="3"/>
      <c r="APP123" s="3"/>
      <c r="APQ123" s="3"/>
      <c r="APR123" s="3"/>
      <c r="APS123" s="3"/>
      <c r="APT123" s="3"/>
      <c r="APU123" s="3"/>
      <c r="APV123" s="3"/>
      <c r="APW123" s="3"/>
      <c r="APX123" s="3"/>
      <c r="APY123" s="3"/>
      <c r="APZ123" s="3"/>
      <c r="AQA123" s="3"/>
      <c r="AQB123" s="3"/>
      <c r="AQC123" s="3"/>
      <c r="AQD123" s="3"/>
      <c r="AQE123" s="3"/>
      <c r="AQF123" s="3"/>
      <c r="AQG123" s="3"/>
      <c r="AQH123" s="3"/>
      <c r="AQI123" s="3"/>
      <c r="AQJ123" s="3"/>
      <c r="AQK123" s="3"/>
      <c r="AQL123" s="3"/>
      <c r="AQM123" s="3"/>
      <c r="AQN123" s="3"/>
      <c r="AQO123" s="3"/>
      <c r="AQP123" s="3"/>
      <c r="AQQ123" s="3"/>
      <c r="AQR123" s="3"/>
      <c r="AQS123" s="3"/>
      <c r="AQT123" s="3"/>
      <c r="AQU123" s="3"/>
      <c r="AQV123" s="3"/>
      <c r="AQW123" s="3"/>
      <c r="AQX123" s="3"/>
      <c r="AQY123" s="3"/>
      <c r="AQZ123" s="3"/>
      <c r="ARA123" s="3"/>
      <c r="ARB123" s="3"/>
      <c r="ARC123" s="3"/>
      <c r="ARD123" s="3"/>
      <c r="ARE123" s="3"/>
      <c r="ARF123" s="3"/>
      <c r="ARG123" s="3"/>
      <c r="ARH123" s="3"/>
      <c r="ARI123" s="3"/>
      <c r="ARJ123" s="3"/>
      <c r="ARK123" s="3"/>
      <c r="ARL123" s="3"/>
      <c r="ARM123" s="3"/>
      <c r="ARN123" s="3"/>
      <c r="ARO123" s="3"/>
      <c r="ARP123" s="3"/>
      <c r="ARQ123" s="3"/>
      <c r="ARR123" s="3"/>
      <c r="ARS123" s="3"/>
      <c r="ART123" s="3"/>
      <c r="ARU123" s="3"/>
      <c r="ARV123" s="3"/>
      <c r="ARW123" s="3"/>
      <c r="ARX123" s="3"/>
      <c r="ARY123" s="3"/>
      <c r="ARZ123" s="3"/>
      <c r="ASA123" s="3"/>
      <c r="ASB123" s="3"/>
      <c r="ASC123" s="3"/>
      <c r="ASD123" s="3"/>
      <c r="ASE123" s="3"/>
      <c r="ASF123" s="3"/>
      <c r="ASG123" s="3"/>
      <c r="ASH123" s="3"/>
      <c r="ASI123" s="3"/>
      <c r="ASJ123" s="3"/>
      <c r="ASK123" s="3"/>
      <c r="ASL123" s="3"/>
      <c r="ASM123" s="3"/>
      <c r="ASN123" s="3"/>
      <c r="ASO123" s="3"/>
      <c r="ASP123" s="3"/>
      <c r="ASQ123" s="3"/>
      <c r="ASR123" s="3"/>
      <c r="ASS123" s="3"/>
      <c r="AST123" s="3"/>
      <c r="ASU123" s="3"/>
      <c r="ASV123" s="3"/>
      <c r="ASW123" s="3"/>
      <c r="ASX123" s="3"/>
      <c r="ASY123" s="3"/>
      <c r="ASZ123" s="3"/>
      <c r="ATA123" s="3"/>
      <c r="ATB123" s="3"/>
      <c r="ATC123" s="3"/>
      <c r="ATD123" s="3"/>
      <c r="ATE123" s="3"/>
      <c r="ATF123" s="3"/>
      <c r="ATG123" s="3"/>
      <c r="ATH123" s="3"/>
      <c r="ATI123" s="3"/>
      <c r="ATJ123" s="3"/>
      <c r="ATK123" s="3"/>
      <c r="ATL123" s="3"/>
      <c r="ATM123" s="3"/>
      <c r="ATN123" s="3"/>
      <c r="ATO123" s="3"/>
      <c r="ATP123" s="3"/>
      <c r="ATQ123" s="3"/>
      <c r="ATR123" s="3"/>
      <c r="ATS123" s="3"/>
      <c r="ATT123" s="3"/>
      <c r="ATU123" s="3"/>
      <c r="ATV123" s="3"/>
      <c r="ATW123" s="3"/>
      <c r="ATX123" s="3"/>
      <c r="ATY123" s="3"/>
      <c r="ATZ123" s="3"/>
      <c r="AUA123" s="3"/>
      <c r="AUB123" s="3"/>
      <c r="AUC123" s="3"/>
      <c r="AUD123" s="3"/>
      <c r="AUE123" s="3"/>
      <c r="AUF123" s="3"/>
      <c r="AUG123" s="3"/>
      <c r="AUH123" s="3"/>
      <c r="AUI123" s="3"/>
      <c r="AUJ123" s="3"/>
      <c r="AUK123" s="3"/>
      <c r="AUL123" s="3"/>
      <c r="AUM123" s="3"/>
      <c r="AUN123" s="3"/>
      <c r="AUO123" s="3"/>
      <c r="AUP123" s="3"/>
      <c r="AUQ123" s="3"/>
      <c r="AUR123" s="3"/>
      <c r="AUS123" s="3"/>
      <c r="AUT123" s="3"/>
      <c r="AUU123" s="3"/>
      <c r="AUV123" s="3"/>
      <c r="AUW123" s="3"/>
      <c r="AUX123" s="3"/>
      <c r="AUY123" s="3"/>
      <c r="AUZ123" s="3"/>
      <c r="AVA123" s="3"/>
      <c r="AVB123" s="3"/>
      <c r="AVC123" s="3"/>
      <c r="AVD123" s="3"/>
      <c r="AVE123" s="3"/>
      <c r="AVF123" s="3"/>
      <c r="AVG123" s="3"/>
      <c r="AVH123" s="3"/>
      <c r="AVI123" s="3"/>
      <c r="AVJ123" s="3"/>
      <c r="AVK123" s="3"/>
      <c r="AVL123" s="3"/>
      <c r="AVM123" s="3"/>
      <c r="AVN123" s="3"/>
      <c r="AVO123" s="3"/>
      <c r="AVP123" s="3"/>
      <c r="AVQ123" s="3"/>
      <c r="AVR123" s="3"/>
      <c r="AVS123" s="3"/>
      <c r="AVT123" s="3"/>
      <c r="AVU123" s="3"/>
      <c r="AVV123" s="3"/>
      <c r="AVW123" s="3"/>
      <c r="AVX123" s="3"/>
      <c r="AVY123" s="3"/>
      <c r="AVZ123" s="3"/>
      <c r="AWA123" s="3"/>
      <c r="AWB123" s="3"/>
      <c r="AWC123" s="3"/>
      <c r="AWD123" s="3"/>
      <c r="AWE123" s="3"/>
      <c r="AWF123" s="3"/>
      <c r="AWG123" s="3"/>
      <c r="AWH123" s="3"/>
      <c r="AWI123" s="3"/>
      <c r="AWJ123" s="3"/>
      <c r="AWK123" s="3"/>
      <c r="AWL123" s="3"/>
      <c r="AWM123" s="3"/>
      <c r="AWN123" s="3"/>
      <c r="AWO123" s="3"/>
      <c r="AWP123" s="3"/>
      <c r="AWQ123" s="3"/>
      <c r="AWR123" s="3"/>
      <c r="AWS123" s="3"/>
      <c r="AWT123" s="3"/>
      <c r="AWU123" s="3"/>
      <c r="AWV123" s="3"/>
      <c r="AWW123" s="3"/>
      <c r="AWX123" s="3"/>
      <c r="AWY123" s="3"/>
      <c r="AWZ123" s="3"/>
      <c r="AXA123" s="3"/>
      <c r="AXB123" s="3"/>
      <c r="AXC123" s="3"/>
      <c r="AXD123" s="3"/>
      <c r="AXE123" s="3"/>
      <c r="AXF123" s="3"/>
      <c r="AXG123" s="3"/>
      <c r="AXH123" s="3"/>
      <c r="AXI123" s="3"/>
      <c r="AXJ123" s="3"/>
      <c r="AXK123" s="3"/>
      <c r="AXL123" s="3"/>
      <c r="AXM123" s="3"/>
      <c r="AXN123" s="3"/>
      <c r="AXO123" s="3"/>
      <c r="AXP123" s="3"/>
      <c r="AXQ123" s="3"/>
      <c r="AXR123" s="3"/>
      <c r="AXS123" s="3"/>
      <c r="AXT123" s="3"/>
      <c r="AXU123" s="3"/>
      <c r="AXV123" s="3"/>
      <c r="AXW123" s="3"/>
      <c r="AXX123" s="3"/>
      <c r="AXY123" s="3"/>
      <c r="AXZ123" s="3"/>
      <c r="AYA123" s="3"/>
      <c r="AYB123" s="3"/>
      <c r="AYC123" s="3"/>
      <c r="AYD123" s="3"/>
      <c r="AYE123" s="3"/>
      <c r="AYF123" s="3"/>
      <c r="AYG123" s="3"/>
      <c r="AYH123" s="3"/>
      <c r="AYI123" s="3"/>
      <c r="AYJ123" s="3"/>
      <c r="AYK123" s="3"/>
      <c r="AYL123" s="3"/>
      <c r="AYM123" s="3"/>
      <c r="AYN123" s="3"/>
      <c r="AYO123" s="3"/>
      <c r="AYP123" s="3"/>
      <c r="AYQ123" s="3"/>
      <c r="AYR123" s="3"/>
      <c r="AYS123" s="3"/>
      <c r="AYT123" s="3"/>
      <c r="AYU123" s="3"/>
      <c r="AYV123" s="3"/>
      <c r="AYW123" s="3"/>
      <c r="AYX123" s="3"/>
      <c r="AYY123" s="3"/>
      <c r="AYZ123" s="3"/>
      <c r="AZA123" s="3"/>
      <c r="AZB123" s="3"/>
      <c r="AZC123" s="3"/>
      <c r="AZD123" s="3"/>
      <c r="AZE123" s="3"/>
      <c r="AZF123" s="3"/>
      <c r="AZG123" s="3"/>
      <c r="AZH123" s="3"/>
      <c r="AZI123" s="3"/>
      <c r="AZJ123" s="3"/>
      <c r="AZK123" s="3"/>
      <c r="AZL123" s="3"/>
      <c r="AZM123" s="3"/>
      <c r="AZN123" s="3"/>
      <c r="AZO123" s="3"/>
      <c r="AZP123" s="3"/>
      <c r="AZQ123" s="3"/>
      <c r="AZR123" s="3"/>
      <c r="AZS123" s="3"/>
      <c r="AZT123" s="3"/>
      <c r="AZU123" s="3"/>
      <c r="AZV123" s="3"/>
      <c r="AZW123" s="3"/>
      <c r="AZX123" s="3"/>
      <c r="AZY123" s="3"/>
      <c r="AZZ123" s="3"/>
      <c r="BAA123" s="3"/>
      <c r="BAB123" s="3"/>
      <c r="BAC123" s="3"/>
      <c r="BAD123" s="3"/>
      <c r="BAE123" s="3"/>
      <c r="BAF123" s="3"/>
      <c r="BAG123" s="3"/>
      <c r="BAH123" s="3"/>
      <c r="BAI123" s="3"/>
      <c r="BAJ123" s="3"/>
      <c r="BAK123" s="3"/>
      <c r="BAL123" s="3"/>
      <c r="BAM123" s="3"/>
      <c r="BAN123" s="3"/>
      <c r="BAO123" s="3"/>
      <c r="BAP123" s="3"/>
      <c r="BAQ123" s="3"/>
      <c r="BAR123" s="3"/>
      <c r="BAS123" s="3"/>
      <c r="BAT123" s="3"/>
      <c r="BAU123" s="3"/>
      <c r="BAV123" s="3"/>
      <c r="BAW123" s="3"/>
      <c r="BAX123" s="3"/>
      <c r="BAY123" s="3"/>
      <c r="BAZ123" s="3"/>
      <c r="BBA123" s="3"/>
      <c r="BBB123" s="3"/>
      <c r="BBC123" s="3"/>
      <c r="BBD123" s="3"/>
      <c r="BBE123" s="3"/>
      <c r="BBF123" s="3"/>
      <c r="BBG123" s="3"/>
      <c r="BBH123" s="3"/>
      <c r="BBI123" s="3"/>
      <c r="BBJ123" s="3"/>
      <c r="BBK123" s="3"/>
      <c r="BBL123" s="3"/>
      <c r="BBM123" s="3"/>
      <c r="BBN123" s="3"/>
      <c r="BBO123" s="3"/>
      <c r="BBP123" s="3"/>
      <c r="BBQ123" s="3"/>
      <c r="BBR123" s="3"/>
      <c r="BBS123" s="3"/>
      <c r="BBT123" s="3"/>
      <c r="BBU123" s="3"/>
      <c r="BBV123" s="3"/>
      <c r="BBW123" s="3"/>
      <c r="BBX123" s="3"/>
      <c r="BBY123" s="3"/>
      <c r="BBZ123" s="3"/>
      <c r="BCA123" s="3"/>
      <c r="BCB123" s="3"/>
      <c r="BCC123" s="3"/>
      <c r="BCD123" s="3"/>
      <c r="BCE123" s="3"/>
      <c r="BCF123" s="3"/>
      <c r="BCG123" s="3"/>
      <c r="BCH123" s="3"/>
      <c r="BCI123" s="3"/>
      <c r="BCJ123" s="3"/>
      <c r="BCK123" s="3"/>
      <c r="BCL123" s="3"/>
      <c r="BCM123" s="3"/>
      <c r="BCN123" s="3"/>
      <c r="BCO123" s="3"/>
      <c r="BCP123" s="3"/>
      <c r="BCQ123" s="3"/>
      <c r="BCR123" s="3"/>
      <c r="BCS123" s="3"/>
      <c r="BCT123" s="3"/>
      <c r="BCU123" s="3"/>
      <c r="BCV123" s="3"/>
      <c r="BCW123" s="3"/>
    </row>
    <row r="124" spans="1:572 1092:1453" ht="15" customHeight="1" x14ac:dyDescent="0.3">
      <c r="A124" s="60"/>
      <c r="B124" s="68">
        <v>966034395</v>
      </c>
      <c r="C124" s="55"/>
      <c r="D124" s="55" t="s">
        <v>72</v>
      </c>
      <c r="E124" s="55" t="s">
        <v>72</v>
      </c>
      <c r="F124" s="56" t="s">
        <v>73</v>
      </c>
      <c r="G124" s="53">
        <v>340</v>
      </c>
      <c r="H124" s="27">
        <v>30</v>
      </c>
      <c r="I124" s="27">
        <v>20</v>
      </c>
      <c r="J124" s="28">
        <f t="shared" si="15"/>
        <v>13.6</v>
      </c>
      <c r="K124" s="29">
        <v>44109</v>
      </c>
      <c r="L124" s="30">
        <f t="shared" si="21"/>
        <v>44139</v>
      </c>
      <c r="M124" s="31"/>
      <c r="N124" s="32">
        <f t="shared" si="24"/>
        <v>408</v>
      </c>
      <c r="O124" s="32">
        <f t="shared" si="25"/>
        <v>408</v>
      </c>
      <c r="P124" s="34">
        <f t="shared" si="22"/>
        <v>0</v>
      </c>
      <c r="Q124" s="3"/>
      <c r="R124" s="42"/>
      <c r="S124" s="43"/>
      <c r="T124" s="43"/>
      <c r="U124" s="43"/>
      <c r="V124" s="42"/>
      <c r="W124" s="48"/>
      <c r="X124" s="3"/>
      <c r="Y124" s="3"/>
      <c r="Z124" s="48"/>
      <c r="AA124" s="42"/>
      <c r="AB124" s="3"/>
      <c r="AC124" s="3"/>
      <c r="AD124" s="43"/>
      <c r="AE124" s="48"/>
      <c r="AF124" s="3"/>
      <c r="AG124" s="3"/>
      <c r="AH124" s="3"/>
      <c r="AI124" s="3"/>
      <c r="AK124" s="3"/>
      <c r="AL124" s="3"/>
      <c r="AM124" s="3"/>
      <c r="AN124" s="3"/>
      <c r="AO124" s="3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  <c r="BW124" s="36"/>
      <c r="BX124" s="36"/>
      <c r="BY124" s="36"/>
      <c r="BZ124" s="36"/>
      <c r="CA124" s="36"/>
      <c r="CB124" s="36"/>
      <c r="CC124" s="36"/>
      <c r="CD124" s="36"/>
      <c r="CE124" s="36"/>
      <c r="CF124" s="36"/>
      <c r="CG124" s="36"/>
      <c r="CH124" s="36"/>
      <c r="CI124" s="36"/>
      <c r="CJ124" s="36"/>
      <c r="CK124" s="36"/>
      <c r="ET124" s="35">
        <v>20</v>
      </c>
      <c r="FD124" s="35">
        <v>20</v>
      </c>
      <c r="FE124" s="35">
        <v>20</v>
      </c>
      <c r="FK124" s="35">
        <v>10</v>
      </c>
      <c r="FN124" s="35">
        <v>10</v>
      </c>
      <c r="FQ124" s="35">
        <v>328</v>
      </c>
      <c r="NV124" s="65"/>
      <c r="UX124" s="3"/>
      <c r="UY124" s="3"/>
      <c r="UZ124" s="3"/>
      <c r="AOZ124" s="3"/>
      <c r="APA124" s="3"/>
      <c r="APB124" s="3"/>
      <c r="APC124" s="3"/>
      <c r="APD124" s="3"/>
      <c r="APE124" s="3"/>
      <c r="APF124" s="3"/>
      <c r="APG124" s="3"/>
      <c r="APH124" s="3"/>
      <c r="API124" s="3"/>
      <c r="APJ124" s="3"/>
      <c r="APK124" s="3"/>
      <c r="APL124" s="3"/>
      <c r="APM124" s="3"/>
      <c r="APN124" s="3"/>
      <c r="APO124" s="3"/>
      <c r="APP124" s="3"/>
      <c r="APQ124" s="3"/>
      <c r="APR124" s="3"/>
      <c r="APS124" s="3"/>
      <c r="APT124" s="3"/>
      <c r="APU124" s="3"/>
      <c r="APV124" s="3"/>
      <c r="APW124" s="3"/>
      <c r="APX124" s="3"/>
      <c r="APY124" s="3"/>
      <c r="APZ124" s="3"/>
      <c r="AQA124" s="3"/>
      <c r="AQB124" s="3"/>
      <c r="AQC124" s="3"/>
      <c r="AQD124" s="3"/>
      <c r="AQE124" s="3"/>
      <c r="AQF124" s="3"/>
      <c r="AQG124" s="3"/>
      <c r="AQH124" s="3"/>
      <c r="AQI124" s="3"/>
      <c r="AQJ124" s="3"/>
      <c r="AQK124" s="3"/>
      <c r="AQL124" s="3"/>
      <c r="AQM124" s="3"/>
      <c r="AQN124" s="3"/>
      <c r="AQO124" s="3"/>
      <c r="AQP124" s="3"/>
      <c r="AQQ124" s="3"/>
      <c r="AQR124" s="3"/>
      <c r="AQS124" s="3"/>
      <c r="AQT124" s="3"/>
      <c r="AQU124" s="3"/>
      <c r="AQV124" s="3"/>
      <c r="AQW124" s="3"/>
      <c r="AQX124" s="3"/>
      <c r="AQY124" s="3"/>
      <c r="AQZ124" s="3"/>
      <c r="ARA124" s="3"/>
      <c r="ARB124" s="3"/>
      <c r="ARC124" s="3"/>
      <c r="ARD124" s="3"/>
      <c r="ARE124" s="3"/>
      <c r="ARF124" s="3"/>
      <c r="ARG124" s="3"/>
      <c r="ARH124" s="3"/>
      <c r="ARI124" s="3"/>
      <c r="ARJ124" s="3"/>
      <c r="ARK124" s="3"/>
      <c r="ARL124" s="3"/>
      <c r="ARM124" s="3"/>
      <c r="ARN124" s="3"/>
      <c r="ARO124" s="3"/>
      <c r="ARP124" s="3"/>
      <c r="ARQ124" s="3"/>
      <c r="ARR124" s="3"/>
      <c r="ARS124" s="3"/>
      <c r="ART124" s="3"/>
      <c r="ARU124" s="3"/>
      <c r="ARV124" s="3"/>
      <c r="ARW124" s="3"/>
      <c r="ARX124" s="3"/>
      <c r="ARY124" s="3"/>
      <c r="ARZ124" s="3"/>
      <c r="ASA124" s="3"/>
      <c r="ASB124" s="3"/>
      <c r="ASC124" s="3"/>
      <c r="ASD124" s="3"/>
      <c r="ASE124" s="3"/>
      <c r="ASF124" s="3"/>
      <c r="ASG124" s="3"/>
      <c r="ASH124" s="3"/>
      <c r="ASI124" s="3"/>
      <c r="ASJ124" s="3"/>
      <c r="ASK124" s="3"/>
      <c r="ASL124" s="3"/>
      <c r="ASM124" s="3"/>
      <c r="ASN124" s="3"/>
      <c r="ASO124" s="3"/>
      <c r="ASP124" s="3"/>
      <c r="ASQ124" s="3"/>
      <c r="ASR124" s="3"/>
      <c r="ASS124" s="3"/>
      <c r="AST124" s="3"/>
      <c r="ASU124" s="3"/>
      <c r="ASV124" s="3"/>
      <c r="ASW124" s="3"/>
      <c r="ASX124" s="3"/>
      <c r="ASY124" s="3"/>
      <c r="ASZ124" s="3"/>
      <c r="ATA124" s="3"/>
      <c r="ATB124" s="3"/>
      <c r="ATC124" s="3"/>
      <c r="ATD124" s="3"/>
      <c r="ATE124" s="3"/>
      <c r="ATF124" s="3"/>
      <c r="ATG124" s="3"/>
      <c r="ATH124" s="3"/>
      <c r="ATI124" s="3"/>
      <c r="ATJ124" s="3"/>
      <c r="ATK124" s="3"/>
      <c r="ATL124" s="3"/>
      <c r="ATM124" s="3"/>
      <c r="ATN124" s="3"/>
      <c r="ATO124" s="3"/>
      <c r="ATP124" s="3"/>
      <c r="ATQ124" s="3"/>
      <c r="ATR124" s="3"/>
      <c r="ATS124" s="3"/>
      <c r="ATT124" s="3"/>
      <c r="ATU124" s="3"/>
      <c r="ATV124" s="3"/>
      <c r="ATW124" s="3"/>
      <c r="ATX124" s="3"/>
      <c r="ATY124" s="3"/>
      <c r="ATZ124" s="3"/>
      <c r="AUA124" s="3"/>
      <c r="AUB124" s="3"/>
      <c r="AUC124" s="3"/>
      <c r="AUD124" s="3"/>
      <c r="AUE124" s="3"/>
      <c r="AUF124" s="3"/>
      <c r="AUG124" s="3"/>
      <c r="AUH124" s="3"/>
      <c r="AUI124" s="3"/>
      <c r="AUJ124" s="3"/>
      <c r="AUK124" s="3"/>
      <c r="AUL124" s="3"/>
      <c r="AUM124" s="3"/>
      <c r="AUN124" s="3"/>
      <c r="AUO124" s="3"/>
      <c r="AUP124" s="3"/>
      <c r="AUQ124" s="3"/>
      <c r="AUR124" s="3"/>
      <c r="AUS124" s="3"/>
      <c r="AUT124" s="3"/>
      <c r="AUU124" s="3"/>
      <c r="AUV124" s="3"/>
      <c r="AUW124" s="3"/>
      <c r="AUX124" s="3"/>
      <c r="AUY124" s="3"/>
      <c r="AUZ124" s="3"/>
      <c r="AVA124" s="3"/>
      <c r="AVB124" s="3"/>
      <c r="AVC124" s="3"/>
      <c r="AVD124" s="3"/>
      <c r="AVE124" s="3"/>
      <c r="AVF124" s="3"/>
      <c r="AVG124" s="3"/>
      <c r="AVH124" s="3"/>
      <c r="AVI124" s="3"/>
      <c r="AVJ124" s="3"/>
      <c r="AVK124" s="3"/>
      <c r="AVL124" s="3"/>
      <c r="AVM124" s="3"/>
      <c r="AVN124" s="3"/>
      <c r="AVO124" s="3"/>
      <c r="AVP124" s="3"/>
      <c r="AVQ124" s="3"/>
      <c r="AVR124" s="3"/>
      <c r="AVS124" s="3"/>
      <c r="AVT124" s="3"/>
      <c r="AVU124" s="3"/>
      <c r="AVV124" s="3"/>
      <c r="AVW124" s="3"/>
      <c r="AVX124" s="3"/>
      <c r="AVY124" s="3"/>
      <c r="AVZ124" s="3"/>
      <c r="AWA124" s="3"/>
      <c r="AWB124" s="3"/>
      <c r="AWC124" s="3"/>
      <c r="AWD124" s="3"/>
      <c r="AWE124" s="3"/>
      <c r="AWF124" s="3"/>
      <c r="AWG124" s="3"/>
      <c r="AWH124" s="3"/>
      <c r="AWI124" s="3"/>
      <c r="AWJ124" s="3"/>
      <c r="AWK124" s="3"/>
      <c r="AWL124" s="3"/>
      <c r="AWM124" s="3"/>
      <c r="AWN124" s="3"/>
      <c r="AWO124" s="3"/>
      <c r="AWP124" s="3"/>
      <c r="AWQ124" s="3"/>
      <c r="AWR124" s="3"/>
      <c r="AWS124" s="3"/>
      <c r="AWT124" s="3"/>
      <c r="AWU124" s="3"/>
      <c r="AWV124" s="3"/>
      <c r="AWW124" s="3"/>
      <c r="AWX124" s="3"/>
      <c r="AWY124" s="3"/>
      <c r="AWZ124" s="3"/>
      <c r="AXA124" s="3"/>
      <c r="AXB124" s="3"/>
      <c r="AXC124" s="3"/>
      <c r="AXD124" s="3"/>
      <c r="AXE124" s="3"/>
      <c r="AXF124" s="3"/>
      <c r="AXG124" s="3"/>
      <c r="AXH124" s="3"/>
      <c r="AXI124" s="3"/>
      <c r="AXJ124" s="3"/>
      <c r="AXK124" s="3"/>
      <c r="AXL124" s="3"/>
      <c r="AXM124" s="3"/>
      <c r="AXN124" s="3"/>
      <c r="AXO124" s="3"/>
      <c r="AXP124" s="3"/>
      <c r="AXQ124" s="3"/>
      <c r="AXR124" s="3"/>
      <c r="AXS124" s="3"/>
      <c r="AXT124" s="3"/>
      <c r="AXU124" s="3"/>
      <c r="AXV124" s="3"/>
      <c r="AXW124" s="3"/>
      <c r="AXX124" s="3"/>
      <c r="AXY124" s="3"/>
      <c r="AXZ124" s="3"/>
      <c r="AYA124" s="3"/>
      <c r="AYB124" s="3"/>
      <c r="AYC124" s="3"/>
      <c r="AYD124" s="3"/>
      <c r="AYE124" s="3"/>
      <c r="AYF124" s="3"/>
      <c r="AYG124" s="3"/>
      <c r="AYH124" s="3"/>
      <c r="AYI124" s="3"/>
      <c r="AYJ124" s="3"/>
      <c r="AYK124" s="3"/>
      <c r="AYL124" s="3"/>
      <c r="AYM124" s="3"/>
      <c r="AYN124" s="3"/>
      <c r="AYO124" s="3"/>
      <c r="AYP124" s="3"/>
      <c r="AYQ124" s="3"/>
      <c r="AYR124" s="3"/>
      <c r="AYS124" s="3"/>
      <c r="AYT124" s="3"/>
      <c r="AYU124" s="3"/>
      <c r="AYV124" s="3"/>
      <c r="AYW124" s="3"/>
      <c r="AYX124" s="3"/>
      <c r="AYY124" s="3"/>
      <c r="AYZ124" s="3"/>
      <c r="AZA124" s="3"/>
      <c r="AZB124" s="3"/>
      <c r="AZC124" s="3"/>
      <c r="AZD124" s="3"/>
      <c r="AZE124" s="3"/>
      <c r="AZF124" s="3"/>
      <c r="AZG124" s="3"/>
      <c r="AZH124" s="3"/>
      <c r="AZI124" s="3"/>
      <c r="AZJ124" s="3"/>
      <c r="AZK124" s="3"/>
      <c r="AZL124" s="3"/>
      <c r="AZM124" s="3"/>
      <c r="AZN124" s="3"/>
      <c r="AZO124" s="3"/>
      <c r="AZP124" s="3"/>
      <c r="AZQ124" s="3"/>
      <c r="AZR124" s="3"/>
      <c r="AZS124" s="3"/>
      <c r="AZT124" s="3"/>
      <c r="AZU124" s="3"/>
      <c r="AZV124" s="3"/>
      <c r="AZW124" s="3"/>
      <c r="AZX124" s="3"/>
      <c r="AZY124" s="3"/>
      <c r="AZZ124" s="3"/>
      <c r="BAA124" s="3"/>
      <c r="BAB124" s="3"/>
      <c r="BAC124" s="3"/>
      <c r="BAD124" s="3"/>
      <c r="BAE124" s="3"/>
      <c r="BAF124" s="3"/>
      <c r="BAG124" s="3"/>
      <c r="BAH124" s="3"/>
      <c r="BAI124" s="3"/>
      <c r="BAJ124" s="3"/>
      <c r="BAK124" s="3"/>
      <c r="BAL124" s="3"/>
      <c r="BAM124" s="3"/>
      <c r="BAN124" s="3"/>
      <c r="BAO124" s="3"/>
      <c r="BAP124" s="3"/>
      <c r="BAQ124" s="3"/>
      <c r="BAR124" s="3"/>
      <c r="BAS124" s="3"/>
      <c r="BAT124" s="3"/>
      <c r="BAU124" s="3"/>
      <c r="BAV124" s="3"/>
      <c r="BAW124" s="3"/>
      <c r="BAX124" s="3"/>
      <c r="BAY124" s="3"/>
      <c r="BAZ124" s="3"/>
      <c r="BBA124" s="3"/>
      <c r="BBB124" s="3"/>
      <c r="BBC124" s="3"/>
      <c r="BBD124" s="3"/>
      <c r="BBE124" s="3"/>
      <c r="BBF124" s="3"/>
      <c r="BBG124" s="3"/>
      <c r="BBH124" s="3"/>
      <c r="BBI124" s="3"/>
      <c r="BBJ124" s="3"/>
      <c r="BBK124" s="3"/>
      <c r="BBL124" s="3"/>
      <c r="BBM124" s="3"/>
      <c r="BBN124" s="3"/>
      <c r="BBO124" s="3"/>
      <c r="BBP124" s="3"/>
      <c r="BBQ124" s="3"/>
      <c r="BBR124" s="3"/>
      <c r="BBS124" s="3"/>
      <c r="BBT124" s="3"/>
      <c r="BBU124" s="3"/>
      <c r="BBV124" s="3"/>
      <c r="BBW124" s="3"/>
      <c r="BBX124" s="3"/>
      <c r="BBY124" s="3"/>
      <c r="BBZ124" s="3"/>
      <c r="BCA124" s="3"/>
      <c r="BCB124" s="3"/>
      <c r="BCC124" s="3"/>
      <c r="BCD124" s="3"/>
      <c r="BCE124" s="3"/>
      <c r="BCF124" s="3"/>
      <c r="BCG124" s="3"/>
      <c r="BCH124" s="3"/>
      <c r="BCI124" s="3"/>
      <c r="BCJ124" s="3"/>
      <c r="BCK124" s="3"/>
      <c r="BCL124" s="3"/>
      <c r="BCM124" s="3"/>
      <c r="BCN124" s="3"/>
      <c r="BCO124" s="3"/>
      <c r="BCP124" s="3"/>
      <c r="BCQ124" s="3"/>
      <c r="BCR124" s="3"/>
      <c r="BCS124" s="3"/>
      <c r="BCT124" s="3"/>
      <c r="BCU124" s="3"/>
      <c r="BCV124" s="3"/>
      <c r="BCW124" s="3"/>
    </row>
    <row r="125" spans="1:572 1092:1453" ht="15" customHeight="1" x14ac:dyDescent="0.3">
      <c r="A125" s="60"/>
      <c r="B125" s="39">
        <v>951630143</v>
      </c>
      <c r="C125" s="39" t="s">
        <v>95</v>
      </c>
      <c r="D125" s="71" t="s">
        <v>166</v>
      </c>
      <c r="E125" s="71" t="s">
        <v>166</v>
      </c>
      <c r="F125" s="56" t="s">
        <v>167</v>
      </c>
      <c r="G125" s="53">
        <v>100</v>
      </c>
      <c r="H125" s="27">
        <v>30</v>
      </c>
      <c r="I125" s="27">
        <v>20</v>
      </c>
      <c r="J125" s="28">
        <f t="shared" si="15"/>
        <v>4</v>
      </c>
      <c r="K125" s="29">
        <v>44109</v>
      </c>
      <c r="L125" s="30">
        <f t="shared" si="21"/>
        <v>44139</v>
      </c>
      <c r="M125" s="31"/>
      <c r="N125" s="32">
        <f t="shared" si="24"/>
        <v>120</v>
      </c>
      <c r="O125" s="32">
        <f t="shared" si="25"/>
        <v>120</v>
      </c>
      <c r="P125" s="34">
        <f t="shared" si="22"/>
        <v>0</v>
      </c>
      <c r="Q125" s="3"/>
      <c r="R125" s="42"/>
      <c r="S125" s="43"/>
      <c r="T125" s="43"/>
      <c r="U125" s="43"/>
      <c r="V125" s="42"/>
      <c r="W125" s="48"/>
      <c r="X125" s="3"/>
      <c r="Y125" s="3"/>
      <c r="Z125" s="48"/>
      <c r="AA125" s="42"/>
      <c r="AB125" s="3"/>
      <c r="AC125" s="3"/>
      <c r="AD125" s="43"/>
      <c r="AE125" s="48"/>
      <c r="AF125" s="3"/>
      <c r="AG125" s="3"/>
      <c r="AH125" s="3"/>
      <c r="AI125" s="3"/>
      <c r="AK125" s="3"/>
      <c r="AL125" s="3"/>
      <c r="AM125" s="3"/>
      <c r="AN125" s="3"/>
      <c r="AO125" s="3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EP125" s="35">
        <v>20</v>
      </c>
      <c r="EV125" s="35">
        <v>30</v>
      </c>
      <c r="FA125" s="35">
        <v>30</v>
      </c>
      <c r="FO125" s="35">
        <v>20</v>
      </c>
      <c r="FZ125" s="35">
        <v>20</v>
      </c>
      <c r="NV125" s="65"/>
      <c r="UX125" s="3"/>
      <c r="UY125" s="3"/>
      <c r="UZ125" s="3"/>
      <c r="AOZ125" s="3"/>
      <c r="APA125" s="3"/>
      <c r="APB125" s="3"/>
      <c r="APC125" s="3"/>
      <c r="APD125" s="3"/>
      <c r="APE125" s="3"/>
      <c r="APF125" s="3"/>
      <c r="APG125" s="3"/>
      <c r="APH125" s="3"/>
      <c r="API125" s="3"/>
      <c r="APJ125" s="3"/>
      <c r="APK125" s="3"/>
      <c r="APL125" s="3"/>
      <c r="APM125" s="3"/>
      <c r="APN125" s="3"/>
      <c r="APO125" s="3"/>
      <c r="APP125" s="3"/>
      <c r="APQ125" s="3"/>
      <c r="APR125" s="3"/>
      <c r="APS125" s="3"/>
      <c r="APT125" s="3"/>
      <c r="APU125" s="3"/>
      <c r="APV125" s="3"/>
      <c r="APW125" s="3"/>
      <c r="APX125" s="3"/>
      <c r="APY125" s="3"/>
      <c r="APZ125" s="3"/>
      <c r="AQA125" s="3"/>
      <c r="AQB125" s="3"/>
      <c r="AQC125" s="3"/>
      <c r="AQD125" s="3"/>
      <c r="AQE125" s="3"/>
      <c r="AQF125" s="3"/>
      <c r="AQG125" s="3"/>
      <c r="AQH125" s="3"/>
      <c r="AQI125" s="3"/>
      <c r="AQJ125" s="3"/>
      <c r="AQK125" s="3"/>
      <c r="AQL125" s="3"/>
      <c r="AQM125" s="3"/>
      <c r="AQN125" s="3"/>
      <c r="AQO125" s="3"/>
      <c r="AQP125" s="3"/>
      <c r="AQQ125" s="3"/>
      <c r="AQR125" s="3"/>
      <c r="AQS125" s="3"/>
      <c r="AQT125" s="3"/>
      <c r="AQU125" s="3"/>
      <c r="AQV125" s="3"/>
      <c r="AQW125" s="3"/>
      <c r="AQX125" s="3"/>
      <c r="AQY125" s="3"/>
      <c r="AQZ125" s="3"/>
      <c r="ARA125" s="3"/>
      <c r="ARB125" s="3"/>
      <c r="ARC125" s="3"/>
      <c r="ARD125" s="3"/>
      <c r="ARE125" s="3"/>
      <c r="ARF125" s="3"/>
      <c r="ARG125" s="3"/>
      <c r="ARH125" s="3"/>
      <c r="ARI125" s="3"/>
      <c r="ARJ125" s="3"/>
      <c r="ARK125" s="3"/>
      <c r="ARL125" s="3"/>
      <c r="ARM125" s="3"/>
      <c r="ARN125" s="3"/>
      <c r="ARO125" s="3"/>
      <c r="ARP125" s="3"/>
      <c r="ARQ125" s="3"/>
      <c r="ARR125" s="3"/>
      <c r="ARS125" s="3"/>
      <c r="ART125" s="3"/>
      <c r="ARU125" s="3"/>
      <c r="ARV125" s="3"/>
      <c r="ARW125" s="3"/>
      <c r="ARX125" s="3"/>
      <c r="ARY125" s="3"/>
      <c r="ARZ125" s="3"/>
      <c r="ASA125" s="3"/>
      <c r="ASB125" s="3"/>
      <c r="ASC125" s="3"/>
      <c r="ASD125" s="3"/>
      <c r="ASE125" s="3"/>
      <c r="ASF125" s="3"/>
      <c r="ASG125" s="3"/>
      <c r="ASH125" s="3"/>
      <c r="ASI125" s="3"/>
      <c r="ASJ125" s="3"/>
      <c r="ASK125" s="3"/>
      <c r="ASL125" s="3"/>
      <c r="ASM125" s="3"/>
      <c r="ASN125" s="3"/>
      <c r="ASO125" s="3"/>
      <c r="ASP125" s="3"/>
      <c r="ASQ125" s="3"/>
      <c r="ASR125" s="3"/>
      <c r="ASS125" s="3"/>
      <c r="AST125" s="3"/>
      <c r="ASU125" s="3"/>
      <c r="ASV125" s="3"/>
      <c r="ASW125" s="3"/>
      <c r="ASX125" s="3"/>
      <c r="ASY125" s="3"/>
      <c r="ASZ125" s="3"/>
      <c r="ATA125" s="3"/>
      <c r="ATB125" s="3"/>
      <c r="ATC125" s="3"/>
      <c r="ATD125" s="3"/>
      <c r="ATE125" s="3"/>
      <c r="ATF125" s="3"/>
      <c r="ATG125" s="3"/>
      <c r="ATH125" s="3"/>
      <c r="ATI125" s="3"/>
      <c r="ATJ125" s="3"/>
      <c r="ATK125" s="3"/>
      <c r="ATL125" s="3"/>
      <c r="ATM125" s="3"/>
      <c r="ATN125" s="3"/>
      <c r="ATO125" s="3"/>
      <c r="ATP125" s="3"/>
      <c r="ATQ125" s="3"/>
      <c r="ATR125" s="3"/>
      <c r="ATS125" s="3"/>
      <c r="ATT125" s="3"/>
      <c r="ATU125" s="3"/>
      <c r="ATV125" s="3"/>
      <c r="ATW125" s="3"/>
      <c r="ATX125" s="3"/>
      <c r="ATY125" s="3"/>
      <c r="ATZ125" s="3"/>
      <c r="AUA125" s="3"/>
      <c r="AUB125" s="3"/>
      <c r="AUC125" s="3"/>
      <c r="AUD125" s="3"/>
      <c r="AUE125" s="3"/>
      <c r="AUF125" s="3"/>
      <c r="AUG125" s="3"/>
      <c r="AUH125" s="3"/>
      <c r="AUI125" s="3"/>
      <c r="AUJ125" s="3"/>
      <c r="AUK125" s="3"/>
      <c r="AUL125" s="3"/>
      <c r="AUM125" s="3"/>
      <c r="AUN125" s="3"/>
      <c r="AUO125" s="3"/>
      <c r="AUP125" s="3"/>
      <c r="AUQ125" s="3"/>
      <c r="AUR125" s="3"/>
      <c r="AUS125" s="3"/>
      <c r="AUT125" s="3"/>
      <c r="AUU125" s="3"/>
      <c r="AUV125" s="3"/>
      <c r="AUW125" s="3"/>
      <c r="AUX125" s="3"/>
      <c r="AUY125" s="3"/>
      <c r="AUZ125" s="3"/>
      <c r="AVA125" s="3"/>
      <c r="AVB125" s="3"/>
      <c r="AVC125" s="3"/>
      <c r="AVD125" s="3"/>
      <c r="AVE125" s="3"/>
      <c r="AVF125" s="3"/>
      <c r="AVG125" s="3"/>
      <c r="AVH125" s="3"/>
      <c r="AVI125" s="3"/>
      <c r="AVJ125" s="3"/>
      <c r="AVK125" s="3"/>
      <c r="AVL125" s="3"/>
      <c r="AVM125" s="3"/>
      <c r="AVN125" s="3"/>
      <c r="AVO125" s="3"/>
      <c r="AVP125" s="3"/>
      <c r="AVQ125" s="3"/>
      <c r="AVR125" s="3"/>
      <c r="AVS125" s="3"/>
      <c r="AVT125" s="3"/>
      <c r="AVU125" s="3"/>
      <c r="AVV125" s="3"/>
      <c r="AVW125" s="3"/>
      <c r="AVX125" s="3"/>
      <c r="AVY125" s="3"/>
      <c r="AVZ125" s="3"/>
      <c r="AWA125" s="3"/>
      <c r="AWB125" s="3"/>
      <c r="AWC125" s="3"/>
      <c r="AWD125" s="3"/>
      <c r="AWE125" s="3"/>
      <c r="AWF125" s="3"/>
      <c r="AWG125" s="3"/>
      <c r="AWH125" s="3"/>
      <c r="AWI125" s="3"/>
      <c r="AWJ125" s="3"/>
      <c r="AWK125" s="3"/>
      <c r="AWL125" s="3"/>
      <c r="AWM125" s="3"/>
      <c r="AWN125" s="3"/>
      <c r="AWO125" s="3"/>
      <c r="AWP125" s="3"/>
      <c r="AWQ125" s="3"/>
      <c r="AWR125" s="3"/>
      <c r="AWS125" s="3"/>
      <c r="AWT125" s="3"/>
      <c r="AWU125" s="3"/>
      <c r="AWV125" s="3"/>
      <c r="AWW125" s="3"/>
      <c r="AWX125" s="3"/>
      <c r="AWY125" s="3"/>
      <c r="AWZ125" s="3"/>
      <c r="AXA125" s="3"/>
      <c r="AXB125" s="3"/>
      <c r="AXC125" s="3"/>
      <c r="AXD125" s="3"/>
      <c r="AXE125" s="3"/>
      <c r="AXF125" s="3"/>
      <c r="AXG125" s="3"/>
      <c r="AXH125" s="3"/>
      <c r="AXI125" s="3"/>
      <c r="AXJ125" s="3"/>
      <c r="AXK125" s="3"/>
      <c r="AXL125" s="3"/>
      <c r="AXM125" s="3"/>
      <c r="AXN125" s="3"/>
      <c r="AXO125" s="3"/>
      <c r="AXP125" s="3"/>
      <c r="AXQ125" s="3"/>
      <c r="AXR125" s="3"/>
      <c r="AXS125" s="3"/>
      <c r="AXT125" s="3"/>
      <c r="AXU125" s="3"/>
      <c r="AXV125" s="3"/>
      <c r="AXW125" s="3"/>
      <c r="AXX125" s="3"/>
      <c r="AXY125" s="3"/>
      <c r="AXZ125" s="3"/>
      <c r="AYA125" s="3"/>
      <c r="AYB125" s="3"/>
      <c r="AYC125" s="3"/>
      <c r="AYD125" s="3"/>
      <c r="AYE125" s="3"/>
      <c r="AYF125" s="3"/>
      <c r="AYG125" s="3"/>
      <c r="AYH125" s="3"/>
      <c r="AYI125" s="3"/>
      <c r="AYJ125" s="3"/>
      <c r="AYK125" s="3"/>
      <c r="AYL125" s="3"/>
      <c r="AYM125" s="3"/>
      <c r="AYN125" s="3"/>
      <c r="AYO125" s="3"/>
      <c r="AYP125" s="3"/>
      <c r="AYQ125" s="3"/>
      <c r="AYR125" s="3"/>
      <c r="AYS125" s="3"/>
      <c r="AYT125" s="3"/>
      <c r="AYU125" s="3"/>
      <c r="AYV125" s="3"/>
      <c r="AYW125" s="3"/>
      <c r="AYX125" s="3"/>
      <c r="AYY125" s="3"/>
      <c r="AYZ125" s="3"/>
      <c r="AZA125" s="3"/>
      <c r="AZB125" s="3"/>
      <c r="AZC125" s="3"/>
      <c r="AZD125" s="3"/>
      <c r="AZE125" s="3"/>
      <c r="AZF125" s="3"/>
      <c r="AZG125" s="3"/>
      <c r="AZH125" s="3"/>
      <c r="AZI125" s="3"/>
      <c r="AZJ125" s="3"/>
      <c r="AZK125" s="3"/>
      <c r="AZL125" s="3"/>
      <c r="AZM125" s="3"/>
      <c r="AZN125" s="3"/>
      <c r="AZO125" s="3"/>
      <c r="AZP125" s="3"/>
      <c r="AZQ125" s="3"/>
      <c r="AZR125" s="3"/>
      <c r="AZS125" s="3"/>
      <c r="AZT125" s="3"/>
      <c r="AZU125" s="3"/>
      <c r="AZV125" s="3"/>
      <c r="AZW125" s="3"/>
      <c r="AZX125" s="3"/>
      <c r="AZY125" s="3"/>
      <c r="AZZ125" s="3"/>
      <c r="BAA125" s="3"/>
      <c r="BAB125" s="3"/>
      <c r="BAC125" s="3"/>
      <c r="BAD125" s="3"/>
      <c r="BAE125" s="3"/>
      <c r="BAF125" s="3"/>
      <c r="BAG125" s="3"/>
      <c r="BAH125" s="3"/>
      <c r="BAI125" s="3"/>
      <c r="BAJ125" s="3"/>
      <c r="BAK125" s="3"/>
      <c r="BAL125" s="3"/>
      <c r="BAM125" s="3"/>
      <c r="BAN125" s="3"/>
      <c r="BAO125" s="3"/>
      <c r="BAP125" s="3"/>
      <c r="BAQ125" s="3"/>
      <c r="BAR125" s="3"/>
      <c r="BAS125" s="3"/>
      <c r="BAT125" s="3"/>
      <c r="BAU125" s="3"/>
      <c r="BAV125" s="3"/>
      <c r="BAW125" s="3"/>
      <c r="BAX125" s="3"/>
      <c r="BAY125" s="3"/>
      <c r="BAZ125" s="3"/>
      <c r="BBA125" s="3"/>
      <c r="BBB125" s="3"/>
      <c r="BBC125" s="3"/>
      <c r="BBD125" s="3"/>
      <c r="BBE125" s="3"/>
      <c r="BBF125" s="3"/>
      <c r="BBG125" s="3"/>
      <c r="BBH125" s="3"/>
      <c r="BBI125" s="3"/>
      <c r="BBJ125" s="3"/>
      <c r="BBK125" s="3"/>
      <c r="BBL125" s="3"/>
      <c r="BBM125" s="3"/>
      <c r="BBN125" s="3"/>
      <c r="BBO125" s="3"/>
      <c r="BBP125" s="3"/>
      <c r="BBQ125" s="3"/>
      <c r="BBR125" s="3"/>
      <c r="BBS125" s="3"/>
      <c r="BBT125" s="3"/>
      <c r="BBU125" s="3"/>
      <c r="BBV125" s="3"/>
      <c r="BBW125" s="3"/>
      <c r="BBX125" s="3"/>
      <c r="BBY125" s="3"/>
      <c r="BBZ125" s="3"/>
      <c r="BCA125" s="3"/>
      <c r="BCB125" s="3"/>
      <c r="BCC125" s="3"/>
      <c r="BCD125" s="3"/>
      <c r="BCE125" s="3"/>
      <c r="BCF125" s="3"/>
      <c r="BCG125" s="3"/>
      <c r="BCH125" s="3"/>
      <c r="BCI125" s="3"/>
      <c r="BCJ125" s="3"/>
      <c r="BCK125" s="3"/>
      <c r="BCL125" s="3"/>
      <c r="BCM125" s="3"/>
      <c r="BCN125" s="3"/>
      <c r="BCO125" s="3"/>
      <c r="BCP125" s="3"/>
      <c r="BCQ125" s="3"/>
      <c r="BCR125" s="3"/>
      <c r="BCS125" s="3"/>
      <c r="BCT125" s="3"/>
      <c r="BCU125" s="3"/>
      <c r="BCV125" s="3"/>
      <c r="BCW125" s="3"/>
    </row>
    <row r="126" spans="1:572 1092:1453" ht="15" customHeight="1" x14ac:dyDescent="0.3">
      <c r="A126" s="60"/>
      <c r="B126" s="39"/>
      <c r="C126" s="39" t="s">
        <v>12</v>
      </c>
      <c r="D126" s="71" t="s">
        <v>170</v>
      </c>
      <c r="E126" s="71" t="s">
        <v>170</v>
      </c>
      <c r="F126" s="56" t="s">
        <v>171</v>
      </c>
      <c r="G126" s="53">
        <v>500</v>
      </c>
      <c r="H126" s="27">
        <v>30</v>
      </c>
      <c r="I126" s="27">
        <v>20</v>
      </c>
      <c r="J126" s="28">
        <f t="shared" si="15"/>
        <v>20</v>
      </c>
      <c r="K126" s="29">
        <v>44111</v>
      </c>
      <c r="L126" s="30">
        <f t="shared" si="21"/>
        <v>44141</v>
      </c>
      <c r="M126" s="31"/>
      <c r="N126" s="32">
        <f t="shared" si="24"/>
        <v>600</v>
      </c>
      <c r="O126" s="32">
        <f t="shared" si="25"/>
        <v>600</v>
      </c>
      <c r="P126" s="34">
        <f t="shared" si="22"/>
        <v>0</v>
      </c>
      <c r="Q126" s="3"/>
      <c r="R126" s="42"/>
      <c r="S126" s="43"/>
      <c r="T126" s="43"/>
      <c r="U126" s="43"/>
      <c r="V126" s="42"/>
      <c r="W126" s="48"/>
      <c r="X126" s="3"/>
      <c r="Y126" s="3"/>
      <c r="Z126" s="48"/>
      <c r="AA126" s="42"/>
      <c r="AB126" s="3"/>
      <c r="AC126" s="3"/>
      <c r="AD126" s="43"/>
      <c r="AE126" s="48"/>
      <c r="AF126" s="3"/>
      <c r="AG126" s="3"/>
      <c r="AH126" s="3"/>
      <c r="AI126" s="3"/>
      <c r="AK126" s="3"/>
      <c r="AL126" s="3"/>
      <c r="AM126" s="3"/>
      <c r="AN126" s="3"/>
      <c r="AO126" s="3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EQ126" s="35">
        <v>25</v>
      </c>
      <c r="ES126" s="35">
        <v>30</v>
      </c>
      <c r="EV126" s="35">
        <v>45</v>
      </c>
      <c r="EW126" s="35">
        <v>30</v>
      </c>
      <c r="EX126" s="35">
        <v>30</v>
      </c>
      <c r="FC126" s="35">
        <v>40</v>
      </c>
      <c r="FD126" s="35">
        <v>30</v>
      </c>
      <c r="FF126" s="35">
        <v>30</v>
      </c>
      <c r="FH126" s="35">
        <v>40</v>
      </c>
      <c r="FJ126" s="35">
        <v>40</v>
      </c>
      <c r="FK126" s="35">
        <v>40</v>
      </c>
      <c r="FO126" s="35">
        <v>40</v>
      </c>
      <c r="FQ126" s="35">
        <v>40</v>
      </c>
      <c r="FR126" s="35">
        <v>40</v>
      </c>
      <c r="FU126" s="35">
        <v>100</v>
      </c>
      <c r="NV126" s="65"/>
      <c r="UX126" s="3"/>
      <c r="UY126" s="3"/>
      <c r="UZ126" s="3"/>
      <c r="AOZ126" s="3"/>
      <c r="APA126" s="3"/>
      <c r="APB126" s="3"/>
      <c r="APC126" s="3"/>
      <c r="APD126" s="3"/>
      <c r="APE126" s="3"/>
      <c r="APF126" s="3"/>
      <c r="APG126" s="3"/>
      <c r="APH126" s="3"/>
      <c r="API126" s="3"/>
      <c r="APJ126" s="3"/>
      <c r="APK126" s="3"/>
      <c r="APL126" s="3"/>
      <c r="APM126" s="3"/>
      <c r="APN126" s="3"/>
      <c r="APO126" s="3"/>
      <c r="APP126" s="3"/>
      <c r="APQ126" s="3"/>
      <c r="APR126" s="3"/>
      <c r="APS126" s="3"/>
      <c r="APT126" s="3"/>
      <c r="APU126" s="3"/>
      <c r="APV126" s="3"/>
      <c r="APW126" s="3"/>
      <c r="APX126" s="3"/>
      <c r="APY126" s="3"/>
      <c r="APZ126" s="3"/>
      <c r="AQA126" s="3"/>
      <c r="AQB126" s="3"/>
      <c r="AQC126" s="3"/>
      <c r="AQD126" s="3"/>
      <c r="AQE126" s="3"/>
      <c r="AQF126" s="3"/>
      <c r="AQG126" s="3"/>
      <c r="AQH126" s="3"/>
      <c r="AQI126" s="3"/>
      <c r="AQJ126" s="3"/>
      <c r="AQK126" s="3"/>
      <c r="AQL126" s="3"/>
      <c r="AQM126" s="3"/>
      <c r="AQN126" s="3"/>
      <c r="AQO126" s="3"/>
      <c r="AQP126" s="3"/>
      <c r="AQQ126" s="3"/>
      <c r="AQR126" s="3"/>
      <c r="AQS126" s="3"/>
      <c r="AQT126" s="3"/>
      <c r="AQU126" s="3"/>
      <c r="AQV126" s="3"/>
      <c r="AQW126" s="3"/>
      <c r="AQX126" s="3"/>
      <c r="AQY126" s="3"/>
      <c r="AQZ126" s="3"/>
      <c r="ARA126" s="3"/>
      <c r="ARB126" s="3"/>
      <c r="ARC126" s="3"/>
      <c r="ARD126" s="3"/>
      <c r="ARE126" s="3"/>
      <c r="ARF126" s="3"/>
      <c r="ARG126" s="3"/>
      <c r="ARH126" s="3"/>
      <c r="ARI126" s="3"/>
      <c r="ARJ126" s="3"/>
      <c r="ARK126" s="3"/>
      <c r="ARL126" s="3"/>
      <c r="ARM126" s="3"/>
      <c r="ARN126" s="3"/>
      <c r="ARO126" s="3"/>
      <c r="ARP126" s="3"/>
      <c r="ARQ126" s="3"/>
      <c r="ARR126" s="3"/>
      <c r="ARS126" s="3"/>
      <c r="ART126" s="3"/>
      <c r="ARU126" s="3"/>
      <c r="ARV126" s="3"/>
      <c r="ARW126" s="3"/>
      <c r="ARX126" s="3"/>
      <c r="ARY126" s="3"/>
      <c r="ARZ126" s="3"/>
      <c r="ASA126" s="3"/>
      <c r="ASB126" s="3"/>
      <c r="ASC126" s="3"/>
      <c r="ASD126" s="3"/>
      <c r="ASE126" s="3"/>
      <c r="ASF126" s="3"/>
      <c r="ASG126" s="3"/>
      <c r="ASH126" s="3"/>
      <c r="ASI126" s="3"/>
      <c r="ASJ126" s="3"/>
      <c r="ASK126" s="3"/>
      <c r="ASL126" s="3"/>
      <c r="ASM126" s="3"/>
      <c r="ASN126" s="3"/>
      <c r="ASO126" s="3"/>
      <c r="ASP126" s="3"/>
      <c r="ASQ126" s="3"/>
      <c r="ASR126" s="3"/>
      <c r="ASS126" s="3"/>
      <c r="AST126" s="3"/>
      <c r="ASU126" s="3"/>
      <c r="ASV126" s="3"/>
      <c r="ASW126" s="3"/>
      <c r="ASX126" s="3"/>
      <c r="ASY126" s="3"/>
      <c r="ASZ126" s="3"/>
      <c r="ATA126" s="3"/>
      <c r="ATB126" s="3"/>
      <c r="ATC126" s="3"/>
      <c r="ATD126" s="3"/>
      <c r="ATE126" s="3"/>
      <c r="ATF126" s="3"/>
      <c r="ATG126" s="3"/>
      <c r="ATH126" s="3"/>
      <c r="ATI126" s="3"/>
      <c r="ATJ126" s="3"/>
      <c r="ATK126" s="3"/>
      <c r="ATL126" s="3"/>
      <c r="ATM126" s="3"/>
      <c r="ATN126" s="3"/>
      <c r="ATO126" s="3"/>
      <c r="ATP126" s="3"/>
      <c r="ATQ126" s="3"/>
      <c r="ATR126" s="3"/>
      <c r="ATS126" s="3"/>
      <c r="ATT126" s="3"/>
      <c r="ATU126" s="3"/>
      <c r="ATV126" s="3"/>
      <c r="ATW126" s="3"/>
      <c r="ATX126" s="3"/>
      <c r="ATY126" s="3"/>
      <c r="ATZ126" s="3"/>
      <c r="AUA126" s="3"/>
      <c r="AUB126" s="3"/>
      <c r="AUC126" s="3"/>
      <c r="AUD126" s="3"/>
      <c r="AUE126" s="3"/>
      <c r="AUF126" s="3"/>
      <c r="AUG126" s="3"/>
      <c r="AUH126" s="3"/>
      <c r="AUI126" s="3"/>
      <c r="AUJ126" s="3"/>
      <c r="AUK126" s="3"/>
      <c r="AUL126" s="3"/>
      <c r="AUM126" s="3"/>
      <c r="AUN126" s="3"/>
      <c r="AUO126" s="3"/>
      <c r="AUP126" s="3"/>
      <c r="AUQ126" s="3"/>
      <c r="AUR126" s="3"/>
      <c r="AUS126" s="3"/>
      <c r="AUT126" s="3"/>
      <c r="AUU126" s="3"/>
      <c r="AUV126" s="3"/>
      <c r="AUW126" s="3"/>
      <c r="AUX126" s="3"/>
      <c r="AUY126" s="3"/>
      <c r="AUZ126" s="3"/>
      <c r="AVA126" s="3"/>
      <c r="AVB126" s="3"/>
      <c r="AVC126" s="3"/>
      <c r="AVD126" s="3"/>
      <c r="AVE126" s="3"/>
      <c r="AVF126" s="3"/>
      <c r="AVG126" s="3"/>
      <c r="AVH126" s="3"/>
      <c r="AVI126" s="3"/>
      <c r="AVJ126" s="3"/>
      <c r="AVK126" s="3"/>
      <c r="AVL126" s="3"/>
      <c r="AVM126" s="3"/>
      <c r="AVN126" s="3"/>
      <c r="AVO126" s="3"/>
      <c r="AVP126" s="3"/>
      <c r="AVQ126" s="3"/>
      <c r="AVR126" s="3"/>
      <c r="AVS126" s="3"/>
      <c r="AVT126" s="3"/>
      <c r="AVU126" s="3"/>
      <c r="AVV126" s="3"/>
      <c r="AVW126" s="3"/>
      <c r="AVX126" s="3"/>
      <c r="AVY126" s="3"/>
      <c r="AVZ126" s="3"/>
      <c r="AWA126" s="3"/>
      <c r="AWB126" s="3"/>
      <c r="AWC126" s="3"/>
      <c r="AWD126" s="3"/>
      <c r="AWE126" s="3"/>
      <c r="AWF126" s="3"/>
      <c r="AWG126" s="3"/>
      <c r="AWH126" s="3"/>
      <c r="AWI126" s="3"/>
      <c r="AWJ126" s="3"/>
      <c r="AWK126" s="3"/>
      <c r="AWL126" s="3"/>
      <c r="AWM126" s="3"/>
      <c r="AWN126" s="3"/>
      <c r="AWO126" s="3"/>
      <c r="AWP126" s="3"/>
      <c r="AWQ126" s="3"/>
      <c r="AWR126" s="3"/>
      <c r="AWS126" s="3"/>
      <c r="AWT126" s="3"/>
      <c r="AWU126" s="3"/>
      <c r="AWV126" s="3"/>
      <c r="AWW126" s="3"/>
      <c r="AWX126" s="3"/>
      <c r="AWY126" s="3"/>
      <c r="AWZ126" s="3"/>
      <c r="AXA126" s="3"/>
      <c r="AXB126" s="3"/>
      <c r="AXC126" s="3"/>
      <c r="AXD126" s="3"/>
      <c r="AXE126" s="3"/>
      <c r="AXF126" s="3"/>
      <c r="AXG126" s="3"/>
      <c r="AXH126" s="3"/>
      <c r="AXI126" s="3"/>
      <c r="AXJ126" s="3"/>
      <c r="AXK126" s="3"/>
      <c r="AXL126" s="3"/>
      <c r="AXM126" s="3"/>
      <c r="AXN126" s="3"/>
      <c r="AXO126" s="3"/>
      <c r="AXP126" s="3"/>
      <c r="AXQ126" s="3"/>
      <c r="AXR126" s="3"/>
      <c r="AXS126" s="3"/>
      <c r="AXT126" s="3"/>
      <c r="AXU126" s="3"/>
      <c r="AXV126" s="3"/>
      <c r="AXW126" s="3"/>
      <c r="AXX126" s="3"/>
      <c r="AXY126" s="3"/>
      <c r="AXZ126" s="3"/>
      <c r="AYA126" s="3"/>
      <c r="AYB126" s="3"/>
      <c r="AYC126" s="3"/>
      <c r="AYD126" s="3"/>
      <c r="AYE126" s="3"/>
      <c r="AYF126" s="3"/>
      <c r="AYG126" s="3"/>
      <c r="AYH126" s="3"/>
      <c r="AYI126" s="3"/>
      <c r="AYJ126" s="3"/>
      <c r="AYK126" s="3"/>
      <c r="AYL126" s="3"/>
      <c r="AYM126" s="3"/>
      <c r="AYN126" s="3"/>
      <c r="AYO126" s="3"/>
      <c r="AYP126" s="3"/>
      <c r="AYQ126" s="3"/>
      <c r="AYR126" s="3"/>
      <c r="AYS126" s="3"/>
      <c r="AYT126" s="3"/>
      <c r="AYU126" s="3"/>
      <c r="AYV126" s="3"/>
      <c r="AYW126" s="3"/>
      <c r="AYX126" s="3"/>
      <c r="AYY126" s="3"/>
      <c r="AYZ126" s="3"/>
      <c r="AZA126" s="3"/>
      <c r="AZB126" s="3"/>
      <c r="AZC126" s="3"/>
      <c r="AZD126" s="3"/>
      <c r="AZE126" s="3"/>
      <c r="AZF126" s="3"/>
      <c r="AZG126" s="3"/>
      <c r="AZH126" s="3"/>
      <c r="AZI126" s="3"/>
      <c r="AZJ126" s="3"/>
      <c r="AZK126" s="3"/>
      <c r="AZL126" s="3"/>
      <c r="AZM126" s="3"/>
      <c r="AZN126" s="3"/>
      <c r="AZO126" s="3"/>
      <c r="AZP126" s="3"/>
      <c r="AZQ126" s="3"/>
      <c r="AZR126" s="3"/>
      <c r="AZS126" s="3"/>
      <c r="AZT126" s="3"/>
      <c r="AZU126" s="3"/>
      <c r="AZV126" s="3"/>
      <c r="AZW126" s="3"/>
      <c r="AZX126" s="3"/>
      <c r="AZY126" s="3"/>
      <c r="AZZ126" s="3"/>
      <c r="BAA126" s="3"/>
      <c r="BAB126" s="3"/>
      <c r="BAC126" s="3"/>
      <c r="BAD126" s="3"/>
      <c r="BAE126" s="3"/>
      <c r="BAF126" s="3"/>
      <c r="BAG126" s="3"/>
      <c r="BAH126" s="3"/>
      <c r="BAI126" s="3"/>
      <c r="BAJ126" s="3"/>
      <c r="BAK126" s="3"/>
      <c r="BAL126" s="3"/>
      <c r="BAM126" s="3"/>
      <c r="BAN126" s="3"/>
      <c r="BAO126" s="3"/>
      <c r="BAP126" s="3"/>
      <c r="BAQ126" s="3"/>
      <c r="BAR126" s="3"/>
      <c r="BAS126" s="3"/>
      <c r="BAT126" s="3"/>
      <c r="BAU126" s="3"/>
      <c r="BAV126" s="3"/>
      <c r="BAW126" s="3"/>
      <c r="BAX126" s="3"/>
      <c r="BAY126" s="3"/>
      <c r="BAZ126" s="3"/>
      <c r="BBA126" s="3"/>
      <c r="BBB126" s="3"/>
      <c r="BBC126" s="3"/>
      <c r="BBD126" s="3"/>
      <c r="BBE126" s="3"/>
      <c r="BBF126" s="3"/>
      <c r="BBG126" s="3"/>
      <c r="BBH126" s="3"/>
      <c r="BBI126" s="3"/>
      <c r="BBJ126" s="3"/>
      <c r="BBK126" s="3"/>
      <c r="BBL126" s="3"/>
      <c r="BBM126" s="3"/>
      <c r="BBN126" s="3"/>
      <c r="BBO126" s="3"/>
      <c r="BBP126" s="3"/>
      <c r="BBQ126" s="3"/>
      <c r="BBR126" s="3"/>
      <c r="BBS126" s="3"/>
      <c r="BBT126" s="3"/>
      <c r="BBU126" s="3"/>
      <c r="BBV126" s="3"/>
      <c r="BBW126" s="3"/>
      <c r="BBX126" s="3"/>
      <c r="BBY126" s="3"/>
      <c r="BBZ126" s="3"/>
      <c r="BCA126" s="3"/>
      <c r="BCB126" s="3"/>
      <c r="BCC126" s="3"/>
      <c r="BCD126" s="3"/>
      <c r="BCE126" s="3"/>
      <c r="BCF126" s="3"/>
      <c r="BCG126" s="3"/>
      <c r="BCH126" s="3"/>
      <c r="BCI126" s="3"/>
      <c r="BCJ126" s="3"/>
      <c r="BCK126" s="3"/>
      <c r="BCL126" s="3"/>
      <c r="BCM126" s="3"/>
      <c r="BCN126" s="3"/>
      <c r="BCO126" s="3"/>
      <c r="BCP126" s="3"/>
      <c r="BCQ126" s="3"/>
      <c r="BCR126" s="3"/>
      <c r="BCS126" s="3"/>
      <c r="BCT126" s="3"/>
      <c r="BCU126" s="3"/>
      <c r="BCV126" s="3"/>
      <c r="BCW126" s="3"/>
    </row>
    <row r="127" spans="1:572 1092:1453" ht="15" customHeight="1" x14ac:dyDescent="0.3">
      <c r="A127" s="60"/>
      <c r="B127" s="68" t="s">
        <v>145</v>
      </c>
      <c r="C127" s="39" t="s">
        <v>95</v>
      </c>
      <c r="D127" s="3" t="s">
        <v>146</v>
      </c>
      <c r="E127" s="3" t="s">
        <v>146</v>
      </c>
      <c r="F127" s="56" t="s">
        <v>147</v>
      </c>
      <c r="G127" s="53">
        <v>400</v>
      </c>
      <c r="H127" s="27">
        <v>30</v>
      </c>
      <c r="I127" s="27">
        <v>20</v>
      </c>
      <c r="J127" s="28">
        <f t="shared" si="15"/>
        <v>16</v>
      </c>
      <c r="K127" s="29">
        <v>44112</v>
      </c>
      <c r="L127" s="30">
        <f t="shared" si="21"/>
        <v>44142</v>
      </c>
      <c r="M127" s="31"/>
      <c r="N127" s="32">
        <f t="shared" si="24"/>
        <v>480</v>
      </c>
      <c r="O127" s="32">
        <f>SUM(Q127:GK127)</f>
        <v>480</v>
      </c>
      <c r="P127" s="34">
        <f t="shared" si="22"/>
        <v>0</v>
      </c>
      <c r="Q127" s="3"/>
      <c r="R127" s="42"/>
      <c r="S127" s="43"/>
      <c r="T127" s="43"/>
      <c r="U127" s="43"/>
      <c r="V127" s="42"/>
      <c r="W127" s="48"/>
      <c r="X127" s="3"/>
      <c r="Y127" s="3"/>
      <c r="Z127" s="48"/>
      <c r="AA127" s="42"/>
      <c r="AB127" s="3"/>
      <c r="AC127" s="3"/>
      <c r="AD127" s="43"/>
      <c r="AE127" s="48"/>
      <c r="AF127" s="3"/>
      <c r="AG127" s="3"/>
      <c r="AH127" s="3"/>
      <c r="AI127" s="3"/>
      <c r="AK127" s="3"/>
      <c r="AL127" s="3"/>
      <c r="AM127" s="3"/>
      <c r="AN127" s="3"/>
      <c r="AO127" s="3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ER127" s="35">
        <v>18.5</v>
      </c>
      <c r="ES127" s="35">
        <v>18.5</v>
      </c>
      <c r="EW127" s="35">
        <v>55.5</v>
      </c>
      <c r="EX127" s="35">
        <v>18.5</v>
      </c>
      <c r="EY127" s="35">
        <v>18.5</v>
      </c>
      <c r="EZ127" s="35">
        <v>18.5</v>
      </c>
      <c r="FA127" s="35">
        <v>18.5</v>
      </c>
      <c r="FC127" s="35">
        <v>18.5</v>
      </c>
      <c r="FD127" s="35">
        <v>18.5</v>
      </c>
      <c r="FE127" s="35">
        <v>18.5</v>
      </c>
      <c r="FF127" s="35">
        <v>18.5</v>
      </c>
      <c r="FG127" s="35">
        <v>18.5</v>
      </c>
      <c r="FH127" s="35">
        <v>18.5</v>
      </c>
      <c r="FJ127" s="35">
        <v>18.5</v>
      </c>
      <c r="FL127" s="35">
        <v>37</v>
      </c>
      <c r="FM127" s="35">
        <v>19</v>
      </c>
      <c r="FN127" s="35">
        <v>18.5</v>
      </c>
      <c r="FQ127" s="35">
        <v>37</v>
      </c>
      <c r="FR127" s="35">
        <v>18.5</v>
      </c>
      <c r="FS127" s="35">
        <v>18.5</v>
      </c>
      <c r="FT127" s="35">
        <v>18.5</v>
      </c>
      <c r="FX127" s="35">
        <v>17</v>
      </c>
      <c r="NV127" s="65"/>
      <c r="UX127" s="3"/>
      <c r="UY127" s="3"/>
      <c r="UZ127" s="3"/>
      <c r="AOZ127" s="3"/>
      <c r="APA127" s="3"/>
      <c r="APB127" s="3"/>
      <c r="APC127" s="3"/>
      <c r="APD127" s="3"/>
      <c r="APE127" s="3"/>
      <c r="APF127" s="3"/>
      <c r="APG127" s="3"/>
      <c r="APH127" s="3"/>
      <c r="API127" s="3"/>
      <c r="APJ127" s="3"/>
      <c r="APK127" s="3"/>
      <c r="APL127" s="3"/>
      <c r="APM127" s="3"/>
      <c r="APN127" s="3"/>
      <c r="APO127" s="3"/>
      <c r="APP127" s="3"/>
      <c r="APQ127" s="3"/>
      <c r="APR127" s="3"/>
      <c r="APS127" s="3"/>
      <c r="APT127" s="3"/>
      <c r="APU127" s="3"/>
      <c r="APV127" s="3"/>
      <c r="APW127" s="3"/>
      <c r="APX127" s="3"/>
      <c r="APY127" s="3"/>
      <c r="APZ127" s="3"/>
      <c r="AQA127" s="3"/>
      <c r="AQB127" s="3"/>
      <c r="AQC127" s="3"/>
      <c r="AQD127" s="3"/>
      <c r="AQE127" s="3"/>
      <c r="AQF127" s="3"/>
      <c r="AQG127" s="3"/>
      <c r="AQH127" s="3"/>
      <c r="AQI127" s="3"/>
      <c r="AQJ127" s="3"/>
      <c r="AQK127" s="3"/>
      <c r="AQL127" s="3"/>
      <c r="AQM127" s="3"/>
      <c r="AQN127" s="3"/>
      <c r="AQO127" s="3"/>
      <c r="AQP127" s="3"/>
      <c r="AQQ127" s="3"/>
      <c r="AQR127" s="3"/>
      <c r="AQS127" s="3"/>
      <c r="AQT127" s="3"/>
      <c r="AQU127" s="3"/>
      <c r="AQV127" s="3"/>
      <c r="AQW127" s="3"/>
      <c r="AQX127" s="3"/>
      <c r="AQY127" s="3"/>
      <c r="AQZ127" s="3"/>
      <c r="ARA127" s="3"/>
      <c r="ARB127" s="3"/>
      <c r="ARC127" s="3"/>
      <c r="ARD127" s="3"/>
      <c r="ARE127" s="3"/>
      <c r="ARF127" s="3"/>
      <c r="ARG127" s="3"/>
      <c r="ARH127" s="3"/>
      <c r="ARI127" s="3"/>
      <c r="ARJ127" s="3"/>
      <c r="ARK127" s="3"/>
      <c r="ARL127" s="3"/>
      <c r="ARM127" s="3"/>
      <c r="ARN127" s="3"/>
      <c r="ARO127" s="3"/>
      <c r="ARP127" s="3"/>
      <c r="ARQ127" s="3"/>
      <c r="ARR127" s="3"/>
      <c r="ARS127" s="3"/>
      <c r="ART127" s="3"/>
      <c r="ARU127" s="3"/>
      <c r="ARV127" s="3"/>
      <c r="ARW127" s="3"/>
      <c r="ARX127" s="3"/>
      <c r="ARY127" s="3"/>
      <c r="ARZ127" s="3"/>
      <c r="ASA127" s="3"/>
      <c r="ASB127" s="3"/>
      <c r="ASC127" s="3"/>
      <c r="ASD127" s="3"/>
      <c r="ASE127" s="3"/>
      <c r="ASF127" s="3"/>
      <c r="ASG127" s="3"/>
      <c r="ASH127" s="3"/>
      <c r="ASI127" s="3"/>
      <c r="ASJ127" s="3"/>
      <c r="ASK127" s="3"/>
      <c r="ASL127" s="3"/>
      <c r="ASM127" s="3"/>
      <c r="ASN127" s="3"/>
      <c r="ASO127" s="3"/>
      <c r="ASP127" s="3"/>
      <c r="ASQ127" s="3"/>
      <c r="ASR127" s="3"/>
      <c r="ASS127" s="3"/>
      <c r="AST127" s="3"/>
      <c r="ASU127" s="3"/>
      <c r="ASV127" s="3"/>
      <c r="ASW127" s="3"/>
      <c r="ASX127" s="3"/>
      <c r="ASY127" s="3"/>
      <c r="ASZ127" s="3"/>
      <c r="ATA127" s="3"/>
      <c r="ATB127" s="3"/>
      <c r="ATC127" s="3"/>
      <c r="ATD127" s="3"/>
      <c r="ATE127" s="3"/>
      <c r="ATF127" s="3"/>
      <c r="ATG127" s="3"/>
      <c r="ATH127" s="3"/>
      <c r="ATI127" s="3"/>
      <c r="ATJ127" s="3"/>
      <c r="ATK127" s="3"/>
      <c r="ATL127" s="3"/>
      <c r="ATM127" s="3"/>
      <c r="ATN127" s="3"/>
      <c r="ATO127" s="3"/>
      <c r="ATP127" s="3"/>
      <c r="ATQ127" s="3"/>
      <c r="ATR127" s="3"/>
      <c r="ATS127" s="3"/>
      <c r="ATT127" s="3"/>
      <c r="ATU127" s="3"/>
      <c r="ATV127" s="3"/>
      <c r="ATW127" s="3"/>
      <c r="ATX127" s="3"/>
      <c r="ATY127" s="3"/>
      <c r="ATZ127" s="3"/>
      <c r="AUA127" s="3"/>
      <c r="AUB127" s="3"/>
      <c r="AUC127" s="3"/>
      <c r="AUD127" s="3"/>
      <c r="AUE127" s="3"/>
      <c r="AUF127" s="3"/>
      <c r="AUG127" s="3"/>
      <c r="AUH127" s="3"/>
      <c r="AUI127" s="3"/>
      <c r="AUJ127" s="3"/>
      <c r="AUK127" s="3"/>
      <c r="AUL127" s="3"/>
      <c r="AUM127" s="3"/>
      <c r="AUN127" s="3"/>
      <c r="AUO127" s="3"/>
      <c r="AUP127" s="3"/>
      <c r="AUQ127" s="3"/>
      <c r="AUR127" s="3"/>
      <c r="AUS127" s="3"/>
      <c r="AUT127" s="3"/>
      <c r="AUU127" s="3"/>
      <c r="AUV127" s="3"/>
      <c r="AUW127" s="3"/>
      <c r="AUX127" s="3"/>
      <c r="AUY127" s="3"/>
      <c r="AUZ127" s="3"/>
      <c r="AVA127" s="3"/>
      <c r="AVB127" s="3"/>
      <c r="AVC127" s="3"/>
      <c r="AVD127" s="3"/>
      <c r="AVE127" s="3"/>
      <c r="AVF127" s="3"/>
      <c r="AVG127" s="3"/>
      <c r="AVH127" s="3"/>
      <c r="AVI127" s="3"/>
      <c r="AVJ127" s="3"/>
      <c r="AVK127" s="3"/>
      <c r="AVL127" s="3"/>
      <c r="AVM127" s="3"/>
      <c r="AVN127" s="3"/>
      <c r="AVO127" s="3"/>
      <c r="AVP127" s="3"/>
      <c r="AVQ127" s="3"/>
      <c r="AVR127" s="3"/>
      <c r="AVS127" s="3"/>
      <c r="AVT127" s="3"/>
      <c r="AVU127" s="3"/>
      <c r="AVV127" s="3"/>
      <c r="AVW127" s="3"/>
      <c r="AVX127" s="3"/>
      <c r="AVY127" s="3"/>
      <c r="AVZ127" s="3"/>
      <c r="AWA127" s="3"/>
      <c r="AWB127" s="3"/>
      <c r="AWC127" s="3"/>
      <c r="AWD127" s="3"/>
      <c r="AWE127" s="3"/>
      <c r="AWF127" s="3"/>
      <c r="AWG127" s="3"/>
      <c r="AWH127" s="3"/>
      <c r="AWI127" s="3"/>
      <c r="AWJ127" s="3"/>
      <c r="AWK127" s="3"/>
      <c r="AWL127" s="3"/>
      <c r="AWM127" s="3"/>
      <c r="AWN127" s="3"/>
      <c r="AWO127" s="3"/>
      <c r="AWP127" s="3"/>
      <c r="AWQ127" s="3"/>
      <c r="AWR127" s="3"/>
      <c r="AWS127" s="3"/>
      <c r="AWT127" s="3"/>
      <c r="AWU127" s="3"/>
      <c r="AWV127" s="3"/>
      <c r="AWW127" s="3"/>
      <c r="AWX127" s="3"/>
      <c r="AWY127" s="3"/>
      <c r="AWZ127" s="3"/>
      <c r="AXA127" s="3"/>
      <c r="AXB127" s="3"/>
      <c r="AXC127" s="3"/>
      <c r="AXD127" s="3"/>
      <c r="AXE127" s="3"/>
      <c r="AXF127" s="3"/>
      <c r="AXG127" s="3"/>
      <c r="AXH127" s="3"/>
      <c r="AXI127" s="3"/>
      <c r="AXJ127" s="3"/>
      <c r="AXK127" s="3"/>
      <c r="AXL127" s="3"/>
      <c r="AXM127" s="3"/>
      <c r="AXN127" s="3"/>
      <c r="AXO127" s="3"/>
      <c r="AXP127" s="3"/>
      <c r="AXQ127" s="3"/>
      <c r="AXR127" s="3"/>
      <c r="AXS127" s="3"/>
      <c r="AXT127" s="3"/>
      <c r="AXU127" s="3"/>
      <c r="AXV127" s="3"/>
      <c r="AXW127" s="3"/>
      <c r="AXX127" s="3"/>
      <c r="AXY127" s="3"/>
      <c r="AXZ127" s="3"/>
      <c r="AYA127" s="3"/>
      <c r="AYB127" s="3"/>
      <c r="AYC127" s="3"/>
      <c r="AYD127" s="3"/>
      <c r="AYE127" s="3"/>
      <c r="AYF127" s="3"/>
      <c r="AYG127" s="3"/>
      <c r="AYH127" s="3"/>
      <c r="AYI127" s="3"/>
      <c r="AYJ127" s="3"/>
      <c r="AYK127" s="3"/>
      <c r="AYL127" s="3"/>
      <c r="AYM127" s="3"/>
      <c r="AYN127" s="3"/>
      <c r="AYO127" s="3"/>
      <c r="AYP127" s="3"/>
      <c r="AYQ127" s="3"/>
      <c r="AYR127" s="3"/>
      <c r="AYS127" s="3"/>
      <c r="AYT127" s="3"/>
      <c r="AYU127" s="3"/>
      <c r="AYV127" s="3"/>
      <c r="AYW127" s="3"/>
      <c r="AYX127" s="3"/>
      <c r="AYY127" s="3"/>
      <c r="AYZ127" s="3"/>
      <c r="AZA127" s="3"/>
      <c r="AZB127" s="3"/>
      <c r="AZC127" s="3"/>
      <c r="AZD127" s="3"/>
      <c r="AZE127" s="3"/>
      <c r="AZF127" s="3"/>
      <c r="AZG127" s="3"/>
      <c r="AZH127" s="3"/>
      <c r="AZI127" s="3"/>
      <c r="AZJ127" s="3"/>
      <c r="AZK127" s="3"/>
      <c r="AZL127" s="3"/>
      <c r="AZM127" s="3"/>
      <c r="AZN127" s="3"/>
      <c r="AZO127" s="3"/>
      <c r="AZP127" s="3"/>
      <c r="AZQ127" s="3"/>
      <c r="AZR127" s="3"/>
      <c r="AZS127" s="3"/>
      <c r="AZT127" s="3"/>
      <c r="AZU127" s="3"/>
      <c r="AZV127" s="3"/>
      <c r="AZW127" s="3"/>
      <c r="AZX127" s="3"/>
      <c r="AZY127" s="3"/>
      <c r="AZZ127" s="3"/>
      <c r="BAA127" s="3"/>
      <c r="BAB127" s="3"/>
      <c r="BAC127" s="3"/>
      <c r="BAD127" s="3"/>
      <c r="BAE127" s="3"/>
      <c r="BAF127" s="3"/>
      <c r="BAG127" s="3"/>
      <c r="BAH127" s="3"/>
      <c r="BAI127" s="3"/>
      <c r="BAJ127" s="3"/>
      <c r="BAK127" s="3"/>
      <c r="BAL127" s="3"/>
      <c r="BAM127" s="3"/>
      <c r="BAN127" s="3"/>
      <c r="BAO127" s="3"/>
      <c r="BAP127" s="3"/>
      <c r="BAQ127" s="3"/>
      <c r="BAR127" s="3"/>
      <c r="BAS127" s="3"/>
      <c r="BAT127" s="3"/>
      <c r="BAU127" s="3"/>
      <c r="BAV127" s="3"/>
      <c r="BAW127" s="3"/>
      <c r="BAX127" s="3"/>
      <c r="BAY127" s="3"/>
      <c r="BAZ127" s="3"/>
      <c r="BBA127" s="3"/>
      <c r="BBB127" s="3"/>
      <c r="BBC127" s="3"/>
      <c r="BBD127" s="3"/>
      <c r="BBE127" s="3"/>
      <c r="BBF127" s="3"/>
      <c r="BBG127" s="3"/>
      <c r="BBH127" s="3"/>
      <c r="BBI127" s="3"/>
      <c r="BBJ127" s="3"/>
      <c r="BBK127" s="3"/>
      <c r="BBL127" s="3"/>
      <c r="BBM127" s="3"/>
      <c r="BBN127" s="3"/>
      <c r="BBO127" s="3"/>
      <c r="BBP127" s="3"/>
      <c r="BBQ127" s="3"/>
      <c r="BBR127" s="3"/>
      <c r="BBS127" s="3"/>
      <c r="BBT127" s="3"/>
      <c r="BBU127" s="3"/>
      <c r="BBV127" s="3"/>
      <c r="BBW127" s="3"/>
      <c r="BBX127" s="3"/>
      <c r="BBY127" s="3"/>
      <c r="BBZ127" s="3"/>
      <c r="BCA127" s="3"/>
      <c r="BCB127" s="3"/>
      <c r="BCC127" s="3"/>
      <c r="BCD127" s="3"/>
      <c r="BCE127" s="3"/>
      <c r="BCF127" s="3"/>
      <c r="BCG127" s="3"/>
      <c r="BCH127" s="3"/>
      <c r="BCI127" s="3"/>
      <c r="BCJ127" s="3"/>
      <c r="BCK127" s="3"/>
      <c r="BCL127" s="3"/>
      <c r="BCM127" s="3"/>
      <c r="BCN127" s="3"/>
      <c r="BCO127" s="3"/>
      <c r="BCP127" s="3"/>
      <c r="BCQ127" s="3"/>
      <c r="BCR127" s="3"/>
      <c r="BCS127" s="3"/>
      <c r="BCT127" s="3"/>
      <c r="BCU127" s="3"/>
      <c r="BCV127" s="3"/>
      <c r="BCW127" s="3"/>
    </row>
    <row r="128" spans="1:572 1092:1453" ht="15" customHeight="1" x14ac:dyDescent="0.3">
      <c r="A128" s="60"/>
      <c r="B128" s="39"/>
      <c r="C128" s="39" t="s">
        <v>12</v>
      </c>
      <c r="D128" s="40" t="s">
        <v>82</v>
      </c>
      <c r="E128" s="40" t="s">
        <v>82</v>
      </c>
      <c r="F128" s="69" t="s">
        <v>83</v>
      </c>
      <c r="G128" s="53">
        <v>400</v>
      </c>
      <c r="H128" s="27">
        <v>30</v>
      </c>
      <c r="I128" s="27">
        <v>20</v>
      </c>
      <c r="J128" s="28">
        <f t="shared" si="15"/>
        <v>16</v>
      </c>
      <c r="K128" s="29">
        <v>44115</v>
      </c>
      <c r="L128" s="30">
        <f t="shared" si="21"/>
        <v>44145</v>
      </c>
      <c r="M128" s="31"/>
      <c r="N128" s="32">
        <f t="shared" si="24"/>
        <v>480</v>
      </c>
      <c r="O128" s="32">
        <f t="shared" ref="O128:O130" si="26">SUM(Q128:GK128)</f>
        <v>480</v>
      </c>
      <c r="P128" s="34">
        <f t="shared" si="22"/>
        <v>0</v>
      </c>
      <c r="Q128" s="3"/>
      <c r="R128" s="42"/>
      <c r="S128" s="43"/>
      <c r="T128" s="43"/>
      <c r="U128" s="43"/>
      <c r="V128" s="42"/>
      <c r="W128" s="48"/>
      <c r="X128" s="3"/>
      <c r="Y128" s="3"/>
      <c r="Z128" s="48"/>
      <c r="AA128" s="42"/>
      <c r="AB128" s="3"/>
      <c r="AC128" s="3"/>
      <c r="AD128" s="43"/>
      <c r="AE128" s="48"/>
      <c r="AF128" s="3"/>
      <c r="AG128" s="3"/>
      <c r="AH128" s="3"/>
      <c r="AI128" s="3"/>
      <c r="AK128" s="3"/>
      <c r="AL128" s="3"/>
      <c r="AM128" s="3"/>
      <c r="AN128" s="3"/>
      <c r="AO128" s="3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ES128" s="35">
        <v>15</v>
      </c>
      <c r="ET128" s="35">
        <v>20</v>
      </c>
      <c r="EV128" s="35">
        <v>20</v>
      </c>
      <c r="EY128" s="35">
        <v>10</v>
      </c>
      <c r="EZ128" s="35">
        <v>10</v>
      </c>
      <c r="FA128" s="35">
        <v>20</v>
      </c>
      <c r="FC128" s="35">
        <v>20</v>
      </c>
      <c r="FE128" s="35">
        <v>10</v>
      </c>
      <c r="FG128" s="35">
        <v>20</v>
      </c>
      <c r="FJ128" s="35">
        <v>15</v>
      </c>
      <c r="FK128" s="35">
        <v>20</v>
      </c>
      <c r="FL128" s="35">
        <v>20</v>
      </c>
      <c r="FM128" s="35">
        <v>15</v>
      </c>
      <c r="FQ128" s="35">
        <v>20</v>
      </c>
      <c r="FR128" s="35">
        <v>7</v>
      </c>
      <c r="FS128" s="35">
        <v>8</v>
      </c>
      <c r="FT128" s="35">
        <v>25</v>
      </c>
      <c r="FU128" s="35">
        <v>10</v>
      </c>
      <c r="FV128" s="35">
        <v>20</v>
      </c>
      <c r="FX128" s="35">
        <v>25</v>
      </c>
      <c r="FY128" s="35">
        <v>150</v>
      </c>
      <c r="NV128" s="65"/>
      <c r="UX128" s="3"/>
      <c r="UY128" s="3"/>
      <c r="UZ128" s="3"/>
      <c r="AOZ128" s="3"/>
      <c r="APA128" s="3"/>
      <c r="APB128" s="3"/>
      <c r="APC128" s="3"/>
      <c r="APD128" s="3"/>
      <c r="APE128" s="3"/>
      <c r="APF128" s="3"/>
      <c r="APG128" s="3"/>
      <c r="APH128" s="3"/>
      <c r="API128" s="3"/>
      <c r="APJ128" s="3"/>
      <c r="APK128" s="3"/>
      <c r="APL128" s="3"/>
      <c r="APM128" s="3"/>
      <c r="APN128" s="3"/>
      <c r="APO128" s="3"/>
      <c r="APP128" s="3"/>
      <c r="APQ128" s="3"/>
      <c r="APR128" s="3"/>
      <c r="APS128" s="3"/>
      <c r="APT128" s="3"/>
      <c r="APU128" s="3"/>
      <c r="APV128" s="3"/>
      <c r="APW128" s="3"/>
      <c r="APX128" s="3"/>
      <c r="APY128" s="3"/>
      <c r="APZ128" s="3"/>
      <c r="AQA128" s="3"/>
      <c r="AQB128" s="3"/>
      <c r="AQC128" s="3"/>
      <c r="AQD128" s="3"/>
      <c r="AQE128" s="3"/>
      <c r="AQF128" s="3"/>
      <c r="AQG128" s="3"/>
      <c r="AQH128" s="3"/>
      <c r="AQI128" s="3"/>
      <c r="AQJ128" s="3"/>
      <c r="AQK128" s="3"/>
      <c r="AQL128" s="3"/>
      <c r="AQM128" s="3"/>
      <c r="AQN128" s="3"/>
      <c r="AQO128" s="3"/>
      <c r="AQP128" s="3"/>
      <c r="AQQ128" s="3"/>
      <c r="AQR128" s="3"/>
      <c r="AQS128" s="3"/>
      <c r="AQT128" s="3"/>
      <c r="AQU128" s="3"/>
      <c r="AQV128" s="3"/>
      <c r="AQW128" s="3"/>
      <c r="AQX128" s="3"/>
      <c r="AQY128" s="3"/>
      <c r="AQZ128" s="3"/>
      <c r="ARA128" s="3"/>
      <c r="ARB128" s="3"/>
      <c r="ARC128" s="3"/>
      <c r="ARD128" s="3"/>
      <c r="ARE128" s="3"/>
      <c r="ARF128" s="3"/>
      <c r="ARG128" s="3"/>
      <c r="ARH128" s="3"/>
      <c r="ARI128" s="3"/>
      <c r="ARJ128" s="3"/>
      <c r="ARK128" s="3"/>
      <c r="ARL128" s="3"/>
      <c r="ARM128" s="3"/>
      <c r="ARN128" s="3"/>
      <c r="ARO128" s="3"/>
      <c r="ARP128" s="3"/>
      <c r="ARQ128" s="3"/>
      <c r="ARR128" s="3"/>
      <c r="ARS128" s="3"/>
      <c r="ART128" s="3"/>
      <c r="ARU128" s="3"/>
      <c r="ARV128" s="3"/>
      <c r="ARW128" s="3"/>
      <c r="ARX128" s="3"/>
      <c r="ARY128" s="3"/>
      <c r="ARZ128" s="3"/>
      <c r="ASA128" s="3"/>
      <c r="ASB128" s="3"/>
      <c r="ASC128" s="3"/>
      <c r="ASD128" s="3"/>
      <c r="ASE128" s="3"/>
      <c r="ASF128" s="3"/>
      <c r="ASG128" s="3"/>
      <c r="ASH128" s="3"/>
      <c r="ASI128" s="3"/>
      <c r="ASJ128" s="3"/>
      <c r="ASK128" s="3"/>
      <c r="ASL128" s="3"/>
      <c r="ASM128" s="3"/>
      <c r="ASN128" s="3"/>
      <c r="ASO128" s="3"/>
      <c r="ASP128" s="3"/>
      <c r="ASQ128" s="3"/>
      <c r="ASR128" s="3"/>
      <c r="ASS128" s="3"/>
      <c r="AST128" s="3"/>
      <c r="ASU128" s="3"/>
      <c r="ASV128" s="3"/>
      <c r="ASW128" s="3"/>
      <c r="ASX128" s="3"/>
      <c r="ASY128" s="3"/>
      <c r="ASZ128" s="3"/>
      <c r="ATA128" s="3"/>
      <c r="ATB128" s="3"/>
      <c r="ATC128" s="3"/>
      <c r="ATD128" s="3"/>
      <c r="ATE128" s="3"/>
      <c r="ATF128" s="3"/>
      <c r="ATG128" s="3"/>
      <c r="ATH128" s="3"/>
      <c r="ATI128" s="3"/>
      <c r="ATJ128" s="3"/>
      <c r="ATK128" s="3"/>
      <c r="ATL128" s="3"/>
      <c r="ATM128" s="3"/>
      <c r="ATN128" s="3"/>
      <c r="ATO128" s="3"/>
      <c r="ATP128" s="3"/>
      <c r="ATQ128" s="3"/>
      <c r="ATR128" s="3"/>
      <c r="ATS128" s="3"/>
      <c r="ATT128" s="3"/>
      <c r="ATU128" s="3"/>
      <c r="ATV128" s="3"/>
      <c r="ATW128" s="3"/>
      <c r="ATX128" s="3"/>
      <c r="ATY128" s="3"/>
      <c r="ATZ128" s="3"/>
      <c r="AUA128" s="3"/>
      <c r="AUB128" s="3"/>
      <c r="AUC128" s="3"/>
      <c r="AUD128" s="3"/>
      <c r="AUE128" s="3"/>
      <c r="AUF128" s="3"/>
      <c r="AUG128" s="3"/>
      <c r="AUH128" s="3"/>
      <c r="AUI128" s="3"/>
      <c r="AUJ128" s="3"/>
      <c r="AUK128" s="3"/>
      <c r="AUL128" s="3"/>
      <c r="AUM128" s="3"/>
      <c r="AUN128" s="3"/>
      <c r="AUO128" s="3"/>
      <c r="AUP128" s="3"/>
      <c r="AUQ128" s="3"/>
      <c r="AUR128" s="3"/>
      <c r="AUS128" s="3"/>
      <c r="AUT128" s="3"/>
      <c r="AUU128" s="3"/>
      <c r="AUV128" s="3"/>
      <c r="AUW128" s="3"/>
      <c r="AUX128" s="3"/>
      <c r="AUY128" s="3"/>
      <c r="AUZ128" s="3"/>
      <c r="AVA128" s="3"/>
      <c r="AVB128" s="3"/>
      <c r="AVC128" s="3"/>
      <c r="AVD128" s="3"/>
      <c r="AVE128" s="3"/>
      <c r="AVF128" s="3"/>
      <c r="AVG128" s="3"/>
      <c r="AVH128" s="3"/>
      <c r="AVI128" s="3"/>
      <c r="AVJ128" s="3"/>
      <c r="AVK128" s="3"/>
      <c r="AVL128" s="3"/>
      <c r="AVM128" s="3"/>
      <c r="AVN128" s="3"/>
      <c r="AVO128" s="3"/>
      <c r="AVP128" s="3"/>
      <c r="AVQ128" s="3"/>
      <c r="AVR128" s="3"/>
      <c r="AVS128" s="3"/>
      <c r="AVT128" s="3"/>
      <c r="AVU128" s="3"/>
      <c r="AVV128" s="3"/>
      <c r="AVW128" s="3"/>
      <c r="AVX128" s="3"/>
      <c r="AVY128" s="3"/>
      <c r="AVZ128" s="3"/>
      <c r="AWA128" s="3"/>
      <c r="AWB128" s="3"/>
      <c r="AWC128" s="3"/>
      <c r="AWD128" s="3"/>
      <c r="AWE128" s="3"/>
      <c r="AWF128" s="3"/>
      <c r="AWG128" s="3"/>
      <c r="AWH128" s="3"/>
      <c r="AWI128" s="3"/>
      <c r="AWJ128" s="3"/>
      <c r="AWK128" s="3"/>
      <c r="AWL128" s="3"/>
      <c r="AWM128" s="3"/>
      <c r="AWN128" s="3"/>
      <c r="AWO128" s="3"/>
      <c r="AWP128" s="3"/>
      <c r="AWQ128" s="3"/>
      <c r="AWR128" s="3"/>
      <c r="AWS128" s="3"/>
      <c r="AWT128" s="3"/>
      <c r="AWU128" s="3"/>
      <c r="AWV128" s="3"/>
      <c r="AWW128" s="3"/>
      <c r="AWX128" s="3"/>
      <c r="AWY128" s="3"/>
      <c r="AWZ128" s="3"/>
      <c r="AXA128" s="3"/>
      <c r="AXB128" s="3"/>
      <c r="AXC128" s="3"/>
      <c r="AXD128" s="3"/>
      <c r="AXE128" s="3"/>
      <c r="AXF128" s="3"/>
      <c r="AXG128" s="3"/>
      <c r="AXH128" s="3"/>
      <c r="AXI128" s="3"/>
      <c r="AXJ128" s="3"/>
      <c r="AXK128" s="3"/>
      <c r="AXL128" s="3"/>
      <c r="AXM128" s="3"/>
      <c r="AXN128" s="3"/>
      <c r="AXO128" s="3"/>
      <c r="AXP128" s="3"/>
      <c r="AXQ128" s="3"/>
      <c r="AXR128" s="3"/>
      <c r="AXS128" s="3"/>
      <c r="AXT128" s="3"/>
      <c r="AXU128" s="3"/>
      <c r="AXV128" s="3"/>
      <c r="AXW128" s="3"/>
      <c r="AXX128" s="3"/>
      <c r="AXY128" s="3"/>
      <c r="AXZ128" s="3"/>
      <c r="AYA128" s="3"/>
      <c r="AYB128" s="3"/>
      <c r="AYC128" s="3"/>
      <c r="AYD128" s="3"/>
      <c r="AYE128" s="3"/>
      <c r="AYF128" s="3"/>
      <c r="AYG128" s="3"/>
      <c r="AYH128" s="3"/>
      <c r="AYI128" s="3"/>
      <c r="AYJ128" s="3"/>
      <c r="AYK128" s="3"/>
      <c r="AYL128" s="3"/>
      <c r="AYM128" s="3"/>
      <c r="AYN128" s="3"/>
      <c r="AYO128" s="3"/>
      <c r="AYP128" s="3"/>
      <c r="AYQ128" s="3"/>
      <c r="AYR128" s="3"/>
      <c r="AYS128" s="3"/>
      <c r="AYT128" s="3"/>
      <c r="AYU128" s="3"/>
      <c r="AYV128" s="3"/>
      <c r="AYW128" s="3"/>
      <c r="AYX128" s="3"/>
      <c r="AYY128" s="3"/>
      <c r="AYZ128" s="3"/>
      <c r="AZA128" s="3"/>
      <c r="AZB128" s="3"/>
      <c r="AZC128" s="3"/>
      <c r="AZD128" s="3"/>
      <c r="AZE128" s="3"/>
      <c r="AZF128" s="3"/>
      <c r="AZG128" s="3"/>
      <c r="AZH128" s="3"/>
      <c r="AZI128" s="3"/>
      <c r="AZJ128" s="3"/>
      <c r="AZK128" s="3"/>
      <c r="AZL128" s="3"/>
      <c r="AZM128" s="3"/>
      <c r="AZN128" s="3"/>
      <c r="AZO128" s="3"/>
      <c r="AZP128" s="3"/>
      <c r="AZQ128" s="3"/>
      <c r="AZR128" s="3"/>
      <c r="AZS128" s="3"/>
      <c r="AZT128" s="3"/>
      <c r="AZU128" s="3"/>
      <c r="AZV128" s="3"/>
      <c r="AZW128" s="3"/>
      <c r="AZX128" s="3"/>
      <c r="AZY128" s="3"/>
      <c r="AZZ128" s="3"/>
      <c r="BAA128" s="3"/>
      <c r="BAB128" s="3"/>
      <c r="BAC128" s="3"/>
      <c r="BAD128" s="3"/>
      <c r="BAE128" s="3"/>
      <c r="BAF128" s="3"/>
      <c r="BAG128" s="3"/>
      <c r="BAH128" s="3"/>
      <c r="BAI128" s="3"/>
      <c r="BAJ128" s="3"/>
      <c r="BAK128" s="3"/>
      <c r="BAL128" s="3"/>
      <c r="BAM128" s="3"/>
      <c r="BAN128" s="3"/>
      <c r="BAO128" s="3"/>
      <c r="BAP128" s="3"/>
      <c r="BAQ128" s="3"/>
      <c r="BAR128" s="3"/>
      <c r="BAS128" s="3"/>
      <c r="BAT128" s="3"/>
      <c r="BAU128" s="3"/>
      <c r="BAV128" s="3"/>
      <c r="BAW128" s="3"/>
      <c r="BAX128" s="3"/>
      <c r="BAY128" s="3"/>
      <c r="BAZ128" s="3"/>
      <c r="BBA128" s="3"/>
      <c r="BBB128" s="3"/>
      <c r="BBC128" s="3"/>
      <c r="BBD128" s="3"/>
      <c r="BBE128" s="3"/>
      <c r="BBF128" s="3"/>
      <c r="BBG128" s="3"/>
      <c r="BBH128" s="3"/>
      <c r="BBI128" s="3"/>
      <c r="BBJ128" s="3"/>
      <c r="BBK128" s="3"/>
      <c r="BBL128" s="3"/>
      <c r="BBM128" s="3"/>
      <c r="BBN128" s="3"/>
      <c r="BBO128" s="3"/>
      <c r="BBP128" s="3"/>
      <c r="BBQ128" s="3"/>
      <c r="BBR128" s="3"/>
      <c r="BBS128" s="3"/>
      <c r="BBT128" s="3"/>
      <c r="BBU128" s="3"/>
      <c r="BBV128" s="3"/>
      <c r="BBW128" s="3"/>
      <c r="BBX128" s="3"/>
      <c r="BBY128" s="3"/>
      <c r="BBZ128" s="3"/>
      <c r="BCA128" s="3"/>
      <c r="BCB128" s="3"/>
      <c r="BCC128" s="3"/>
      <c r="BCD128" s="3"/>
      <c r="BCE128" s="3"/>
      <c r="BCF128" s="3"/>
      <c r="BCG128" s="3"/>
      <c r="BCH128" s="3"/>
      <c r="BCI128" s="3"/>
      <c r="BCJ128" s="3"/>
      <c r="BCK128" s="3"/>
      <c r="BCL128" s="3"/>
      <c r="BCM128" s="3"/>
      <c r="BCN128" s="3"/>
      <c r="BCO128" s="3"/>
      <c r="BCP128" s="3"/>
      <c r="BCQ128" s="3"/>
      <c r="BCR128" s="3"/>
      <c r="BCS128" s="3"/>
      <c r="BCT128" s="3"/>
      <c r="BCU128" s="3"/>
      <c r="BCV128" s="3"/>
      <c r="BCW128" s="3"/>
    </row>
    <row r="129" spans="1:572 1092:1453" ht="15" customHeight="1" x14ac:dyDescent="0.3">
      <c r="A129" s="60"/>
      <c r="B129" s="68">
        <v>969183248</v>
      </c>
      <c r="C129" s="39" t="s">
        <v>12</v>
      </c>
      <c r="D129" s="71" t="s">
        <v>172</v>
      </c>
      <c r="E129" s="71" t="s">
        <v>172</v>
      </c>
      <c r="F129" s="69" t="s">
        <v>173</v>
      </c>
      <c r="G129" s="53">
        <v>400</v>
      </c>
      <c r="H129" s="27">
        <v>30</v>
      </c>
      <c r="I129" s="27">
        <v>20</v>
      </c>
      <c r="J129" s="28">
        <f t="shared" si="15"/>
        <v>16</v>
      </c>
      <c r="K129" s="29">
        <v>44114</v>
      </c>
      <c r="L129" s="30">
        <f t="shared" si="21"/>
        <v>44144</v>
      </c>
      <c r="M129" s="31"/>
      <c r="N129" s="32">
        <f t="shared" si="24"/>
        <v>480</v>
      </c>
      <c r="O129" s="32">
        <f t="shared" si="26"/>
        <v>480</v>
      </c>
      <c r="P129" s="34">
        <f t="shared" si="22"/>
        <v>0</v>
      </c>
      <c r="Q129" s="3"/>
      <c r="R129" s="42"/>
      <c r="S129" s="43"/>
      <c r="T129" s="43"/>
      <c r="U129" s="43"/>
      <c r="V129" s="42"/>
      <c r="W129" s="48"/>
      <c r="X129" s="3"/>
      <c r="Y129" s="3"/>
      <c r="Z129" s="48"/>
      <c r="AA129" s="42"/>
      <c r="AB129" s="3"/>
      <c r="AC129" s="3"/>
      <c r="AD129" s="43"/>
      <c r="AE129" s="48"/>
      <c r="AF129" s="3"/>
      <c r="AG129" s="3"/>
      <c r="AH129" s="3"/>
      <c r="AI129" s="3"/>
      <c r="AK129" s="3"/>
      <c r="AL129" s="3"/>
      <c r="AM129" s="3"/>
      <c r="AN129" s="3"/>
      <c r="AO129" s="3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  <c r="CD129" s="36"/>
      <c r="CE129" s="36"/>
      <c r="CF129" s="36"/>
      <c r="CG129" s="36"/>
      <c r="CH129" s="36"/>
      <c r="CI129" s="36"/>
      <c r="CJ129" s="36"/>
      <c r="CK129" s="36"/>
      <c r="EV129" s="35">
        <v>20</v>
      </c>
      <c r="EW129" s="35">
        <v>20</v>
      </c>
      <c r="EZ129" s="35">
        <v>40</v>
      </c>
      <c r="FC129" s="35">
        <v>40</v>
      </c>
      <c r="FF129" s="35">
        <v>50</v>
      </c>
      <c r="FH129" s="35">
        <v>40</v>
      </c>
      <c r="FL129" s="35">
        <v>60</v>
      </c>
      <c r="FO129" s="35">
        <v>50</v>
      </c>
      <c r="FS129" s="35">
        <v>60</v>
      </c>
      <c r="FV129" s="35">
        <v>100</v>
      </c>
      <c r="NV129" s="65"/>
      <c r="UX129" s="3"/>
      <c r="UY129" s="3"/>
      <c r="UZ129" s="3"/>
      <c r="AOZ129" s="3"/>
      <c r="APA129" s="3"/>
      <c r="APB129" s="3"/>
      <c r="APC129" s="3"/>
      <c r="APD129" s="3"/>
      <c r="APE129" s="3"/>
      <c r="APF129" s="3"/>
      <c r="APG129" s="3"/>
      <c r="APH129" s="3"/>
      <c r="API129" s="3"/>
      <c r="APJ129" s="3"/>
      <c r="APK129" s="3"/>
      <c r="APL129" s="3"/>
      <c r="APM129" s="3"/>
      <c r="APN129" s="3"/>
      <c r="APO129" s="3"/>
      <c r="APP129" s="3"/>
      <c r="APQ129" s="3"/>
      <c r="APR129" s="3"/>
      <c r="APS129" s="3"/>
      <c r="APT129" s="3"/>
      <c r="APU129" s="3"/>
      <c r="APV129" s="3"/>
      <c r="APW129" s="3"/>
      <c r="APX129" s="3"/>
      <c r="APY129" s="3"/>
      <c r="APZ129" s="3"/>
      <c r="AQA129" s="3"/>
      <c r="AQB129" s="3"/>
      <c r="AQC129" s="3"/>
      <c r="AQD129" s="3"/>
      <c r="AQE129" s="3"/>
      <c r="AQF129" s="3"/>
      <c r="AQG129" s="3"/>
      <c r="AQH129" s="3"/>
      <c r="AQI129" s="3"/>
      <c r="AQJ129" s="3"/>
      <c r="AQK129" s="3"/>
      <c r="AQL129" s="3"/>
      <c r="AQM129" s="3"/>
      <c r="AQN129" s="3"/>
      <c r="AQO129" s="3"/>
      <c r="AQP129" s="3"/>
      <c r="AQQ129" s="3"/>
      <c r="AQR129" s="3"/>
      <c r="AQS129" s="3"/>
      <c r="AQT129" s="3"/>
      <c r="AQU129" s="3"/>
      <c r="AQV129" s="3"/>
      <c r="AQW129" s="3"/>
      <c r="AQX129" s="3"/>
      <c r="AQY129" s="3"/>
      <c r="AQZ129" s="3"/>
      <c r="ARA129" s="3"/>
      <c r="ARB129" s="3"/>
      <c r="ARC129" s="3"/>
      <c r="ARD129" s="3"/>
      <c r="ARE129" s="3"/>
      <c r="ARF129" s="3"/>
      <c r="ARG129" s="3"/>
      <c r="ARH129" s="3"/>
      <c r="ARI129" s="3"/>
      <c r="ARJ129" s="3"/>
      <c r="ARK129" s="3"/>
      <c r="ARL129" s="3"/>
      <c r="ARM129" s="3"/>
      <c r="ARN129" s="3"/>
      <c r="ARO129" s="3"/>
      <c r="ARP129" s="3"/>
      <c r="ARQ129" s="3"/>
      <c r="ARR129" s="3"/>
      <c r="ARS129" s="3"/>
      <c r="ART129" s="3"/>
      <c r="ARU129" s="3"/>
      <c r="ARV129" s="3"/>
      <c r="ARW129" s="3"/>
      <c r="ARX129" s="3"/>
      <c r="ARY129" s="3"/>
      <c r="ARZ129" s="3"/>
      <c r="ASA129" s="3"/>
      <c r="ASB129" s="3"/>
      <c r="ASC129" s="3"/>
      <c r="ASD129" s="3"/>
      <c r="ASE129" s="3"/>
      <c r="ASF129" s="3"/>
      <c r="ASG129" s="3"/>
      <c r="ASH129" s="3"/>
      <c r="ASI129" s="3"/>
      <c r="ASJ129" s="3"/>
      <c r="ASK129" s="3"/>
      <c r="ASL129" s="3"/>
      <c r="ASM129" s="3"/>
      <c r="ASN129" s="3"/>
      <c r="ASO129" s="3"/>
      <c r="ASP129" s="3"/>
      <c r="ASQ129" s="3"/>
      <c r="ASR129" s="3"/>
      <c r="ASS129" s="3"/>
      <c r="AST129" s="3"/>
      <c r="ASU129" s="3"/>
      <c r="ASV129" s="3"/>
      <c r="ASW129" s="3"/>
      <c r="ASX129" s="3"/>
      <c r="ASY129" s="3"/>
      <c r="ASZ129" s="3"/>
      <c r="ATA129" s="3"/>
      <c r="ATB129" s="3"/>
      <c r="ATC129" s="3"/>
      <c r="ATD129" s="3"/>
      <c r="ATE129" s="3"/>
      <c r="ATF129" s="3"/>
      <c r="ATG129" s="3"/>
      <c r="ATH129" s="3"/>
      <c r="ATI129" s="3"/>
      <c r="ATJ129" s="3"/>
      <c r="ATK129" s="3"/>
      <c r="ATL129" s="3"/>
      <c r="ATM129" s="3"/>
      <c r="ATN129" s="3"/>
      <c r="ATO129" s="3"/>
      <c r="ATP129" s="3"/>
      <c r="ATQ129" s="3"/>
      <c r="ATR129" s="3"/>
      <c r="ATS129" s="3"/>
      <c r="ATT129" s="3"/>
      <c r="ATU129" s="3"/>
      <c r="ATV129" s="3"/>
      <c r="ATW129" s="3"/>
      <c r="ATX129" s="3"/>
      <c r="ATY129" s="3"/>
      <c r="ATZ129" s="3"/>
      <c r="AUA129" s="3"/>
      <c r="AUB129" s="3"/>
      <c r="AUC129" s="3"/>
      <c r="AUD129" s="3"/>
      <c r="AUE129" s="3"/>
      <c r="AUF129" s="3"/>
      <c r="AUG129" s="3"/>
      <c r="AUH129" s="3"/>
      <c r="AUI129" s="3"/>
      <c r="AUJ129" s="3"/>
      <c r="AUK129" s="3"/>
      <c r="AUL129" s="3"/>
      <c r="AUM129" s="3"/>
      <c r="AUN129" s="3"/>
      <c r="AUO129" s="3"/>
      <c r="AUP129" s="3"/>
      <c r="AUQ129" s="3"/>
      <c r="AUR129" s="3"/>
      <c r="AUS129" s="3"/>
      <c r="AUT129" s="3"/>
      <c r="AUU129" s="3"/>
      <c r="AUV129" s="3"/>
      <c r="AUW129" s="3"/>
      <c r="AUX129" s="3"/>
      <c r="AUY129" s="3"/>
      <c r="AUZ129" s="3"/>
      <c r="AVA129" s="3"/>
      <c r="AVB129" s="3"/>
      <c r="AVC129" s="3"/>
      <c r="AVD129" s="3"/>
      <c r="AVE129" s="3"/>
      <c r="AVF129" s="3"/>
      <c r="AVG129" s="3"/>
      <c r="AVH129" s="3"/>
      <c r="AVI129" s="3"/>
      <c r="AVJ129" s="3"/>
      <c r="AVK129" s="3"/>
      <c r="AVL129" s="3"/>
      <c r="AVM129" s="3"/>
      <c r="AVN129" s="3"/>
      <c r="AVO129" s="3"/>
      <c r="AVP129" s="3"/>
      <c r="AVQ129" s="3"/>
      <c r="AVR129" s="3"/>
      <c r="AVS129" s="3"/>
      <c r="AVT129" s="3"/>
      <c r="AVU129" s="3"/>
      <c r="AVV129" s="3"/>
      <c r="AVW129" s="3"/>
      <c r="AVX129" s="3"/>
      <c r="AVY129" s="3"/>
      <c r="AVZ129" s="3"/>
      <c r="AWA129" s="3"/>
      <c r="AWB129" s="3"/>
      <c r="AWC129" s="3"/>
      <c r="AWD129" s="3"/>
      <c r="AWE129" s="3"/>
      <c r="AWF129" s="3"/>
      <c r="AWG129" s="3"/>
      <c r="AWH129" s="3"/>
      <c r="AWI129" s="3"/>
      <c r="AWJ129" s="3"/>
      <c r="AWK129" s="3"/>
      <c r="AWL129" s="3"/>
      <c r="AWM129" s="3"/>
      <c r="AWN129" s="3"/>
      <c r="AWO129" s="3"/>
      <c r="AWP129" s="3"/>
      <c r="AWQ129" s="3"/>
      <c r="AWR129" s="3"/>
      <c r="AWS129" s="3"/>
      <c r="AWT129" s="3"/>
      <c r="AWU129" s="3"/>
      <c r="AWV129" s="3"/>
      <c r="AWW129" s="3"/>
      <c r="AWX129" s="3"/>
      <c r="AWY129" s="3"/>
      <c r="AWZ129" s="3"/>
      <c r="AXA129" s="3"/>
      <c r="AXB129" s="3"/>
      <c r="AXC129" s="3"/>
      <c r="AXD129" s="3"/>
      <c r="AXE129" s="3"/>
      <c r="AXF129" s="3"/>
      <c r="AXG129" s="3"/>
      <c r="AXH129" s="3"/>
      <c r="AXI129" s="3"/>
      <c r="AXJ129" s="3"/>
      <c r="AXK129" s="3"/>
      <c r="AXL129" s="3"/>
      <c r="AXM129" s="3"/>
      <c r="AXN129" s="3"/>
      <c r="AXO129" s="3"/>
      <c r="AXP129" s="3"/>
      <c r="AXQ129" s="3"/>
      <c r="AXR129" s="3"/>
      <c r="AXS129" s="3"/>
      <c r="AXT129" s="3"/>
      <c r="AXU129" s="3"/>
      <c r="AXV129" s="3"/>
      <c r="AXW129" s="3"/>
      <c r="AXX129" s="3"/>
      <c r="AXY129" s="3"/>
      <c r="AXZ129" s="3"/>
      <c r="AYA129" s="3"/>
      <c r="AYB129" s="3"/>
      <c r="AYC129" s="3"/>
      <c r="AYD129" s="3"/>
      <c r="AYE129" s="3"/>
      <c r="AYF129" s="3"/>
      <c r="AYG129" s="3"/>
      <c r="AYH129" s="3"/>
      <c r="AYI129" s="3"/>
      <c r="AYJ129" s="3"/>
      <c r="AYK129" s="3"/>
      <c r="AYL129" s="3"/>
      <c r="AYM129" s="3"/>
      <c r="AYN129" s="3"/>
      <c r="AYO129" s="3"/>
      <c r="AYP129" s="3"/>
      <c r="AYQ129" s="3"/>
      <c r="AYR129" s="3"/>
      <c r="AYS129" s="3"/>
      <c r="AYT129" s="3"/>
      <c r="AYU129" s="3"/>
      <c r="AYV129" s="3"/>
      <c r="AYW129" s="3"/>
      <c r="AYX129" s="3"/>
      <c r="AYY129" s="3"/>
      <c r="AYZ129" s="3"/>
      <c r="AZA129" s="3"/>
      <c r="AZB129" s="3"/>
      <c r="AZC129" s="3"/>
      <c r="AZD129" s="3"/>
      <c r="AZE129" s="3"/>
      <c r="AZF129" s="3"/>
      <c r="AZG129" s="3"/>
      <c r="AZH129" s="3"/>
      <c r="AZI129" s="3"/>
      <c r="AZJ129" s="3"/>
      <c r="AZK129" s="3"/>
      <c r="AZL129" s="3"/>
      <c r="AZM129" s="3"/>
      <c r="AZN129" s="3"/>
      <c r="AZO129" s="3"/>
      <c r="AZP129" s="3"/>
      <c r="AZQ129" s="3"/>
      <c r="AZR129" s="3"/>
      <c r="AZS129" s="3"/>
      <c r="AZT129" s="3"/>
      <c r="AZU129" s="3"/>
      <c r="AZV129" s="3"/>
      <c r="AZW129" s="3"/>
      <c r="AZX129" s="3"/>
      <c r="AZY129" s="3"/>
      <c r="AZZ129" s="3"/>
      <c r="BAA129" s="3"/>
      <c r="BAB129" s="3"/>
      <c r="BAC129" s="3"/>
      <c r="BAD129" s="3"/>
      <c r="BAE129" s="3"/>
      <c r="BAF129" s="3"/>
      <c r="BAG129" s="3"/>
      <c r="BAH129" s="3"/>
      <c r="BAI129" s="3"/>
      <c r="BAJ129" s="3"/>
      <c r="BAK129" s="3"/>
      <c r="BAL129" s="3"/>
      <c r="BAM129" s="3"/>
      <c r="BAN129" s="3"/>
      <c r="BAO129" s="3"/>
      <c r="BAP129" s="3"/>
      <c r="BAQ129" s="3"/>
      <c r="BAR129" s="3"/>
      <c r="BAS129" s="3"/>
      <c r="BAT129" s="3"/>
      <c r="BAU129" s="3"/>
      <c r="BAV129" s="3"/>
      <c r="BAW129" s="3"/>
      <c r="BAX129" s="3"/>
      <c r="BAY129" s="3"/>
      <c r="BAZ129" s="3"/>
      <c r="BBA129" s="3"/>
      <c r="BBB129" s="3"/>
      <c r="BBC129" s="3"/>
      <c r="BBD129" s="3"/>
      <c r="BBE129" s="3"/>
      <c r="BBF129" s="3"/>
      <c r="BBG129" s="3"/>
      <c r="BBH129" s="3"/>
      <c r="BBI129" s="3"/>
      <c r="BBJ129" s="3"/>
      <c r="BBK129" s="3"/>
      <c r="BBL129" s="3"/>
      <c r="BBM129" s="3"/>
      <c r="BBN129" s="3"/>
      <c r="BBO129" s="3"/>
      <c r="BBP129" s="3"/>
      <c r="BBQ129" s="3"/>
      <c r="BBR129" s="3"/>
      <c r="BBS129" s="3"/>
      <c r="BBT129" s="3"/>
      <c r="BBU129" s="3"/>
      <c r="BBV129" s="3"/>
      <c r="BBW129" s="3"/>
      <c r="BBX129" s="3"/>
      <c r="BBY129" s="3"/>
      <c r="BBZ129" s="3"/>
      <c r="BCA129" s="3"/>
      <c r="BCB129" s="3"/>
      <c r="BCC129" s="3"/>
      <c r="BCD129" s="3"/>
      <c r="BCE129" s="3"/>
      <c r="BCF129" s="3"/>
      <c r="BCG129" s="3"/>
      <c r="BCH129" s="3"/>
      <c r="BCI129" s="3"/>
      <c r="BCJ129" s="3"/>
      <c r="BCK129" s="3"/>
      <c r="BCL129" s="3"/>
      <c r="BCM129" s="3"/>
      <c r="BCN129" s="3"/>
      <c r="BCO129" s="3"/>
      <c r="BCP129" s="3"/>
      <c r="BCQ129" s="3"/>
      <c r="BCR129" s="3"/>
      <c r="BCS129" s="3"/>
      <c r="BCT129" s="3"/>
      <c r="BCU129" s="3"/>
      <c r="BCV129" s="3"/>
      <c r="BCW129" s="3"/>
    </row>
    <row r="130" spans="1:572 1092:1453" ht="15" customHeight="1" x14ac:dyDescent="0.3">
      <c r="A130" s="60"/>
      <c r="B130" s="68">
        <v>9888192975</v>
      </c>
      <c r="C130" s="39" t="s">
        <v>13</v>
      </c>
      <c r="D130" s="71" t="s">
        <v>164</v>
      </c>
      <c r="E130" s="71" t="s">
        <v>164</v>
      </c>
      <c r="F130" s="69" t="s">
        <v>30</v>
      </c>
      <c r="G130" s="53">
        <v>200</v>
      </c>
      <c r="H130" s="27">
        <v>30</v>
      </c>
      <c r="I130" s="27">
        <v>20</v>
      </c>
      <c r="J130" s="28">
        <f t="shared" si="15"/>
        <v>8</v>
      </c>
      <c r="K130" s="29">
        <v>44124</v>
      </c>
      <c r="L130" s="30">
        <f t="shared" si="21"/>
        <v>44154</v>
      </c>
      <c r="M130" s="31"/>
      <c r="N130" s="32">
        <f t="shared" si="24"/>
        <v>240</v>
      </c>
      <c r="O130" s="32">
        <f t="shared" si="26"/>
        <v>240</v>
      </c>
      <c r="P130" s="34">
        <f t="shared" si="22"/>
        <v>0</v>
      </c>
      <c r="Q130" s="3"/>
      <c r="R130" s="42"/>
      <c r="S130" s="43"/>
      <c r="T130" s="43"/>
      <c r="U130" s="43"/>
      <c r="V130" s="42"/>
      <c r="W130" s="48"/>
      <c r="X130" s="3"/>
      <c r="Y130" s="3"/>
      <c r="Z130" s="48"/>
      <c r="AA130" s="42"/>
      <c r="AB130" s="3"/>
      <c r="AC130" s="3"/>
      <c r="AD130" s="43"/>
      <c r="AE130" s="48"/>
      <c r="AF130" s="3"/>
      <c r="AG130" s="3"/>
      <c r="AH130" s="3"/>
      <c r="AI130" s="3"/>
      <c r="AK130" s="3"/>
      <c r="AL130" s="3"/>
      <c r="AM130" s="3"/>
      <c r="AN130" s="3"/>
      <c r="AO130" s="3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  <c r="CG130" s="36"/>
      <c r="CH130" s="36"/>
      <c r="CI130" s="36"/>
      <c r="CJ130" s="36"/>
      <c r="CK130" s="36"/>
      <c r="FR130" s="35">
        <v>240</v>
      </c>
      <c r="NV130" s="65"/>
      <c r="UX130" s="3"/>
      <c r="UY130" s="3"/>
      <c r="UZ130" s="3"/>
      <c r="AOZ130" s="3"/>
      <c r="APA130" s="3"/>
      <c r="APB130" s="3"/>
      <c r="APC130" s="3"/>
      <c r="APD130" s="3"/>
      <c r="APE130" s="3"/>
      <c r="APF130" s="3"/>
      <c r="APG130" s="3"/>
      <c r="APH130" s="3"/>
      <c r="API130" s="3"/>
      <c r="APJ130" s="3"/>
      <c r="APK130" s="3"/>
      <c r="APL130" s="3"/>
      <c r="APM130" s="3"/>
      <c r="APN130" s="3"/>
      <c r="APO130" s="3"/>
      <c r="APP130" s="3"/>
      <c r="APQ130" s="3"/>
      <c r="APR130" s="3"/>
      <c r="APS130" s="3"/>
      <c r="APT130" s="3"/>
      <c r="APU130" s="3"/>
      <c r="APV130" s="3"/>
      <c r="APW130" s="3"/>
      <c r="APX130" s="3"/>
      <c r="APY130" s="3"/>
      <c r="APZ130" s="3"/>
      <c r="AQA130" s="3"/>
      <c r="AQB130" s="3"/>
      <c r="AQC130" s="3"/>
      <c r="AQD130" s="3"/>
      <c r="AQE130" s="3"/>
      <c r="AQF130" s="3"/>
      <c r="AQG130" s="3"/>
      <c r="AQH130" s="3"/>
      <c r="AQI130" s="3"/>
      <c r="AQJ130" s="3"/>
      <c r="AQK130" s="3"/>
      <c r="AQL130" s="3"/>
      <c r="AQM130" s="3"/>
      <c r="AQN130" s="3"/>
      <c r="AQO130" s="3"/>
      <c r="AQP130" s="3"/>
      <c r="AQQ130" s="3"/>
      <c r="AQR130" s="3"/>
      <c r="AQS130" s="3"/>
      <c r="AQT130" s="3"/>
      <c r="AQU130" s="3"/>
      <c r="AQV130" s="3"/>
      <c r="AQW130" s="3"/>
      <c r="AQX130" s="3"/>
      <c r="AQY130" s="3"/>
      <c r="AQZ130" s="3"/>
      <c r="ARA130" s="3"/>
      <c r="ARB130" s="3"/>
      <c r="ARC130" s="3"/>
      <c r="ARD130" s="3"/>
      <c r="ARE130" s="3"/>
      <c r="ARF130" s="3"/>
      <c r="ARG130" s="3"/>
      <c r="ARH130" s="3"/>
      <c r="ARI130" s="3"/>
      <c r="ARJ130" s="3"/>
      <c r="ARK130" s="3"/>
      <c r="ARL130" s="3"/>
      <c r="ARM130" s="3"/>
      <c r="ARN130" s="3"/>
      <c r="ARO130" s="3"/>
      <c r="ARP130" s="3"/>
      <c r="ARQ130" s="3"/>
      <c r="ARR130" s="3"/>
      <c r="ARS130" s="3"/>
      <c r="ART130" s="3"/>
      <c r="ARU130" s="3"/>
      <c r="ARV130" s="3"/>
      <c r="ARW130" s="3"/>
      <c r="ARX130" s="3"/>
      <c r="ARY130" s="3"/>
      <c r="ARZ130" s="3"/>
      <c r="ASA130" s="3"/>
      <c r="ASB130" s="3"/>
      <c r="ASC130" s="3"/>
      <c r="ASD130" s="3"/>
      <c r="ASE130" s="3"/>
      <c r="ASF130" s="3"/>
      <c r="ASG130" s="3"/>
      <c r="ASH130" s="3"/>
      <c r="ASI130" s="3"/>
      <c r="ASJ130" s="3"/>
      <c r="ASK130" s="3"/>
      <c r="ASL130" s="3"/>
      <c r="ASM130" s="3"/>
      <c r="ASN130" s="3"/>
      <c r="ASO130" s="3"/>
      <c r="ASP130" s="3"/>
      <c r="ASQ130" s="3"/>
      <c r="ASR130" s="3"/>
      <c r="ASS130" s="3"/>
      <c r="AST130" s="3"/>
      <c r="ASU130" s="3"/>
      <c r="ASV130" s="3"/>
      <c r="ASW130" s="3"/>
      <c r="ASX130" s="3"/>
      <c r="ASY130" s="3"/>
      <c r="ASZ130" s="3"/>
      <c r="ATA130" s="3"/>
      <c r="ATB130" s="3"/>
      <c r="ATC130" s="3"/>
      <c r="ATD130" s="3"/>
      <c r="ATE130" s="3"/>
      <c r="ATF130" s="3"/>
      <c r="ATG130" s="3"/>
      <c r="ATH130" s="3"/>
      <c r="ATI130" s="3"/>
      <c r="ATJ130" s="3"/>
      <c r="ATK130" s="3"/>
      <c r="ATL130" s="3"/>
      <c r="ATM130" s="3"/>
      <c r="ATN130" s="3"/>
      <c r="ATO130" s="3"/>
      <c r="ATP130" s="3"/>
      <c r="ATQ130" s="3"/>
      <c r="ATR130" s="3"/>
      <c r="ATS130" s="3"/>
      <c r="ATT130" s="3"/>
      <c r="ATU130" s="3"/>
      <c r="ATV130" s="3"/>
      <c r="ATW130" s="3"/>
      <c r="ATX130" s="3"/>
      <c r="ATY130" s="3"/>
      <c r="ATZ130" s="3"/>
      <c r="AUA130" s="3"/>
      <c r="AUB130" s="3"/>
      <c r="AUC130" s="3"/>
      <c r="AUD130" s="3"/>
      <c r="AUE130" s="3"/>
      <c r="AUF130" s="3"/>
      <c r="AUG130" s="3"/>
      <c r="AUH130" s="3"/>
      <c r="AUI130" s="3"/>
      <c r="AUJ130" s="3"/>
      <c r="AUK130" s="3"/>
      <c r="AUL130" s="3"/>
      <c r="AUM130" s="3"/>
      <c r="AUN130" s="3"/>
      <c r="AUO130" s="3"/>
      <c r="AUP130" s="3"/>
      <c r="AUQ130" s="3"/>
      <c r="AUR130" s="3"/>
      <c r="AUS130" s="3"/>
      <c r="AUT130" s="3"/>
      <c r="AUU130" s="3"/>
      <c r="AUV130" s="3"/>
      <c r="AUW130" s="3"/>
      <c r="AUX130" s="3"/>
      <c r="AUY130" s="3"/>
      <c r="AUZ130" s="3"/>
      <c r="AVA130" s="3"/>
      <c r="AVB130" s="3"/>
      <c r="AVC130" s="3"/>
      <c r="AVD130" s="3"/>
      <c r="AVE130" s="3"/>
      <c r="AVF130" s="3"/>
      <c r="AVG130" s="3"/>
      <c r="AVH130" s="3"/>
      <c r="AVI130" s="3"/>
      <c r="AVJ130" s="3"/>
      <c r="AVK130" s="3"/>
      <c r="AVL130" s="3"/>
      <c r="AVM130" s="3"/>
      <c r="AVN130" s="3"/>
      <c r="AVO130" s="3"/>
      <c r="AVP130" s="3"/>
      <c r="AVQ130" s="3"/>
      <c r="AVR130" s="3"/>
      <c r="AVS130" s="3"/>
      <c r="AVT130" s="3"/>
      <c r="AVU130" s="3"/>
      <c r="AVV130" s="3"/>
      <c r="AVW130" s="3"/>
      <c r="AVX130" s="3"/>
      <c r="AVY130" s="3"/>
      <c r="AVZ130" s="3"/>
      <c r="AWA130" s="3"/>
      <c r="AWB130" s="3"/>
      <c r="AWC130" s="3"/>
      <c r="AWD130" s="3"/>
      <c r="AWE130" s="3"/>
      <c r="AWF130" s="3"/>
      <c r="AWG130" s="3"/>
      <c r="AWH130" s="3"/>
      <c r="AWI130" s="3"/>
      <c r="AWJ130" s="3"/>
      <c r="AWK130" s="3"/>
      <c r="AWL130" s="3"/>
      <c r="AWM130" s="3"/>
      <c r="AWN130" s="3"/>
      <c r="AWO130" s="3"/>
      <c r="AWP130" s="3"/>
      <c r="AWQ130" s="3"/>
      <c r="AWR130" s="3"/>
      <c r="AWS130" s="3"/>
      <c r="AWT130" s="3"/>
      <c r="AWU130" s="3"/>
      <c r="AWV130" s="3"/>
      <c r="AWW130" s="3"/>
      <c r="AWX130" s="3"/>
      <c r="AWY130" s="3"/>
      <c r="AWZ130" s="3"/>
      <c r="AXA130" s="3"/>
      <c r="AXB130" s="3"/>
      <c r="AXC130" s="3"/>
      <c r="AXD130" s="3"/>
      <c r="AXE130" s="3"/>
      <c r="AXF130" s="3"/>
      <c r="AXG130" s="3"/>
      <c r="AXH130" s="3"/>
      <c r="AXI130" s="3"/>
      <c r="AXJ130" s="3"/>
      <c r="AXK130" s="3"/>
      <c r="AXL130" s="3"/>
      <c r="AXM130" s="3"/>
      <c r="AXN130" s="3"/>
      <c r="AXO130" s="3"/>
      <c r="AXP130" s="3"/>
      <c r="AXQ130" s="3"/>
      <c r="AXR130" s="3"/>
      <c r="AXS130" s="3"/>
      <c r="AXT130" s="3"/>
      <c r="AXU130" s="3"/>
      <c r="AXV130" s="3"/>
      <c r="AXW130" s="3"/>
      <c r="AXX130" s="3"/>
      <c r="AXY130" s="3"/>
      <c r="AXZ130" s="3"/>
      <c r="AYA130" s="3"/>
      <c r="AYB130" s="3"/>
      <c r="AYC130" s="3"/>
      <c r="AYD130" s="3"/>
      <c r="AYE130" s="3"/>
      <c r="AYF130" s="3"/>
      <c r="AYG130" s="3"/>
      <c r="AYH130" s="3"/>
      <c r="AYI130" s="3"/>
      <c r="AYJ130" s="3"/>
      <c r="AYK130" s="3"/>
      <c r="AYL130" s="3"/>
      <c r="AYM130" s="3"/>
      <c r="AYN130" s="3"/>
      <c r="AYO130" s="3"/>
      <c r="AYP130" s="3"/>
      <c r="AYQ130" s="3"/>
      <c r="AYR130" s="3"/>
      <c r="AYS130" s="3"/>
      <c r="AYT130" s="3"/>
      <c r="AYU130" s="3"/>
      <c r="AYV130" s="3"/>
      <c r="AYW130" s="3"/>
      <c r="AYX130" s="3"/>
      <c r="AYY130" s="3"/>
      <c r="AYZ130" s="3"/>
      <c r="AZA130" s="3"/>
      <c r="AZB130" s="3"/>
      <c r="AZC130" s="3"/>
      <c r="AZD130" s="3"/>
      <c r="AZE130" s="3"/>
      <c r="AZF130" s="3"/>
      <c r="AZG130" s="3"/>
      <c r="AZH130" s="3"/>
      <c r="AZI130" s="3"/>
      <c r="AZJ130" s="3"/>
      <c r="AZK130" s="3"/>
      <c r="AZL130" s="3"/>
      <c r="AZM130" s="3"/>
      <c r="AZN130" s="3"/>
      <c r="AZO130" s="3"/>
      <c r="AZP130" s="3"/>
      <c r="AZQ130" s="3"/>
      <c r="AZR130" s="3"/>
      <c r="AZS130" s="3"/>
      <c r="AZT130" s="3"/>
      <c r="AZU130" s="3"/>
      <c r="AZV130" s="3"/>
      <c r="AZW130" s="3"/>
      <c r="AZX130" s="3"/>
      <c r="AZY130" s="3"/>
      <c r="AZZ130" s="3"/>
      <c r="BAA130" s="3"/>
      <c r="BAB130" s="3"/>
      <c r="BAC130" s="3"/>
      <c r="BAD130" s="3"/>
      <c r="BAE130" s="3"/>
      <c r="BAF130" s="3"/>
      <c r="BAG130" s="3"/>
      <c r="BAH130" s="3"/>
      <c r="BAI130" s="3"/>
      <c r="BAJ130" s="3"/>
      <c r="BAK130" s="3"/>
      <c r="BAL130" s="3"/>
      <c r="BAM130" s="3"/>
      <c r="BAN130" s="3"/>
      <c r="BAO130" s="3"/>
      <c r="BAP130" s="3"/>
      <c r="BAQ130" s="3"/>
      <c r="BAR130" s="3"/>
      <c r="BAS130" s="3"/>
      <c r="BAT130" s="3"/>
      <c r="BAU130" s="3"/>
      <c r="BAV130" s="3"/>
      <c r="BAW130" s="3"/>
      <c r="BAX130" s="3"/>
      <c r="BAY130" s="3"/>
      <c r="BAZ130" s="3"/>
      <c r="BBA130" s="3"/>
      <c r="BBB130" s="3"/>
      <c r="BBC130" s="3"/>
      <c r="BBD130" s="3"/>
      <c r="BBE130" s="3"/>
      <c r="BBF130" s="3"/>
      <c r="BBG130" s="3"/>
      <c r="BBH130" s="3"/>
      <c r="BBI130" s="3"/>
      <c r="BBJ130" s="3"/>
      <c r="BBK130" s="3"/>
      <c r="BBL130" s="3"/>
      <c r="BBM130" s="3"/>
      <c r="BBN130" s="3"/>
      <c r="BBO130" s="3"/>
      <c r="BBP130" s="3"/>
      <c r="BBQ130" s="3"/>
      <c r="BBR130" s="3"/>
      <c r="BBS130" s="3"/>
      <c r="BBT130" s="3"/>
      <c r="BBU130" s="3"/>
      <c r="BBV130" s="3"/>
      <c r="BBW130" s="3"/>
      <c r="BBX130" s="3"/>
      <c r="BBY130" s="3"/>
      <c r="BBZ130" s="3"/>
      <c r="BCA130" s="3"/>
      <c r="BCB130" s="3"/>
      <c r="BCC130" s="3"/>
      <c r="BCD130" s="3"/>
      <c r="BCE130" s="3"/>
      <c r="BCF130" s="3"/>
      <c r="BCG130" s="3"/>
      <c r="BCH130" s="3"/>
      <c r="BCI130" s="3"/>
      <c r="BCJ130" s="3"/>
      <c r="BCK130" s="3"/>
      <c r="BCL130" s="3"/>
      <c r="BCM130" s="3"/>
      <c r="BCN130" s="3"/>
      <c r="BCO130" s="3"/>
      <c r="BCP130" s="3"/>
      <c r="BCQ130" s="3"/>
      <c r="BCR130" s="3"/>
      <c r="BCS130" s="3"/>
      <c r="BCT130" s="3"/>
      <c r="BCU130" s="3"/>
      <c r="BCV130" s="3"/>
      <c r="BCW130" s="3"/>
    </row>
    <row r="131" spans="1:572 1092:1453" ht="15" customHeight="1" x14ac:dyDescent="0.3">
      <c r="A131" s="60"/>
      <c r="B131" s="68">
        <v>42584777</v>
      </c>
      <c r="C131" s="68" t="s">
        <v>13</v>
      </c>
      <c r="D131" s="68" t="s">
        <v>68</v>
      </c>
      <c r="E131" s="68" t="s">
        <v>68</v>
      </c>
      <c r="F131" s="56" t="s">
        <v>69</v>
      </c>
      <c r="G131" s="53">
        <v>1493</v>
      </c>
      <c r="H131" s="27">
        <v>30</v>
      </c>
      <c r="I131" s="27">
        <v>20</v>
      </c>
      <c r="J131" s="28">
        <f t="shared" ref="J131:J194" si="27">+N131/H131</f>
        <v>59.72</v>
      </c>
      <c r="K131" s="29">
        <v>44129</v>
      </c>
      <c r="L131" s="30">
        <f t="shared" si="21"/>
        <v>44159</v>
      </c>
      <c r="M131" s="31"/>
      <c r="N131" s="32">
        <f t="shared" si="24"/>
        <v>1791.6</v>
      </c>
      <c r="O131" s="32">
        <f>SUM(Q131:HK131)</f>
        <v>1791.6</v>
      </c>
      <c r="P131" s="34">
        <f t="shared" si="22"/>
        <v>0</v>
      </c>
      <c r="Q131" s="3"/>
      <c r="R131" s="42"/>
      <c r="S131" s="43"/>
      <c r="T131" s="43"/>
      <c r="U131" s="43"/>
      <c r="V131" s="42"/>
      <c r="W131" s="48"/>
      <c r="X131" s="3"/>
      <c r="Y131" s="3"/>
      <c r="Z131" s="48"/>
      <c r="AA131" s="42"/>
      <c r="AB131" s="3"/>
      <c r="AC131" s="3"/>
      <c r="AD131" s="43"/>
      <c r="AE131" s="48"/>
      <c r="AF131" s="3"/>
      <c r="AG131" s="3"/>
      <c r="AH131" s="3"/>
      <c r="AI131" s="3"/>
      <c r="AK131" s="3"/>
      <c r="AL131" s="3"/>
      <c r="AM131" s="3"/>
      <c r="AN131" s="3"/>
      <c r="AO131" s="3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36"/>
      <c r="CC131" s="36"/>
      <c r="CD131" s="36"/>
      <c r="CE131" s="36"/>
      <c r="CF131" s="36"/>
      <c r="CG131" s="36"/>
      <c r="CH131" s="36"/>
      <c r="CI131" s="36"/>
      <c r="CJ131" s="36"/>
      <c r="CK131" s="36"/>
      <c r="FG131" s="35">
        <v>30</v>
      </c>
      <c r="FJ131" s="35">
        <v>30</v>
      </c>
      <c r="FL131" s="35">
        <v>40</v>
      </c>
      <c r="FO131" s="35">
        <v>20</v>
      </c>
      <c r="FQ131" s="35">
        <v>30</v>
      </c>
      <c r="FS131" s="35">
        <v>40</v>
      </c>
      <c r="FU131" s="35">
        <v>30</v>
      </c>
      <c r="FX131" s="35">
        <v>30</v>
      </c>
      <c r="FZ131" s="35">
        <v>30</v>
      </c>
      <c r="GE131" s="35">
        <v>40</v>
      </c>
      <c r="GG131" s="35">
        <v>20</v>
      </c>
      <c r="GI131" s="35">
        <v>30</v>
      </c>
      <c r="GL131" s="35">
        <v>1421.6</v>
      </c>
      <c r="NV131" s="65"/>
      <c r="UX131" s="3"/>
      <c r="UY131" s="3"/>
      <c r="UZ131" s="3"/>
      <c r="AOZ131" s="3"/>
      <c r="APA131" s="3"/>
      <c r="APB131" s="3"/>
      <c r="APC131" s="3"/>
      <c r="APD131" s="3"/>
      <c r="APE131" s="3"/>
      <c r="APF131" s="3"/>
      <c r="APG131" s="3"/>
      <c r="APH131" s="3"/>
      <c r="API131" s="3"/>
      <c r="APJ131" s="3"/>
      <c r="APK131" s="3"/>
      <c r="APL131" s="3"/>
      <c r="APM131" s="3"/>
      <c r="APN131" s="3"/>
      <c r="APO131" s="3"/>
      <c r="APP131" s="3"/>
      <c r="APQ131" s="3"/>
      <c r="APR131" s="3"/>
      <c r="APS131" s="3"/>
      <c r="APT131" s="3"/>
      <c r="APU131" s="3"/>
      <c r="APV131" s="3"/>
      <c r="APW131" s="3"/>
      <c r="APX131" s="3"/>
      <c r="APY131" s="3"/>
      <c r="APZ131" s="3"/>
      <c r="AQA131" s="3"/>
      <c r="AQB131" s="3"/>
      <c r="AQC131" s="3"/>
      <c r="AQD131" s="3"/>
      <c r="AQE131" s="3"/>
      <c r="AQF131" s="3"/>
      <c r="AQG131" s="3"/>
      <c r="AQH131" s="3"/>
      <c r="AQI131" s="3"/>
      <c r="AQJ131" s="3"/>
      <c r="AQK131" s="3"/>
      <c r="AQL131" s="3"/>
      <c r="AQM131" s="3"/>
      <c r="AQN131" s="3"/>
      <c r="AQO131" s="3"/>
      <c r="AQP131" s="3"/>
      <c r="AQQ131" s="3"/>
      <c r="AQR131" s="3"/>
      <c r="AQS131" s="3"/>
      <c r="AQT131" s="3"/>
      <c r="AQU131" s="3"/>
      <c r="AQV131" s="3"/>
      <c r="AQW131" s="3"/>
      <c r="AQX131" s="3"/>
      <c r="AQY131" s="3"/>
      <c r="AQZ131" s="3"/>
      <c r="ARA131" s="3"/>
      <c r="ARB131" s="3"/>
      <c r="ARC131" s="3"/>
      <c r="ARD131" s="3"/>
      <c r="ARE131" s="3"/>
      <c r="ARF131" s="3"/>
      <c r="ARG131" s="3"/>
      <c r="ARH131" s="3"/>
      <c r="ARI131" s="3"/>
      <c r="ARJ131" s="3"/>
      <c r="ARK131" s="3"/>
      <c r="ARL131" s="3"/>
      <c r="ARM131" s="3"/>
      <c r="ARN131" s="3"/>
      <c r="ARO131" s="3"/>
      <c r="ARP131" s="3"/>
      <c r="ARQ131" s="3"/>
      <c r="ARR131" s="3"/>
      <c r="ARS131" s="3"/>
      <c r="ART131" s="3"/>
      <c r="ARU131" s="3"/>
      <c r="ARV131" s="3"/>
      <c r="ARW131" s="3"/>
      <c r="ARX131" s="3"/>
      <c r="ARY131" s="3"/>
      <c r="ARZ131" s="3"/>
      <c r="ASA131" s="3"/>
      <c r="ASB131" s="3"/>
      <c r="ASC131" s="3"/>
      <c r="ASD131" s="3"/>
      <c r="ASE131" s="3"/>
      <c r="ASF131" s="3"/>
      <c r="ASG131" s="3"/>
      <c r="ASH131" s="3"/>
      <c r="ASI131" s="3"/>
      <c r="ASJ131" s="3"/>
      <c r="ASK131" s="3"/>
      <c r="ASL131" s="3"/>
      <c r="ASM131" s="3"/>
      <c r="ASN131" s="3"/>
      <c r="ASO131" s="3"/>
      <c r="ASP131" s="3"/>
      <c r="ASQ131" s="3"/>
      <c r="ASR131" s="3"/>
      <c r="ASS131" s="3"/>
      <c r="AST131" s="3"/>
      <c r="ASU131" s="3"/>
      <c r="ASV131" s="3"/>
      <c r="ASW131" s="3"/>
      <c r="ASX131" s="3"/>
      <c r="ASY131" s="3"/>
      <c r="ASZ131" s="3"/>
      <c r="ATA131" s="3"/>
      <c r="ATB131" s="3"/>
      <c r="ATC131" s="3"/>
      <c r="ATD131" s="3"/>
      <c r="ATE131" s="3"/>
      <c r="ATF131" s="3"/>
      <c r="ATG131" s="3"/>
      <c r="ATH131" s="3"/>
      <c r="ATI131" s="3"/>
      <c r="ATJ131" s="3"/>
      <c r="ATK131" s="3"/>
      <c r="ATL131" s="3"/>
      <c r="ATM131" s="3"/>
      <c r="ATN131" s="3"/>
      <c r="ATO131" s="3"/>
      <c r="ATP131" s="3"/>
      <c r="ATQ131" s="3"/>
      <c r="ATR131" s="3"/>
      <c r="ATS131" s="3"/>
      <c r="ATT131" s="3"/>
      <c r="ATU131" s="3"/>
      <c r="ATV131" s="3"/>
      <c r="ATW131" s="3"/>
      <c r="ATX131" s="3"/>
      <c r="ATY131" s="3"/>
      <c r="ATZ131" s="3"/>
      <c r="AUA131" s="3"/>
      <c r="AUB131" s="3"/>
      <c r="AUC131" s="3"/>
      <c r="AUD131" s="3"/>
      <c r="AUE131" s="3"/>
      <c r="AUF131" s="3"/>
      <c r="AUG131" s="3"/>
      <c r="AUH131" s="3"/>
      <c r="AUI131" s="3"/>
      <c r="AUJ131" s="3"/>
      <c r="AUK131" s="3"/>
      <c r="AUL131" s="3"/>
      <c r="AUM131" s="3"/>
      <c r="AUN131" s="3"/>
      <c r="AUO131" s="3"/>
      <c r="AUP131" s="3"/>
      <c r="AUQ131" s="3"/>
      <c r="AUR131" s="3"/>
      <c r="AUS131" s="3"/>
      <c r="AUT131" s="3"/>
      <c r="AUU131" s="3"/>
      <c r="AUV131" s="3"/>
      <c r="AUW131" s="3"/>
      <c r="AUX131" s="3"/>
      <c r="AUY131" s="3"/>
      <c r="AUZ131" s="3"/>
      <c r="AVA131" s="3"/>
      <c r="AVB131" s="3"/>
      <c r="AVC131" s="3"/>
      <c r="AVD131" s="3"/>
      <c r="AVE131" s="3"/>
      <c r="AVF131" s="3"/>
      <c r="AVG131" s="3"/>
      <c r="AVH131" s="3"/>
      <c r="AVI131" s="3"/>
      <c r="AVJ131" s="3"/>
      <c r="AVK131" s="3"/>
      <c r="AVL131" s="3"/>
      <c r="AVM131" s="3"/>
      <c r="AVN131" s="3"/>
      <c r="AVO131" s="3"/>
      <c r="AVP131" s="3"/>
      <c r="AVQ131" s="3"/>
      <c r="AVR131" s="3"/>
      <c r="AVS131" s="3"/>
      <c r="AVT131" s="3"/>
      <c r="AVU131" s="3"/>
      <c r="AVV131" s="3"/>
      <c r="AVW131" s="3"/>
      <c r="AVX131" s="3"/>
      <c r="AVY131" s="3"/>
      <c r="AVZ131" s="3"/>
      <c r="AWA131" s="3"/>
      <c r="AWB131" s="3"/>
      <c r="AWC131" s="3"/>
      <c r="AWD131" s="3"/>
      <c r="AWE131" s="3"/>
      <c r="AWF131" s="3"/>
      <c r="AWG131" s="3"/>
      <c r="AWH131" s="3"/>
      <c r="AWI131" s="3"/>
      <c r="AWJ131" s="3"/>
      <c r="AWK131" s="3"/>
      <c r="AWL131" s="3"/>
      <c r="AWM131" s="3"/>
      <c r="AWN131" s="3"/>
      <c r="AWO131" s="3"/>
      <c r="AWP131" s="3"/>
      <c r="AWQ131" s="3"/>
      <c r="AWR131" s="3"/>
      <c r="AWS131" s="3"/>
      <c r="AWT131" s="3"/>
      <c r="AWU131" s="3"/>
      <c r="AWV131" s="3"/>
      <c r="AWW131" s="3"/>
      <c r="AWX131" s="3"/>
      <c r="AWY131" s="3"/>
      <c r="AWZ131" s="3"/>
      <c r="AXA131" s="3"/>
      <c r="AXB131" s="3"/>
      <c r="AXC131" s="3"/>
      <c r="AXD131" s="3"/>
      <c r="AXE131" s="3"/>
      <c r="AXF131" s="3"/>
      <c r="AXG131" s="3"/>
      <c r="AXH131" s="3"/>
      <c r="AXI131" s="3"/>
      <c r="AXJ131" s="3"/>
      <c r="AXK131" s="3"/>
      <c r="AXL131" s="3"/>
      <c r="AXM131" s="3"/>
      <c r="AXN131" s="3"/>
      <c r="AXO131" s="3"/>
      <c r="AXP131" s="3"/>
      <c r="AXQ131" s="3"/>
      <c r="AXR131" s="3"/>
      <c r="AXS131" s="3"/>
      <c r="AXT131" s="3"/>
      <c r="AXU131" s="3"/>
      <c r="AXV131" s="3"/>
      <c r="AXW131" s="3"/>
      <c r="AXX131" s="3"/>
      <c r="AXY131" s="3"/>
      <c r="AXZ131" s="3"/>
      <c r="AYA131" s="3"/>
      <c r="AYB131" s="3"/>
      <c r="AYC131" s="3"/>
      <c r="AYD131" s="3"/>
      <c r="AYE131" s="3"/>
      <c r="AYF131" s="3"/>
      <c r="AYG131" s="3"/>
      <c r="AYH131" s="3"/>
      <c r="AYI131" s="3"/>
      <c r="AYJ131" s="3"/>
      <c r="AYK131" s="3"/>
      <c r="AYL131" s="3"/>
      <c r="AYM131" s="3"/>
      <c r="AYN131" s="3"/>
      <c r="AYO131" s="3"/>
      <c r="AYP131" s="3"/>
      <c r="AYQ131" s="3"/>
      <c r="AYR131" s="3"/>
      <c r="AYS131" s="3"/>
      <c r="AYT131" s="3"/>
      <c r="AYU131" s="3"/>
      <c r="AYV131" s="3"/>
      <c r="AYW131" s="3"/>
      <c r="AYX131" s="3"/>
      <c r="AYY131" s="3"/>
      <c r="AYZ131" s="3"/>
      <c r="AZA131" s="3"/>
      <c r="AZB131" s="3"/>
      <c r="AZC131" s="3"/>
      <c r="AZD131" s="3"/>
      <c r="AZE131" s="3"/>
      <c r="AZF131" s="3"/>
      <c r="AZG131" s="3"/>
      <c r="AZH131" s="3"/>
      <c r="AZI131" s="3"/>
      <c r="AZJ131" s="3"/>
      <c r="AZK131" s="3"/>
      <c r="AZL131" s="3"/>
      <c r="AZM131" s="3"/>
      <c r="AZN131" s="3"/>
      <c r="AZO131" s="3"/>
      <c r="AZP131" s="3"/>
      <c r="AZQ131" s="3"/>
      <c r="AZR131" s="3"/>
      <c r="AZS131" s="3"/>
      <c r="AZT131" s="3"/>
      <c r="AZU131" s="3"/>
      <c r="AZV131" s="3"/>
      <c r="AZW131" s="3"/>
      <c r="AZX131" s="3"/>
      <c r="AZY131" s="3"/>
      <c r="AZZ131" s="3"/>
      <c r="BAA131" s="3"/>
      <c r="BAB131" s="3"/>
      <c r="BAC131" s="3"/>
      <c r="BAD131" s="3"/>
      <c r="BAE131" s="3"/>
      <c r="BAF131" s="3"/>
      <c r="BAG131" s="3"/>
      <c r="BAH131" s="3"/>
      <c r="BAI131" s="3"/>
      <c r="BAJ131" s="3"/>
      <c r="BAK131" s="3"/>
      <c r="BAL131" s="3"/>
      <c r="BAM131" s="3"/>
      <c r="BAN131" s="3"/>
      <c r="BAO131" s="3"/>
      <c r="BAP131" s="3"/>
      <c r="BAQ131" s="3"/>
      <c r="BAR131" s="3"/>
      <c r="BAS131" s="3"/>
      <c r="BAT131" s="3"/>
      <c r="BAU131" s="3"/>
      <c r="BAV131" s="3"/>
      <c r="BAW131" s="3"/>
      <c r="BAX131" s="3"/>
      <c r="BAY131" s="3"/>
      <c r="BAZ131" s="3"/>
      <c r="BBA131" s="3"/>
      <c r="BBB131" s="3"/>
      <c r="BBC131" s="3"/>
      <c r="BBD131" s="3"/>
      <c r="BBE131" s="3"/>
      <c r="BBF131" s="3"/>
      <c r="BBG131" s="3"/>
      <c r="BBH131" s="3"/>
      <c r="BBI131" s="3"/>
      <c r="BBJ131" s="3"/>
      <c r="BBK131" s="3"/>
      <c r="BBL131" s="3"/>
      <c r="BBM131" s="3"/>
      <c r="BBN131" s="3"/>
      <c r="BBO131" s="3"/>
      <c r="BBP131" s="3"/>
      <c r="BBQ131" s="3"/>
      <c r="BBR131" s="3"/>
      <c r="BBS131" s="3"/>
      <c r="BBT131" s="3"/>
      <c r="BBU131" s="3"/>
      <c r="BBV131" s="3"/>
      <c r="BBW131" s="3"/>
      <c r="BBX131" s="3"/>
      <c r="BBY131" s="3"/>
      <c r="BBZ131" s="3"/>
      <c r="BCA131" s="3"/>
      <c r="BCB131" s="3"/>
      <c r="BCC131" s="3"/>
      <c r="BCD131" s="3"/>
      <c r="BCE131" s="3"/>
      <c r="BCF131" s="3"/>
      <c r="BCG131" s="3"/>
      <c r="BCH131" s="3"/>
      <c r="BCI131" s="3"/>
      <c r="BCJ131" s="3"/>
      <c r="BCK131" s="3"/>
      <c r="BCL131" s="3"/>
      <c r="BCM131" s="3"/>
      <c r="BCN131" s="3"/>
      <c r="BCO131" s="3"/>
      <c r="BCP131" s="3"/>
      <c r="BCQ131" s="3"/>
      <c r="BCR131" s="3"/>
      <c r="BCS131" s="3"/>
      <c r="BCT131" s="3"/>
      <c r="BCU131" s="3"/>
      <c r="BCV131" s="3"/>
      <c r="BCW131" s="3"/>
    </row>
    <row r="132" spans="1:572 1092:1453" ht="15" customHeight="1" x14ac:dyDescent="0.3">
      <c r="A132" s="60"/>
      <c r="B132" s="68"/>
      <c r="C132" s="54" t="s">
        <v>126</v>
      </c>
      <c r="D132" s="54" t="s">
        <v>126</v>
      </c>
      <c r="E132" s="54" t="s">
        <v>126</v>
      </c>
      <c r="F132" s="87" t="s">
        <v>127</v>
      </c>
      <c r="G132" s="53">
        <v>1000</v>
      </c>
      <c r="H132" s="27">
        <v>30</v>
      </c>
      <c r="I132" s="27">
        <v>20</v>
      </c>
      <c r="J132" s="28">
        <f t="shared" si="27"/>
        <v>40</v>
      </c>
      <c r="K132" s="29">
        <v>44140</v>
      </c>
      <c r="L132" s="30">
        <f t="shared" si="21"/>
        <v>44170</v>
      </c>
      <c r="M132" s="31"/>
      <c r="N132" s="32">
        <f t="shared" si="24"/>
        <v>1200</v>
      </c>
      <c r="O132" s="32">
        <f>SUM(Q132:HK132)</f>
        <v>1200</v>
      </c>
      <c r="P132" s="34">
        <f t="shared" si="22"/>
        <v>0</v>
      </c>
      <c r="Q132" s="3"/>
      <c r="R132" s="42"/>
      <c r="S132" s="43"/>
      <c r="T132" s="43"/>
      <c r="U132" s="43"/>
      <c r="V132" s="42"/>
      <c r="W132" s="48"/>
      <c r="X132" s="3"/>
      <c r="Y132" s="3"/>
      <c r="Z132" s="48"/>
      <c r="AA132" s="42"/>
      <c r="AB132" s="3"/>
      <c r="AC132" s="3"/>
      <c r="AD132" s="43"/>
      <c r="AE132" s="48"/>
      <c r="AF132" s="3"/>
      <c r="AG132" s="3"/>
      <c r="AH132" s="3"/>
      <c r="AI132" s="3"/>
      <c r="AK132" s="3"/>
      <c r="AL132" s="3"/>
      <c r="AM132" s="3"/>
      <c r="AN132" s="3"/>
      <c r="AO132" s="3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6"/>
      <c r="CD132" s="36"/>
      <c r="CE132" s="36"/>
      <c r="CF132" s="36"/>
      <c r="CG132" s="36"/>
      <c r="CH132" s="36"/>
      <c r="CI132" s="36"/>
      <c r="CJ132" s="36"/>
      <c r="CK132" s="36"/>
      <c r="FJ132" s="35">
        <v>50</v>
      </c>
      <c r="FK132" s="35">
        <v>50</v>
      </c>
      <c r="FL132" s="35">
        <v>50</v>
      </c>
      <c r="FQ132" s="35">
        <v>50</v>
      </c>
      <c r="FR132" s="35">
        <v>50</v>
      </c>
      <c r="FT132" s="35">
        <v>50</v>
      </c>
      <c r="FY132" s="35">
        <v>100</v>
      </c>
      <c r="FZ132" s="35">
        <v>50</v>
      </c>
      <c r="GB132" s="35">
        <v>50</v>
      </c>
      <c r="GF132" s="35">
        <v>100</v>
      </c>
      <c r="GG132" s="35">
        <v>50</v>
      </c>
      <c r="GH132" s="35">
        <v>50</v>
      </c>
      <c r="GL132" s="35">
        <v>50</v>
      </c>
      <c r="GM132" s="35">
        <v>50</v>
      </c>
      <c r="GS132" s="35">
        <v>100</v>
      </c>
      <c r="GT132" s="35">
        <v>100</v>
      </c>
      <c r="GV132" s="35">
        <v>200</v>
      </c>
      <c r="NV132" s="65"/>
      <c r="UX132" s="3"/>
      <c r="UY132" s="3"/>
      <c r="UZ132" s="3"/>
      <c r="AOZ132" s="3"/>
      <c r="APA132" s="3"/>
      <c r="APB132" s="3"/>
      <c r="APC132" s="3"/>
      <c r="APD132" s="3"/>
      <c r="APE132" s="3"/>
      <c r="APF132" s="3"/>
      <c r="APG132" s="3"/>
      <c r="APH132" s="3"/>
      <c r="API132" s="3"/>
      <c r="APJ132" s="3"/>
      <c r="APK132" s="3"/>
      <c r="APL132" s="3"/>
      <c r="APM132" s="3"/>
      <c r="APN132" s="3"/>
      <c r="APO132" s="3"/>
      <c r="APP132" s="3"/>
      <c r="APQ132" s="3"/>
      <c r="APR132" s="3"/>
      <c r="APS132" s="3"/>
      <c r="APT132" s="3"/>
      <c r="APU132" s="3"/>
      <c r="APV132" s="3"/>
      <c r="APW132" s="3"/>
      <c r="APX132" s="3"/>
      <c r="APY132" s="3"/>
      <c r="APZ132" s="3"/>
      <c r="AQA132" s="3"/>
      <c r="AQB132" s="3"/>
      <c r="AQC132" s="3"/>
      <c r="AQD132" s="3"/>
      <c r="AQE132" s="3"/>
      <c r="AQF132" s="3"/>
      <c r="AQG132" s="3"/>
      <c r="AQH132" s="3"/>
      <c r="AQI132" s="3"/>
      <c r="AQJ132" s="3"/>
      <c r="AQK132" s="3"/>
      <c r="AQL132" s="3"/>
      <c r="AQM132" s="3"/>
      <c r="AQN132" s="3"/>
      <c r="AQO132" s="3"/>
      <c r="AQP132" s="3"/>
      <c r="AQQ132" s="3"/>
      <c r="AQR132" s="3"/>
      <c r="AQS132" s="3"/>
      <c r="AQT132" s="3"/>
      <c r="AQU132" s="3"/>
      <c r="AQV132" s="3"/>
      <c r="AQW132" s="3"/>
      <c r="AQX132" s="3"/>
      <c r="AQY132" s="3"/>
      <c r="AQZ132" s="3"/>
      <c r="ARA132" s="3"/>
      <c r="ARB132" s="3"/>
      <c r="ARC132" s="3"/>
      <c r="ARD132" s="3"/>
      <c r="ARE132" s="3"/>
      <c r="ARF132" s="3"/>
      <c r="ARG132" s="3"/>
      <c r="ARH132" s="3"/>
      <c r="ARI132" s="3"/>
      <c r="ARJ132" s="3"/>
      <c r="ARK132" s="3"/>
      <c r="ARL132" s="3"/>
      <c r="ARM132" s="3"/>
      <c r="ARN132" s="3"/>
      <c r="ARO132" s="3"/>
      <c r="ARP132" s="3"/>
      <c r="ARQ132" s="3"/>
      <c r="ARR132" s="3"/>
      <c r="ARS132" s="3"/>
      <c r="ART132" s="3"/>
      <c r="ARU132" s="3"/>
      <c r="ARV132" s="3"/>
      <c r="ARW132" s="3"/>
      <c r="ARX132" s="3"/>
      <c r="ARY132" s="3"/>
      <c r="ARZ132" s="3"/>
      <c r="ASA132" s="3"/>
      <c r="ASB132" s="3"/>
      <c r="ASC132" s="3"/>
      <c r="ASD132" s="3"/>
      <c r="ASE132" s="3"/>
      <c r="ASF132" s="3"/>
      <c r="ASG132" s="3"/>
      <c r="ASH132" s="3"/>
      <c r="ASI132" s="3"/>
      <c r="ASJ132" s="3"/>
      <c r="ASK132" s="3"/>
      <c r="ASL132" s="3"/>
      <c r="ASM132" s="3"/>
      <c r="ASN132" s="3"/>
      <c r="ASO132" s="3"/>
      <c r="ASP132" s="3"/>
      <c r="ASQ132" s="3"/>
      <c r="ASR132" s="3"/>
      <c r="ASS132" s="3"/>
      <c r="AST132" s="3"/>
      <c r="ASU132" s="3"/>
      <c r="ASV132" s="3"/>
      <c r="ASW132" s="3"/>
      <c r="ASX132" s="3"/>
      <c r="ASY132" s="3"/>
      <c r="ASZ132" s="3"/>
      <c r="ATA132" s="3"/>
      <c r="ATB132" s="3"/>
      <c r="ATC132" s="3"/>
      <c r="ATD132" s="3"/>
      <c r="ATE132" s="3"/>
      <c r="ATF132" s="3"/>
      <c r="ATG132" s="3"/>
      <c r="ATH132" s="3"/>
      <c r="ATI132" s="3"/>
      <c r="ATJ132" s="3"/>
      <c r="ATK132" s="3"/>
      <c r="ATL132" s="3"/>
      <c r="ATM132" s="3"/>
      <c r="ATN132" s="3"/>
      <c r="ATO132" s="3"/>
      <c r="ATP132" s="3"/>
      <c r="ATQ132" s="3"/>
      <c r="ATR132" s="3"/>
      <c r="ATS132" s="3"/>
      <c r="ATT132" s="3"/>
      <c r="ATU132" s="3"/>
      <c r="ATV132" s="3"/>
      <c r="ATW132" s="3"/>
      <c r="ATX132" s="3"/>
      <c r="ATY132" s="3"/>
      <c r="ATZ132" s="3"/>
      <c r="AUA132" s="3"/>
      <c r="AUB132" s="3"/>
      <c r="AUC132" s="3"/>
      <c r="AUD132" s="3"/>
      <c r="AUE132" s="3"/>
      <c r="AUF132" s="3"/>
      <c r="AUG132" s="3"/>
      <c r="AUH132" s="3"/>
      <c r="AUI132" s="3"/>
      <c r="AUJ132" s="3"/>
      <c r="AUK132" s="3"/>
      <c r="AUL132" s="3"/>
      <c r="AUM132" s="3"/>
      <c r="AUN132" s="3"/>
      <c r="AUO132" s="3"/>
      <c r="AUP132" s="3"/>
      <c r="AUQ132" s="3"/>
      <c r="AUR132" s="3"/>
      <c r="AUS132" s="3"/>
      <c r="AUT132" s="3"/>
      <c r="AUU132" s="3"/>
      <c r="AUV132" s="3"/>
      <c r="AUW132" s="3"/>
      <c r="AUX132" s="3"/>
      <c r="AUY132" s="3"/>
      <c r="AUZ132" s="3"/>
      <c r="AVA132" s="3"/>
      <c r="AVB132" s="3"/>
      <c r="AVC132" s="3"/>
      <c r="AVD132" s="3"/>
      <c r="AVE132" s="3"/>
      <c r="AVF132" s="3"/>
      <c r="AVG132" s="3"/>
      <c r="AVH132" s="3"/>
      <c r="AVI132" s="3"/>
      <c r="AVJ132" s="3"/>
      <c r="AVK132" s="3"/>
      <c r="AVL132" s="3"/>
      <c r="AVM132" s="3"/>
      <c r="AVN132" s="3"/>
      <c r="AVO132" s="3"/>
      <c r="AVP132" s="3"/>
      <c r="AVQ132" s="3"/>
      <c r="AVR132" s="3"/>
      <c r="AVS132" s="3"/>
      <c r="AVT132" s="3"/>
      <c r="AVU132" s="3"/>
      <c r="AVV132" s="3"/>
      <c r="AVW132" s="3"/>
      <c r="AVX132" s="3"/>
      <c r="AVY132" s="3"/>
      <c r="AVZ132" s="3"/>
      <c r="AWA132" s="3"/>
      <c r="AWB132" s="3"/>
      <c r="AWC132" s="3"/>
      <c r="AWD132" s="3"/>
      <c r="AWE132" s="3"/>
      <c r="AWF132" s="3"/>
      <c r="AWG132" s="3"/>
      <c r="AWH132" s="3"/>
      <c r="AWI132" s="3"/>
      <c r="AWJ132" s="3"/>
      <c r="AWK132" s="3"/>
      <c r="AWL132" s="3"/>
      <c r="AWM132" s="3"/>
      <c r="AWN132" s="3"/>
      <c r="AWO132" s="3"/>
      <c r="AWP132" s="3"/>
      <c r="AWQ132" s="3"/>
      <c r="AWR132" s="3"/>
      <c r="AWS132" s="3"/>
      <c r="AWT132" s="3"/>
      <c r="AWU132" s="3"/>
      <c r="AWV132" s="3"/>
      <c r="AWW132" s="3"/>
      <c r="AWX132" s="3"/>
      <c r="AWY132" s="3"/>
      <c r="AWZ132" s="3"/>
      <c r="AXA132" s="3"/>
      <c r="AXB132" s="3"/>
      <c r="AXC132" s="3"/>
      <c r="AXD132" s="3"/>
      <c r="AXE132" s="3"/>
      <c r="AXF132" s="3"/>
      <c r="AXG132" s="3"/>
      <c r="AXH132" s="3"/>
      <c r="AXI132" s="3"/>
      <c r="AXJ132" s="3"/>
      <c r="AXK132" s="3"/>
      <c r="AXL132" s="3"/>
      <c r="AXM132" s="3"/>
      <c r="AXN132" s="3"/>
      <c r="AXO132" s="3"/>
      <c r="AXP132" s="3"/>
      <c r="AXQ132" s="3"/>
      <c r="AXR132" s="3"/>
      <c r="AXS132" s="3"/>
      <c r="AXT132" s="3"/>
      <c r="AXU132" s="3"/>
      <c r="AXV132" s="3"/>
      <c r="AXW132" s="3"/>
      <c r="AXX132" s="3"/>
      <c r="AXY132" s="3"/>
      <c r="AXZ132" s="3"/>
      <c r="AYA132" s="3"/>
      <c r="AYB132" s="3"/>
      <c r="AYC132" s="3"/>
      <c r="AYD132" s="3"/>
      <c r="AYE132" s="3"/>
      <c r="AYF132" s="3"/>
      <c r="AYG132" s="3"/>
      <c r="AYH132" s="3"/>
      <c r="AYI132" s="3"/>
      <c r="AYJ132" s="3"/>
      <c r="AYK132" s="3"/>
      <c r="AYL132" s="3"/>
      <c r="AYM132" s="3"/>
      <c r="AYN132" s="3"/>
      <c r="AYO132" s="3"/>
      <c r="AYP132" s="3"/>
      <c r="AYQ132" s="3"/>
      <c r="AYR132" s="3"/>
      <c r="AYS132" s="3"/>
      <c r="AYT132" s="3"/>
      <c r="AYU132" s="3"/>
      <c r="AYV132" s="3"/>
      <c r="AYW132" s="3"/>
      <c r="AYX132" s="3"/>
      <c r="AYY132" s="3"/>
      <c r="AYZ132" s="3"/>
      <c r="AZA132" s="3"/>
      <c r="AZB132" s="3"/>
      <c r="AZC132" s="3"/>
      <c r="AZD132" s="3"/>
      <c r="AZE132" s="3"/>
      <c r="AZF132" s="3"/>
      <c r="AZG132" s="3"/>
      <c r="AZH132" s="3"/>
      <c r="AZI132" s="3"/>
      <c r="AZJ132" s="3"/>
      <c r="AZK132" s="3"/>
      <c r="AZL132" s="3"/>
      <c r="AZM132" s="3"/>
      <c r="AZN132" s="3"/>
      <c r="AZO132" s="3"/>
      <c r="AZP132" s="3"/>
      <c r="AZQ132" s="3"/>
      <c r="AZR132" s="3"/>
      <c r="AZS132" s="3"/>
      <c r="AZT132" s="3"/>
      <c r="AZU132" s="3"/>
      <c r="AZV132" s="3"/>
      <c r="AZW132" s="3"/>
      <c r="AZX132" s="3"/>
      <c r="AZY132" s="3"/>
      <c r="AZZ132" s="3"/>
      <c r="BAA132" s="3"/>
      <c r="BAB132" s="3"/>
      <c r="BAC132" s="3"/>
      <c r="BAD132" s="3"/>
      <c r="BAE132" s="3"/>
      <c r="BAF132" s="3"/>
      <c r="BAG132" s="3"/>
      <c r="BAH132" s="3"/>
      <c r="BAI132" s="3"/>
      <c r="BAJ132" s="3"/>
      <c r="BAK132" s="3"/>
      <c r="BAL132" s="3"/>
      <c r="BAM132" s="3"/>
      <c r="BAN132" s="3"/>
      <c r="BAO132" s="3"/>
      <c r="BAP132" s="3"/>
      <c r="BAQ132" s="3"/>
      <c r="BAR132" s="3"/>
      <c r="BAS132" s="3"/>
      <c r="BAT132" s="3"/>
      <c r="BAU132" s="3"/>
      <c r="BAV132" s="3"/>
      <c r="BAW132" s="3"/>
      <c r="BAX132" s="3"/>
      <c r="BAY132" s="3"/>
      <c r="BAZ132" s="3"/>
      <c r="BBA132" s="3"/>
      <c r="BBB132" s="3"/>
      <c r="BBC132" s="3"/>
      <c r="BBD132" s="3"/>
      <c r="BBE132" s="3"/>
      <c r="BBF132" s="3"/>
      <c r="BBG132" s="3"/>
      <c r="BBH132" s="3"/>
      <c r="BBI132" s="3"/>
      <c r="BBJ132" s="3"/>
      <c r="BBK132" s="3"/>
      <c r="BBL132" s="3"/>
      <c r="BBM132" s="3"/>
      <c r="BBN132" s="3"/>
      <c r="BBO132" s="3"/>
      <c r="BBP132" s="3"/>
      <c r="BBQ132" s="3"/>
      <c r="BBR132" s="3"/>
      <c r="BBS132" s="3"/>
      <c r="BBT132" s="3"/>
      <c r="BBU132" s="3"/>
      <c r="BBV132" s="3"/>
      <c r="BBW132" s="3"/>
      <c r="BBX132" s="3"/>
      <c r="BBY132" s="3"/>
      <c r="BBZ132" s="3"/>
      <c r="BCA132" s="3"/>
      <c r="BCB132" s="3"/>
      <c r="BCC132" s="3"/>
      <c r="BCD132" s="3"/>
      <c r="BCE132" s="3"/>
      <c r="BCF132" s="3"/>
      <c r="BCG132" s="3"/>
      <c r="BCH132" s="3"/>
      <c r="BCI132" s="3"/>
      <c r="BCJ132" s="3"/>
      <c r="BCK132" s="3"/>
      <c r="BCL132" s="3"/>
      <c r="BCM132" s="3"/>
      <c r="BCN132" s="3"/>
      <c r="BCO132" s="3"/>
      <c r="BCP132" s="3"/>
      <c r="BCQ132" s="3"/>
      <c r="BCR132" s="3"/>
      <c r="BCS132" s="3"/>
      <c r="BCT132" s="3"/>
      <c r="BCU132" s="3"/>
      <c r="BCV132" s="3"/>
      <c r="BCW132" s="3"/>
    </row>
    <row r="133" spans="1:572 1092:1453" ht="15" customHeight="1" x14ac:dyDescent="0.3">
      <c r="A133" s="60"/>
      <c r="B133" s="68">
        <v>944512100</v>
      </c>
      <c r="C133" s="39" t="s">
        <v>12</v>
      </c>
      <c r="D133" s="3" t="s">
        <v>148</v>
      </c>
      <c r="E133" s="3" t="s">
        <v>148</v>
      </c>
      <c r="F133" s="69" t="s">
        <v>149</v>
      </c>
      <c r="G133" s="53">
        <v>800</v>
      </c>
      <c r="H133" s="27">
        <v>30</v>
      </c>
      <c r="I133" s="27">
        <v>20</v>
      </c>
      <c r="J133" s="28">
        <f t="shared" si="27"/>
        <v>32</v>
      </c>
      <c r="K133" s="29">
        <v>44129</v>
      </c>
      <c r="L133" s="30">
        <f t="shared" si="21"/>
        <v>44159</v>
      </c>
      <c r="M133" s="31"/>
      <c r="N133" s="32">
        <f t="shared" si="24"/>
        <v>960</v>
      </c>
      <c r="O133" s="32">
        <f>SUM(Q133:GK133)</f>
        <v>960</v>
      </c>
      <c r="P133" s="34">
        <f t="shared" si="22"/>
        <v>0</v>
      </c>
      <c r="Q133" s="3"/>
      <c r="R133" s="42"/>
      <c r="S133" s="43"/>
      <c r="T133" s="43"/>
      <c r="U133" s="43"/>
      <c r="V133" s="42"/>
      <c r="W133" s="48"/>
      <c r="X133" s="3"/>
      <c r="Y133" s="3"/>
      <c r="Z133" s="48"/>
      <c r="AA133" s="42"/>
      <c r="AB133" s="3"/>
      <c r="AC133" s="3"/>
      <c r="AD133" s="43"/>
      <c r="AE133" s="48"/>
      <c r="AF133" s="3"/>
      <c r="AG133" s="3"/>
      <c r="AH133" s="3"/>
      <c r="AI133" s="3"/>
      <c r="AK133" s="3"/>
      <c r="AL133" s="3"/>
      <c r="AM133" s="3"/>
      <c r="AN133" s="3"/>
      <c r="AO133" s="3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6"/>
      <c r="CD133" s="36"/>
      <c r="CE133" s="36"/>
      <c r="CF133" s="36"/>
      <c r="CG133" s="36"/>
      <c r="CH133" s="36"/>
      <c r="CI133" s="36"/>
      <c r="CJ133" s="36"/>
      <c r="CK133" s="36"/>
      <c r="GI133" s="35">
        <v>960</v>
      </c>
      <c r="NV133" s="65"/>
      <c r="UX133" s="3"/>
      <c r="UY133" s="3"/>
      <c r="UZ133" s="3"/>
      <c r="AOZ133" s="3"/>
      <c r="APA133" s="3"/>
      <c r="APB133" s="3"/>
      <c r="APC133" s="3"/>
      <c r="APD133" s="3"/>
      <c r="APE133" s="3"/>
      <c r="APF133" s="3"/>
      <c r="APG133" s="3"/>
      <c r="APH133" s="3"/>
      <c r="API133" s="3"/>
      <c r="APJ133" s="3"/>
      <c r="APK133" s="3"/>
      <c r="APL133" s="3"/>
      <c r="APM133" s="3"/>
      <c r="APN133" s="3"/>
      <c r="APO133" s="3"/>
      <c r="APP133" s="3"/>
      <c r="APQ133" s="3"/>
      <c r="APR133" s="3"/>
      <c r="APS133" s="3"/>
      <c r="APT133" s="3"/>
      <c r="APU133" s="3"/>
      <c r="APV133" s="3"/>
      <c r="APW133" s="3"/>
      <c r="APX133" s="3"/>
      <c r="APY133" s="3"/>
      <c r="APZ133" s="3"/>
      <c r="AQA133" s="3"/>
      <c r="AQB133" s="3"/>
      <c r="AQC133" s="3"/>
      <c r="AQD133" s="3"/>
      <c r="AQE133" s="3"/>
      <c r="AQF133" s="3"/>
      <c r="AQG133" s="3"/>
      <c r="AQH133" s="3"/>
      <c r="AQI133" s="3"/>
      <c r="AQJ133" s="3"/>
      <c r="AQK133" s="3"/>
      <c r="AQL133" s="3"/>
      <c r="AQM133" s="3"/>
      <c r="AQN133" s="3"/>
      <c r="AQO133" s="3"/>
      <c r="AQP133" s="3"/>
      <c r="AQQ133" s="3"/>
      <c r="AQR133" s="3"/>
      <c r="AQS133" s="3"/>
      <c r="AQT133" s="3"/>
      <c r="AQU133" s="3"/>
      <c r="AQV133" s="3"/>
      <c r="AQW133" s="3"/>
      <c r="AQX133" s="3"/>
      <c r="AQY133" s="3"/>
      <c r="AQZ133" s="3"/>
      <c r="ARA133" s="3"/>
      <c r="ARB133" s="3"/>
      <c r="ARC133" s="3"/>
      <c r="ARD133" s="3"/>
      <c r="ARE133" s="3"/>
      <c r="ARF133" s="3"/>
      <c r="ARG133" s="3"/>
      <c r="ARH133" s="3"/>
      <c r="ARI133" s="3"/>
      <c r="ARJ133" s="3"/>
      <c r="ARK133" s="3"/>
      <c r="ARL133" s="3"/>
      <c r="ARM133" s="3"/>
      <c r="ARN133" s="3"/>
      <c r="ARO133" s="3"/>
      <c r="ARP133" s="3"/>
      <c r="ARQ133" s="3"/>
      <c r="ARR133" s="3"/>
      <c r="ARS133" s="3"/>
      <c r="ART133" s="3"/>
      <c r="ARU133" s="3"/>
      <c r="ARV133" s="3"/>
      <c r="ARW133" s="3"/>
      <c r="ARX133" s="3"/>
      <c r="ARY133" s="3"/>
      <c r="ARZ133" s="3"/>
      <c r="ASA133" s="3"/>
      <c r="ASB133" s="3"/>
      <c r="ASC133" s="3"/>
      <c r="ASD133" s="3"/>
      <c r="ASE133" s="3"/>
      <c r="ASF133" s="3"/>
      <c r="ASG133" s="3"/>
      <c r="ASH133" s="3"/>
      <c r="ASI133" s="3"/>
      <c r="ASJ133" s="3"/>
      <c r="ASK133" s="3"/>
      <c r="ASL133" s="3"/>
      <c r="ASM133" s="3"/>
      <c r="ASN133" s="3"/>
      <c r="ASO133" s="3"/>
      <c r="ASP133" s="3"/>
      <c r="ASQ133" s="3"/>
      <c r="ASR133" s="3"/>
      <c r="ASS133" s="3"/>
      <c r="AST133" s="3"/>
      <c r="ASU133" s="3"/>
      <c r="ASV133" s="3"/>
      <c r="ASW133" s="3"/>
      <c r="ASX133" s="3"/>
      <c r="ASY133" s="3"/>
      <c r="ASZ133" s="3"/>
      <c r="ATA133" s="3"/>
      <c r="ATB133" s="3"/>
      <c r="ATC133" s="3"/>
      <c r="ATD133" s="3"/>
      <c r="ATE133" s="3"/>
      <c r="ATF133" s="3"/>
      <c r="ATG133" s="3"/>
      <c r="ATH133" s="3"/>
      <c r="ATI133" s="3"/>
      <c r="ATJ133" s="3"/>
      <c r="ATK133" s="3"/>
      <c r="ATL133" s="3"/>
      <c r="ATM133" s="3"/>
      <c r="ATN133" s="3"/>
      <c r="ATO133" s="3"/>
      <c r="ATP133" s="3"/>
      <c r="ATQ133" s="3"/>
      <c r="ATR133" s="3"/>
      <c r="ATS133" s="3"/>
      <c r="ATT133" s="3"/>
      <c r="ATU133" s="3"/>
      <c r="ATV133" s="3"/>
      <c r="ATW133" s="3"/>
      <c r="ATX133" s="3"/>
      <c r="ATY133" s="3"/>
      <c r="ATZ133" s="3"/>
      <c r="AUA133" s="3"/>
      <c r="AUB133" s="3"/>
      <c r="AUC133" s="3"/>
      <c r="AUD133" s="3"/>
      <c r="AUE133" s="3"/>
      <c r="AUF133" s="3"/>
      <c r="AUG133" s="3"/>
      <c r="AUH133" s="3"/>
      <c r="AUI133" s="3"/>
      <c r="AUJ133" s="3"/>
      <c r="AUK133" s="3"/>
      <c r="AUL133" s="3"/>
      <c r="AUM133" s="3"/>
      <c r="AUN133" s="3"/>
      <c r="AUO133" s="3"/>
      <c r="AUP133" s="3"/>
      <c r="AUQ133" s="3"/>
      <c r="AUR133" s="3"/>
      <c r="AUS133" s="3"/>
      <c r="AUT133" s="3"/>
      <c r="AUU133" s="3"/>
      <c r="AUV133" s="3"/>
      <c r="AUW133" s="3"/>
      <c r="AUX133" s="3"/>
      <c r="AUY133" s="3"/>
      <c r="AUZ133" s="3"/>
      <c r="AVA133" s="3"/>
      <c r="AVB133" s="3"/>
      <c r="AVC133" s="3"/>
      <c r="AVD133" s="3"/>
      <c r="AVE133" s="3"/>
      <c r="AVF133" s="3"/>
      <c r="AVG133" s="3"/>
      <c r="AVH133" s="3"/>
      <c r="AVI133" s="3"/>
      <c r="AVJ133" s="3"/>
      <c r="AVK133" s="3"/>
      <c r="AVL133" s="3"/>
      <c r="AVM133" s="3"/>
      <c r="AVN133" s="3"/>
      <c r="AVO133" s="3"/>
      <c r="AVP133" s="3"/>
      <c r="AVQ133" s="3"/>
      <c r="AVR133" s="3"/>
      <c r="AVS133" s="3"/>
      <c r="AVT133" s="3"/>
      <c r="AVU133" s="3"/>
      <c r="AVV133" s="3"/>
      <c r="AVW133" s="3"/>
      <c r="AVX133" s="3"/>
      <c r="AVY133" s="3"/>
      <c r="AVZ133" s="3"/>
      <c r="AWA133" s="3"/>
      <c r="AWB133" s="3"/>
      <c r="AWC133" s="3"/>
      <c r="AWD133" s="3"/>
      <c r="AWE133" s="3"/>
      <c r="AWF133" s="3"/>
      <c r="AWG133" s="3"/>
      <c r="AWH133" s="3"/>
      <c r="AWI133" s="3"/>
      <c r="AWJ133" s="3"/>
      <c r="AWK133" s="3"/>
      <c r="AWL133" s="3"/>
      <c r="AWM133" s="3"/>
      <c r="AWN133" s="3"/>
      <c r="AWO133" s="3"/>
      <c r="AWP133" s="3"/>
      <c r="AWQ133" s="3"/>
      <c r="AWR133" s="3"/>
      <c r="AWS133" s="3"/>
      <c r="AWT133" s="3"/>
      <c r="AWU133" s="3"/>
      <c r="AWV133" s="3"/>
      <c r="AWW133" s="3"/>
      <c r="AWX133" s="3"/>
      <c r="AWY133" s="3"/>
      <c r="AWZ133" s="3"/>
      <c r="AXA133" s="3"/>
      <c r="AXB133" s="3"/>
      <c r="AXC133" s="3"/>
      <c r="AXD133" s="3"/>
      <c r="AXE133" s="3"/>
      <c r="AXF133" s="3"/>
      <c r="AXG133" s="3"/>
      <c r="AXH133" s="3"/>
      <c r="AXI133" s="3"/>
      <c r="AXJ133" s="3"/>
      <c r="AXK133" s="3"/>
      <c r="AXL133" s="3"/>
      <c r="AXM133" s="3"/>
      <c r="AXN133" s="3"/>
      <c r="AXO133" s="3"/>
      <c r="AXP133" s="3"/>
      <c r="AXQ133" s="3"/>
      <c r="AXR133" s="3"/>
      <c r="AXS133" s="3"/>
      <c r="AXT133" s="3"/>
      <c r="AXU133" s="3"/>
      <c r="AXV133" s="3"/>
      <c r="AXW133" s="3"/>
      <c r="AXX133" s="3"/>
      <c r="AXY133" s="3"/>
      <c r="AXZ133" s="3"/>
      <c r="AYA133" s="3"/>
      <c r="AYB133" s="3"/>
      <c r="AYC133" s="3"/>
      <c r="AYD133" s="3"/>
      <c r="AYE133" s="3"/>
      <c r="AYF133" s="3"/>
      <c r="AYG133" s="3"/>
      <c r="AYH133" s="3"/>
      <c r="AYI133" s="3"/>
      <c r="AYJ133" s="3"/>
      <c r="AYK133" s="3"/>
      <c r="AYL133" s="3"/>
      <c r="AYM133" s="3"/>
      <c r="AYN133" s="3"/>
      <c r="AYO133" s="3"/>
      <c r="AYP133" s="3"/>
      <c r="AYQ133" s="3"/>
      <c r="AYR133" s="3"/>
      <c r="AYS133" s="3"/>
      <c r="AYT133" s="3"/>
      <c r="AYU133" s="3"/>
      <c r="AYV133" s="3"/>
      <c r="AYW133" s="3"/>
      <c r="AYX133" s="3"/>
      <c r="AYY133" s="3"/>
      <c r="AYZ133" s="3"/>
      <c r="AZA133" s="3"/>
      <c r="AZB133" s="3"/>
      <c r="AZC133" s="3"/>
      <c r="AZD133" s="3"/>
      <c r="AZE133" s="3"/>
      <c r="AZF133" s="3"/>
      <c r="AZG133" s="3"/>
      <c r="AZH133" s="3"/>
      <c r="AZI133" s="3"/>
      <c r="AZJ133" s="3"/>
      <c r="AZK133" s="3"/>
      <c r="AZL133" s="3"/>
      <c r="AZM133" s="3"/>
      <c r="AZN133" s="3"/>
      <c r="AZO133" s="3"/>
      <c r="AZP133" s="3"/>
      <c r="AZQ133" s="3"/>
      <c r="AZR133" s="3"/>
      <c r="AZS133" s="3"/>
      <c r="AZT133" s="3"/>
      <c r="AZU133" s="3"/>
      <c r="AZV133" s="3"/>
      <c r="AZW133" s="3"/>
      <c r="AZX133" s="3"/>
      <c r="AZY133" s="3"/>
      <c r="AZZ133" s="3"/>
      <c r="BAA133" s="3"/>
      <c r="BAB133" s="3"/>
      <c r="BAC133" s="3"/>
      <c r="BAD133" s="3"/>
      <c r="BAE133" s="3"/>
      <c r="BAF133" s="3"/>
      <c r="BAG133" s="3"/>
      <c r="BAH133" s="3"/>
      <c r="BAI133" s="3"/>
      <c r="BAJ133" s="3"/>
      <c r="BAK133" s="3"/>
      <c r="BAL133" s="3"/>
      <c r="BAM133" s="3"/>
      <c r="BAN133" s="3"/>
      <c r="BAO133" s="3"/>
      <c r="BAP133" s="3"/>
      <c r="BAQ133" s="3"/>
      <c r="BAR133" s="3"/>
      <c r="BAS133" s="3"/>
      <c r="BAT133" s="3"/>
      <c r="BAU133" s="3"/>
      <c r="BAV133" s="3"/>
      <c r="BAW133" s="3"/>
      <c r="BAX133" s="3"/>
      <c r="BAY133" s="3"/>
      <c r="BAZ133" s="3"/>
      <c r="BBA133" s="3"/>
      <c r="BBB133" s="3"/>
      <c r="BBC133" s="3"/>
      <c r="BBD133" s="3"/>
      <c r="BBE133" s="3"/>
      <c r="BBF133" s="3"/>
      <c r="BBG133" s="3"/>
      <c r="BBH133" s="3"/>
      <c r="BBI133" s="3"/>
      <c r="BBJ133" s="3"/>
      <c r="BBK133" s="3"/>
      <c r="BBL133" s="3"/>
      <c r="BBM133" s="3"/>
      <c r="BBN133" s="3"/>
      <c r="BBO133" s="3"/>
      <c r="BBP133" s="3"/>
      <c r="BBQ133" s="3"/>
      <c r="BBR133" s="3"/>
      <c r="BBS133" s="3"/>
      <c r="BBT133" s="3"/>
      <c r="BBU133" s="3"/>
      <c r="BBV133" s="3"/>
      <c r="BBW133" s="3"/>
      <c r="BBX133" s="3"/>
      <c r="BBY133" s="3"/>
      <c r="BBZ133" s="3"/>
      <c r="BCA133" s="3"/>
      <c r="BCB133" s="3"/>
      <c r="BCC133" s="3"/>
      <c r="BCD133" s="3"/>
      <c r="BCE133" s="3"/>
      <c r="BCF133" s="3"/>
      <c r="BCG133" s="3"/>
      <c r="BCH133" s="3"/>
      <c r="BCI133" s="3"/>
      <c r="BCJ133" s="3"/>
      <c r="BCK133" s="3"/>
      <c r="BCL133" s="3"/>
      <c r="BCM133" s="3"/>
      <c r="BCN133" s="3"/>
      <c r="BCO133" s="3"/>
      <c r="BCP133" s="3"/>
      <c r="BCQ133" s="3"/>
      <c r="BCR133" s="3"/>
      <c r="BCS133" s="3"/>
      <c r="BCT133" s="3"/>
      <c r="BCU133" s="3"/>
      <c r="BCV133" s="3"/>
      <c r="BCW133" s="3"/>
    </row>
    <row r="134" spans="1:572 1092:1453" ht="15" customHeight="1" x14ac:dyDescent="0.3">
      <c r="A134" s="60"/>
      <c r="B134" s="68"/>
      <c r="C134" s="54" t="s">
        <v>12</v>
      </c>
      <c r="D134" s="54" t="s">
        <v>174</v>
      </c>
      <c r="E134" s="54" t="s">
        <v>174</v>
      </c>
      <c r="F134" s="87" t="s">
        <v>159</v>
      </c>
      <c r="G134" s="53">
        <v>100</v>
      </c>
      <c r="H134" s="27">
        <v>30</v>
      </c>
      <c r="I134" s="27">
        <v>20</v>
      </c>
      <c r="J134" s="28">
        <f t="shared" si="27"/>
        <v>4</v>
      </c>
      <c r="K134" s="29">
        <v>44129</v>
      </c>
      <c r="L134" s="30">
        <f t="shared" si="21"/>
        <v>44159</v>
      </c>
      <c r="M134" s="31"/>
      <c r="N134" s="32">
        <f t="shared" si="24"/>
        <v>120</v>
      </c>
      <c r="O134" s="32">
        <f t="shared" ref="O134" si="28">SUM(Q134:GK134)</f>
        <v>120</v>
      </c>
      <c r="P134" s="34">
        <f t="shared" si="22"/>
        <v>0</v>
      </c>
      <c r="Q134" s="3"/>
      <c r="R134" s="42"/>
      <c r="S134" s="43"/>
      <c r="T134" s="43"/>
      <c r="U134" s="43"/>
      <c r="V134" s="42"/>
      <c r="W134" s="48"/>
      <c r="X134" s="3"/>
      <c r="Y134" s="3"/>
      <c r="Z134" s="48"/>
      <c r="AA134" s="42"/>
      <c r="AB134" s="3"/>
      <c r="AC134" s="3"/>
      <c r="AD134" s="43"/>
      <c r="AE134" s="48"/>
      <c r="AF134" s="3"/>
      <c r="AG134" s="3"/>
      <c r="AH134" s="3"/>
      <c r="AI134" s="3"/>
      <c r="AK134" s="3"/>
      <c r="AL134" s="3"/>
      <c r="AM134" s="3"/>
      <c r="AN134" s="3"/>
      <c r="AO134" s="3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  <c r="CD134" s="36"/>
      <c r="CE134" s="36"/>
      <c r="CF134" s="36"/>
      <c r="CG134" s="36"/>
      <c r="CH134" s="36"/>
      <c r="CI134" s="36"/>
      <c r="CJ134" s="36"/>
      <c r="CK134" s="36"/>
      <c r="FQ134" s="35">
        <v>40</v>
      </c>
      <c r="FX134" s="35">
        <v>40</v>
      </c>
      <c r="GE134" s="35">
        <v>40</v>
      </c>
      <c r="NV134" s="65"/>
      <c r="UX134" s="3"/>
      <c r="UY134" s="3"/>
      <c r="UZ134" s="3"/>
      <c r="AOZ134" s="3"/>
      <c r="APA134" s="3"/>
      <c r="APB134" s="3"/>
      <c r="APC134" s="3"/>
      <c r="APD134" s="3"/>
      <c r="APE134" s="3"/>
      <c r="APF134" s="3"/>
      <c r="APG134" s="3"/>
      <c r="APH134" s="3"/>
      <c r="API134" s="3"/>
      <c r="APJ134" s="3"/>
      <c r="APK134" s="3"/>
      <c r="APL134" s="3"/>
      <c r="APM134" s="3"/>
      <c r="APN134" s="3"/>
      <c r="APO134" s="3"/>
      <c r="APP134" s="3"/>
      <c r="APQ134" s="3"/>
      <c r="APR134" s="3"/>
      <c r="APS134" s="3"/>
      <c r="APT134" s="3"/>
      <c r="APU134" s="3"/>
      <c r="APV134" s="3"/>
      <c r="APW134" s="3"/>
      <c r="APX134" s="3"/>
      <c r="APY134" s="3"/>
      <c r="APZ134" s="3"/>
      <c r="AQA134" s="3"/>
      <c r="AQB134" s="3"/>
      <c r="AQC134" s="3"/>
      <c r="AQD134" s="3"/>
      <c r="AQE134" s="3"/>
      <c r="AQF134" s="3"/>
      <c r="AQG134" s="3"/>
      <c r="AQH134" s="3"/>
      <c r="AQI134" s="3"/>
      <c r="AQJ134" s="3"/>
      <c r="AQK134" s="3"/>
      <c r="AQL134" s="3"/>
      <c r="AQM134" s="3"/>
      <c r="AQN134" s="3"/>
      <c r="AQO134" s="3"/>
      <c r="AQP134" s="3"/>
      <c r="AQQ134" s="3"/>
      <c r="AQR134" s="3"/>
      <c r="AQS134" s="3"/>
      <c r="AQT134" s="3"/>
      <c r="AQU134" s="3"/>
      <c r="AQV134" s="3"/>
      <c r="AQW134" s="3"/>
      <c r="AQX134" s="3"/>
      <c r="AQY134" s="3"/>
      <c r="AQZ134" s="3"/>
      <c r="ARA134" s="3"/>
      <c r="ARB134" s="3"/>
      <c r="ARC134" s="3"/>
      <c r="ARD134" s="3"/>
      <c r="ARE134" s="3"/>
      <c r="ARF134" s="3"/>
      <c r="ARG134" s="3"/>
      <c r="ARH134" s="3"/>
      <c r="ARI134" s="3"/>
      <c r="ARJ134" s="3"/>
      <c r="ARK134" s="3"/>
      <c r="ARL134" s="3"/>
      <c r="ARM134" s="3"/>
      <c r="ARN134" s="3"/>
      <c r="ARO134" s="3"/>
      <c r="ARP134" s="3"/>
      <c r="ARQ134" s="3"/>
      <c r="ARR134" s="3"/>
      <c r="ARS134" s="3"/>
      <c r="ART134" s="3"/>
      <c r="ARU134" s="3"/>
      <c r="ARV134" s="3"/>
      <c r="ARW134" s="3"/>
      <c r="ARX134" s="3"/>
      <c r="ARY134" s="3"/>
      <c r="ARZ134" s="3"/>
      <c r="ASA134" s="3"/>
      <c r="ASB134" s="3"/>
      <c r="ASC134" s="3"/>
      <c r="ASD134" s="3"/>
      <c r="ASE134" s="3"/>
      <c r="ASF134" s="3"/>
      <c r="ASG134" s="3"/>
      <c r="ASH134" s="3"/>
      <c r="ASI134" s="3"/>
      <c r="ASJ134" s="3"/>
      <c r="ASK134" s="3"/>
      <c r="ASL134" s="3"/>
      <c r="ASM134" s="3"/>
      <c r="ASN134" s="3"/>
      <c r="ASO134" s="3"/>
      <c r="ASP134" s="3"/>
      <c r="ASQ134" s="3"/>
      <c r="ASR134" s="3"/>
      <c r="ASS134" s="3"/>
      <c r="AST134" s="3"/>
      <c r="ASU134" s="3"/>
      <c r="ASV134" s="3"/>
      <c r="ASW134" s="3"/>
      <c r="ASX134" s="3"/>
      <c r="ASY134" s="3"/>
      <c r="ASZ134" s="3"/>
      <c r="ATA134" s="3"/>
      <c r="ATB134" s="3"/>
      <c r="ATC134" s="3"/>
      <c r="ATD134" s="3"/>
      <c r="ATE134" s="3"/>
      <c r="ATF134" s="3"/>
      <c r="ATG134" s="3"/>
      <c r="ATH134" s="3"/>
      <c r="ATI134" s="3"/>
      <c r="ATJ134" s="3"/>
      <c r="ATK134" s="3"/>
      <c r="ATL134" s="3"/>
      <c r="ATM134" s="3"/>
      <c r="ATN134" s="3"/>
      <c r="ATO134" s="3"/>
      <c r="ATP134" s="3"/>
      <c r="ATQ134" s="3"/>
      <c r="ATR134" s="3"/>
      <c r="ATS134" s="3"/>
      <c r="ATT134" s="3"/>
      <c r="ATU134" s="3"/>
      <c r="ATV134" s="3"/>
      <c r="ATW134" s="3"/>
      <c r="ATX134" s="3"/>
      <c r="ATY134" s="3"/>
      <c r="ATZ134" s="3"/>
      <c r="AUA134" s="3"/>
      <c r="AUB134" s="3"/>
      <c r="AUC134" s="3"/>
      <c r="AUD134" s="3"/>
      <c r="AUE134" s="3"/>
      <c r="AUF134" s="3"/>
      <c r="AUG134" s="3"/>
      <c r="AUH134" s="3"/>
      <c r="AUI134" s="3"/>
      <c r="AUJ134" s="3"/>
      <c r="AUK134" s="3"/>
      <c r="AUL134" s="3"/>
      <c r="AUM134" s="3"/>
      <c r="AUN134" s="3"/>
      <c r="AUO134" s="3"/>
      <c r="AUP134" s="3"/>
      <c r="AUQ134" s="3"/>
      <c r="AUR134" s="3"/>
      <c r="AUS134" s="3"/>
      <c r="AUT134" s="3"/>
      <c r="AUU134" s="3"/>
      <c r="AUV134" s="3"/>
      <c r="AUW134" s="3"/>
      <c r="AUX134" s="3"/>
      <c r="AUY134" s="3"/>
      <c r="AUZ134" s="3"/>
      <c r="AVA134" s="3"/>
      <c r="AVB134" s="3"/>
      <c r="AVC134" s="3"/>
      <c r="AVD134" s="3"/>
      <c r="AVE134" s="3"/>
      <c r="AVF134" s="3"/>
      <c r="AVG134" s="3"/>
      <c r="AVH134" s="3"/>
      <c r="AVI134" s="3"/>
      <c r="AVJ134" s="3"/>
      <c r="AVK134" s="3"/>
      <c r="AVL134" s="3"/>
      <c r="AVM134" s="3"/>
      <c r="AVN134" s="3"/>
      <c r="AVO134" s="3"/>
      <c r="AVP134" s="3"/>
      <c r="AVQ134" s="3"/>
      <c r="AVR134" s="3"/>
      <c r="AVS134" s="3"/>
      <c r="AVT134" s="3"/>
      <c r="AVU134" s="3"/>
      <c r="AVV134" s="3"/>
      <c r="AVW134" s="3"/>
      <c r="AVX134" s="3"/>
      <c r="AVY134" s="3"/>
      <c r="AVZ134" s="3"/>
      <c r="AWA134" s="3"/>
      <c r="AWB134" s="3"/>
      <c r="AWC134" s="3"/>
      <c r="AWD134" s="3"/>
      <c r="AWE134" s="3"/>
      <c r="AWF134" s="3"/>
      <c r="AWG134" s="3"/>
      <c r="AWH134" s="3"/>
      <c r="AWI134" s="3"/>
      <c r="AWJ134" s="3"/>
      <c r="AWK134" s="3"/>
      <c r="AWL134" s="3"/>
      <c r="AWM134" s="3"/>
      <c r="AWN134" s="3"/>
      <c r="AWO134" s="3"/>
      <c r="AWP134" s="3"/>
      <c r="AWQ134" s="3"/>
      <c r="AWR134" s="3"/>
      <c r="AWS134" s="3"/>
      <c r="AWT134" s="3"/>
      <c r="AWU134" s="3"/>
      <c r="AWV134" s="3"/>
      <c r="AWW134" s="3"/>
      <c r="AWX134" s="3"/>
      <c r="AWY134" s="3"/>
      <c r="AWZ134" s="3"/>
      <c r="AXA134" s="3"/>
      <c r="AXB134" s="3"/>
      <c r="AXC134" s="3"/>
      <c r="AXD134" s="3"/>
      <c r="AXE134" s="3"/>
      <c r="AXF134" s="3"/>
      <c r="AXG134" s="3"/>
      <c r="AXH134" s="3"/>
      <c r="AXI134" s="3"/>
      <c r="AXJ134" s="3"/>
      <c r="AXK134" s="3"/>
      <c r="AXL134" s="3"/>
      <c r="AXM134" s="3"/>
      <c r="AXN134" s="3"/>
      <c r="AXO134" s="3"/>
      <c r="AXP134" s="3"/>
      <c r="AXQ134" s="3"/>
      <c r="AXR134" s="3"/>
      <c r="AXS134" s="3"/>
      <c r="AXT134" s="3"/>
      <c r="AXU134" s="3"/>
      <c r="AXV134" s="3"/>
      <c r="AXW134" s="3"/>
      <c r="AXX134" s="3"/>
      <c r="AXY134" s="3"/>
      <c r="AXZ134" s="3"/>
      <c r="AYA134" s="3"/>
      <c r="AYB134" s="3"/>
      <c r="AYC134" s="3"/>
      <c r="AYD134" s="3"/>
      <c r="AYE134" s="3"/>
      <c r="AYF134" s="3"/>
      <c r="AYG134" s="3"/>
      <c r="AYH134" s="3"/>
      <c r="AYI134" s="3"/>
      <c r="AYJ134" s="3"/>
      <c r="AYK134" s="3"/>
      <c r="AYL134" s="3"/>
      <c r="AYM134" s="3"/>
      <c r="AYN134" s="3"/>
      <c r="AYO134" s="3"/>
      <c r="AYP134" s="3"/>
      <c r="AYQ134" s="3"/>
      <c r="AYR134" s="3"/>
      <c r="AYS134" s="3"/>
      <c r="AYT134" s="3"/>
      <c r="AYU134" s="3"/>
      <c r="AYV134" s="3"/>
      <c r="AYW134" s="3"/>
      <c r="AYX134" s="3"/>
      <c r="AYY134" s="3"/>
      <c r="AYZ134" s="3"/>
      <c r="AZA134" s="3"/>
      <c r="AZB134" s="3"/>
      <c r="AZC134" s="3"/>
      <c r="AZD134" s="3"/>
      <c r="AZE134" s="3"/>
      <c r="AZF134" s="3"/>
      <c r="AZG134" s="3"/>
      <c r="AZH134" s="3"/>
      <c r="AZI134" s="3"/>
      <c r="AZJ134" s="3"/>
      <c r="AZK134" s="3"/>
      <c r="AZL134" s="3"/>
      <c r="AZM134" s="3"/>
      <c r="AZN134" s="3"/>
      <c r="AZO134" s="3"/>
      <c r="AZP134" s="3"/>
      <c r="AZQ134" s="3"/>
      <c r="AZR134" s="3"/>
      <c r="AZS134" s="3"/>
      <c r="AZT134" s="3"/>
      <c r="AZU134" s="3"/>
      <c r="AZV134" s="3"/>
      <c r="AZW134" s="3"/>
      <c r="AZX134" s="3"/>
      <c r="AZY134" s="3"/>
      <c r="AZZ134" s="3"/>
      <c r="BAA134" s="3"/>
      <c r="BAB134" s="3"/>
      <c r="BAC134" s="3"/>
      <c r="BAD134" s="3"/>
      <c r="BAE134" s="3"/>
      <c r="BAF134" s="3"/>
      <c r="BAG134" s="3"/>
      <c r="BAH134" s="3"/>
      <c r="BAI134" s="3"/>
      <c r="BAJ134" s="3"/>
      <c r="BAK134" s="3"/>
      <c r="BAL134" s="3"/>
      <c r="BAM134" s="3"/>
      <c r="BAN134" s="3"/>
      <c r="BAO134" s="3"/>
      <c r="BAP134" s="3"/>
      <c r="BAQ134" s="3"/>
      <c r="BAR134" s="3"/>
      <c r="BAS134" s="3"/>
      <c r="BAT134" s="3"/>
      <c r="BAU134" s="3"/>
      <c r="BAV134" s="3"/>
      <c r="BAW134" s="3"/>
      <c r="BAX134" s="3"/>
      <c r="BAY134" s="3"/>
      <c r="BAZ134" s="3"/>
      <c r="BBA134" s="3"/>
      <c r="BBB134" s="3"/>
      <c r="BBC134" s="3"/>
      <c r="BBD134" s="3"/>
      <c r="BBE134" s="3"/>
      <c r="BBF134" s="3"/>
      <c r="BBG134" s="3"/>
      <c r="BBH134" s="3"/>
      <c r="BBI134" s="3"/>
      <c r="BBJ134" s="3"/>
      <c r="BBK134" s="3"/>
      <c r="BBL134" s="3"/>
      <c r="BBM134" s="3"/>
      <c r="BBN134" s="3"/>
      <c r="BBO134" s="3"/>
      <c r="BBP134" s="3"/>
      <c r="BBQ134" s="3"/>
      <c r="BBR134" s="3"/>
      <c r="BBS134" s="3"/>
      <c r="BBT134" s="3"/>
      <c r="BBU134" s="3"/>
      <c r="BBV134" s="3"/>
      <c r="BBW134" s="3"/>
      <c r="BBX134" s="3"/>
      <c r="BBY134" s="3"/>
      <c r="BBZ134" s="3"/>
      <c r="BCA134" s="3"/>
      <c r="BCB134" s="3"/>
      <c r="BCC134" s="3"/>
      <c r="BCD134" s="3"/>
      <c r="BCE134" s="3"/>
      <c r="BCF134" s="3"/>
      <c r="BCG134" s="3"/>
      <c r="BCH134" s="3"/>
      <c r="BCI134" s="3"/>
      <c r="BCJ134" s="3"/>
      <c r="BCK134" s="3"/>
      <c r="BCL134" s="3"/>
      <c r="BCM134" s="3"/>
      <c r="BCN134" s="3"/>
      <c r="BCO134" s="3"/>
      <c r="BCP134" s="3"/>
      <c r="BCQ134" s="3"/>
      <c r="BCR134" s="3"/>
      <c r="BCS134" s="3"/>
      <c r="BCT134" s="3"/>
      <c r="BCU134" s="3"/>
      <c r="BCV134" s="3"/>
      <c r="BCW134" s="3"/>
    </row>
    <row r="135" spans="1:572 1092:1453" ht="15" customHeight="1" x14ac:dyDescent="0.3">
      <c r="A135" s="60"/>
      <c r="B135" s="68"/>
      <c r="C135" s="39" t="s">
        <v>13</v>
      </c>
      <c r="D135" s="71" t="s">
        <v>32</v>
      </c>
      <c r="E135" s="71" t="s">
        <v>32</v>
      </c>
      <c r="F135" s="56" t="s">
        <v>33</v>
      </c>
      <c r="G135" s="53">
        <v>680</v>
      </c>
      <c r="H135" s="27">
        <v>30</v>
      </c>
      <c r="I135" s="27">
        <v>20</v>
      </c>
      <c r="J135" s="28">
        <f t="shared" si="27"/>
        <v>27.2</v>
      </c>
      <c r="K135" s="29">
        <v>44126</v>
      </c>
      <c r="L135" s="30">
        <f t="shared" si="21"/>
        <v>44156</v>
      </c>
      <c r="M135" s="31"/>
      <c r="N135" s="32">
        <f t="shared" si="24"/>
        <v>816</v>
      </c>
      <c r="O135" s="32">
        <f>SUM(Q135:GK135)</f>
        <v>816</v>
      </c>
      <c r="P135" s="34">
        <f t="shared" si="22"/>
        <v>0</v>
      </c>
      <c r="Q135" s="3"/>
      <c r="R135" s="42"/>
      <c r="S135" s="43"/>
      <c r="T135" s="43"/>
      <c r="U135" s="43"/>
      <c r="V135" s="42"/>
      <c r="W135" s="48"/>
      <c r="X135" s="3"/>
      <c r="Y135" s="3"/>
      <c r="Z135" s="48"/>
      <c r="AA135" s="42"/>
      <c r="AB135" s="3"/>
      <c r="AC135" s="3"/>
      <c r="AD135" s="43"/>
      <c r="AE135" s="48"/>
      <c r="AF135" s="3"/>
      <c r="AG135" s="3"/>
      <c r="AH135" s="3"/>
      <c r="AI135" s="3"/>
      <c r="AK135" s="3"/>
      <c r="AL135" s="3"/>
      <c r="AM135" s="3"/>
      <c r="AN135" s="3"/>
      <c r="AO135" s="3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6"/>
      <c r="CD135" s="36"/>
      <c r="CE135" s="36"/>
      <c r="CF135" s="36"/>
      <c r="CG135" s="36"/>
      <c r="CH135" s="36"/>
      <c r="CI135" s="36"/>
      <c r="CJ135" s="36"/>
      <c r="CK135" s="36"/>
      <c r="FG135" s="35">
        <v>10</v>
      </c>
      <c r="FH135" s="35">
        <v>10</v>
      </c>
      <c r="FJ135" s="35">
        <v>15</v>
      </c>
      <c r="FM135" s="35">
        <v>10</v>
      </c>
      <c r="FN135" s="35">
        <v>771</v>
      </c>
      <c r="NV135" s="65"/>
      <c r="UX135" s="3"/>
      <c r="UY135" s="3"/>
      <c r="UZ135" s="3"/>
      <c r="AOZ135" s="3"/>
      <c r="APA135" s="3"/>
      <c r="APB135" s="3"/>
      <c r="APC135" s="3"/>
      <c r="APD135" s="3"/>
      <c r="APE135" s="3"/>
      <c r="APF135" s="3"/>
      <c r="APG135" s="3"/>
      <c r="APH135" s="3"/>
      <c r="API135" s="3"/>
      <c r="APJ135" s="3"/>
      <c r="APK135" s="3"/>
      <c r="APL135" s="3"/>
      <c r="APM135" s="3"/>
      <c r="APN135" s="3"/>
      <c r="APO135" s="3"/>
      <c r="APP135" s="3"/>
      <c r="APQ135" s="3"/>
      <c r="APR135" s="3"/>
      <c r="APS135" s="3"/>
      <c r="APT135" s="3"/>
      <c r="APU135" s="3"/>
      <c r="APV135" s="3"/>
      <c r="APW135" s="3"/>
      <c r="APX135" s="3"/>
      <c r="APY135" s="3"/>
      <c r="APZ135" s="3"/>
      <c r="AQA135" s="3"/>
      <c r="AQB135" s="3"/>
      <c r="AQC135" s="3"/>
      <c r="AQD135" s="3"/>
      <c r="AQE135" s="3"/>
      <c r="AQF135" s="3"/>
      <c r="AQG135" s="3"/>
      <c r="AQH135" s="3"/>
      <c r="AQI135" s="3"/>
      <c r="AQJ135" s="3"/>
      <c r="AQK135" s="3"/>
      <c r="AQL135" s="3"/>
      <c r="AQM135" s="3"/>
      <c r="AQN135" s="3"/>
      <c r="AQO135" s="3"/>
      <c r="AQP135" s="3"/>
      <c r="AQQ135" s="3"/>
      <c r="AQR135" s="3"/>
      <c r="AQS135" s="3"/>
      <c r="AQT135" s="3"/>
      <c r="AQU135" s="3"/>
      <c r="AQV135" s="3"/>
      <c r="AQW135" s="3"/>
      <c r="AQX135" s="3"/>
      <c r="AQY135" s="3"/>
      <c r="AQZ135" s="3"/>
      <c r="ARA135" s="3"/>
      <c r="ARB135" s="3"/>
      <c r="ARC135" s="3"/>
      <c r="ARD135" s="3"/>
      <c r="ARE135" s="3"/>
      <c r="ARF135" s="3"/>
      <c r="ARG135" s="3"/>
      <c r="ARH135" s="3"/>
      <c r="ARI135" s="3"/>
      <c r="ARJ135" s="3"/>
      <c r="ARK135" s="3"/>
      <c r="ARL135" s="3"/>
      <c r="ARM135" s="3"/>
      <c r="ARN135" s="3"/>
      <c r="ARO135" s="3"/>
      <c r="ARP135" s="3"/>
      <c r="ARQ135" s="3"/>
      <c r="ARR135" s="3"/>
      <c r="ARS135" s="3"/>
      <c r="ART135" s="3"/>
      <c r="ARU135" s="3"/>
      <c r="ARV135" s="3"/>
      <c r="ARW135" s="3"/>
      <c r="ARX135" s="3"/>
      <c r="ARY135" s="3"/>
      <c r="ARZ135" s="3"/>
      <c r="ASA135" s="3"/>
      <c r="ASB135" s="3"/>
      <c r="ASC135" s="3"/>
      <c r="ASD135" s="3"/>
      <c r="ASE135" s="3"/>
      <c r="ASF135" s="3"/>
      <c r="ASG135" s="3"/>
      <c r="ASH135" s="3"/>
      <c r="ASI135" s="3"/>
      <c r="ASJ135" s="3"/>
      <c r="ASK135" s="3"/>
      <c r="ASL135" s="3"/>
      <c r="ASM135" s="3"/>
      <c r="ASN135" s="3"/>
      <c r="ASO135" s="3"/>
      <c r="ASP135" s="3"/>
      <c r="ASQ135" s="3"/>
      <c r="ASR135" s="3"/>
      <c r="ASS135" s="3"/>
      <c r="AST135" s="3"/>
      <c r="ASU135" s="3"/>
      <c r="ASV135" s="3"/>
      <c r="ASW135" s="3"/>
      <c r="ASX135" s="3"/>
      <c r="ASY135" s="3"/>
      <c r="ASZ135" s="3"/>
      <c r="ATA135" s="3"/>
      <c r="ATB135" s="3"/>
      <c r="ATC135" s="3"/>
      <c r="ATD135" s="3"/>
      <c r="ATE135" s="3"/>
      <c r="ATF135" s="3"/>
      <c r="ATG135" s="3"/>
      <c r="ATH135" s="3"/>
      <c r="ATI135" s="3"/>
      <c r="ATJ135" s="3"/>
      <c r="ATK135" s="3"/>
      <c r="ATL135" s="3"/>
      <c r="ATM135" s="3"/>
      <c r="ATN135" s="3"/>
      <c r="ATO135" s="3"/>
      <c r="ATP135" s="3"/>
      <c r="ATQ135" s="3"/>
      <c r="ATR135" s="3"/>
      <c r="ATS135" s="3"/>
      <c r="ATT135" s="3"/>
      <c r="ATU135" s="3"/>
      <c r="ATV135" s="3"/>
      <c r="ATW135" s="3"/>
      <c r="ATX135" s="3"/>
      <c r="ATY135" s="3"/>
      <c r="ATZ135" s="3"/>
      <c r="AUA135" s="3"/>
      <c r="AUB135" s="3"/>
      <c r="AUC135" s="3"/>
      <c r="AUD135" s="3"/>
      <c r="AUE135" s="3"/>
      <c r="AUF135" s="3"/>
      <c r="AUG135" s="3"/>
      <c r="AUH135" s="3"/>
      <c r="AUI135" s="3"/>
      <c r="AUJ135" s="3"/>
      <c r="AUK135" s="3"/>
      <c r="AUL135" s="3"/>
      <c r="AUM135" s="3"/>
      <c r="AUN135" s="3"/>
      <c r="AUO135" s="3"/>
      <c r="AUP135" s="3"/>
      <c r="AUQ135" s="3"/>
      <c r="AUR135" s="3"/>
      <c r="AUS135" s="3"/>
      <c r="AUT135" s="3"/>
      <c r="AUU135" s="3"/>
      <c r="AUV135" s="3"/>
      <c r="AUW135" s="3"/>
      <c r="AUX135" s="3"/>
      <c r="AUY135" s="3"/>
      <c r="AUZ135" s="3"/>
      <c r="AVA135" s="3"/>
      <c r="AVB135" s="3"/>
      <c r="AVC135" s="3"/>
      <c r="AVD135" s="3"/>
      <c r="AVE135" s="3"/>
      <c r="AVF135" s="3"/>
      <c r="AVG135" s="3"/>
      <c r="AVH135" s="3"/>
      <c r="AVI135" s="3"/>
      <c r="AVJ135" s="3"/>
      <c r="AVK135" s="3"/>
      <c r="AVL135" s="3"/>
      <c r="AVM135" s="3"/>
      <c r="AVN135" s="3"/>
      <c r="AVO135" s="3"/>
      <c r="AVP135" s="3"/>
      <c r="AVQ135" s="3"/>
      <c r="AVR135" s="3"/>
      <c r="AVS135" s="3"/>
      <c r="AVT135" s="3"/>
      <c r="AVU135" s="3"/>
      <c r="AVV135" s="3"/>
      <c r="AVW135" s="3"/>
      <c r="AVX135" s="3"/>
      <c r="AVY135" s="3"/>
      <c r="AVZ135" s="3"/>
      <c r="AWA135" s="3"/>
      <c r="AWB135" s="3"/>
      <c r="AWC135" s="3"/>
      <c r="AWD135" s="3"/>
      <c r="AWE135" s="3"/>
      <c r="AWF135" s="3"/>
      <c r="AWG135" s="3"/>
      <c r="AWH135" s="3"/>
      <c r="AWI135" s="3"/>
      <c r="AWJ135" s="3"/>
      <c r="AWK135" s="3"/>
      <c r="AWL135" s="3"/>
      <c r="AWM135" s="3"/>
      <c r="AWN135" s="3"/>
      <c r="AWO135" s="3"/>
      <c r="AWP135" s="3"/>
      <c r="AWQ135" s="3"/>
      <c r="AWR135" s="3"/>
      <c r="AWS135" s="3"/>
      <c r="AWT135" s="3"/>
      <c r="AWU135" s="3"/>
      <c r="AWV135" s="3"/>
      <c r="AWW135" s="3"/>
      <c r="AWX135" s="3"/>
      <c r="AWY135" s="3"/>
      <c r="AWZ135" s="3"/>
      <c r="AXA135" s="3"/>
      <c r="AXB135" s="3"/>
      <c r="AXC135" s="3"/>
      <c r="AXD135" s="3"/>
      <c r="AXE135" s="3"/>
      <c r="AXF135" s="3"/>
      <c r="AXG135" s="3"/>
      <c r="AXH135" s="3"/>
      <c r="AXI135" s="3"/>
      <c r="AXJ135" s="3"/>
      <c r="AXK135" s="3"/>
      <c r="AXL135" s="3"/>
      <c r="AXM135" s="3"/>
      <c r="AXN135" s="3"/>
      <c r="AXO135" s="3"/>
      <c r="AXP135" s="3"/>
      <c r="AXQ135" s="3"/>
      <c r="AXR135" s="3"/>
      <c r="AXS135" s="3"/>
      <c r="AXT135" s="3"/>
      <c r="AXU135" s="3"/>
      <c r="AXV135" s="3"/>
      <c r="AXW135" s="3"/>
      <c r="AXX135" s="3"/>
      <c r="AXY135" s="3"/>
      <c r="AXZ135" s="3"/>
      <c r="AYA135" s="3"/>
      <c r="AYB135" s="3"/>
      <c r="AYC135" s="3"/>
      <c r="AYD135" s="3"/>
      <c r="AYE135" s="3"/>
      <c r="AYF135" s="3"/>
      <c r="AYG135" s="3"/>
      <c r="AYH135" s="3"/>
      <c r="AYI135" s="3"/>
      <c r="AYJ135" s="3"/>
      <c r="AYK135" s="3"/>
      <c r="AYL135" s="3"/>
      <c r="AYM135" s="3"/>
      <c r="AYN135" s="3"/>
      <c r="AYO135" s="3"/>
      <c r="AYP135" s="3"/>
      <c r="AYQ135" s="3"/>
      <c r="AYR135" s="3"/>
      <c r="AYS135" s="3"/>
      <c r="AYT135" s="3"/>
      <c r="AYU135" s="3"/>
      <c r="AYV135" s="3"/>
      <c r="AYW135" s="3"/>
      <c r="AYX135" s="3"/>
      <c r="AYY135" s="3"/>
      <c r="AYZ135" s="3"/>
      <c r="AZA135" s="3"/>
      <c r="AZB135" s="3"/>
      <c r="AZC135" s="3"/>
      <c r="AZD135" s="3"/>
      <c r="AZE135" s="3"/>
      <c r="AZF135" s="3"/>
      <c r="AZG135" s="3"/>
      <c r="AZH135" s="3"/>
      <c r="AZI135" s="3"/>
      <c r="AZJ135" s="3"/>
      <c r="AZK135" s="3"/>
      <c r="AZL135" s="3"/>
      <c r="AZM135" s="3"/>
      <c r="AZN135" s="3"/>
      <c r="AZO135" s="3"/>
      <c r="AZP135" s="3"/>
      <c r="AZQ135" s="3"/>
      <c r="AZR135" s="3"/>
      <c r="AZS135" s="3"/>
      <c r="AZT135" s="3"/>
      <c r="AZU135" s="3"/>
      <c r="AZV135" s="3"/>
      <c r="AZW135" s="3"/>
      <c r="AZX135" s="3"/>
      <c r="AZY135" s="3"/>
      <c r="AZZ135" s="3"/>
      <c r="BAA135" s="3"/>
      <c r="BAB135" s="3"/>
      <c r="BAC135" s="3"/>
      <c r="BAD135" s="3"/>
      <c r="BAE135" s="3"/>
      <c r="BAF135" s="3"/>
      <c r="BAG135" s="3"/>
      <c r="BAH135" s="3"/>
      <c r="BAI135" s="3"/>
      <c r="BAJ135" s="3"/>
      <c r="BAK135" s="3"/>
      <c r="BAL135" s="3"/>
      <c r="BAM135" s="3"/>
      <c r="BAN135" s="3"/>
      <c r="BAO135" s="3"/>
      <c r="BAP135" s="3"/>
      <c r="BAQ135" s="3"/>
      <c r="BAR135" s="3"/>
      <c r="BAS135" s="3"/>
      <c r="BAT135" s="3"/>
      <c r="BAU135" s="3"/>
      <c r="BAV135" s="3"/>
      <c r="BAW135" s="3"/>
      <c r="BAX135" s="3"/>
      <c r="BAY135" s="3"/>
      <c r="BAZ135" s="3"/>
      <c r="BBA135" s="3"/>
      <c r="BBB135" s="3"/>
      <c r="BBC135" s="3"/>
      <c r="BBD135" s="3"/>
      <c r="BBE135" s="3"/>
      <c r="BBF135" s="3"/>
      <c r="BBG135" s="3"/>
      <c r="BBH135" s="3"/>
      <c r="BBI135" s="3"/>
      <c r="BBJ135" s="3"/>
      <c r="BBK135" s="3"/>
      <c r="BBL135" s="3"/>
      <c r="BBM135" s="3"/>
      <c r="BBN135" s="3"/>
      <c r="BBO135" s="3"/>
      <c r="BBP135" s="3"/>
      <c r="BBQ135" s="3"/>
      <c r="BBR135" s="3"/>
      <c r="BBS135" s="3"/>
      <c r="BBT135" s="3"/>
      <c r="BBU135" s="3"/>
      <c r="BBV135" s="3"/>
      <c r="BBW135" s="3"/>
      <c r="BBX135" s="3"/>
      <c r="BBY135" s="3"/>
      <c r="BBZ135" s="3"/>
      <c r="BCA135" s="3"/>
      <c r="BCB135" s="3"/>
      <c r="BCC135" s="3"/>
      <c r="BCD135" s="3"/>
      <c r="BCE135" s="3"/>
      <c r="BCF135" s="3"/>
      <c r="BCG135" s="3"/>
      <c r="BCH135" s="3"/>
      <c r="BCI135" s="3"/>
      <c r="BCJ135" s="3"/>
      <c r="BCK135" s="3"/>
      <c r="BCL135" s="3"/>
      <c r="BCM135" s="3"/>
      <c r="BCN135" s="3"/>
      <c r="BCO135" s="3"/>
      <c r="BCP135" s="3"/>
      <c r="BCQ135" s="3"/>
      <c r="BCR135" s="3"/>
      <c r="BCS135" s="3"/>
      <c r="BCT135" s="3"/>
      <c r="BCU135" s="3"/>
      <c r="BCV135" s="3"/>
      <c r="BCW135" s="3"/>
    </row>
    <row r="136" spans="1:572 1092:1453" ht="15" customHeight="1" x14ac:dyDescent="0.3">
      <c r="A136" s="60"/>
      <c r="B136" s="68">
        <v>969183248</v>
      </c>
      <c r="C136" s="55" t="s">
        <v>95</v>
      </c>
      <c r="D136" s="61" t="s">
        <v>139</v>
      </c>
      <c r="E136" s="61" t="s">
        <v>139</v>
      </c>
      <c r="F136" s="56" t="s">
        <v>140</v>
      </c>
      <c r="G136" s="53">
        <v>200</v>
      </c>
      <c r="H136" s="27">
        <v>30</v>
      </c>
      <c r="I136" s="27">
        <v>20</v>
      </c>
      <c r="J136" s="28">
        <f t="shared" si="27"/>
        <v>8</v>
      </c>
      <c r="K136" s="29">
        <v>44129</v>
      </c>
      <c r="L136" s="30">
        <f t="shared" si="21"/>
        <v>44159</v>
      </c>
      <c r="M136" s="31"/>
      <c r="N136" s="32">
        <f t="shared" si="24"/>
        <v>240</v>
      </c>
      <c r="O136" s="32">
        <f t="shared" ref="O136" si="29">SUM(Q136:GK136)</f>
        <v>240</v>
      </c>
      <c r="P136" s="34">
        <f t="shared" si="22"/>
        <v>0</v>
      </c>
      <c r="Q136" s="3"/>
      <c r="R136" s="42"/>
      <c r="S136" s="43"/>
      <c r="T136" s="43"/>
      <c r="U136" s="43"/>
      <c r="V136" s="42"/>
      <c r="W136" s="48"/>
      <c r="X136" s="3"/>
      <c r="Y136" s="3"/>
      <c r="Z136" s="48"/>
      <c r="AA136" s="42"/>
      <c r="AB136" s="3"/>
      <c r="AC136" s="3"/>
      <c r="AD136" s="43"/>
      <c r="AE136" s="48"/>
      <c r="AF136" s="3"/>
      <c r="AG136" s="3"/>
      <c r="AH136" s="3"/>
      <c r="AI136" s="3"/>
      <c r="AK136" s="3"/>
      <c r="AL136" s="3"/>
      <c r="AM136" s="3"/>
      <c r="AN136" s="3"/>
      <c r="AO136" s="3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6"/>
      <c r="CD136" s="36"/>
      <c r="CE136" s="36"/>
      <c r="CF136" s="36"/>
      <c r="CG136" s="36"/>
      <c r="CH136" s="36"/>
      <c r="CI136" s="36"/>
      <c r="CJ136" s="36"/>
      <c r="CK136" s="36"/>
      <c r="FL136" s="35">
        <v>100</v>
      </c>
      <c r="FO136" s="35">
        <v>40</v>
      </c>
      <c r="FS136" s="35">
        <v>30</v>
      </c>
      <c r="FV136" s="35">
        <v>30</v>
      </c>
      <c r="FY136" s="35">
        <v>40</v>
      </c>
      <c r="NV136" s="65"/>
      <c r="UX136" s="3"/>
      <c r="UY136" s="3"/>
      <c r="UZ136" s="3"/>
      <c r="AOZ136" s="3"/>
      <c r="APA136" s="3"/>
      <c r="APB136" s="3"/>
      <c r="APC136" s="3"/>
      <c r="APD136" s="3"/>
      <c r="APE136" s="3"/>
      <c r="APF136" s="3"/>
      <c r="APG136" s="3"/>
      <c r="APH136" s="3"/>
      <c r="API136" s="3"/>
      <c r="APJ136" s="3"/>
      <c r="APK136" s="3"/>
      <c r="APL136" s="3"/>
      <c r="APM136" s="3"/>
      <c r="APN136" s="3"/>
      <c r="APO136" s="3"/>
      <c r="APP136" s="3"/>
      <c r="APQ136" s="3"/>
      <c r="APR136" s="3"/>
      <c r="APS136" s="3"/>
      <c r="APT136" s="3"/>
      <c r="APU136" s="3"/>
      <c r="APV136" s="3"/>
      <c r="APW136" s="3"/>
      <c r="APX136" s="3"/>
      <c r="APY136" s="3"/>
      <c r="APZ136" s="3"/>
      <c r="AQA136" s="3"/>
      <c r="AQB136" s="3"/>
      <c r="AQC136" s="3"/>
      <c r="AQD136" s="3"/>
      <c r="AQE136" s="3"/>
      <c r="AQF136" s="3"/>
      <c r="AQG136" s="3"/>
      <c r="AQH136" s="3"/>
      <c r="AQI136" s="3"/>
      <c r="AQJ136" s="3"/>
      <c r="AQK136" s="3"/>
      <c r="AQL136" s="3"/>
      <c r="AQM136" s="3"/>
      <c r="AQN136" s="3"/>
      <c r="AQO136" s="3"/>
      <c r="AQP136" s="3"/>
      <c r="AQQ136" s="3"/>
      <c r="AQR136" s="3"/>
      <c r="AQS136" s="3"/>
      <c r="AQT136" s="3"/>
      <c r="AQU136" s="3"/>
      <c r="AQV136" s="3"/>
      <c r="AQW136" s="3"/>
      <c r="AQX136" s="3"/>
      <c r="AQY136" s="3"/>
      <c r="AQZ136" s="3"/>
      <c r="ARA136" s="3"/>
      <c r="ARB136" s="3"/>
      <c r="ARC136" s="3"/>
      <c r="ARD136" s="3"/>
      <c r="ARE136" s="3"/>
      <c r="ARF136" s="3"/>
      <c r="ARG136" s="3"/>
      <c r="ARH136" s="3"/>
      <c r="ARI136" s="3"/>
      <c r="ARJ136" s="3"/>
      <c r="ARK136" s="3"/>
      <c r="ARL136" s="3"/>
      <c r="ARM136" s="3"/>
      <c r="ARN136" s="3"/>
      <c r="ARO136" s="3"/>
      <c r="ARP136" s="3"/>
      <c r="ARQ136" s="3"/>
      <c r="ARR136" s="3"/>
      <c r="ARS136" s="3"/>
      <c r="ART136" s="3"/>
      <c r="ARU136" s="3"/>
      <c r="ARV136" s="3"/>
      <c r="ARW136" s="3"/>
      <c r="ARX136" s="3"/>
      <c r="ARY136" s="3"/>
      <c r="ARZ136" s="3"/>
      <c r="ASA136" s="3"/>
      <c r="ASB136" s="3"/>
      <c r="ASC136" s="3"/>
      <c r="ASD136" s="3"/>
      <c r="ASE136" s="3"/>
      <c r="ASF136" s="3"/>
      <c r="ASG136" s="3"/>
      <c r="ASH136" s="3"/>
      <c r="ASI136" s="3"/>
      <c r="ASJ136" s="3"/>
      <c r="ASK136" s="3"/>
      <c r="ASL136" s="3"/>
      <c r="ASM136" s="3"/>
      <c r="ASN136" s="3"/>
      <c r="ASO136" s="3"/>
      <c r="ASP136" s="3"/>
      <c r="ASQ136" s="3"/>
      <c r="ASR136" s="3"/>
      <c r="ASS136" s="3"/>
      <c r="AST136" s="3"/>
      <c r="ASU136" s="3"/>
      <c r="ASV136" s="3"/>
      <c r="ASW136" s="3"/>
      <c r="ASX136" s="3"/>
      <c r="ASY136" s="3"/>
      <c r="ASZ136" s="3"/>
      <c r="ATA136" s="3"/>
      <c r="ATB136" s="3"/>
      <c r="ATC136" s="3"/>
      <c r="ATD136" s="3"/>
      <c r="ATE136" s="3"/>
      <c r="ATF136" s="3"/>
      <c r="ATG136" s="3"/>
      <c r="ATH136" s="3"/>
      <c r="ATI136" s="3"/>
      <c r="ATJ136" s="3"/>
      <c r="ATK136" s="3"/>
      <c r="ATL136" s="3"/>
      <c r="ATM136" s="3"/>
      <c r="ATN136" s="3"/>
      <c r="ATO136" s="3"/>
      <c r="ATP136" s="3"/>
      <c r="ATQ136" s="3"/>
      <c r="ATR136" s="3"/>
      <c r="ATS136" s="3"/>
      <c r="ATT136" s="3"/>
      <c r="ATU136" s="3"/>
      <c r="ATV136" s="3"/>
      <c r="ATW136" s="3"/>
      <c r="ATX136" s="3"/>
      <c r="ATY136" s="3"/>
      <c r="ATZ136" s="3"/>
      <c r="AUA136" s="3"/>
      <c r="AUB136" s="3"/>
      <c r="AUC136" s="3"/>
      <c r="AUD136" s="3"/>
      <c r="AUE136" s="3"/>
      <c r="AUF136" s="3"/>
      <c r="AUG136" s="3"/>
      <c r="AUH136" s="3"/>
      <c r="AUI136" s="3"/>
      <c r="AUJ136" s="3"/>
      <c r="AUK136" s="3"/>
      <c r="AUL136" s="3"/>
      <c r="AUM136" s="3"/>
      <c r="AUN136" s="3"/>
      <c r="AUO136" s="3"/>
      <c r="AUP136" s="3"/>
      <c r="AUQ136" s="3"/>
      <c r="AUR136" s="3"/>
      <c r="AUS136" s="3"/>
      <c r="AUT136" s="3"/>
      <c r="AUU136" s="3"/>
      <c r="AUV136" s="3"/>
      <c r="AUW136" s="3"/>
      <c r="AUX136" s="3"/>
      <c r="AUY136" s="3"/>
      <c r="AUZ136" s="3"/>
      <c r="AVA136" s="3"/>
      <c r="AVB136" s="3"/>
      <c r="AVC136" s="3"/>
      <c r="AVD136" s="3"/>
      <c r="AVE136" s="3"/>
      <c r="AVF136" s="3"/>
      <c r="AVG136" s="3"/>
      <c r="AVH136" s="3"/>
      <c r="AVI136" s="3"/>
      <c r="AVJ136" s="3"/>
      <c r="AVK136" s="3"/>
      <c r="AVL136" s="3"/>
      <c r="AVM136" s="3"/>
      <c r="AVN136" s="3"/>
      <c r="AVO136" s="3"/>
      <c r="AVP136" s="3"/>
      <c r="AVQ136" s="3"/>
      <c r="AVR136" s="3"/>
      <c r="AVS136" s="3"/>
      <c r="AVT136" s="3"/>
      <c r="AVU136" s="3"/>
      <c r="AVV136" s="3"/>
      <c r="AVW136" s="3"/>
      <c r="AVX136" s="3"/>
      <c r="AVY136" s="3"/>
      <c r="AVZ136" s="3"/>
      <c r="AWA136" s="3"/>
      <c r="AWB136" s="3"/>
      <c r="AWC136" s="3"/>
      <c r="AWD136" s="3"/>
      <c r="AWE136" s="3"/>
      <c r="AWF136" s="3"/>
      <c r="AWG136" s="3"/>
      <c r="AWH136" s="3"/>
      <c r="AWI136" s="3"/>
      <c r="AWJ136" s="3"/>
      <c r="AWK136" s="3"/>
      <c r="AWL136" s="3"/>
      <c r="AWM136" s="3"/>
      <c r="AWN136" s="3"/>
      <c r="AWO136" s="3"/>
      <c r="AWP136" s="3"/>
      <c r="AWQ136" s="3"/>
      <c r="AWR136" s="3"/>
      <c r="AWS136" s="3"/>
      <c r="AWT136" s="3"/>
      <c r="AWU136" s="3"/>
      <c r="AWV136" s="3"/>
      <c r="AWW136" s="3"/>
      <c r="AWX136" s="3"/>
      <c r="AWY136" s="3"/>
      <c r="AWZ136" s="3"/>
      <c r="AXA136" s="3"/>
      <c r="AXB136" s="3"/>
      <c r="AXC136" s="3"/>
      <c r="AXD136" s="3"/>
      <c r="AXE136" s="3"/>
      <c r="AXF136" s="3"/>
      <c r="AXG136" s="3"/>
      <c r="AXH136" s="3"/>
      <c r="AXI136" s="3"/>
      <c r="AXJ136" s="3"/>
      <c r="AXK136" s="3"/>
      <c r="AXL136" s="3"/>
      <c r="AXM136" s="3"/>
      <c r="AXN136" s="3"/>
      <c r="AXO136" s="3"/>
      <c r="AXP136" s="3"/>
      <c r="AXQ136" s="3"/>
      <c r="AXR136" s="3"/>
      <c r="AXS136" s="3"/>
      <c r="AXT136" s="3"/>
      <c r="AXU136" s="3"/>
      <c r="AXV136" s="3"/>
      <c r="AXW136" s="3"/>
      <c r="AXX136" s="3"/>
      <c r="AXY136" s="3"/>
      <c r="AXZ136" s="3"/>
      <c r="AYA136" s="3"/>
      <c r="AYB136" s="3"/>
      <c r="AYC136" s="3"/>
      <c r="AYD136" s="3"/>
      <c r="AYE136" s="3"/>
      <c r="AYF136" s="3"/>
      <c r="AYG136" s="3"/>
      <c r="AYH136" s="3"/>
      <c r="AYI136" s="3"/>
      <c r="AYJ136" s="3"/>
      <c r="AYK136" s="3"/>
      <c r="AYL136" s="3"/>
      <c r="AYM136" s="3"/>
      <c r="AYN136" s="3"/>
      <c r="AYO136" s="3"/>
      <c r="AYP136" s="3"/>
      <c r="AYQ136" s="3"/>
      <c r="AYR136" s="3"/>
      <c r="AYS136" s="3"/>
      <c r="AYT136" s="3"/>
      <c r="AYU136" s="3"/>
      <c r="AYV136" s="3"/>
      <c r="AYW136" s="3"/>
      <c r="AYX136" s="3"/>
      <c r="AYY136" s="3"/>
      <c r="AYZ136" s="3"/>
      <c r="AZA136" s="3"/>
      <c r="AZB136" s="3"/>
      <c r="AZC136" s="3"/>
      <c r="AZD136" s="3"/>
      <c r="AZE136" s="3"/>
      <c r="AZF136" s="3"/>
      <c r="AZG136" s="3"/>
      <c r="AZH136" s="3"/>
      <c r="AZI136" s="3"/>
      <c r="AZJ136" s="3"/>
      <c r="AZK136" s="3"/>
      <c r="AZL136" s="3"/>
      <c r="AZM136" s="3"/>
      <c r="AZN136" s="3"/>
      <c r="AZO136" s="3"/>
      <c r="AZP136" s="3"/>
      <c r="AZQ136" s="3"/>
      <c r="AZR136" s="3"/>
      <c r="AZS136" s="3"/>
      <c r="AZT136" s="3"/>
      <c r="AZU136" s="3"/>
      <c r="AZV136" s="3"/>
      <c r="AZW136" s="3"/>
      <c r="AZX136" s="3"/>
      <c r="AZY136" s="3"/>
      <c r="AZZ136" s="3"/>
      <c r="BAA136" s="3"/>
      <c r="BAB136" s="3"/>
      <c r="BAC136" s="3"/>
      <c r="BAD136" s="3"/>
      <c r="BAE136" s="3"/>
      <c r="BAF136" s="3"/>
      <c r="BAG136" s="3"/>
      <c r="BAH136" s="3"/>
      <c r="BAI136" s="3"/>
      <c r="BAJ136" s="3"/>
      <c r="BAK136" s="3"/>
      <c r="BAL136" s="3"/>
      <c r="BAM136" s="3"/>
      <c r="BAN136" s="3"/>
      <c r="BAO136" s="3"/>
      <c r="BAP136" s="3"/>
      <c r="BAQ136" s="3"/>
      <c r="BAR136" s="3"/>
      <c r="BAS136" s="3"/>
      <c r="BAT136" s="3"/>
      <c r="BAU136" s="3"/>
      <c r="BAV136" s="3"/>
      <c r="BAW136" s="3"/>
      <c r="BAX136" s="3"/>
      <c r="BAY136" s="3"/>
      <c r="BAZ136" s="3"/>
      <c r="BBA136" s="3"/>
      <c r="BBB136" s="3"/>
      <c r="BBC136" s="3"/>
      <c r="BBD136" s="3"/>
      <c r="BBE136" s="3"/>
      <c r="BBF136" s="3"/>
      <c r="BBG136" s="3"/>
      <c r="BBH136" s="3"/>
      <c r="BBI136" s="3"/>
      <c r="BBJ136" s="3"/>
      <c r="BBK136" s="3"/>
      <c r="BBL136" s="3"/>
      <c r="BBM136" s="3"/>
      <c r="BBN136" s="3"/>
      <c r="BBO136" s="3"/>
      <c r="BBP136" s="3"/>
      <c r="BBQ136" s="3"/>
      <c r="BBR136" s="3"/>
      <c r="BBS136" s="3"/>
      <c r="BBT136" s="3"/>
      <c r="BBU136" s="3"/>
      <c r="BBV136" s="3"/>
      <c r="BBW136" s="3"/>
      <c r="BBX136" s="3"/>
      <c r="BBY136" s="3"/>
      <c r="BBZ136" s="3"/>
      <c r="BCA136" s="3"/>
      <c r="BCB136" s="3"/>
      <c r="BCC136" s="3"/>
      <c r="BCD136" s="3"/>
      <c r="BCE136" s="3"/>
      <c r="BCF136" s="3"/>
      <c r="BCG136" s="3"/>
      <c r="BCH136" s="3"/>
      <c r="BCI136" s="3"/>
      <c r="BCJ136" s="3"/>
      <c r="BCK136" s="3"/>
      <c r="BCL136" s="3"/>
      <c r="BCM136" s="3"/>
      <c r="BCN136" s="3"/>
      <c r="BCO136" s="3"/>
      <c r="BCP136" s="3"/>
      <c r="BCQ136" s="3"/>
      <c r="BCR136" s="3"/>
      <c r="BCS136" s="3"/>
      <c r="BCT136" s="3"/>
      <c r="BCU136" s="3"/>
      <c r="BCV136" s="3"/>
      <c r="BCW136" s="3"/>
    </row>
    <row r="137" spans="1:572 1092:1453" ht="15" customHeight="1" x14ac:dyDescent="0.3">
      <c r="A137" s="60"/>
      <c r="B137" s="68"/>
      <c r="C137" s="39" t="s">
        <v>95</v>
      </c>
      <c r="D137" s="71" t="s">
        <v>96</v>
      </c>
      <c r="E137" s="71" t="s">
        <v>96</v>
      </c>
      <c r="F137" s="56" t="s">
        <v>97</v>
      </c>
      <c r="G137" s="53">
        <v>600</v>
      </c>
      <c r="H137" s="27">
        <v>30</v>
      </c>
      <c r="I137" s="27">
        <v>20</v>
      </c>
      <c r="J137" s="28">
        <f t="shared" si="27"/>
        <v>24</v>
      </c>
      <c r="K137" s="29">
        <v>44131</v>
      </c>
      <c r="L137" s="30">
        <f t="shared" si="21"/>
        <v>44161</v>
      </c>
      <c r="M137" s="31"/>
      <c r="N137" s="32">
        <f t="shared" si="24"/>
        <v>720</v>
      </c>
      <c r="O137" s="32">
        <f>SUM(Q137:GN137)</f>
        <v>720</v>
      </c>
      <c r="P137" s="34">
        <f t="shared" si="22"/>
        <v>0</v>
      </c>
      <c r="Q137" s="3"/>
      <c r="R137" s="42"/>
      <c r="S137" s="43"/>
      <c r="T137" s="43"/>
      <c r="U137" s="43"/>
      <c r="V137" s="42"/>
      <c r="W137" s="48"/>
      <c r="X137" s="3"/>
      <c r="Y137" s="3"/>
      <c r="Z137" s="48"/>
      <c r="AA137" s="42"/>
      <c r="AB137" s="3"/>
      <c r="AC137" s="3"/>
      <c r="AD137" s="43"/>
      <c r="AE137" s="48"/>
      <c r="AF137" s="3"/>
      <c r="AG137" s="3"/>
      <c r="AH137" s="3"/>
      <c r="AI137" s="3"/>
      <c r="AK137" s="3"/>
      <c r="AL137" s="3"/>
      <c r="AM137" s="3"/>
      <c r="AN137" s="3"/>
      <c r="AO137" s="3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/>
      <c r="BW137" s="36"/>
      <c r="BX137" s="36"/>
      <c r="BY137" s="36"/>
      <c r="BZ137" s="36"/>
      <c r="CA137" s="36"/>
      <c r="CB137" s="36"/>
      <c r="CC137" s="36"/>
      <c r="CD137" s="36"/>
      <c r="CE137" s="36"/>
      <c r="CF137" s="36"/>
      <c r="CG137" s="36"/>
      <c r="CH137" s="36"/>
      <c r="CI137" s="36"/>
      <c r="CJ137" s="36"/>
      <c r="CK137" s="36"/>
      <c r="FL137" s="35">
        <v>50</v>
      </c>
      <c r="FS137" s="35">
        <v>100</v>
      </c>
      <c r="GB137" s="35">
        <v>50</v>
      </c>
      <c r="GI137" s="35">
        <v>30</v>
      </c>
      <c r="GM137" s="35">
        <v>490</v>
      </c>
      <c r="NV137" s="65"/>
      <c r="UX137" s="3"/>
      <c r="UY137" s="3"/>
      <c r="UZ137" s="3"/>
      <c r="AOZ137" s="3"/>
      <c r="APA137" s="3"/>
      <c r="APB137" s="3"/>
      <c r="APC137" s="3"/>
      <c r="APD137" s="3"/>
      <c r="APE137" s="3"/>
      <c r="APF137" s="3"/>
      <c r="APG137" s="3"/>
      <c r="APH137" s="3"/>
      <c r="API137" s="3"/>
      <c r="APJ137" s="3"/>
      <c r="APK137" s="3"/>
      <c r="APL137" s="3"/>
      <c r="APM137" s="3"/>
      <c r="APN137" s="3"/>
      <c r="APO137" s="3"/>
      <c r="APP137" s="3"/>
      <c r="APQ137" s="3"/>
      <c r="APR137" s="3"/>
      <c r="APS137" s="3"/>
      <c r="APT137" s="3"/>
      <c r="APU137" s="3"/>
      <c r="APV137" s="3"/>
      <c r="APW137" s="3"/>
      <c r="APX137" s="3"/>
      <c r="APY137" s="3"/>
      <c r="APZ137" s="3"/>
      <c r="AQA137" s="3"/>
      <c r="AQB137" s="3"/>
      <c r="AQC137" s="3"/>
      <c r="AQD137" s="3"/>
      <c r="AQE137" s="3"/>
      <c r="AQF137" s="3"/>
      <c r="AQG137" s="3"/>
      <c r="AQH137" s="3"/>
      <c r="AQI137" s="3"/>
      <c r="AQJ137" s="3"/>
      <c r="AQK137" s="3"/>
      <c r="AQL137" s="3"/>
      <c r="AQM137" s="3"/>
      <c r="AQN137" s="3"/>
      <c r="AQO137" s="3"/>
      <c r="AQP137" s="3"/>
      <c r="AQQ137" s="3"/>
      <c r="AQR137" s="3"/>
      <c r="AQS137" s="3"/>
      <c r="AQT137" s="3"/>
      <c r="AQU137" s="3"/>
      <c r="AQV137" s="3"/>
      <c r="AQW137" s="3"/>
      <c r="AQX137" s="3"/>
      <c r="AQY137" s="3"/>
      <c r="AQZ137" s="3"/>
      <c r="ARA137" s="3"/>
      <c r="ARB137" s="3"/>
      <c r="ARC137" s="3"/>
      <c r="ARD137" s="3"/>
      <c r="ARE137" s="3"/>
      <c r="ARF137" s="3"/>
      <c r="ARG137" s="3"/>
      <c r="ARH137" s="3"/>
      <c r="ARI137" s="3"/>
      <c r="ARJ137" s="3"/>
      <c r="ARK137" s="3"/>
      <c r="ARL137" s="3"/>
      <c r="ARM137" s="3"/>
      <c r="ARN137" s="3"/>
      <c r="ARO137" s="3"/>
      <c r="ARP137" s="3"/>
      <c r="ARQ137" s="3"/>
      <c r="ARR137" s="3"/>
      <c r="ARS137" s="3"/>
      <c r="ART137" s="3"/>
      <c r="ARU137" s="3"/>
      <c r="ARV137" s="3"/>
      <c r="ARW137" s="3"/>
      <c r="ARX137" s="3"/>
      <c r="ARY137" s="3"/>
      <c r="ARZ137" s="3"/>
      <c r="ASA137" s="3"/>
      <c r="ASB137" s="3"/>
      <c r="ASC137" s="3"/>
      <c r="ASD137" s="3"/>
      <c r="ASE137" s="3"/>
      <c r="ASF137" s="3"/>
      <c r="ASG137" s="3"/>
      <c r="ASH137" s="3"/>
      <c r="ASI137" s="3"/>
      <c r="ASJ137" s="3"/>
      <c r="ASK137" s="3"/>
      <c r="ASL137" s="3"/>
      <c r="ASM137" s="3"/>
      <c r="ASN137" s="3"/>
      <c r="ASO137" s="3"/>
      <c r="ASP137" s="3"/>
      <c r="ASQ137" s="3"/>
      <c r="ASR137" s="3"/>
      <c r="ASS137" s="3"/>
      <c r="AST137" s="3"/>
      <c r="ASU137" s="3"/>
      <c r="ASV137" s="3"/>
      <c r="ASW137" s="3"/>
      <c r="ASX137" s="3"/>
      <c r="ASY137" s="3"/>
      <c r="ASZ137" s="3"/>
      <c r="ATA137" s="3"/>
      <c r="ATB137" s="3"/>
      <c r="ATC137" s="3"/>
      <c r="ATD137" s="3"/>
      <c r="ATE137" s="3"/>
      <c r="ATF137" s="3"/>
      <c r="ATG137" s="3"/>
      <c r="ATH137" s="3"/>
      <c r="ATI137" s="3"/>
      <c r="ATJ137" s="3"/>
      <c r="ATK137" s="3"/>
      <c r="ATL137" s="3"/>
      <c r="ATM137" s="3"/>
      <c r="ATN137" s="3"/>
      <c r="ATO137" s="3"/>
      <c r="ATP137" s="3"/>
      <c r="ATQ137" s="3"/>
      <c r="ATR137" s="3"/>
      <c r="ATS137" s="3"/>
      <c r="ATT137" s="3"/>
      <c r="ATU137" s="3"/>
      <c r="ATV137" s="3"/>
      <c r="ATW137" s="3"/>
      <c r="ATX137" s="3"/>
      <c r="ATY137" s="3"/>
      <c r="ATZ137" s="3"/>
      <c r="AUA137" s="3"/>
      <c r="AUB137" s="3"/>
      <c r="AUC137" s="3"/>
      <c r="AUD137" s="3"/>
      <c r="AUE137" s="3"/>
      <c r="AUF137" s="3"/>
      <c r="AUG137" s="3"/>
      <c r="AUH137" s="3"/>
      <c r="AUI137" s="3"/>
      <c r="AUJ137" s="3"/>
      <c r="AUK137" s="3"/>
      <c r="AUL137" s="3"/>
      <c r="AUM137" s="3"/>
      <c r="AUN137" s="3"/>
      <c r="AUO137" s="3"/>
      <c r="AUP137" s="3"/>
      <c r="AUQ137" s="3"/>
      <c r="AUR137" s="3"/>
      <c r="AUS137" s="3"/>
      <c r="AUT137" s="3"/>
      <c r="AUU137" s="3"/>
      <c r="AUV137" s="3"/>
      <c r="AUW137" s="3"/>
      <c r="AUX137" s="3"/>
      <c r="AUY137" s="3"/>
      <c r="AUZ137" s="3"/>
      <c r="AVA137" s="3"/>
      <c r="AVB137" s="3"/>
      <c r="AVC137" s="3"/>
      <c r="AVD137" s="3"/>
      <c r="AVE137" s="3"/>
      <c r="AVF137" s="3"/>
      <c r="AVG137" s="3"/>
      <c r="AVH137" s="3"/>
      <c r="AVI137" s="3"/>
      <c r="AVJ137" s="3"/>
      <c r="AVK137" s="3"/>
      <c r="AVL137" s="3"/>
      <c r="AVM137" s="3"/>
      <c r="AVN137" s="3"/>
      <c r="AVO137" s="3"/>
      <c r="AVP137" s="3"/>
      <c r="AVQ137" s="3"/>
      <c r="AVR137" s="3"/>
      <c r="AVS137" s="3"/>
      <c r="AVT137" s="3"/>
      <c r="AVU137" s="3"/>
      <c r="AVV137" s="3"/>
      <c r="AVW137" s="3"/>
      <c r="AVX137" s="3"/>
      <c r="AVY137" s="3"/>
      <c r="AVZ137" s="3"/>
      <c r="AWA137" s="3"/>
      <c r="AWB137" s="3"/>
      <c r="AWC137" s="3"/>
      <c r="AWD137" s="3"/>
      <c r="AWE137" s="3"/>
      <c r="AWF137" s="3"/>
      <c r="AWG137" s="3"/>
      <c r="AWH137" s="3"/>
      <c r="AWI137" s="3"/>
      <c r="AWJ137" s="3"/>
      <c r="AWK137" s="3"/>
      <c r="AWL137" s="3"/>
      <c r="AWM137" s="3"/>
      <c r="AWN137" s="3"/>
      <c r="AWO137" s="3"/>
      <c r="AWP137" s="3"/>
      <c r="AWQ137" s="3"/>
      <c r="AWR137" s="3"/>
      <c r="AWS137" s="3"/>
      <c r="AWT137" s="3"/>
      <c r="AWU137" s="3"/>
      <c r="AWV137" s="3"/>
      <c r="AWW137" s="3"/>
      <c r="AWX137" s="3"/>
      <c r="AWY137" s="3"/>
      <c r="AWZ137" s="3"/>
      <c r="AXA137" s="3"/>
      <c r="AXB137" s="3"/>
      <c r="AXC137" s="3"/>
      <c r="AXD137" s="3"/>
      <c r="AXE137" s="3"/>
      <c r="AXF137" s="3"/>
      <c r="AXG137" s="3"/>
      <c r="AXH137" s="3"/>
      <c r="AXI137" s="3"/>
      <c r="AXJ137" s="3"/>
      <c r="AXK137" s="3"/>
      <c r="AXL137" s="3"/>
      <c r="AXM137" s="3"/>
      <c r="AXN137" s="3"/>
      <c r="AXO137" s="3"/>
      <c r="AXP137" s="3"/>
      <c r="AXQ137" s="3"/>
      <c r="AXR137" s="3"/>
      <c r="AXS137" s="3"/>
      <c r="AXT137" s="3"/>
      <c r="AXU137" s="3"/>
      <c r="AXV137" s="3"/>
      <c r="AXW137" s="3"/>
      <c r="AXX137" s="3"/>
      <c r="AXY137" s="3"/>
      <c r="AXZ137" s="3"/>
      <c r="AYA137" s="3"/>
      <c r="AYB137" s="3"/>
      <c r="AYC137" s="3"/>
      <c r="AYD137" s="3"/>
      <c r="AYE137" s="3"/>
      <c r="AYF137" s="3"/>
      <c r="AYG137" s="3"/>
      <c r="AYH137" s="3"/>
      <c r="AYI137" s="3"/>
      <c r="AYJ137" s="3"/>
      <c r="AYK137" s="3"/>
      <c r="AYL137" s="3"/>
      <c r="AYM137" s="3"/>
      <c r="AYN137" s="3"/>
      <c r="AYO137" s="3"/>
      <c r="AYP137" s="3"/>
      <c r="AYQ137" s="3"/>
      <c r="AYR137" s="3"/>
      <c r="AYS137" s="3"/>
      <c r="AYT137" s="3"/>
      <c r="AYU137" s="3"/>
      <c r="AYV137" s="3"/>
      <c r="AYW137" s="3"/>
      <c r="AYX137" s="3"/>
      <c r="AYY137" s="3"/>
      <c r="AYZ137" s="3"/>
      <c r="AZA137" s="3"/>
      <c r="AZB137" s="3"/>
      <c r="AZC137" s="3"/>
      <c r="AZD137" s="3"/>
      <c r="AZE137" s="3"/>
      <c r="AZF137" s="3"/>
      <c r="AZG137" s="3"/>
      <c r="AZH137" s="3"/>
      <c r="AZI137" s="3"/>
      <c r="AZJ137" s="3"/>
      <c r="AZK137" s="3"/>
      <c r="AZL137" s="3"/>
      <c r="AZM137" s="3"/>
      <c r="AZN137" s="3"/>
      <c r="AZO137" s="3"/>
      <c r="AZP137" s="3"/>
      <c r="AZQ137" s="3"/>
      <c r="AZR137" s="3"/>
      <c r="AZS137" s="3"/>
      <c r="AZT137" s="3"/>
      <c r="AZU137" s="3"/>
      <c r="AZV137" s="3"/>
      <c r="AZW137" s="3"/>
      <c r="AZX137" s="3"/>
      <c r="AZY137" s="3"/>
      <c r="AZZ137" s="3"/>
      <c r="BAA137" s="3"/>
      <c r="BAB137" s="3"/>
      <c r="BAC137" s="3"/>
      <c r="BAD137" s="3"/>
      <c r="BAE137" s="3"/>
      <c r="BAF137" s="3"/>
      <c r="BAG137" s="3"/>
      <c r="BAH137" s="3"/>
      <c r="BAI137" s="3"/>
      <c r="BAJ137" s="3"/>
      <c r="BAK137" s="3"/>
      <c r="BAL137" s="3"/>
      <c r="BAM137" s="3"/>
      <c r="BAN137" s="3"/>
      <c r="BAO137" s="3"/>
      <c r="BAP137" s="3"/>
      <c r="BAQ137" s="3"/>
      <c r="BAR137" s="3"/>
      <c r="BAS137" s="3"/>
      <c r="BAT137" s="3"/>
      <c r="BAU137" s="3"/>
      <c r="BAV137" s="3"/>
      <c r="BAW137" s="3"/>
      <c r="BAX137" s="3"/>
      <c r="BAY137" s="3"/>
      <c r="BAZ137" s="3"/>
      <c r="BBA137" s="3"/>
      <c r="BBB137" s="3"/>
      <c r="BBC137" s="3"/>
      <c r="BBD137" s="3"/>
      <c r="BBE137" s="3"/>
      <c r="BBF137" s="3"/>
      <c r="BBG137" s="3"/>
      <c r="BBH137" s="3"/>
      <c r="BBI137" s="3"/>
      <c r="BBJ137" s="3"/>
      <c r="BBK137" s="3"/>
      <c r="BBL137" s="3"/>
      <c r="BBM137" s="3"/>
      <c r="BBN137" s="3"/>
      <c r="BBO137" s="3"/>
      <c r="BBP137" s="3"/>
      <c r="BBQ137" s="3"/>
      <c r="BBR137" s="3"/>
      <c r="BBS137" s="3"/>
      <c r="BBT137" s="3"/>
      <c r="BBU137" s="3"/>
      <c r="BBV137" s="3"/>
      <c r="BBW137" s="3"/>
      <c r="BBX137" s="3"/>
      <c r="BBY137" s="3"/>
      <c r="BBZ137" s="3"/>
      <c r="BCA137" s="3"/>
      <c r="BCB137" s="3"/>
      <c r="BCC137" s="3"/>
      <c r="BCD137" s="3"/>
      <c r="BCE137" s="3"/>
      <c r="BCF137" s="3"/>
      <c r="BCG137" s="3"/>
      <c r="BCH137" s="3"/>
      <c r="BCI137" s="3"/>
      <c r="BCJ137" s="3"/>
      <c r="BCK137" s="3"/>
      <c r="BCL137" s="3"/>
      <c r="BCM137" s="3"/>
      <c r="BCN137" s="3"/>
      <c r="BCO137" s="3"/>
      <c r="BCP137" s="3"/>
      <c r="BCQ137" s="3"/>
      <c r="BCR137" s="3"/>
      <c r="BCS137" s="3"/>
      <c r="BCT137" s="3"/>
      <c r="BCU137" s="3"/>
      <c r="BCV137" s="3"/>
      <c r="BCW137" s="3"/>
    </row>
    <row r="138" spans="1:572 1092:1453" ht="15" customHeight="1" x14ac:dyDescent="0.3">
      <c r="A138" s="60"/>
      <c r="B138" s="68"/>
      <c r="C138" s="39" t="s">
        <v>13</v>
      </c>
      <c r="D138" s="40" t="s">
        <v>80</v>
      </c>
      <c r="E138" s="40" t="s">
        <v>80</v>
      </c>
      <c r="F138" s="56" t="s">
        <v>81</v>
      </c>
      <c r="G138" s="53">
        <v>500</v>
      </c>
      <c r="H138" s="27">
        <v>30</v>
      </c>
      <c r="I138" s="27">
        <v>20</v>
      </c>
      <c r="J138" s="28">
        <f t="shared" si="27"/>
        <v>20</v>
      </c>
      <c r="K138" s="29">
        <v>44131</v>
      </c>
      <c r="L138" s="30">
        <f t="shared" si="21"/>
        <v>44161</v>
      </c>
      <c r="M138" s="31"/>
      <c r="N138" s="32">
        <f t="shared" si="24"/>
        <v>600</v>
      </c>
      <c r="O138" s="32">
        <f>SUM(Q138:GS138)</f>
        <v>600</v>
      </c>
      <c r="P138" s="34">
        <f t="shared" si="22"/>
        <v>0</v>
      </c>
      <c r="Q138" s="3"/>
      <c r="R138" s="42"/>
      <c r="S138" s="43"/>
      <c r="T138" s="43"/>
      <c r="U138" s="43"/>
      <c r="V138" s="42"/>
      <c r="W138" s="48"/>
      <c r="X138" s="3"/>
      <c r="Y138" s="3"/>
      <c r="Z138" s="48"/>
      <c r="AA138" s="42"/>
      <c r="AB138" s="3"/>
      <c r="AC138" s="3"/>
      <c r="AD138" s="43"/>
      <c r="AE138" s="48"/>
      <c r="AF138" s="3"/>
      <c r="AG138" s="3"/>
      <c r="AH138" s="3"/>
      <c r="AI138" s="3"/>
      <c r="AK138" s="3"/>
      <c r="AL138" s="3"/>
      <c r="AM138" s="3"/>
      <c r="AN138" s="3"/>
      <c r="AO138" s="3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6"/>
      <c r="CD138" s="36"/>
      <c r="CE138" s="36"/>
      <c r="CF138" s="36"/>
      <c r="CG138" s="36"/>
      <c r="CH138" s="36"/>
      <c r="CI138" s="36"/>
      <c r="CJ138" s="36"/>
      <c r="CK138" s="36"/>
      <c r="FM138" s="35">
        <v>10</v>
      </c>
      <c r="FQ138" s="35">
        <v>20</v>
      </c>
      <c r="FS138" s="35">
        <v>20</v>
      </c>
      <c r="FX138" s="35">
        <v>20</v>
      </c>
      <c r="FZ138" s="35">
        <v>20</v>
      </c>
      <c r="GB138" s="35">
        <v>10</v>
      </c>
      <c r="GE138" s="35">
        <v>10</v>
      </c>
      <c r="GF138" s="35">
        <v>10</v>
      </c>
      <c r="GL138" s="35">
        <v>20</v>
      </c>
      <c r="GM138" s="35">
        <v>460</v>
      </c>
      <c r="NV138" s="65"/>
      <c r="UX138" s="3"/>
      <c r="UY138" s="3"/>
      <c r="UZ138" s="3"/>
      <c r="AOZ138" s="3"/>
      <c r="APA138" s="3"/>
      <c r="APB138" s="3"/>
      <c r="APC138" s="3"/>
      <c r="APD138" s="3"/>
      <c r="APE138" s="3"/>
      <c r="APF138" s="3"/>
      <c r="APG138" s="3"/>
      <c r="APH138" s="3"/>
      <c r="API138" s="3"/>
      <c r="APJ138" s="3"/>
      <c r="APK138" s="3"/>
      <c r="APL138" s="3"/>
      <c r="APM138" s="3"/>
      <c r="APN138" s="3"/>
      <c r="APO138" s="3"/>
      <c r="APP138" s="3"/>
      <c r="APQ138" s="3"/>
      <c r="APR138" s="3"/>
      <c r="APS138" s="3"/>
      <c r="APT138" s="3"/>
      <c r="APU138" s="3"/>
      <c r="APV138" s="3"/>
      <c r="APW138" s="3"/>
      <c r="APX138" s="3"/>
      <c r="APY138" s="3"/>
      <c r="APZ138" s="3"/>
      <c r="AQA138" s="3"/>
      <c r="AQB138" s="3"/>
      <c r="AQC138" s="3"/>
      <c r="AQD138" s="3"/>
      <c r="AQE138" s="3"/>
      <c r="AQF138" s="3"/>
      <c r="AQG138" s="3"/>
      <c r="AQH138" s="3"/>
      <c r="AQI138" s="3"/>
      <c r="AQJ138" s="3"/>
      <c r="AQK138" s="3"/>
      <c r="AQL138" s="3"/>
      <c r="AQM138" s="3"/>
      <c r="AQN138" s="3"/>
      <c r="AQO138" s="3"/>
      <c r="AQP138" s="3"/>
      <c r="AQQ138" s="3"/>
      <c r="AQR138" s="3"/>
      <c r="AQS138" s="3"/>
      <c r="AQT138" s="3"/>
      <c r="AQU138" s="3"/>
      <c r="AQV138" s="3"/>
      <c r="AQW138" s="3"/>
      <c r="AQX138" s="3"/>
      <c r="AQY138" s="3"/>
      <c r="AQZ138" s="3"/>
      <c r="ARA138" s="3"/>
      <c r="ARB138" s="3"/>
      <c r="ARC138" s="3"/>
      <c r="ARD138" s="3"/>
      <c r="ARE138" s="3"/>
      <c r="ARF138" s="3"/>
      <c r="ARG138" s="3"/>
      <c r="ARH138" s="3"/>
      <c r="ARI138" s="3"/>
      <c r="ARJ138" s="3"/>
      <c r="ARK138" s="3"/>
      <c r="ARL138" s="3"/>
      <c r="ARM138" s="3"/>
      <c r="ARN138" s="3"/>
      <c r="ARO138" s="3"/>
      <c r="ARP138" s="3"/>
      <c r="ARQ138" s="3"/>
      <c r="ARR138" s="3"/>
      <c r="ARS138" s="3"/>
      <c r="ART138" s="3"/>
      <c r="ARU138" s="3"/>
      <c r="ARV138" s="3"/>
      <c r="ARW138" s="3"/>
      <c r="ARX138" s="3"/>
      <c r="ARY138" s="3"/>
      <c r="ARZ138" s="3"/>
      <c r="ASA138" s="3"/>
      <c r="ASB138" s="3"/>
      <c r="ASC138" s="3"/>
      <c r="ASD138" s="3"/>
      <c r="ASE138" s="3"/>
      <c r="ASF138" s="3"/>
      <c r="ASG138" s="3"/>
      <c r="ASH138" s="3"/>
      <c r="ASI138" s="3"/>
      <c r="ASJ138" s="3"/>
      <c r="ASK138" s="3"/>
      <c r="ASL138" s="3"/>
      <c r="ASM138" s="3"/>
      <c r="ASN138" s="3"/>
      <c r="ASO138" s="3"/>
      <c r="ASP138" s="3"/>
      <c r="ASQ138" s="3"/>
      <c r="ASR138" s="3"/>
      <c r="ASS138" s="3"/>
      <c r="AST138" s="3"/>
      <c r="ASU138" s="3"/>
      <c r="ASV138" s="3"/>
      <c r="ASW138" s="3"/>
      <c r="ASX138" s="3"/>
      <c r="ASY138" s="3"/>
      <c r="ASZ138" s="3"/>
      <c r="ATA138" s="3"/>
      <c r="ATB138" s="3"/>
      <c r="ATC138" s="3"/>
      <c r="ATD138" s="3"/>
      <c r="ATE138" s="3"/>
      <c r="ATF138" s="3"/>
      <c r="ATG138" s="3"/>
      <c r="ATH138" s="3"/>
      <c r="ATI138" s="3"/>
      <c r="ATJ138" s="3"/>
      <c r="ATK138" s="3"/>
      <c r="ATL138" s="3"/>
      <c r="ATM138" s="3"/>
      <c r="ATN138" s="3"/>
      <c r="ATO138" s="3"/>
      <c r="ATP138" s="3"/>
      <c r="ATQ138" s="3"/>
      <c r="ATR138" s="3"/>
      <c r="ATS138" s="3"/>
      <c r="ATT138" s="3"/>
      <c r="ATU138" s="3"/>
      <c r="ATV138" s="3"/>
      <c r="ATW138" s="3"/>
      <c r="ATX138" s="3"/>
      <c r="ATY138" s="3"/>
      <c r="ATZ138" s="3"/>
      <c r="AUA138" s="3"/>
      <c r="AUB138" s="3"/>
      <c r="AUC138" s="3"/>
      <c r="AUD138" s="3"/>
      <c r="AUE138" s="3"/>
      <c r="AUF138" s="3"/>
      <c r="AUG138" s="3"/>
      <c r="AUH138" s="3"/>
      <c r="AUI138" s="3"/>
      <c r="AUJ138" s="3"/>
      <c r="AUK138" s="3"/>
      <c r="AUL138" s="3"/>
      <c r="AUM138" s="3"/>
      <c r="AUN138" s="3"/>
      <c r="AUO138" s="3"/>
      <c r="AUP138" s="3"/>
      <c r="AUQ138" s="3"/>
      <c r="AUR138" s="3"/>
      <c r="AUS138" s="3"/>
      <c r="AUT138" s="3"/>
      <c r="AUU138" s="3"/>
      <c r="AUV138" s="3"/>
      <c r="AUW138" s="3"/>
      <c r="AUX138" s="3"/>
      <c r="AUY138" s="3"/>
      <c r="AUZ138" s="3"/>
      <c r="AVA138" s="3"/>
      <c r="AVB138" s="3"/>
      <c r="AVC138" s="3"/>
      <c r="AVD138" s="3"/>
      <c r="AVE138" s="3"/>
      <c r="AVF138" s="3"/>
      <c r="AVG138" s="3"/>
      <c r="AVH138" s="3"/>
      <c r="AVI138" s="3"/>
      <c r="AVJ138" s="3"/>
      <c r="AVK138" s="3"/>
      <c r="AVL138" s="3"/>
      <c r="AVM138" s="3"/>
      <c r="AVN138" s="3"/>
      <c r="AVO138" s="3"/>
      <c r="AVP138" s="3"/>
      <c r="AVQ138" s="3"/>
      <c r="AVR138" s="3"/>
      <c r="AVS138" s="3"/>
      <c r="AVT138" s="3"/>
      <c r="AVU138" s="3"/>
      <c r="AVV138" s="3"/>
      <c r="AVW138" s="3"/>
      <c r="AVX138" s="3"/>
      <c r="AVY138" s="3"/>
      <c r="AVZ138" s="3"/>
      <c r="AWA138" s="3"/>
      <c r="AWB138" s="3"/>
      <c r="AWC138" s="3"/>
      <c r="AWD138" s="3"/>
      <c r="AWE138" s="3"/>
      <c r="AWF138" s="3"/>
      <c r="AWG138" s="3"/>
      <c r="AWH138" s="3"/>
      <c r="AWI138" s="3"/>
      <c r="AWJ138" s="3"/>
      <c r="AWK138" s="3"/>
      <c r="AWL138" s="3"/>
      <c r="AWM138" s="3"/>
      <c r="AWN138" s="3"/>
      <c r="AWO138" s="3"/>
      <c r="AWP138" s="3"/>
      <c r="AWQ138" s="3"/>
      <c r="AWR138" s="3"/>
      <c r="AWS138" s="3"/>
      <c r="AWT138" s="3"/>
      <c r="AWU138" s="3"/>
      <c r="AWV138" s="3"/>
      <c r="AWW138" s="3"/>
      <c r="AWX138" s="3"/>
      <c r="AWY138" s="3"/>
      <c r="AWZ138" s="3"/>
      <c r="AXA138" s="3"/>
      <c r="AXB138" s="3"/>
      <c r="AXC138" s="3"/>
      <c r="AXD138" s="3"/>
      <c r="AXE138" s="3"/>
      <c r="AXF138" s="3"/>
      <c r="AXG138" s="3"/>
      <c r="AXH138" s="3"/>
      <c r="AXI138" s="3"/>
      <c r="AXJ138" s="3"/>
      <c r="AXK138" s="3"/>
      <c r="AXL138" s="3"/>
      <c r="AXM138" s="3"/>
      <c r="AXN138" s="3"/>
      <c r="AXO138" s="3"/>
      <c r="AXP138" s="3"/>
      <c r="AXQ138" s="3"/>
      <c r="AXR138" s="3"/>
      <c r="AXS138" s="3"/>
      <c r="AXT138" s="3"/>
      <c r="AXU138" s="3"/>
      <c r="AXV138" s="3"/>
      <c r="AXW138" s="3"/>
      <c r="AXX138" s="3"/>
      <c r="AXY138" s="3"/>
      <c r="AXZ138" s="3"/>
      <c r="AYA138" s="3"/>
      <c r="AYB138" s="3"/>
      <c r="AYC138" s="3"/>
      <c r="AYD138" s="3"/>
      <c r="AYE138" s="3"/>
      <c r="AYF138" s="3"/>
      <c r="AYG138" s="3"/>
      <c r="AYH138" s="3"/>
      <c r="AYI138" s="3"/>
      <c r="AYJ138" s="3"/>
      <c r="AYK138" s="3"/>
      <c r="AYL138" s="3"/>
      <c r="AYM138" s="3"/>
      <c r="AYN138" s="3"/>
      <c r="AYO138" s="3"/>
      <c r="AYP138" s="3"/>
      <c r="AYQ138" s="3"/>
      <c r="AYR138" s="3"/>
      <c r="AYS138" s="3"/>
      <c r="AYT138" s="3"/>
      <c r="AYU138" s="3"/>
      <c r="AYV138" s="3"/>
      <c r="AYW138" s="3"/>
      <c r="AYX138" s="3"/>
      <c r="AYY138" s="3"/>
      <c r="AYZ138" s="3"/>
      <c r="AZA138" s="3"/>
      <c r="AZB138" s="3"/>
      <c r="AZC138" s="3"/>
      <c r="AZD138" s="3"/>
      <c r="AZE138" s="3"/>
      <c r="AZF138" s="3"/>
      <c r="AZG138" s="3"/>
      <c r="AZH138" s="3"/>
      <c r="AZI138" s="3"/>
      <c r="AZJ138" s="3"/>
      <c r="AZK138" s="3"/>
      <c r="AZL138" s="3"/>
      <c r="AZM138" s="3"/>
      <c r="AZN138" s="3"/>
      <c r="AZO138" s="3"/>
      <c r="AZP138" s="3"/>
      <c r="AZQ138" s="3"/>
      <c r="AZR138" s="3"/>
      <c r="AZS138" s="3"/>
      <c r="AZT138" s="3"/>
      <c r="AZU138" s="3"/>
      <c r="AZV138" s="3"/>
      <c r="AZW138" s="3"/>
      <c r="AZX138" s="3"/>
      <c r="AZY138" s="3"/>
      <c r="AZZ138" s="3"/>
      <c r="BAA138" s="3"/>
      <c r="BAB138" s="3"/>
      <c r="BAC138" s="3"/>
      <c r="BAD138" s="3"/>
      <c r="BAE138" s="3"/>
      <c r="BAF138" s="3"/>
      <c r="BAG138" s="3"/>
      <c r="BAH138" s="3"/>
      <c r="BAI138" s="3"/>
      <c r="BAJ138" s="3"/>
      <c r="BAK138" s="3"/>
      <c r="BAL138" s="3"/>
      <c r="BAM138" s="3"/>
      <c r="BAN138" s="3"/>
      <c r="BAO138" s="3"/>
      <c r="BAP138" s="3"/>
      <c r="BAQ138" s="3"/>
      <c r="BAR138" s="3"/>
      <c r="BAS138" s="3"/>
      <c r="BAT138" s="3"/>
      <c r="BAU138" s="3"/>
      <c r="BAV138" s="3"/>
      <c r="BAW138" s="3"/>
      <c r="BAX138" s="3"/>
      <c r="BAY138" s="3"/>
      <c r="BAZ138" s="3"/>
      <c r="BBA138" s="3"/>
      <c r="BBB138" s="3"/>
      <c r="BBC138" s="3"/>
      <c r="BBD138" s="3"/>
      <c r="BBE138" s="3"/>
      <c r="BBF138" s="3"/>
      <c r="BBG138" s="3"/>
      <c r="BBH138" s="3"/>
      <c r="BBI138" s="3"/>
      <c r="BBJ138" s="3"/>
      <c r="BBK138" s="3"/>
      <c r="BBL138" s="3"/>
      <c r="BBM138" s="3"/>
      <c r="BBN138" s="3"/>
      <c r="BBO138" s="3"/>
      <c r="BBP138" s="3"/>
      <c r="BBQ138" s="3"/>
      <c r="BBR138" s="3"/>
      <c r="BBS138" s="3"/>
      <c r="BBT138" s="3"/>
      <c r="BBU138" s="3"/>
      <c r="BBV138" s="3"/>
      <c r="BBW138" s="3"/>
      <c r="BBX138" s="3"/>
      <c r="BBY138" s="3"/>
      <c r="BBZ138" s="3"/>
      <c r="BCA138" s="3"/>
      <c r="BCB138" s="3"/>
      <c r="BCC138" s="3"/>
      <c r="BCD138" s="3"/>
      <c r="BCE138" s="3"/>
      <c r="BCF138" s="3"/>
      <c r="BCG138" s="3"/>
      <c r="BCH138" s="3"/>
      <c r="BCI138" s="3"/>
      <c r="BCJ138" s="3"/>
      <c r="BCK138" s="3"/>
      <c r="BCL138" s="3"/>
      <c r="BCM138" s="3"/>
      <c r="BCN138" s="3"/>
      <c r="BCO138" s="3"/>
      <c r="BCP138" s="3"/>
      <c r="BCQ138" s="3"/>
      <c r="BCR138" s="3"/>
      <c r="BCS138" s="3"/>
      <c r="BCT138" s="3"/>
      <c r="BCU138" s="3"/>
      <c r="BCV138" s="3"/>
      <c r="BCW138" s="3"/>
    </row>
    <row r="139" spans="1:572 1092:1453" ht="15" customHeight="1" x14ac:dyDescent="0.3">
      <c r="A139" s="60"/>
      <c r="B139" s="68">
        <v>934251090</v>
      </c>
      <c r="C139" s="39" t="s">
        <v>12</v>
      </c>
      <c r="D139" s="40" t="s">
        <v>40</v>
      </c>
      <c r="E139" s="40" t="s">
        <v>40</v>
      </c>
      <c r="F139" s="56" t="s">
        <v>41</v>
      </c>
      <c r="G139" s="53">
        <v>1000</v>
      </c>
      <c r="H139" s="27">
        <v>30</v>
      </c>
      <c r="I139" s="27">
        <v>20</v>
      </c>
      <c r="J139" s="28">
        <f t="shared" si="27"/>
        <v>40</v>
      </c>
      <c r="K139" s="29">
        <v>44131</v>
      </c>
      <c r="L139" s="30">
        <f t="shared" si="21"/>
        <v>44161</v>
      </c>
      <c r="M139" s="31"/>
      <c r="N139" s="32">
        <f t="shared" si="24"/>
        <v>1200</v>
      </c>
      <c r="O139" s="32">
        <f>SUM(Q139:GX139)</f>
        <v>1200</v>
      </c>
      <c r="P139" s="34">
        <f t="shared" si="22"/>
        <v>0</v>
      </c>
      <c r="Q139" s="3"/>
      <c r="R139" s="42"/>
      <c r="S139" s="43"/>
      <c r="T139" s="43"/>
      <c r="U139" s="43"/>
      <c r="V139" s="42"/>
      <c r="W139" s="48"/>
      <c r="X139" s="3"/>
      <c r="Y139" s="3"/>
      <c r="Z139" s="48"/>
      <c r="AA139" s="42"/>
      <c r="AB139" s="3"/>
      <c r="AC139" s="3"/>
      <c r="AD139" s="43"/>
      <c r="AE139" s="48"/>
      <c r="AF139" s="3"/>
      <c r="AG139" s="3"/>
      <c r="AH139" s="3"/>
      <c r="AI139" s="3"/>
      <c r="AK139" s="3"/>
      <c r="AL139" s="3"/>
      <c r="AM139" s="3"/>
      <c r="AN139" s="3"/>
      <c r="AO139" s="3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36"/>
      <c r="BU139" s="36"/>
      <c r="BV139" s="36"/>
      <c r="BW139" s="36"/>
      <c r="BX139" s="36"/>
      <c r="BY139" s="36"/>
      <c r="BZ139" s="36"/>
      <c r="CA139" s="36"/>
      <c r="CB139" s="36"/>
      <c r="CC139" s="36"/>
      <c r="CD139" s="36"/>
      <c r="CE139" s="36"/>
      <c r="CF139" s="36"/>
      <c r="CG139" s="36"/>
      <c r="CH139" s="36"/>
      <c r="CI139" s="36"/>
      <c r="CJ139" s="36"/>
      <c r="CK139" s="36"/>
      <c r="FL139" s="35">
        <v>50</v>
      </c>
      <c r="FQ139" s="35">
        <v>100</v>
      </c>
      <c r="FT139" s="35">
        <v>50</v>
      </c>
      <c r="FU139" s="35">
        <v>50</v>
      </c>
      <c r="FZ139" s="35">
        <v>100</v>
      </c>
      <c r="GI139" s="35">
        <v>100</v>
      </c>
      <c r="GL139" s="35">
        <v>100</v>
      </c>
      <c r="GM139" s="35">
        <v>650</v>
      </c>
      <c r="NV139" s="65"/>
      <c r="UX139" s="3"/>
      <c r="UY139" s="3"/>
      <c r="UZ139" s="3"/>
      <c r="AOZ139" s="3"/>
      <c r="APA139" s="3"/>
      <c r="APB139" s="3"/>
      <c r="APC139" s="3"/>
      <c r="APD139" s="3"/>
      <c r="APE139" s="3"/>
      <c r="APF139" s="3"/>
      <c r="APG139" s="3"/>
      <c r="APH139" s="3"/>
      <c r="API139" s="3"/>
      <c r="APJ139" s="3"/>
      <c r="APK139" s="3"/>
      <c r="APL139" s="3"/>
      <c r="APM139" s="3"/>
      <c r="APN139" s="3"/>
      <c r="APO139" s="3"/>
      <c r="APP139" s="3"/>
      <c r="APQ139" s="3"/>
      <c r="APR139" s="3"/>
      <c r="APS139" s="3"/>
      <c r="APT139" s="3"/>
      <c r="APU139" s="3"/>
      <c r="APV139" s="3"/>
      <c r="APW139" s="3"/>
      <c r="APX139" s="3"/>
      <c r="APY139" s="3"/>
      <c r="APZ139" s="3"/>
      <c r="AQA139" s="3"/>
      <c r="AQB139" s="3"/>
      <c r="AQC139" s="3"/>
      <c r="AQD139" s="3"/>
      <c r="AQE139" s="3"/>
      <c r="AQF139" s="3"/>
      <c r="AQG139" s="3"/>
      <c r="AQH139" s="3"/>
      <c r="AQI139" s="3"/>
      <c r="AQJ139" s="3"/>
      <c r="AQK139" s="3"/>
      <c r="AQL139" s="3"/>
      <c r="AQM139" s="3"/>
      <c r="AQN139" s="3"/>
      <c r="AQO139" s="3"/>
      <c r="AQP139" s="3"/>
      <c r="AQQ139" s="3"/>
      <c r="AQR139" s="3"/>
      <c r="AQS139" s="3"/>
      <c r="AQT139" s="3"/>
      <c r="AQU139" s="3"/>
      <c r="AQV139" s="3"/>
      <c r="AQW139" s="3"/>
      <c r="AQX139" s="3"/>
      <c r="AQY139" s="3"/>
      <c r="AQZ139" s="3"/>
      <c r="ARA139" s="3"/>
      <c r="ARB139" s="3"/>
      <c r="ARC139" s="3"/>
      <c r="ARD139" s="3"/>
      <c r="ARE139" s="3"/>
      <c r="ARF139" s="3"/>
      <c r="ARG139" s="3"/>
      <c r="ARH139" s="3"/>
      <c r="ARI139" s="3"/>
      <c r="ARJ139" s="3"/>
      <c r="ARK139" s="3"/>
      <c r="ARL139" s="3"/>
      <c r="ARM139" s="3"/>
      <c r="ARN139" s="3"/>
      <c r="ARO139" s="3"/>
      <c r="ARP139" s="3"/>
      <c r="ARQ139" s="3"/>
      <c r="ARR139" s="3"/>
      <c r="ARS139" s="3"/>
      <c r="ART139" s="3"/>
      <c r="ARU139" s="3"/>
      <c r="ARV139" s="3"/>
      <c r="ARW139" s="3"/>
      <c r="ARX139" s="3"/>
      <c r="ARY139" s="3"/>
      <c r="ARZ139" s="3"/>
      <c r="ASA139" s="3"/>
      <c r="ASB139" s="3"/>
      <c r="ASC139" s="3"/>
      <c r="ASD139" s="3"/>
      <c r="ASE139" s="3"/>
      <c r="ASF139" s="3"/>
      <c r="ASG139" s="3"/>
      <c r="ASH139" s="3"/>
      <c r="ASI139" s="3"/>
      <c r="ASJ139" s="3"/>
      <c r="ASK139" s="3"/>
      <c r="ASL139" s="3"/>
      <c r="ASM139" s="3"/>
      <c r="ASN139" s="3"/>
      <c r="ASO139" s="3"/>
      <c r="ASP139" s="3"/>
      <c r="ASQ139" s="3"/>
      <c r="ASR139" s="3"/>
      <c r="ASS139" s="3"/>
      <c r="AST139" s="3"/>
      <c r="ASU139" s="3"/>
      <c r="ASV139" s="3"/>
      <c r="ASW139" s="3"/>
      <c r="ASX139" s="3"/>
      <c r="ASY139" s="3"/>
      <c r="ASZ139" s="3"/>
      <c r="ATA139" s="3"/>
      <c r="ATB139" s="3"/>
      <c r="ATC139" s="3"/>
      <c r="ATD139" s="3"/>
      <c r="ATE139" s="3"/>
      <c r="ATF139" s="3"/>
      <c r="ATG139" s="3"/>
      <c r="ATH139" s="3"/>
      <c r="ATI139" s="3"/>
      <c r="ATJ139" s="3"/>
      <c r="ATK139" s="3"/>
      <c r="ATL139" s="3"/>
      <c r="ATM139" s="3"/>
      <c r="ATN139" s="3"/>
      <c r="ATO139" s="3"/>
      <c r="ATP139" s="3"/>
      <c r="ATQ139" s="3"/>
      <c r="ATR139" s="3"/>
      <c r="ATS139" s="3"/>
      <c r="ATT139" s="3"/>
      <c r="ATU139" s="3"/>
      <c r="ATV139" s="3"/>
      <c r="ATW139" s="3"/>
      <c r="ATX139" s="3"/>
      <c r="ATY139" s="3"/>
      <c r="ATZ139" s="3"/>
      <c r="AUA139" s="3"/>
      <c r="AUB139" s="3"/>
      <c r="AUC139" s="3"/>
      <c r="AUD139" s="3"/>
      <c r="AUE139" s="3"/>
      <c r="AUF139" s="3"/>
      <c r="AUG139" s="3"/>
      <c r="AUH139" s="3"/>
      <c r="AUI139" s="3"/>
      <c r="AUJ139" s="3"/>
      <c r="AUK139" s="3"/>
      <c r="AUL139" s="3"/>
      <c r="AUM139" s="3"/>
      <c r="AUN139" s="3"/>
      <c r="AUO139" s="3"/>
      <c r="AUP139" s="3"/>
      <c r="AUQ139" s="3"/>
      <c r="AUR139" s="3"/>
      <c r="AUS139" s="3"/>
      <c r="AUT139" s="3"/>
      <c r="AUU139" s="3"/>
      <c r="AUV139" s="3"/>
      <c r="AUW139" s="3"/>
      <c r="AUX139" s="3"/>
      <c r="AUY139" s="3"/>
      <c r="AUZ139" s="3"/>
      <c r="AVA139" s="3"/>
      <c r="AVB139" s="3"/>
      <c r="AVC139" s="3"/>
      <c r="AVD139" s="3"/>
      <c r="AVE139" s="3"/>
      <c r="AVF139" s="3"/>
      <c r="AVG139" s="3"/>
      <c r="AVH139" s="3"/>
      <c r="AVI139" s="3"/>
      <c r="AVJ139" s="3"/>
      <c r="AVK139" s="3"/>
      <c r="AVL139" s="3"/>
      <c r="AVM139" s="3"/>
      <c r="AVN139" s="3"/>
      <c r="AVO139" s="3"/>
      <c r="AVP139" s="3"/>
      <c r="AVQ139" s="3"/>
      <c r="AVR139" s="3"/>
      <c r="AVS139" s="3"/>
      <c r="AVT139" s="3"/>
      <c r="AVU139" s="3"/>
      <c r="AVV139" s="3"/>
      <c r="AVW139" s="3"/>
      <c r="AVX139" s="3"/>
      <c r="AVY139" s="3"/>
      <c r="AVZ139" s="3"/>
      <c r="AWA139" s="3"/>
      <c r="AWB139" s="3"/>
      <c r="AWC139" s="3"/>
      <c r="AWD139" s="3"/>
      <c r="AWE139" s="3"/>
      <c r="AWF139" s="3"/>
      <c r="AWG139" s="3"/>
      <c r="AWH139" s="3"/>
      <c r="AWI139" s="3"/>
      <c r="AWJ139" s="3"/>
      <c r="AWK139" s="3"/>
      <c r="AWL139" s="3"/>
      <c r="AWM139" s="3"/>
      <c r="AWN139" s="3"/>
      <c r="AWO139" s="3"/>
      <c r="AWP139" s="3"/>
      <c r="AWQ139" s="3"/>
      <c r="AWR139" s="3"/>
      <c r="AWS139" s="3"/>
      <c r="AWT139" s="3"/>
      <c r="AWU139" s="3"/>
      <c r="AWV139" s="3"/>
      <c r="AWW139" s="3"/>
      <c r="AWX139" s="3"/>
      <c r="AWY139" s="3"/>
      <c r="AWZ139" s="3"/>
      <c r="AXA139" s="3"/>
      <c r="AXB139" s="3"/>
      <c r="AXC139" s="3"/>
      <c r="AXD139" s="3"/>
      <c r="AXE139" s="3"/>
      <c r="AXF139" s="3"/>
      <c r="AXG139" s="3"/>
      <c r="AXH139" s="3"/>
      <c r="AXI139" s="3"/>
      <c r="AXJ139" s="3"/>
      <c r="AXK139" s="3"/>
      <c r="AXL139" s="3"/>
      <c r="AXM139" s="3"/>
      <c r="AXN139" s="3"/>
      <c r="AXO139" s="3"/>
      <c r="AXP139" s="3"/>
      <c r="AXQ139" s="3"/>
      <c r="AXR139" s="3"/>
      <c r="AXS139" s="3"/>
      <c r="AXT139" s="3"/>
      <c r="AXU139" s="3"/>
      <c r="AXV139" s="3"/>
      <c r="AXW139" s="3"/>
      <c r="AXX139" s="3"/>
      <c r="AXY139" s="3"/>
      <c r="AXZ139" s="3"/>
      <c r="AYA139" s="3"/>
      <c r="AYB139" s="3"/>
      <c r="AYC139" s="3"/>
      <c r="AYD139" s="3"/>
      <c r="AYE139" s="3"/>
      <c r="AYF139" s="3"/>
      <c r="AYG139" s="3"/>
      <c r="AYH139" s="3"/>
      <c r="AYI139" s="3"/>
      <c r="AYJ139" s="3"/>
      <c r="AYK139" s="3"/>
      <c r="AYL139" s="3"/>
      <c r="AYM139" s="3"/>
      <c r="AYN139" s="3"/>
      <c r="AYO139" s="3"/>
      <c r="AYP139" s="3"/>
      <c r="AYQ139" s="3"/>
      <c r="AYR139" s="3"/>
      <c r="AYS139" s="3"/>
      <c r="AYT139" s="3"/>
      <c r="AYU139" s="3"/>
      <c r="AYV139" s="3"/>
      <c r="AYW139" s="3"/>
      <c r="AYX139" s="3"/>
      <c r="AYY139" s="3"/>
      <c r="AYZ139" s="3"/>
      <c r="AZA139" s="3"/>
      <c r="AZB139" s="3"/>
      <c r="AZC139" s="3"/>
      <c r="AZD139" s="3"/>
      <c r="AZE139" s="3"/>
      <c r="AZF139" s="3"/>
      <c r="AZG139" s="3"/>
      <c r="AZH139" s="3"/>
      <c r="AZI139" s="3"/>
      <c r="AZJ139" s="3"/>
      <c r="AZK139" s="3"/>
      <c r="AZL139" s="3"/>
      <c r="AZM139" s="3"/>
      <c r="AZN139" s="3"/>
      <c r="AZO139" s="3"/>
      <c r="AZP139" s="3"/>
      <c r="AZQ139" s="3"/>
      <c r="AZR139" s="3"/>
      <c r="AZS139" s="3"/>
      <c r="AZT139" s="3"/>
      <c r="AZU139" s="3"/>
      <c r="AZV139" s="3"/>
      <c r="AZW139" s="3"/>
      <c r="AZX139" s="3"/>
      <c r="AZY139" s="3"/>
      <c r="AZZ139" s="3"/>
      <c r="BAA139" s="3"/>
      <c r="BAB139" s="3"/>
      <c r="BAC139" s="3"/>
      <c r="BAD139" s="3"/>
      <c r="BAE139" s="3"/>
      <c r="BAF139" s="3"/>
      <c r="BAG139" s="3"/>
      <c r="BAH139" s="3"/>
      <c r="BAI139" s="3"/>
      <c r="BAJ139" s="3"/>
      <c r="BAK139" s="3"/>
      <c r="BAL139" s="3"/>
      <c r="BAM139" s="3"/>
      <c r="BAN139" s="3"/>
      <c r="BAO139" s="3"/>
      <c r="BAP139" s="3"/>
      <c r="BAQ139" s="3"/>
      <c r="BAR139" s="3"/>
      <c r="BAS139" s="3"/>
      <c r="BAT139" s="3"/>
      <c r="BAU139" s="3"/>
      <c r="BAV139" s="3"/>
      <c r="BAW139" s="3"/>
      <c r="BAX139" s="3"/>
      <c r="BAY139" s="3"/>
      <c r="BAZ139" s="3"/>
      <c r="BBA139" s="3"/>
      <c r="BBB139" s="3"/>
      <c r="BBC139" s="3"/>
      <c r="BBD139" s="3"/>
      <c r="BBE139" s="3"/>
      <c r="BBF139" s="3"/>
      <c r="BBG139" s="3"/>
      <c r="BBH139" s="3"/>
      <c r="BBI139" s="3"/>
      <c r="BBJ139" s="3"/>
      <c r="BBK139" s="3"/>
      <c r="BBL139" s="3"/>
      <c r="BBM139" s="3"/>
      <c r="BBN139" s="3"/>
      <c r="BBO139" s="3"/>
      <c r="BBP139" s="3"/>
      <c r="BBQ139" s="3"/>
      <c r="BBR139" s="3"/>
      <c r="BBS139" s="3"/>
      <c r="BBT139" s="3"/>
      <c r="BBU139" s="3"/>
      <c r="BBV139" s="3"/>
      <c r="BBW139" s="3"/>
      <c r="BBX139" s="3"/>
      <c r="BBY139" s="3"/>
      <c r="BBZ139" s="3"/>
      <c r="BCA139" s="3"/>
      <c r="BCB139" s="3"/>
      <c r="BCC139" s="3"/>
      <c r="BCD139" s="3"/>
      <c r="BCE139" s="3"/>
      <c r="BCF139" s="3"/>
      <c r="BCG139" s="3"/>
      <c r="BCH139" s="3"/>
      <c r="BCI139" s="3"/>
      <c r="BCJ139" s="3"/>
      <c r="BCK139" s="3"/>
      <c r="BCL139" s="3"/>
      <c r="BCM139" s="3"/>
      <c r="BCN139" s="3"/>
      <c r="BCO139" s="3"/>
      <c r="BCP139" s="3"/>
      <c r="BCQ139" s="3"/>
      <c r="BCR139" s="3"/>
      <c r="BCS139" s="3"/>
      <c r="BCT139" s="3"/>
      <c r="BCU139" s="3"/>
      <c r="BCV139" s="3"/>
      <c r="BCW139" s="3"/>
    </row>
    <row r="140" spans="1:572 1092:1453" ht="15" customHeight="1" x14ac:dyDescent="0.3">
      <c r="A140" s="60"/>
      <c r="B140" s="68"/>
      <c r="C140" s="39" t="s">
        <v>12</v>
      </c>
      <c r="D140" s="71" t="s">
        <v>35</v>
      </c>
      <c r="E140" s="71" t="s">
        <v>35</v>
      </c>
      <c r="F140" s="56" t="s">
        <v>175</v>
      </c>
      <c r="G140" s="53">
        <v>1000</v>
      </c>
      <c r="H140" s="27">
        <v>30</v>
      </c>
      <c r="I140" s="27">
        <v>20</v>
      </c>
      <c r="J140" s="28">
        <f t="shared" si="27"/>
        <v>40</v>
      </c>
      <c r="K140" s="29">
        <v>44131</v>
      </c>
      <c r="L140" s="30">
        <f t="shared" si="21"/>
        <v>44161</v>
      </c>
      <c r="M140" s="31"/>
      <c r="N140" s="32">
        <f t="shared" si="24"/>
        <v>1200</v>
      </c>
      <c r="O140" s="32">
        <f>SUM(Q140:JI140)</f>
        <v>1200</v>
      </c>
      <c r="P140" s="34">
        <f t="shared" si="22"/>
        <v>0</v>
      </c>
      <c r="Q140" s="3"/>
      <c r="R140" s="42"/>
      <c r="S140" s="43"/>
      <c r="T140" s="43"/>
      <c r="U140" s="43"/>
      <c r="V140" s="42"/>
      <c r="W140" s="48"/>
      <c r="X140" s="3"/>
      <c r="Y140" s="3"/>
      <c r="Z140" s="48"/>
      <c r="AA140" s="42"/>
      <c r="AB140" s="3"/>
      <c r="AC140" s="3"/>
      <c r="AD140" s="43"/>
      <c r="AE140" s="48"/>
      <c r="AF140" s="3"/>
      <c r="AG140" s="3"/>
      <c r="AH140" s="3"/>
      <c r="AI140" s="3"/>
      <c r="AK140" s="3"/>
      <c r="AL140" s="3"/>
      <c r="AM140" s="3"/>
      <c r="AN140" s="3"/>
      <c r="AO140" s="3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6"/>
      <c r="BU140" s="36"/>
      <c r="BV140" s="36"/>
      <c r="BW140" s="36"/>
      <c r="BX140" s="36"/>
      <c r="BY140" s="36"/>
      <c r="BZ140" s="36"/>
      <c r="CA140" s="36"/>
      <c r="CB140" s="36"/>
      <c r="CC140" s="36"/>
      <c r="CD140" s="36"/>
      <c r="CE140" s="36"/>
      <c r="CF140" s="36"/>
      <c r="CG140" s="36"/>
      <c r="CH140" s="36"/>
      <c r="CI140" s="36"/>
      <c r="CJ140" s="36"/>
      <c r="CK140" s="36"/>
      <c r="FL140" s="35">
        <v>50</v>
      </c>
      <c r="FM140" s="35">
        <v>50</v>
      </c>
      <c r="FO140" s="35">
        <v>50</v>
      </c>
      <c r="FQ140" s="35">
        <v>50</v>
      </c>
      <c r="FS140" s="35">
        <v>50</v>
      </c>
      <c r="FT140" s="35">
        <v>50</v>
      </c>
      <c r="FV140" s="35">
        <v>50</v>
      </c>
      <c r="FX140" s="35">
        <v>50</v>
      </c>
      <c r="FZ140" s="35">
        <v>50</v>
      </c>
      <c r="GA140" s="35">
        <v>50</v>
      </c>
      <c r="GB140" s="35">
        <v>50</v>
      </c>
      <c r="GC140" s="35">
        <v>50</v>
      </c>
      <c r="GF140" s="35">
        <v>50</v>
      </c>
      <c r="GG140" s="35">
        <v>50</v>
      </c>
      <c r="GI140" s="35">
        <v>100</v>
      </c>
      <c r="GJ140" s="35">
        <v>50</v>
      </c>
      <c r="GM140" s="35">
        <v>350</v>
      </c>
      <c r="NV140" s="65"/>
      <c r="UX140" s="3"/>
      <c r="UY140" s="3"/>
      <c r="UZ140" s="3"/>
      <c r="AOZ140" s="3"/>
      <c r="APA140" s="3"/>
      <c r="APB140" s="3"/>
      <c r="APC140" s="3"/>
      <c r="APD140" s="3"/>
      <c r="APE140" s="3"/>
      <c r="APF140" s="3"/>
      <c r="APG140" s="3"/>
      <c r="APH140" s="3"/>
      <c r="API140" s="3"/>
      <c r="APJ140" s="3"/>
      <c r="APK140" s="3"/>
      <c r="APL140" s="3"/>
      <c r="APM140" s="3"/>
      <c r="APN140" s="3"/>
      <c r="APO140" s="3"/>
      <c r="APP140" s="3"/>
      <c r="APQ140" s="3"/>
      <c r="APR140" s="3"/>
      <c r="APS140" s="3"/>
      <c r="APT140" s="3"/>
      <c r="APU140" s="3"/>
      <c r="APV140" s="3"/>
      <c r="APW140" s="3"/>
      <c r="APX140" s="3"/>
      <c r="APY140" s="3"/>
      <c r="APZ140" s="3"/>
      <c r="AQA140" s="3"/>
      <c r="AQB140" s="3"/>
      <c r="AQC140" s="3"/>
      <c r="AQD140" s="3"/>
      <c r="AQE140" s="3"/>
      <c r="AQF140" s="3"/>
      <c r="AQG140" s="3"/>
      <c r="AQH140" s="3"/>
      <c r="AQI140" s="3"/>
      <c r="AQJ140" s="3"/>
      <c r="AQK140" s="3"/>
      <c r="AQL140" s="3"/>
      <c r="AQM140" s="3"/>
      <c r="AQN140" s="3"/>
      <c r="AQO140" s="3"/>
      <c r="AQP140" s="3"/>
      <c r="AQQ140" s="3"/>
      <c r="AQR140" s="3"/>
      <c r="AQS140" s="3"/>
      <c r="AQT140" s="3"/>
      <c r="AQU140" s="3"/>
      <c r="AQV140" s="3"/>
      <c r="AQW140" s="3"/>
      <c r="AQX140" s="3"/>
      <c r="AQY140" s="3"/>
      <c r="AQZ140" s="3"/>
      <c r="ARA140" s="3"/>
      <c r="ARB140" s="3"/>
      <c r="ARC140" s="3"/>
      <c r="ARD140" s="3"/>
      <c r="ARE140" s="3"/>
      <c r="ARF140" s="3"/>
      <c r="ARG140" s="3"/>
      <c r="ARH140" s="3"/>
      <c r="ARI140" s="3"/>
      <c r="ARJ140" s="3"/>
      <c r="ARK140" s="3"/>
      <c r="ARL140" s="3"/>
      <c r="ARM140" s="3"/>
      <c r="ARN140" s="3"/>
      <c r="ARO140" s="3"/>
      <c r="ARP140" s="3"/>
      <c r="ARQ140" s="3"/>
      <c r="ARR140" s="3"/>
      <c r="ARS140" s="3"/>
      <c r="ART140" s="3"/>
      <c r="ARU140" s="3"/>
      <c r="ARV140" s="3"/>
      <c r="ARW140" s="3"/>
      <c r="ARX140" s="3"/>
      <c r="ARY140" s="3"/>
      <c r="ARZ140" s="3"/>
      <c r="ASA140" s="3"/>
      <c r="ASB140" s="3"/>
      <c r="ASC140" s="3"/>
      <c r="ASD140" s="3"/>
      <c r="ASE140" s="3"/>
      <c r="ASF140" s="3"/>
      <c r="ASG140" s="3"/>
      <c r="ASH140" s="3"/>
      <c r="ASI140" s="3"/>
      <c r="ASJ140" s="3"/>
      <c r="ASK140" s="3"/>
      <c r="ASL140" s="3"/>
      <c r="ASM140" s="3"/>
      <c r="ASN140" s="3"/>
      <c r="ASO140" s="3"/>
      <c r="ASP140" s="3"/>
      <c r="ASQ140" s="3"/>
      <c r="ASR140" s="3"/>
      <c r="ASS140" s="3"/>
      <c r="AST140" s="3"/>
      <c r="ASU140" s="3"/>
      <c r="ASV140" s="3"/>
      <c r="ASW140" s="3"/>
      <c r="ASX140" s="3"/>
      <c r="ASY140" s="3"/>
      <c r="ASZ140" s="3"/>
      <c r="ATA140" s="3"/>
      <c r="ATB140" s="3"/>
      <c r="ATC140" s="3"/>
      <c r="ATD140" s="3"/>
      <c r="ATE140" s="3"/>
      <c r="ATF140" s="3"/>
      <c r="ATG140" s="3"/>
      <c r="ATH140" s="3"/>
      <c r="ATI140" s="3"/>
      <c r="ATJ140" s="3"/>
      <c r="ATK140" s="3"/>
      <c r="ATL140" s="3"/>
      <c r="ATM140" s="3"/>
      <c r="ATN140" s="3"/>
      <c r="ATO140" s="3"/>
      <c r="ATP140" s="3"/>
      <c r="ATQ140" s="3"/>
      <c r="ATR140" s="3"/>
      <c r="ATS140" s="3"/>
      <c r="ATT140" s="3"/>
      <c r="ATU140" s="3"/>
      <c r="ATV140" s="3"/>
      <c r="ATW140" s="3"/>
      <c r="ATX140" s="3"/>
      <c r="ATY140" s="3"/>
      <c r="ATZ140" s="3"/>
      <c r="AUA140" s="3"/>
      <c r="AUB140" s="3"/>
      <c r="AUC140" s="3"/>
      <c r="AUD140" s="3"/>
      <c r="AUE140" s="3"/>
      <c r="AUF140" s="3"/>
      <c r="AUG140" s="3"/>
      <c r="AUH140" s="3"/>
      <c r="AUI140" s="3"/>
      <c r="AUJ140" s="3"/>
      <c r="AUK140" s="3"/>
      <c r="AUL140" s="3"/>
      <c r="AUM140" s="3"/>
      <c r="AUN140" s="3"/>
      <c r="AUO140" s="3"/>
      <c r="AUP140" s="3"/>
      <c r="AUQ140" s="3"/>
      <c r="AUR140" s="3"/>
      <c r="AUS140" s="3"/>
      <c r="AUT140" s="3"/>
      <c r="AUU140" s="3"/>
      <c r="AUV140" s="3"/>
      <c r="AUW140" s="3"/>
      <c r="AUX140" s="3"/>
      <c r="AUY140" s="3"/>
      <c r="AUZ140" s="3"/>
      <c r="AVA140" s="3"/>
      <c r="AVB140" s="3"/>
      <c r="AVC140" s="3"/>
      <c r="AVD140" s="3"/>
      <c r="AVE140" s="3"/>
      <c r="AVF140" s="3"/>
      <c r="AVG140" s="3"/>
      <c r="AVH140" s="3"/>
      <c r="AVI140" s="3"/>
      <c r="AVJ140" s="3"/>
      <c r="AVK140" s="3"/>
      <c r="AVL140" s="3"/>
      <c r="AVM140" s="3"/>
      <c r="AVN140" s="3"/>
      <c r="AVO140" s="3"/>
      <c r="AVP140" s="3"/>
      <c r="AVQ140" s="3"/>
      <c r="AVR140" s="3"/>
      <c r="AVS140" s="3"/>
      <c r="AVT140" s="3"/>
      <c r="AVU140" s="3"/>
      <c r="AVV140" s="3"/>
      <c r="AVW140" s="3"/>
      <c r="AVX140" s="3"/>
      <c r="AVY140" s="3"/>
      <c r="AVZ140" s="3"/>
      <c r="AWA140" s="3"/>
      <c r="AWB140" s="3"/>
      <c r="AWC140" s="3"/>
      <c r="AWD140" s="3"/>
      <c r="AWE140" s="3"/>
      <c r="AWF140" s="3"/>
      <c r="AWG140" s="3"/>
      <c r="AWH140" s="3"/>
      <c r="AWI140" s="3"/>
      <c r="AWJ140" s="3"/>
      <c r="AWK140" s="3"/>
      <c r="AWL140" s="3"/>
      <c r="AWM140" s="3"/>
      <c r="AWN140" s="3"/>
      <c r="AWO140" s="3"/>
      <c r="AWP140" s="3"/>
      <c r="AWQ140" s="3"/>
      <c r="AWR140" s="3"/>
      <c r="AWS140" s="3"/>
      <c r="AWT140" s="3"/>
      <c r="AWU140" s="3"/>
      <c r="AWV140" s="3"/>
      <c r="AWW140" s="3"/>
      <c r="AWX140" s="3"/>
      <c r="AWY140" s="3"/>
      <c r="AWZ140" s="3"/>
      <c r="AXA140" s="3"/>
      <c r="AXB140" s="3"/>
      <c r="AXC140" s="3"/>
      <c r="AXD140" s="3"/>
      <c r="AXE140" s="3"/>
      <c r="AXF140" s="3"/>
      <c r="AXG140" s="3"/>
      <c r="AXH140" s="3"/>
      <c r="AXI140" s="3"/>
      <c r="AXJ140" s="3"/>
      <c r="AXK140" s="3"/>
      <c r="AXL140" s="3"/>
      <c r="AXM140" s="3"/>
      <c r="AXN140" s="3"/>
      <c r="AXO140" s="3"/>
      <c r="AXP140" s="3"/>
      <c r="AXQ140" s="3"/>
      <c r="AXR140" s="3"/>
      <c r="AXS140" s="3"/>
      <c r="AXT140" s="3"/>
      <c r="AXU140" s="3"/>
      <c r="AXV140" s="3"/>
      <c r="AXW140" s="3"/>
      <c r="AXX140" s="3"/>
      <c r="AXY140" s="3"/>
      <c r="AXZ140" s="3"/>
      <c r="AYA140" s="3"/>
      <c r="AYB140" s="3"/>
      <c r="AYC140" s="3"/>
      <c r="AYD140" s="3"/>
      <c r="AYE140" s="3"/>
      <c r="AYF140" s="3"/>
      <c r="AYG140" s="3"/>
      <c r="AYH140" s="3"/>
      <c r="AYI140" s="3"/>
      <c r="AYJ140" s="3"/>
      <c r="AYK140" s="3"/>
      <c r="AYL140" s="3"/>
      <c r="AYM140" s="3"/>
      <c r="AYN140" s="3"/>
      <c r="AYO140" s="3"/>
      <c r="AYP140" s="3"/>
      <c r="AYQ140" s="3"/>
      <c r="AYR140" s="3"/>
      <c r="AYS140" s="3"/>
      <c r="AYT140" s="3"/>
      <c r="AYU140" s="3"/>
      <c r="AYV140" s="3"/>
      <c r="AYW140" s="3"/>
      <c r="AYX140" s="3"/>
      <c r="AYY140" s="3"/>
      <c r="AYZ140" s="3"/>
      <c r="AZA140" s="3"/>
      <c r="AZB140" s="3"/>
      <c r="AZC140" s="3"/>
      <c r="AZD140" s="3"/>
      <c r="AZE140" s="3"/>
      <c r="AZF140" s="3"/>
      <c r="AZG140" s="3"/>
      <c r="AZH140" s="3"/>
      <c r="AZI140" s="3"/>
      <c r="AZJ140" s="3"/>
      <c r="AZK140" s="3"/>
      <c r="AZL140" s="3"/>
      <c r="AZM140" s="3"/>
      <c r="AZN140" s="3"/>
      <c r="AZO140" s="3"/>
      <c r="AZP140" s="3"/>
      <c r="AZQ140" s="3"/>
      <c r="AZR140" s="3"/>
      <c r="AZS140" s="3"/>
      <c r="AZT140" s="3"/>
      <c r="AZU140" s="3"/>
      <c r="AZV140" s="3"/>
      <c r="AZW140" s="3"/>
      <c r="AZX140" s="3"/>
      <c r="AZY140" s="3"/>
      <c r="AZZ140" s="3"/>
      <c r="BAA140" s="3"/>
      <c r="BAB140" s="3"/>
      <c r="BAC140" s="3"/>
      <c r="BAD140" s="3"/>
      <c r="BAE140" s="3"/>
      <c r="BAF140" s="3"/>
      <c r="BAG140" s="3"/>
      <c r="BAH140" s="3"/>
      <c r="BAI140" s="3"/>
      <c r="BAJ140" s="3"/>
      <c r="BAK140" s="3"/>
      <c r="BAL140" s="3"/>
      <c r="BAM140" s="3"/>
      <c r="BAN140" s="3"/>
      <c r="BAO140" s="3"/>
      <c r="BAP140" s="3"/>
      <c r="BAQ140" s="3"/>
      <c r="BAR140" s="3"/>
      <c r="BAS140" s="3"/>
      <c r="BAT140" s="3"/>
      <c r="BAU140" s="3"/>
      <c r="BAV140" s="3"/>
      <c r="BAW140" s="3"/>
      <c r="BAX140" s="3"/>
      <c r="BAY140" s="3"/>
      <c r="BAZ140" s="3"/>
      <c r="BBA140" s="3"/>
      <c r="BBB140" s="3"/>
      <c r="BBC140" s="3"/>
      <c r="BBD140" s="3"/>
      <c r="BBE140" s="3"/>
      <c r="BBF140" s="3"/>
      <c r="BBG140" s="3"/>
      <c r="BBH140" s="3"/>
      <c r="BBI140" s="3"/>
      <c r="BBJ140" s="3"/>
      <c r="BBK140" s="3"/>
      <c r="BBL140" s="3"/>
      <c r="BBM140" s="3"/>
      <c r="BBN140" s="3"/>
      <c r="BBO140" s="3"/>
      <c r="BBP140" s="3"/>
      <c r="BBQ140" s="3"/>
      <c r="BBR140" s="3"/>
      <c r="BBS140" s="3"/>
      <c r="BBT140" s="3"/>
      <c r="BBU140" s="3"/>
      <c r="BBV140" s="3"/>
      <c r="BBW140" s="3"/>
      <c r="BBX140" s="3"/>
      <c r="BBY140" s="3"/>
      <c r="BBZ140" s="3"/>
      <c r="BCA140" s="3"/>
      <c r="BCB140" s="3"/>
      <c r="BCC140" s="3"/>
      <c r="BCD140" s="3"/>
      <c r="BCE140" s="3"/>
      <c r="BCF140" s="3"/>
      <c r="BCG140" s="3"/>
      <c r="BCH140" s="3"/>
      <c r="BCI140" s="3"/>
      <c r="BCJ140" s="3"/>
      <c r="BCK140" s="3"/>
      <c r="BCL140" s="3"/>
      <c r="BCM140" s="3"/>
      <c r="BCN140" s="3"/>
      <c r="BCO140" s="3"/>
      <c r="BCP140" s="3"/>
      <c r="BCQ140" s="3"/>
      <c r="BCR140" s="3"/>
      <c r="BCS140" s="3"/>
      <c r="BCT140" s="3"/>
      <c r="BCU140" s="3"/>
      <c r="BCV140" s="3"/>
      <c r="BCW140" s="3"/>
    </row>
    <row r="141" spans="1:572 1092:1453" ht="15" customHeight="1" x14ac:dyDescent="0.3">
      <c r="A141" s="60"/>
      <c r="B141" s="68">
        <v>956375190</v>
      </c>
      <c r="C141" s="39" t="s">
        <v>136</v>
      </c>
      <c r="D141" s="40" t="s">
        <v>137</v>
      </c>
      <c r="E141" s="40" t="s">
        <v>137</v>
      </c>
      <c r="F141" s="69" t="s">
        <v>138</v>
      </c>
      <c r="G141" s="53">
        <v>500</v>
      </c>
      <c r="H141" s="27">
        <v>30</v>
      </c>
      <c r="I141" s="27">
        <v>20</v>
      </c>
      <c r="J141" s="28">
        <f t="shared" si="27"/>
        <v>20</v>
      </c>
      <c r="K141" s="29">
        <v>44131</v>
      </c>
      <c r="L141" s="30">
        <f t="shared" si="21"/>
        <v>44161</v>
      </c>
      <c r="M141" s="31"/>
      <c r="N141" s="32">
        <f t="shared" si="24"/>
        <v>600</v>
      </c>
      <c r="O141" s="32">
        <f t="shared" ref="O141" si="30">SUM(Q141:GK141)</f>
        <v>600</v>
      </c>
      <c r="P141" s="34">
        <f t="shared" si="22"/>
        <v>0</v>
      </c>
      <c r="Q141" s="3"/>
      <c r="R141" s="42"/>
      <c r="S141" s="43"/>
      <c r="T141" s="43"/>
      <c r="U141" s="43"/>
      <c r="V141" s="42"/>
      <c r="W141" s="48"/>
      <c r="X141" s="3"/>
      <c r="Y141" s="3"/>
      <c r="Z141" s="48"/>
      <c r="AA141" s="42"/>
      <c r="AB141" s="3"/>
      <c r="AC141" s="3"/>
      <c r="AD141" s="43"/>
      <c r="AE141" s="48"/>
      <c r="AF141" s="3"/>
      <c r="AG141" s="3"/>
      <c r="AH141" s="3"/>
      <c r="AI141" s="3"/>
      <c r="AK141" s="3"/>
      <c r="AL141" s="3"/>
      <c r="AM141" s="3"/>
      <c r="AN141" s="3"/>
      <c r="AO141" s="3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6"/>
      <c r="BV141" s="36"/>
      <c r="BW141" s="36"/>
      <c r="BX141" s="36"/>
      <c r="BY141" s="36"/>
      <c r="BZ141" s="36"/>
      <c r="CA141" s="36"/>
      <c r="CB141" s="36"/>
      <c r="CC141" s="36"/>
      <c r="CD141" s="36"/>
      <c r="CE141" s="36"/>
      <c r="CF141" s="36"/>
      <c r="CG141" s="36"/>
      <c r="CH141" s="36"/>
      <c r="CI141" s="36"/>
      <c r="CJ141" s="36"/>
      <c r="CK141" s="36"/>
      <c r="FO141" s="35">
        <v>100</v>
      </c>
      <c r="FT141" s="35">
        <v>150</v>
      </c>
      <c r="FZ141" s="35">
        <v>100</v>
      </c>
      <c r="GG141" s="35">
        <v>250</v>
      </c>
      <c r="NV141" s="65"/>
      <c r="UX141" s="3"/>
      <c r="UY141" s="3"/>
      <c r="UZ141" s="3"/>
      <c r="AOZ141" s="3"/>
      <c r="APA141" s="3"/>
      <c r="APB141" s="3"/>
      <c r="APC141" s="3"/>
      <c r="APD141" s="3"/>
      <c r="APE141" s="3"/>
      <c r="APF141" s="3"/>
      <c r="APG141" s="3"/>
      <c r="APH141" s="3"/>
      <c r="API141" s="3"/>
      <c r="APJ141" s="3"/>
      <c r="APK141" s="3"/>
      <c r="APL141" s="3"/>
      <c r="APM141" s="3"/>
      <c r="APN141" s="3"/>
      <c r="APO141" s="3"/>
      <c r="APP141" s="3"/>
      <c r="APQ141" s="3"/>
      <c r="APR141" s="3"/>
      <c r="APS141" s="3"/>
      <c r="APT141" s="3"/>
      <c r="APU141" s="3"/>
      <c r="APV141" s="3"/>
      <c r="APW141" s="3"/>
      <c r="APX141" s="3"/>
      <c r="APY141" s="3"/>
      <c r="APZ141" s="3"/>
      <c r="AQA141" s="3"/>
      <c r="AQB141" s="3"/>
      <c r="AQC141" s="3"/>
      <c r="AQD141" s="3"/>
      <c r="AQE141" s="3"/>
      <c r="AQF141" s="3"/>
      <c r="AQG141" s="3"/>
      <c r="AQH141" s="3"/>
      <c r="AQI141" s="3"/>
      <c r="AQJ141" s="3"/>
      <c r="AQK141" s="3"/>
      <c r="AQL141" s="3"/>
      <c r="AQM141" s="3"/>
      <c r="AQN141" s="3"/>
      <c r="AQO141" s="3"/>
      <c r="AQP141" s="3"/>
      <c r="AQQ141" s="3"/>
      <c r="AQR141" s="3"/>
      <c r="AQS141" s="3"/>
      <c r="AQT141" s="3"/>
      <c r="AQU141" s="3"/>
      <c r="AQV141" s="3"/>
      <c r="AQW141" s="3"/>
      <c r="AQX141" s="3"/>
      <c r="AQY141" s="3"/>
      <c r="AQZ141" s="3"/>
      <c r="ARA141" s="3"/>
      <c r="ARB141" s="3"/>
      <c r="ARC141" s="3"/>
      <c r="ARD141" s="3"/>
      <c r="ARE141" s="3"/>
      <c r="ARF141" s="3"/>
      <c r="ARG141" s="3"/>
      <c r="ARH141" s="3"/>
      <c r="ARI141" s="3"/>
      <c r="ARJ141" s="3"/>
      <c r="ARK141" s="3"/>
      <c r="ARL141" s="3"/>
      <c r="ARM141" s="3"/>
      <c r="ARN141" s="3"/>
      <c r="ARO141" s="3"/>
      <c r="ARP141" s="3"/>
      <c r="ARQ141" s="3"/>
      <c r="ARR141" s="3"/>
      <c r="ARS141" s="3"/>
      <c r="ART141" s="3"/>
      <c r="ARU141" s="3"/>
      <c r="ARV141" s="3"/>
      <c r="ARW141" s="3"/>
      <c r="ARX141" s="3"/>
      <c r="ARY141" s="3"/>
      <c r="ARZ141" s="3"/>
      <c r="ASA141" s="3"/>
      <c r="ASB141" s="3"/>
      <c r="ASC141" s="3"/>
      <c r="ASD141" s="3"/>
      <c r="ASE141" s="3"/>
      <c r="ASF141" s="3"/>
      <c r="ASG141" s="3"/>
      <c r="ASH141" s="3"/>
      <c r="ASI141" s="3"/>
      <c r="ASJ141" s="3"/>
      <c r="ASK141" s="3"/>
      <c r="ASL141" s="3"/>
      <c r="ASM141" s="3"/>
      <c r="ASN141" s="3"/>
      <c r="ASO141" s="3"/>
      <c r="ASP141" s="3"/>
      <c r="ASQ141" s="3"/>
      <c r="ASR141" s="3"/>
      <c r="ASS141" s="3"/>
      <c r="AST141" s="3"/>
      <c r="ASU141" s="3"/>
      <c r="ASV141" s="3"/>
      <c r="ASW141" s="3"/>
      <c r="ASX141" s="3"/>
      <c r="ASY141" s="3"/>
      <c r="ASZ141" s="3"/>
      <c r="ATA141" s="3"/>
      <c r="ATB141" s="3"/>
      <c r="ATC141" s="3"/>
      <c r="ATD141" s="3"/>
      <c r="ATE141" s="3"/>
      <c r="ATF141" s="3"/>
      <c r="ATG141" s="3"/>
      <c r="ATH141" s="3"/>
      <c r="ATI141" s="3"/>
      <c r="ATJ141" s="3"/>
      <c r="ATK141" s="3"/>
      <c r="ATL141" s="3"/>
      <c r="ATM141" s="3"/>
      <c r="ATN141" s="3"/>
      <c r="ATO141" s="3"/>
      <c r="ATP141" s="3"/>
      <c r="ATQ141" s="3"/>
      <c r="ATR141" s="3"/>
      <c r="ATS141" s="3"/>
      <c r="ATT141" s="3"/>
      <c r="ATU141" s="3"/>
      <c r="ATV141" s="3"/>
      <c r="ATW141" s="3"/>
      <c r="ATX141" s="3"/>
      <c r="ATY141" s="3"/>
      <c r="ATZ141" s="3"/>
      <c r="AUA141" s="3"/>
      <c r="AUB141" s="3"/>
      <c r="AUC141" s="3"/>
      <c r="AUD141" s="3"/>
      <c r="AUE141" s="3"/>
      <c r="AUF141" s="3"/>
      <c r="AUG141" s="3"/>
      <c r="AUH141" s="3"/>
      <c r="AUI141" s="3"/>
      <c r="AUJ141" s="3"/>
      <c r="AUK141" s="3"/>
      <c r="AUL141" s="3"/>
      <c r="AUM141" s="3"/>
      <c r="AUN141" s="3"/>
      <c r="AUO141" s="3"/>
      <c r="AUP141" s="3"/>
      <c r="AUQ141" s="3"/>
      <c r="AUR141" s="3"/>
      <c r="AUS141" s="3"/>
      <c r="AUT141" s="3"/>
      <c r="AUU141" s="3"/>
      <c r="AUV141" s="3"/>
      <c r="AUW141" s="3"/>
      <c r="AUX141" s="3"/>
      <c r="AUY141" s="3"/>
      <c r="AUZ141" s="3"/>
      <c r="AVA141" s="3"/>
      <c r="AVB141" s="3"/>
      <c r="AVC141" s="3"/>
      <c r="AVD141" s="3"/>
      <c r="AVE141" s="3"/>
      <c r="AVF141" s="3"/>
      <c r="AVG141" s="3"/>
      <c r="AVH141" s="3"/>
      <c r="AVI141" s="3"/>
      <c r="AVJ141" s="3"/>
      <c r="AVK141" s="3"/>
      <c r="AVL141" s="3"/>
      <c r="AVM141" s="3"/>
      <c r="AVN141" s="3"/>
      <c r="AVO141" s="3"/>
      <c r="AVP141" s="3"/>
      <c r="AVQ141" s="3"/>
      <c r="AVR141" s="3"/>
      <c r="AVS141" s="3"/>
      <c r="AVT141" s="3"/>
      <c r="AVU141" s="3"/>
      <c r="AVV141" s="3"/>
      <c r="AVW141" s="3"/>
      <c r="AVX141" s="3"/>
      <c r="AVY141" s="3"/>
      <c r="AVZ141" s="3"/>
      <c r="AWA141" s="3"/>
      <c r="AWB141" s="3"/>
      <c r="AWC141" s="3"/>
      <c r="AWD141" s="3"/>
      <c r="AWE141" s="3"/>
      <c r="AWF141" s="3"/>
      <c r="AWG141" s="3"/>
      <c r="AWH141" s="3"/>
      <c r="AWI141" s="3"/>
      <c r="AWJ141" s="3"/>
      <c r="AWK141" s="3"/>
      <c r="AWL141" s="3"/>
      <c r="AWM141" s="3"/>
      <c r="AWN141" s="3"/>
      <c r="AWO141" s="3"/>
      <c r="AWP141" s="3"/>
      <c r="AWQ141" s="3"/>
      <c r="AWR141" s="3"/>
      <c r="AWS141" s="3"/>
      <c r="AWT141" s="3"/>
      <c r="AWU141" s="3"/>
      <c r="AWV141" s="3"/>
      <c r="AWW141" s="3"/>
      <c r="AWX141" s="3"/>
      <c r="AWY141" s="3"/>
      <c r="AWZ141" s="3"/>
      <c r="AXA141" s="3"/>
      <c r="AXB141" s="3"/>
      <c r="AXC141" s="3"/>
      <c r="AXD141" s="3"/>
      <c r="AXE141" s="3"/>
      <c r="AXF141" s="3"/>
      <c r="AXG141" s="3"/>
      <c r="AXH141" s="3"/>
      <c r="AXI141" s="3"/>
      <c r="AXJ141" s="3"/>
      <c r="AXK141" s="3"/>
      <c r="AXL141" s="3"/>
      <c r="AXM141" s="3"/>
      <c r="AXN141" s="3"/>
      <c r="AXO141" s="3"/>
      <c r="AXP141" s="3"/>
      <c r="AXQ141" s="3"/>
      <c r="AXR141" s="3"/>
      <c r="AXS141" s="3"/>
      <c r="AXT141" s="3"/>
      <c r="AXU141" s="3"/>
      <c r="AXV141" s="3"/>
      <c r="AXW141" s="3"/>
      <c r="AXX141" s="3"/>
      <c r="AXY141" s="3"/>
      <c r="AXZ141" s="3"/>
      <c r="AYA141" s="3"/>
      <c r="AYB141" s="3"/>
      <c r="AYC141" s="3"/>
      <c r="AYD141" s="3"/>
      <c r="AYE141" s="3"/>
      <c r="AYF141" s="3"/>
      <c r="AYG141" s="3"/>
      <c r="AYH141" s="3"/>
      <c r="AYI141" s="3"/>
      <c r="AYJ141" s="3"/>
      <c r="AYK141" s="3"/>
      <c r="AYL141" s="3"/>
      <c r="AYM141" s="3"/>
      <c r="AYN141" s="3"/>
      <c r="AYO141" s="3"/>
      <c r="AYP141" s="3"/>
      <c r="AYQ141" s="3"/>
      <c r="AYR141" s="3"/>
      <c r="AYS141" s="3"/>
      <c r="AYT141" s="3"/>
      <c r="AYU141" s="3"/>
      <c r="AYV141" s="3"/>
      <c r="AYW141" s="3"/>
      <c r="AYX141" s="3"/>
      <c r="AYY141" s="3"/>
      <c r="AYZ141" s="3"/>
      <c r="AZA141" s="3"/>
      <c r="AZB141" s="3"/>
      <c r="AZC141" s="3"/>
      <c r="AZD141" s="3"/>
      <c r="AZE141" s="3"/>
      <c r="AZF141" s="3"/>
      <c r="AZG141" s="3"/>
      <c r="AZH141" s="3"/>
      <c r="AZI141" s="3"/>
      <c r="AZJ141" s="3"/>
      <c r="AZK141" s="3"/>
      <c r="AZL141" s="3"/>
      <c r="AZM141" s="3"/>
      <c r="AZN141" s="3"/>
      <c r="AZO141" s="3"/>
      <c r="AZP141" s="3"/>
      <c r="AZQ141" s="3"/>
      <c r="AZR141" s="3"/>
      <c r="AZS141" s="3"/>
      <c r="AZT141" s="3"/>
      <c r="AZU141" s="3"/>
      <c r="AZV141" s="3"/>
      <c r="AZW141" s="3"/>
      <c r="AZX141" s="3"/>
      <c r="AZY141" s="3"/>
      <c r="AZZ141" s="3"/>
      <c r="BAA141" s="3"/>
      <c r="BAB141" s="3"/>
      <c r="BAC141" s="3"/>
      <c r="BAD141" s="3"/>
      <c r="BAE141" s="3"/>
      <c r="BAF141" s="3"/>
      <c r="BAG141" s="3"/>
      <c r="BAH141" s="3"/>
      <c r="BAI141" s="3"/>
      <c r="BAJ141" s="3"/>
      <c r="BAK141" s="3"/>
      <c r="BAL141" s="3"/>
      <c r="BAM141" s="3"/>
      <c r="BAN141" s="3"/>
      <c r="BAO141" s="3"/>
      <c r="BAP141" s="3"/>
      <c r="BAQ141" s="3"/>
      <c r="BAR141" s="3"/>
      <c r="BAS141" s="3"/>
      <c r="BAT141" s="3"/>
      <c r="BAU141" s="3"/>
      <c r="BAV141" s="3"/>
      <c r="BAW141" s="3"/>
      <c r="BAX141" s="3"/>
      <c r="BAY141" s="3"/>
      <c r="BAZ141" s="3"/>
      <c r="BBA141" s="3"/>
      <c r="BBB141" s="3"/>
      <c r="BBC141" s="3"/>
      <c r="BBD141" s="3"/>
      <c r="BBE141" s="3"/>
      <c r="BBF141" s="3"/>
      <c r="BBG141" s="3"/>
      <c r="BBH141" s="3"/>
      <c r="BBI141" s="3"/>
      <c r="BBJ141" s="3"/>
      <c r="BBK141" s="3"/>
      <c r="BBL141" s="3"/>
      <c r="BBM141" s="3"/>
      <c r="BBN141" s="3"/>
      <c r="BBO141" s="3"/>
      <c r="BBP141" s="3"/>
      <c r="BBQ141" s="3"/>
      <c r="BBR141" s="3"/>
      <c r="BBS141" s="3"/>
      <c r="BBT141" s="3"/>
      <c r="BBU141" s="3"/>
      <c r="BBV141" s="3"/>
      <c r="BBW141" s="3"/>
      <c r="BBX141" s="3"/>
      <c r="BBY141" s="3"/>
      <c r="BBZ141" s="3"/>
      <c r="BCA141" s="3"/>
      <c r="BCB141" s="3"/>
      <c r="BCC141" s="3"/>
      <c r="BCD141" s="3"/>
      <c r="BCE141" s="3"/>
      <c r="BCF141" s="3"/>
      <c r="BCG141" s="3"/>
      <c r="BCH141" s="3"/>
      <c r="BCI141" s="3"/>
      <c r="BCJ141" s="3"/>
      <c r="BCK141" s="3"/>
      <c r="BCL141" s="3"/>
      <c r="BCM141" s="3"/>
      <c r="BCN141" s="3"/>
      <c r="BCO141" s="3"/>
      <c r="BCP141" s="3"/>
      <c r="BCQ141" s="3"/>
      <c r="BCR141" s="3"/>
      <c r="BCS141" s="3"/>
      <c r="BCT141" s="3"/>
      <c r="BCU141" s="3"/>
      <c r="BCV141" s="3"/>
      <c r="BCW141" s="3"/>
    </row>
    <row r="142" spans="1:572 1092:1453" ht="15" customHeight="1" x14ac:dyDescent="0.3">
      <c r="A142" s="60"/>
      <c r="B142" s="68">
        <v>945730881</v>
      </c>
      <c r="C142" s="39" t="s">
        <v>13</v>
      </c>
      <c r="D142" s="71" t="s">
        <v>32</v>
      </c>
      <c r="E142" s="71" t="s">
        <v>32</v>
      </c>
      <c r="F142" s="56" t="s">
        <v>33</v>
      </c>
      <c r="G142" s="53">
        <v>1000</v>
      </c>
      <c r="H142" s="27">
        <v>30</v>
      </c>
      <c r="I142" s="27">
        <v>20</v>
      </c>
      <c r="J142" s="28">
        <f t="shared" si="27"/>
        <v>40</v>
      </c>
      <c r="K142" s="29">
        <v>44135</v>
      </c>
      <c r="L142" s="30">
        <f t="shared" si="21"/>
        <v>44165</v>
      </c>
      <c r="M142" s="31"/>
      <c r="N142" s="32">
        <f t="shared" si="24"/>
        <v>1200</v>
      </c>
      <c r="O142" s="32">
        <f>SUM(Q142:IU142)</f>
        <v>1200</v>
      </c>
      <c r="P142" s="34">
        <f t="shared" si="22"/>
        <v>0</v>
      </c>
      <c r="Q142" s="3"/>
      <c r="R142" s="42"/>
      <c r="S142" s="43"/>
      <c r="T142" s="43"/>
      <c r="U142" s="43"/>
      <c r="V142" s="42"/>
      <c r="W142" s="48"/>
      <c r="X142" s="3"/>
      <c r="Y142" s="3"/>
      <c r="Z142" s="48"/>
      <c r="AA142" s="42"/>
      <c r="AB142" s="3"/>
      <c r="AC142" s="3"/>
      <c r="AD142" s="43"/>
      <c r="AE142" s="48"/>
      <c r="AF142" s="3"/>
      <c r="AG142" s="3"/>
      <c r="AH142" s="3"/>
      <c r="AI142" s="3"/>
      <c r="AK142" s="3"/>
      <c r="AL142" s="3"/>
      <c r="AM142" s="3"/>
      <c r="AN142" s="3"/>
      <c r="AO142" s="3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  <c r="CE142" s="36"/>
      <c r="CF142" s="36"/>
      <c r="CG142" s="36"/>
      <c r="CH142" s="36"/>
      <c r="CI142" s="36"/>
      <c r="CJ142" s="36"/>
      <c r="CK142" s="36"/>
      <c r="FO142" s="35">
        <v>30</v>
      </c>
      <c r="FQ142" s="35">
        <v>40</v>
      </c>
      <c r="FR142" s="35">
        <v>30</v>
      </c>
      <c r="FS142" s="35">
        <v>20</v>
      </c>
      <c r="FT142" s="35">
        <v>40</v>
      </c>
      <c r="FY142" s="35">
        <v>20</v>
      </c>
      <c r="FZ142" s="35">
        <v>40</v>
      </c>
      <c r="GB142" s="35">
        <v>30</v>
      </c>
      <c r="GC142" s="35">
        <v>25</v>
      </c>
      <c r="GE142" s="35">
        <v>20</v>
      </c>
      <c r="GF142" s="35">
        <v>20</v>
      </c>
      <c r="GG142" s="35">
        <v>50</v>
      </c>
      <c r="GJ142" s="35">
        <v>10</v>
      </c>
      <c r="GM142" s="35">
        <v>20</v>
      </c>
      <c r="GN142" s="35">
        <v>15</v>
      </c>
      <c r="GO142" s="35">
        <v>20</v>
      </c>
      <c r="GP142" s="35">
        <v>100</v>
      </c>
      <c r="GQ142" s="35">
        <v>670</v>
      </c>
      <c r="NV142" s="65"/>
      <c r="UX142" s="3"/>
      <c r="UY142" s="3"/>
      <c r="UZ142" s="3"/>
      <c r="AOZ142" s="3"/>
      <c r="APA142" s="3"/>
      <c r="APB142" s="3"/>
      <c r="APC142" s="3"/>
      <c r="APD142" s="3"/>
      <c r="APE142" s="3"/>
      <c r="APF142" s="3"/>
      <c r="APG142" s="3"/>
      <c r="APH142" s="3"/>
      <c r="API142" s="3"/>
      <c r="APJ142" s="3"/>
      <c r="APK142" s="3"/>
      <c r="APL142" s="3"/>
      <c r="APM142" s="3"/>
      <c r="APN142" s="3"/>
      <c r="APO142" s="3"/>
      <c r="APP142" s="3"/>
      <c r="APQ142" s="3"/>
      <c r="APR142" s="3"/>
      <c r="APS142" s="3"/>
      <c r="APT142" s="3"/>
      <c r="APU142" s="3"/>
      <c r="APV142" s="3"/>
      <c r="APW142" s="3"/>
      <c r="APX142" s="3"/>
      <c r="APY142" s="3"/>
      <c r="APZ142" s="3"/>
      <c r="AQA142" s="3"/>
      <c r="AQB142" s="3"/>
      <c r="AQC142" s="3"/>
      <c r="AQD142" s="3"/>
      <c r="AQE142" s="3"/>
      <c r="AQF142" s="3"/>
      <c r="AQG142" s="3"/>
      <c r="AQH142" s="3"/>
      <c r="AQI142" s="3"/>
      <c r="AQJ142" s="3"/>
      <c r="AQK142" s="3"/>
      <c r="AQL142" s="3"/>
      <c r="AQM142" s="3"/>
      <c r="AQN142" s="3"/>
      <c r="AQO142" s="3"/>
      <c r="AQP142" s="3"/>
      <c r="AQQ142" s="3"/>
      <c r="AQR142" s="3"/>
      <c r="AQS142" s="3"/>
      <c r="AQT142" s="3"/>
      <c r="AQU142" s="3"/>
      <c r="AQV142" s="3"/>
      <c r="AQW142" s="3"/>
      <c r="AQX142" s="3"/>
      <c r="AQY142" s="3"/>
      <c r="AQZ142" s="3"/>
      <c r="ARA142" s="3"/>
      <c r="ARB142" s="3"/>
      <c r="ARC142" s="3"/>
      <c r="ARD142" s="3"/>
      <c r="ARE142" s="3"/>
      <c r="ARF142" s="3"/>
      <c r="ARG142" s="3"/>
      <c r="ARH142" s="3"/>
      <c r="ARI142" s="3"/>
      <c r="ARJ142" s="3"/>
      <c r="ARK142" s="3"/>
      <c r="ARL142" s="3"/>
      <c r="ARM142" s="3"/>
      <c r="ARN142" s="3"/>
      <c r="ARO142" s="3"/>
      <c r="ARP142" s="3"/>
      <c r="ARQ142" s="3"/>
      <c r="ARR142" s="3"/>
      <c r="ARS142" s="3"/>
      <c r="ART142" s="3"/>
      <c r="ARU142" s="3"/>
      <c r="ARV142" s="3"/>
      <c r="ARW142" s="3"/>
      <c r="ARX142" s="3"/>
      <c r="ARY142" s="3"/>
      <c r="ARZ142" s="3"/>
      <c r="ASA142" s="3"/>
      <c r="ASB142" s="3"/>
      <c r="ASC142" s="3"/>
      <c r="ASD142" s="3"/>
      <c r="ASE142" s="3"/>
      <c r="ASF142" s="3"/>
      <c r="ASG142" s="3"/>
      <c r="ASH142" s="3"/>
      <c r="ASI142" s="3"/>
      <c r="ASJ142" s="3"/>
      <c r="ASK142" s="3"/>
      <c r="ASL142" s="3"/>
      <c r="ASM142" s="3"/>
      <c r="ASN142" s="3"/>
      <c r="ASO142" s="3"/>
      <c r="ASP142" s="3"/>
      <c r="ASQ142" s="3"/>
      <c r="ASR142" s="3"/>
      <c r="ASS142" s="3"/>
      <c r="AST142" s="3"/>
      <c r="ASU142" s="3"/>
      <c r="ASV142" s="3"/>
      <c r="ASW142" s="3"/>
      <c r="ASX142" s="3"/>
      <c r="ASY142" s="3"/>
      <c r="ASZ142" s="3"/>
      <c r="ATA142" s="3"/>
      <c r="ATB142" s="3"/>
      <c r="ATC142" s="3"/>
      <c r="ATD142" s="3"/>
      <c r="ATE142" s="3"/>
      <c r="ATF142" s="3"/>
      <c r="ATG142" s="3"/>
      <c r="ATH142" s="3"/>
      <c r="ATI142" s="3"/>
      <c r="ATJ142" s="3"/>
      <c r="ATK142" s="3"/>
      <c r="ATL142" s="3"/>
      <c r="ATM142" s="3"/>
      <c r="ATN142" s="3"/>
      <c r="ATO142" s="3"/>
      <c r="ATP142" s="3"/>
      <c r="ATQ142" s="3"/>
      <c r="ATR142" s="3"/>
      <c r="ATS142" s="3"/>
      <c r="ATT142" s="3"/>
      <c r="ATU142" s="3"/>
      <c r="ATV142" s="3"/>
      <c r="ATW142" s="3"/>
      <c r="ATX142" s="3"/>
      <c r="ATY142" s="3"/>
      <c r="ATZ142" s="3"/>
      <c r="AUA142" s="3"/>
      <c r="AUB142" s="3"/>
      <c r="AUC142" s="3"/>
      <c r="AUD142" s="3"/>
      <c r="AUE142" s="3"/>
      <c r="AUF142" s="3"/>
      <c r="AUG142" s="3"/>
      <c r="AUH142" s="3"/>
      <c r="AUI142" s="3"/>
      <c r="AUJ142" s="3"/>
      <c r="AUK142" s="3"/>
      <c r="AUL142" s="3"/>
      <c r="AUM142" s="3"/>
      <c r="AUN142" s="3"/>
      <c r="AUO142" s="3"/>
      <c r="AUP142" s="3"/>
      <c r="AUQ142" s="3"/>
      <c r="AUR142" s="3"/>
      <c r="AUS142" s="3"/>
      <c r="AUT142" s="3"/>
      <c r="AUU142" s="3"/>
      <c r="AUV142" s="3"/>
      <c r="AUW142" s="3"/>
      <c r="AUX142" s="3"/>
      <c r="AUY142" s="3"/>
      <c r="AUZ142" s="3"/>
      <c r="AVA142" s="3"/>
      <c r="AVB142" s="3"/>
      <c r="AVC142" s="3"/>
      <c r="AVD142" s="3"/>
      <c r="AVE142" s="3"/>
      <c r="AVF142" s="3"/>
      <c r="AVG142" s="3"/>
      <c r="AVH142" s="3"/>
      <c r="AVI142" s="3"/>
      <c r="AVJ142" s="3"/>
      <c r="AVK142" s="3"/>
      <c r="AVL142" s="3"/>
      <c r="AVM142" s="3"/>
      <c r="AVN142" s="3"/>
      <c r="AVO142" s="3"/>
      <c r="AVP142" s="3"/>
      <c r="AVQ142" s="3"/>
      <c r="AVR142" s="3"/>
      <c r="AVS142" s="3"/>
      <c r="AVT142" s="3"/>
      <c r="AVU142" s="3"/>
      <c r="AVV142" s="3"/>
      <c r="AVW142" s="3"/>
      <c r="AVX142" s="3"/>
      <c r="AVY142" s="3"/>
      <c r="AVZ142" s="3"/>
      <c r="AWA142" s="3"/>
      <c r="AWB142" s="3"/>
      <c r="AWC142" s="3"/>
      <c r="AWD142" s="3"/>
      <c r="AWE142" s="3"/>
      <c r="AWF142" s="3"/>
      <c r="AWG142" s="3"/>
      <c r="AWH142" s="3"/>
      <c r="AWI142" s="3"/>
      <c r="AWJ142" s="3"/>
      <c r="AWK142" s="3"/>
      <c r="AWL142" s="3"/>
      <c r="AWM142" s="3"/>
      <c r="AWN142" s="3"/>
      <c r="AWO142" s="3"/>
      <c r="AWP142" s="3"/>
      <c r="AWQ142" s="3"/>
      <c r="AWR142" s="3"/>
      <c r="AWS142" s="3"/>
      <c r="AWT142" s="3"/>
      <c r="AWU142" s="3"/>
      <c r="AWV142" s="3"/>
      <c r="AWW142" s="3"/>
      <c r="AWX142" s="3"/>
      <c r="AWY142" s="3"/>
      <c r="AWZ142" s="3"/>
      <c r="AXA142" s="3"/>
      <c r="AXB142" s="3"/>
      <c r="AXC142" s="3"/>
      <c r="AXD142" s="3"/>
      <c r="AXE142" s="3"/>
      <c r="AXF142" s="3"/>
      <c r="AXG142" s="3"/>
      <c r="AXH142" s="3"/>
      <c r="AXI142" s="3"/>
      <c r="AXJ142" s="3"/>
      <c r="AXK142" s="3"/>
      <c r="AXL142" s="3"/>
      <c r="AXM142" s="3"/>
      <c r="AXN142" s="3"/>
      <c r="AXO142" s="3"/>
      <c r="AXP142" s="3"/>
      <c r="AXQ142" s="3"/>
      <c r="AXR142" s="3"/>
      <c r="AXS142" s="3"/>
      <c r="AXT142" s="3"/>
      <c r="AXU142" s="3"/>
      <c r="AXV142" s="3"/>
      <c r="AXW142" s="3"/>
      <c r="AXX142" s="3"/>
      <c r="AXY142" s="3"/>
      <c r="AXZ142" s="3"/>
      <c r="AYA142" s="3"/>
      <c r="AYB142" s="3"/>
      <c r="AYC142" s="3"/>
      <c r="AYD142" s="3"/>
      <c r="AYE142" s="3"/>
      <c r="AYF142" s="3"/>
      <c r="AYG142" s="3"/>
      <c r="AYH142" s="3"/>
      <c r="AYI142" s="3"/>
      <c r="AYJ142" s="3"/>
      <c r="AYK142" s="3"/>
      <c r="AYL142" s="3"/>
      <c r="AYM142" s="3"/>
      <c r="AYN142" s="3"/>
      <c r="AYO142" s="3"/>
      <c r="AYP142" s="3"/>
      <c r="AYQ142" s="3"/>
      <c r="AYR142" s="3"/>
      <c r="AYS142" s="3"/>
      <c r="AYT142" s="3"/>
      <c r="AYU142" s="3"/>
      <c r="AYV142" s="3"/>
      <c r="AYW142" s="3"/>
      <c r="AYX142" s="3"/>
      <c r="AYY142" s="3"/>
      <c r="AYZ142" s="3"/>
      <c r="AZA142" s="3"/>
      <c r="AZB142" s="3"/>
      <c r="AZC142" s="3"/>
      <c r="AZD142" s="3"/>
      <c r="AZE142" s="3"/>
      <c r="AZF142" s="3"/>
      <c r="AZG142" s="3"/>
      <c r="AZH142" s="3"/>
      <c r="AZI142" s="3"/>
      <c r="AZJ142" s="3"/>
      <c r="AZK142" s="3"/>
      <c r="AZL142" s="3"/>
      <c r="AZM142" s="3"/>
      <c r="AZN142" s="3"/>
      <c r="AZO142" s="3"/>
      <c r="AZP142" s="3"/>
      <c r="AZQ142" s="3"/>
      <c r="AZR142" s="3"/>
      <c r="AZS142" s="3"/>
      <c r="AZT142" s="3"/>
      <c r="AZU142" s="3"/>
      <c r="AZV142" s="3"/>
      <c r="AZW142" s="3"/>
      <c r="AZX142" s="3"/>
      <c r="AZY142" s="3"/>
      <c r="AZZ142" s="3"/>
      <c r="BAA142" s="3"/>
      <c r="BAB142" s="3"/>
      <c r="BAC142" s="3"/>
      <c r="BAD142" s="3"/>
      <c r="BAE142" s="3"/>
      <c r="BAF142" s="3"/>
      <c r="BAG142" s="3"/>
      <c r="BAH142" s="3"/>
      <c r="BAI142" s="3"/>
      <c r="BAJ142" s="3"/>
      <c r="BAK142" s="3"/>
      <c r="BAL142" s="3"/>
      <c r="BAM142" s="3"/>
      <c r="BAN142" s="3"/>
      <c r="BAO142" s="3"/>
      <c r="BAP142" s="3"/>
      <c r="BAQ142" s="3"/>
      <c r="BAR142" s="3"/>
      <c r="BAS142" s="3"/>
      <c r="BAT142" s="3"/>
      <c r="BAU142" s="3"/>
      <c r="BAV142" s="3"/>
      <c r="BAW142" s="3"/>
      <c r="BAX142" s="3"/>
      <c r="BAY142" s="3"/>
      <c r="BAZ142" s="3"/>
      <c r="BBA142" s="3"/>
      <c r="BBB142" s="3"/>
      <c r="BBC142" s="3"/>
      <c r="BBD142" s="3"/>
      <c r="BBE142" s="3"/>
      <c r="BBF142" s="3"/>
      <c r="BBG142" s="3"/>
      <c r="BBH142" s="3"/>
      <c r="BBI142" s="3"/>
      <c r="BBJ142" s="3"/>
      <c r="BBK142" s="3"/>
      <c r="BBL142" s="3"/>
      <c r="BBM142" s="3"/>
      <c r="BBN142" s="3"/>
      <c r="BBO142" s="3"/>
      <c r="BBP142" s="3"/>
      <c r="BBQ142" s="3"/>
      <c r="BBR142" s="3"/>
      <c r="BBS142" s="3"/>
      <c r="BBT142" s="3"/>
      <c r="BBU142" s="3"/>
      <c r="BBV142" s="3"/>
      <c r="BBW142" s="3"/>
      <c r="BBX142" s="3"/>
      <c r="BBY142" s="3"/>
      <c r="BBZ142" s="3"/>
      <c r="BCA142" s="3"/>
      <c r="BCB142" s="3"/>
      <c r="BCC142" s="3"/>
      <c r="BCD142" s="3"/>
      <c r="BCE142" s="3"/>
      <c r="BCF142" s="3"/>
      <c r="BCG142" s="3"/>
      <c r="BCH142" s="3"/>
      <c r="BCI142" s="3"/>
      <c r="BCJ142" s="3"/>
      <c r="BCK142" s="3"/>
      <c r="BCL142" s="3"/>
      <c r="BCM142" s="3"/>
      <c r="BCN142" s="3"/>
      <c r="BCO142" s="3"/>
      <c r="BCP142" s="3"/>
      <c r="BCQ142" s="3"/>
      <c r="BCR142" s="3"/>
      <c r="BCS142" s="3"/>
      <c r="BCT142" s="3"/>
      <c r="BCU142" s="3"/>
      <c r="BCV142" s="3"/>
      <c r="BCW142" s="3"/>
    </row>
    <row r="143" spans="1:572 1092:1453" ht="15" customHeight="1" x14ac:dyDescent="0.3">
      <c r="A143" s="60"/>
      <c r="B143" s="68">
        <v>988059181</v>
      </c>
      <c r="C143" s="39" t="s">
        <v>12</v>
      </c>
      <c r="D143" s="40" t="s">
        <v>84</v>
      </c>
      <c r="E143" s="40" t="s">
        <v>84</v>
      </c>
      <c r="F143" s="56" t="s">
        <v>85</v>
      </c>
      <c r="G143" s="53">
        <v>850</v>
      </c>
      <c r="H143" s="27">
        <v>30</v>
      </c>
      <c r="I143" s="27">
        <v>20</v>
      </c>
      <c r="J143" s="28">
        <f t="shared" si="27"/>
        <v>34</v>
      </c>
      <c r="K143" s="29">
        <v>44135</v>
      </c>
      <c r="L143" s="30">
        <f t="shared" si="21"/>
        <v>44165</v>
      </c>
      <c r="M143" s="31"/>
      <c r="N143" s="32">
        <f t="shared" si="24"/>
        <v>1020</v>
      </c>
      <c r="O143" s="32">
        <f>SUM(Q143:IW143)</f>
        <v>1020</v>
      </c>
      <c r="P143" s="34">
        <f t="shared" si="22"/>
        <v>0</v>
      </c>
      <c r="Q143" s="3"/>
      <c r="R143" s="42"/>
      <c r="S143" s="43"/>
      <c r="T143" s="43"/>
      <c r="U143" s="43"/>
      <c r="V143" s="42"/>
      <c r="W143" s="48"/>
      <c r="X143" s="3"/>
      <c r="Y143" s="3"/>
      <c r="Z143" s="48"/>
      <c r="AA143" s="42"/>
      <c r="AB143" s="3"/>
      <c r="AC143" s="3"/>
      <c r="AD143" s="43"/>
      <c r="AE143" s="48"/>
      <c r="AF143" s="3"/>
      <c r="AG143" s="3"/>
      <c r="AH143" s="3"/>
      <c r="AI143" s="3"/>
      <c r="AK143" s="3"/>
      <c r="AL143" s="3"/>
      <c r="AM143" s="3"/>
      <c r="AN143" s="3"/>
      <c r="AO143" s="3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  <c r="CE143" s="36"/>
      <c r="CF143" s="36"/>
      <c r="CG143" s="36"/>
      <c r="CH143" s="36"/>
      <c r="CI143" s="36"/>
      <c r="CJ143" s="36"/>
      <c r="CK143" s="36"/>
      <c r="FQ143" s="35">
        <v>50</v>
      </c>
      <c r="FU143" s="35">
        <v>50</v>
      </c>
      <c r="FY143" s="35">
        <v>50</v>
      </c>
      <c r="GB143" s="35">
        <v>50</v>
      </c>
      <c r="GE143" s="35">
        <v>50</v>
      </c>
      <c r="GL143" s="35">
        <v>50</v>
      </c>
      <c r="GM143" s="35">
        <v>20</v>
      </c>
      <c r="GN143" s="35">
        <v>20</v>
      </c>
      <c r="GO143" s="35">
        <v>680</v>
      </c>
      <c r="NV143" s="65"/>
      <c r="UX143" s="3"/>
      <c r="UY143" s="3"/>
      <c r="UZ143" s="3"/>
      <c r="AOZ143" s="3"/>
      <c r="APA143" s="3"/>
      <c r="APB143" s="3"/>
      <c r="APC143" s="3"/>
      <c r="APD143" s="3"/>
      <c r="APE143" s="3"/>
      <c r="APF143" s="3"/>
      <c r="APG143" s="3"/>
      <c r="APH143" s="3"/>
      <c r="API143" s="3"/>
      <c r="APJ143" s="3"/>
      <c r="APK143" s="3"/>
      <c r="APL143" s="3"/>
      <c r="APM143" s="3"/>
      <c r="APN143" s="3"/>
      <c r="APO143" s="3"/>
      <c r="APP143" s="3"/>
      <c r="APQ143" s="3"/>
      <c r="APR143" s="3"/>
      <c r="APS143" s="3"/>
      <c r="APT143" s="3"/>
      <c r="APU143" s="3"/>
      <c r="APV143" s="3"/>
      <c r="APW143" s="3"/>
      <c r="APX143" s="3"/>
      <c r="APY143" s="3"/>
      <c r="APZ143" s="3"/>
      <c r="AQA143" s="3"/>
      <c r="AQB143" s="3"/>
      <c r="AQC143" s="3"/>
      <c r="AQD143" s="3"/>
      <c r="AQE143" s="3"/>
      <c r="AQF143" s="3"/>
      <c r="AQG143" s="3"/>
      <c r="AQH143" s="3"/>
      <c r="AQI143" s="3"/>
      <c r="AQJ143" s="3"/>
      <c r="AQK143" s="3"/>
      <c r="AQL143" s="3"/>
      <c r="AQM143" s="3"/>
      <c r="AQN143" s="3"/>
      <c r="AQO143" s="3"/>
      <c r="AQP143" s="3"/>
      <c r="AQQ143" s="3"/>
      <c r="AQR143" s="3"/>
      <c r="AQS143" s="3"/>
      <c r="AQT143" s="3"/>
      <c r="AQU143" s="3"/>
      <c r="AQV143" s="3"/>
      <c r="AQW143" s="3"/>
      <c r="AQX143" s="3"/>
      <c r="AQY143" s="3"/>
      <c r="AQZ143" s="3"/>
      <c r="ARA143" s="3"/>
      <c r="ARB143" s="3"/>
      <c r="ARC143" s="3"/>
      <c r="ARD143" s="3"/>
      <c r="ARE143" s="3"/>
      <c r="ARF143" s="3"/>
      <c r="ARG143" s="3"/>
      <c r="ARH143" s="3"/>
      <c r="ARI143" s="3"/>
      <c r="ARJ143" s="3"/>
      <c r="ARK143" s="3"/>
      <c r="ARL143" s="3"/>
      <c r="ARM143" s="3"/>
      <c r="ARN143" s="3"/>
      <c r="ARO143" s="3"/>
      <c r="ARP143" s="3"/>
      <c r="ARQ143" s="3"/>
      <c r="ARR143" s="3"/>
      <c r="ARS143" s="3"/>
      <c r="ART143" s="3"/>
      <c r="ARU143" s="3"/>
      <c r="ARV143" s="3"/>
      <c r="ARW143" s="3"/>
      <c r="ARX143" s="3"/>
      <c r="ARY143" s="3"/>
      <c r="ARZ143" s="3"/>
      <c r="ASA143" s="3"/>
      <c r="ASB143" s="3"/>
      <c r="ASC143" s="3"/>
      <c r="ASD143" s="3"/>
      <c r="ASE143" s="3"/>
      <c r="ASF143" s="3"/>
      <c r="ASG143" s="3"/>
      <c r="ASH143" s="3"/>
      <c r="ASI143" s="3"/>
      <c r="ASJ143" s="3"/>
      <c r="ASK143" s="3"/>
      <c r="ASL143" s="3"/>
      <c r="ASM143" s="3"/>
      <c r="ASN143" s="3"/>
      <c r="ASO143" s="3"/>
      <c r="ASP143" s="3"/>
      <c r="ASQ143" s="3"/>
      <c r="ASR143" s="3"/>
      <c r="ASS143" s="3"/>
      <c r="AST143" s="3"/>
      <c r="ASU143" s="3"/>
      <c r="ASV143" s="3"/>
      <c r="ASW143" s="3"/>
      <c r="ASX143" s="3"/>
      <c r="ASY143" s="3"/>
      <c r="ASZ143" s="3"/>
      <c r="ATA143" s="3"/>
      <c r="ATB143" s="3"/>
      <c r="ATC143" s="3"/>
      <c r="ATD143" s="3"/>
      <c r="ATE143" s="3"/>
      <c r="ATF143" s="3"/>
      <c r="ATG143" s="3"/>
      <c r="ATH143" s="3"/>
      <c r="ATI143" s="3"/>
      <c r="ATJ143" s="3"/>
      <c r="ATK143" s="3"/>
      <c r="ATL143" s="3"/>
      <c r="ATM143" s="3"/>
      <c r="ATN143" s="3"/>
      <c r="ATO143" s="3"/>
      <c r="ATP143" s="3"/>
      <c r="ATQ143" s="3"/>
      <c r="ATR143" s="3"/>
      <c r="ATS143" s="3"/>
      <c r="ATT143" s="3"/>
      <c r="ATU143" s="3"/>
      <c r="ATV143" s="3"/>
      <c r="ATW143" s="3"/>
      <c r="ATX143" s="3"/>
      <c r="ATY143" s="3"/>
      <c r="ATZ143" s="3"/>
      <c r="AUA143" s="3"/>
      <c r="AUB143" s="3"/>
      <c r="AUC143" s="3"/>
      <c r="AUD143" s="3"/>
      <c r="AUE143" s="3"/>
      <c r="AUF143" s="3"/>
      <c r="AUG143" s="3"/>
      <c r="AUH143" s="3"/>
      <c r="AUI143" s="3"/>
      <c r="AUJ143" s="3"/>
      <c r="AUK143" s="3"/>
      <c r="AUL143" s="3"/>
      <c r="AUM143" s="3"/>
      <c r="AUN143" s="3"/>
      <c r="AUO143" s="3"/>
      <c r="AUP143" s="3"/>
      <c r="AUQ143" s="3"/>
      <c r="AUR143" s="3"/>
      <c r="AUS143" s="3"/>
      <c r="AUT143" s="3"/>
      <c r="AUU143" s="3"/>
      <c r="AUV143" s="3"/>
      <c r="AUW143" s="3"/>
      <c r="AUX143" s="3"/>
      <c r="AUY143" s="3"/>
      <c r="AUZ143" s="3"/>
      <c r="AVA143" s="3"/>
      <c r="AVB143" s="3"/>
      <c r="AVC143" s="3"/>
      <c r="AVD143" s="3"/>
      <c r="AVE143" s="3"/>
      <c r="AVF143" s="3"/>
      <c r="AVG143" s="3"/>
      <c r="AVH143" s="3"/>
      <c r="AVI143" s="3"/>
      <c r="AVJ143" s="3"/>
      <c r="AVK143" s="3"/>
      <c r="AVL143" s="3"/>
      <c r="AVM143" s="3"/>
      <c r="AVN143" s="3"/>
      <c r="AVO143" s="3"/>
      <c r="AVP143" s="3"/>
      <c r="AVQ143" s="3"/>
      <c r="AVR143" s="3"/>
      <c r="AVS143" s="3"/>
      <c r="AVT143" s="3"/>
      <c r="AVU143" s="3"/>
      <c r="AVV143" s="3"/>
      <c r="AVW143" s="3"/>
      <c r="AVX143" s="3"/>
      <c r="AVY143" s="3"/>
      <c r="AVZ143" s="3"/>
      <c r="AWA143" s="3"/>
      <c r="AWB143" s="3"/>
      <c r="AWC143" s="3"/>
      <c r="AWD143" s="3"/>
      <c r="AWE143" s="3"/>
      <c r="AWF143" s="3"/>
      <c r="AWG143" s="3"/>
      <c r="AWH143" s="3"/>
      <c r="AWI143" s="3"/>
      <c r="AWJ143" s="3"/>
      <c r="AWK143" s="3"/>
      <c r="AWL143" s="3"/>
      <c r="AWM143" s="3"/>
      <c r="AWN143" s="3"/>
      <c r="AWO143" s="3"/>
      <c r="AWP143" s="3"/>
      <c r="AWQ143" s="3"/>
      <c r="AWR143" s="3"/>
      <c r="AWS143" s="3"/>
      <c r="AWT143" s="3"/>
      <c r="AWU143" s="3"/>
      <c r="AWV143" s="3"/>
      <c r="AWW143" s="3"/>
      <c r="AWX143" s="3"/>
      <c r="AWY143" s="3"/>
      <c r="AWZ143" s="3"/>
      <c r="AXA143" s="3"/>
      <c r="AXB143" s="3"/>
      <c r="AXC143" s="3"/>
      <c r="AXD143" s="3"/>
      <c r="AXE143" s="3"/>
      <c r="AXF143" s="3"/>
      <c r="AXG143" s="3"/>
      <c r="AXH143" s="3"/>
      <c r="AXI143" s="3"/>
      <c r="AXJ143" s="3"/>
      <c r="AXK143" s="3"/>
      <c r="AXL143" s="3"/>
      <c r="AXM143" s="3"/>
      <c r="AXN143" s="3"/>
      <c r="AXO143" s="3"/>
      <c r="AXP143" s="3"/>
      <c r="AXQ143" s="3"/>
      <c r="AXR143" s="3"/>
      <c r="AXS143" s="3"/>
      <c r="AXT143" s="3"/>
      <c r="AXU143" s="3"/>
      <c r="AXV143" s="3"/>
      <c r="AXW143" s="3"/>
      <c r="AXX143" s="3"/>
      <c r="AXY143" s="3"/>
      <c r="AXZ143" s="3"/>
      <c r="AYA143" s="3"/>
      <c r="AYB143" s="3"/>
      <c r="AYC143" s="3"/>
      <c r="AYD143" s="3"/>
      <c r="AYE143" s="3"/>
      <c r="AYF143" s="3"/>
      <c r="AYG143" s="3"/>
      <c r="AYH143" s="3"/>
      <c r="AYI143" s="3"/>
      <c r="AYJ143" s="3"/>
      <c r="AYK143" s="3"/>
      <c r="AYL143" s="3"/>
      <c r="AYM143" s="3"/>
      <c r="AYN143" s="3"/>
      <c r="AYO143" s="3"/>
      <c r="AYP143" s="3"/>
      <c r="AYQ143" s="3"/>
      <c r="AYR143" s="3"/>
      <c r="AYS143" s="3"/>
      <c r="AYT143" s="3"/>
      <c r="AYU143" s="3"/>
      <c r="AYV143" s="3"/>
      <c r="AYW143" s="3"/>
      <c r="AYX143" s="3"/>
      <c r="AYY143" s="3"/>
      <c r="AYZ143" s="3"/>
      <c r="AZA143" s="3"/>
      <c r="AZB143" s="3"/>
      <c r="AZC143" s="3"/>
      <c r="AZD143" s="3"/>
      <c r="AZE143" s="3"/>
      <c r="AZF143" s="3"/>
      <c r="AZG143" s="3"/>
      <c r="AZH143" s="3"/>
      <c r="AZI143" s="3"/>
      <c r="AZJ143" s="3"/>
      <c r="AZK143" s="3"/>
      <c r="AZL143" s="3"/>
      <c r="AZM143" s="3"/>
      <c r="AZN143" s="3"/>
      <c r="AZO143" s="3"/>
      <c r="AZP143" s="3"/>
      <c r="AZQ143" s="3"/>
      <c r="AZR143" s="3"/>
      <c r="AZS143" s="3"/>
      <c r="AZT143" s="3"/>
      <c r="AZU143" s="3"/>
      <c r="AZV143" s="3"/>
      <c r="AZW143" s="3"/>
      <c r="AZX143" s="3"/>
      <c r="AZY143" s="3"/>
      <c r="AZZ143" s="3"/>
      <c r="BAA143" s="3"/>
      <c r="BAB143" s="3"/>
      <c r="BAC143" s="3"/>
      <c r="BAD143" s="3"/>
      <c r="BAE143" s="3"/>
      <c r="BAF143" s="3"/>
      <c r="BAG143" s="3"/>
      <c r="BAH143" s="3"/>
      <c r="BAI143" s="3"/>
      <c r="BAJ143" s="3"/>
      <c r="BAK143" s="3"/>
      <c r="BAL143" s="3"/>
      <c r="BAM143" s="3"/>
      <c r="BAN143" s="3"/>
      <c r="BAO143" s="3"/>
      <c r="BAP143" s="3"/>
      <c r="BAQ143" s="3"/>
      <c r="BAR143" s="3"/>
      <c r="BAS143" s="3"/>
      <c r="BAT143" s="3"/>
      <c r="BAU143" s="3"/>
      <c r="BAV143" s="3"/>
      <c r="BAW143" s="3"/>
      <c r="BAX143" s="3"/>
      <c r="BAY143" s="3"/>
      <c r="BAZ143" s="3"/>
      <c r="BBA143" s="3"/>
      <c r="BBB143" s="3"/>
      <c r="BBC143" s="3"/>
      <c r="BBD143" s="3"/>
      <c r="BBE143" s="3"/>
      <c r="BBF143" s="3"/>
      <c r="BBG143" s="3"/>
      <c r="BBH143" s="3"/>
      <c r="BBI143" s="3"/>
      <c r="BBJ143" s="3"/>
      <c r="BBK143" s="3"/>
      <c r="BBL143" s="3"/>
      <c r="BBM143" s="3"/>
      <c r="BBN143" s="3"/>
      <c r="BBO143" s="3"/>
      <c r="BBP143" s="3"/>
      <c r="BBQ143" s="3"/>
      <c r="BBR143" s="3"/>
      <c r="BBS143" s="3"/>
      <c r="BBT143" s="3"/>
      <c r="BBU143" s="3"/>
      <c r="BBV143" s="3"/>
      <c r="BBW143" s="3"/>
      <c r="BBX143" s="3"/>
      <c r="BBY143" s="3"/>
      <c r="BBZ143" s="3"/>
      <c r="BCA143" s="3"/>
      <c r="BCB143" s="3"/>
      <c r="BCC143" s="3"/>
      <c r="BCD143" s="3"/>
      <c r="BCE143" s="3"/>
      <c r="BCF143" s="3"/>
      <c r="BCG143" s="3"/>
      <c r="BCH143" s="3"/>
      <c r="BCI143" s="3"/>
      <c r="BCJ143" s="3"/>
      <c r="BCK143" s="3"/>
      <c r="BCL143" s="3"/>
      <c r="BCM143" s="3"/>
      <c r="BCN143" s="3"/>
      <c r="BCO143" s="3"/>
      <c r="BCP143" s="3"/>
      <c r="BCQ143" s="3"/>
      <c r="BCR143" s="3"/>
      <c r="BCS143" s="3"/>
      <c r="BCT143" s="3"/>
      <c r="BCU143" s="3"/>
      <c r="BCV143" s="3"/>
      <c r="BCW143" s="3"/>
    </row>
    <row r="144" spans="1:572 1092:1453" ht="15" customHeight="1" x14ac:dyDescent="0.3">
      <c r="A144" s="60"/>
      <c r="B144" s="61">
        <v>944484674</v>
      </c>
      <c r="C144" s="79" t="s">
        <v>12</v>
      </c>
      <c r="D144" s="61" t="s">
        <v>25</v>
      </c>
      <c r="E144" s="61" t="s">
        <v>26</v>
      </c>
      <c r="F144" s="63" t="s">
        <v>27</v>
      </c>
      <c r="G144" s="53">
        <v>989</v>
      </c>
      <c r="H144" s="27">
        <v>30</v>
      </c>
      <c r="I144" s="27">
        <v>20</v>
      </c>
      <c r="J144" s="28">
        <f t="shared" si="27"/>
        <v>39.559999999999995</v>
      </c>
      <c r="K144" s="29">
        <v>44138</v>
      </c>
      <c r="L144" s="30">
        <f t="shared" si="21"/>
        <v>44168</v>
      </c>
      <c r="M144" s="31"/>
      <c r="N144" s="32">
        <f t="shared" si="24"/>
        <v>1186.8</v>
      </c>
      <c r="O144" s="32">
        <f>SUM(Q144:IS144)</f>
        <v>1186.8</v>
      </c>
      <c r="P144" s="34">
        <f t="shared" si="22"/>
        <v>0</v>
      </c>
      <c r="Q144" s="3"/>
      <c r="R144" s="42"/>
      <c r="S144" s="43"/>
      <c r="T144" s="43"/>
      <c r="U144" s="43"/>
      <c r="V144" s="42"/>
      <c r="W144" s="48"/>
      <c r="X144" s="3"/>
      <c r="Y144" s="3"/>
      <c r="Z144" s="48"/>
      <c r="AA144" s="42"/>
      <c r="AB144" s="3"/>
      <c r="AC144" s="3"/>
      <c r="AD144" s="43"/>
      <c r="AE144" s="48"/>
      <c r="AF144" s="3"/>
      <c r="AG144" s="3"/>
      <c r="AH144" s="3"/>
      <c r="AI144" s="3"/>
      <c r="AK144" s="3"/>
      <c r="AL144" s="3"/>
      <c r="AM144" s="3"/>
      <c r="AN144" s="3"/>
      <c r="AO144" s="3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36"/>
      <c r="BU144" s="36"/>
      <c r="BV144" s="36"/>
      <c r="BW144" s="36"/>
      <c r="BX144" s="36"/>
      <c r="BY144" s="36"/>
      <c r="BZ144" s="36"/>
      <c r="CA144" s="36"/>
      <c r="CB144" s="36"/>
      <c r="CC144" s="36"/>
      <c r="CD144" s="36"/>
      <c r="CE144" s="36"/>
      <c r="CF144" s="36"/>
      <c r="CG144" s="36"/>
      <c r="CH144" s="36"/>
      <c r="CI144" s="36"/>
      <c r="CJ144" s="36"/>
      <c r="CK144" s="36"/>
      <c r="FQ144" s="35">
        <v>20</v>
      </c>
      <c r="FT144" s="35">
        <v>20</v>
      </c>
      <c r="FU144" s="35">
        <v>20</v>
      </c>
      <c r="FV144" s="35">
        <v>15</v>
      </c>
      <c r="FX144" s="35">
        <v>20</v>
      </c>
      <c r="FY144" s="35">
        <v>20</v>
      </c>
      <c r="GA144" s="35">
        <v>20</v>
      </c>
      <c r="GB144" s="35">
        <v>20</v>
      </c>
      <c r="GE144" s="35">
        <v>20</v>
      </c>
      <c r="GF144" s="35">
        <v>20</v>
      </c>
      <c r="GG144" s="35">
        <v>15.8</v>
      </c>
      <c r="GH144" s="35">
        <v>20</v>
      </c>
      <c r="GI144" s="35">
        <v>20</v>
      </c>
      <c r="GJ144" s="35">
        <v>20</v>
      </c>
      <c r="GM144" s="35">
        <v>20</v>
      </c>
      <c r="GO144" s="35">
        <v>20</v>
      </c>
      <c r="GP144" s="35">
        <v>20</v>
      </c>
      <c r="GQ144" s="35">
        <v>20</v>
      </c>
      <c r="GS144" s="35">
        <v>836</v>
      </c>
      <c r="NV144" s="65"/>
      <c r="UX144" s="3"/>
      <c r="UY144" s="3"/>
      <c r="UZ144" s="3"/>
      <c r="AOZ144" s="3"/>
      <c r="APA144" s="3"/>
      <c r="APB144" s="3"/>
      <c r="APC144" s="3"/>
      <c r="APD144" s="3"/>
      <c r="APE144" s="3"/>
      <c r="APF144" s="3"/>
      <c r="APG144" s="3"/>
      <c r="APH144" s="3"/>
      <c r="API144" s="3"/>
      <c r="APJ144" s="3"/>
      <c r="APK144" s="3"/>
      <c r="APL144" s="3"/>
      <c r="APM144" s="3"/>
      <c r="APN144" s="3"/>
      <c r="APO144" s="3"/>
      <c r="APP144" s="3"/>
      <c r="APQ144" s="3"/>
      <c r="APR144" s="3"/>
      <c r="APS144" s="3"/>
      <c r="APT144" s="3"/>
      <c r="APU144" s="3"/>
      <c r="APV144" s="3"/>
      <c r="APW144" s="3"/>
      <c r="APX144" s="3"/>
      <c r="APY144" s="3"/>
      <c r="APZ144" s="3"/>
      <c r="AQA144" s="3"/>
      <c r="AQB144" s="3"/>
      <c r="AQC144" s="3"/>
      <c r="AQD144" s="3"/>
      <c r="AQE144" s="3"/>
      <c r="AQF144" s="3"/>
      <c r="AQG144" s="3"/>
      <c r="AQH144" s="3"/>
      <c r="AQI144" s="3"/>
      <c r="AQJ144" s="3"/>
      <c r="AQK144" s="3"/>
      <c r="AQL144" s="3"/>
      <c r="AQM144" s="3"/>
      <c r="AQN144" s="3"/>
      <c r="AQO144" s="3"/>
      <c r="AQP144" s="3"/>
      <c r="AQQ144" s="3"/>
      <c r="AQR144" s="3"/>
      <c r="AQS144" s="3"/>
      <c r="AQT144" s="3"/>
      <c r="AQU144" s="3"/>
      <c r="AQV144" s="3"/>
      <c r="AQW144" s="3"/>
      <c r="AQX144" s="3"/>
      <c r="AQY144" s="3"/>
      <c r="AQZ144" s="3"/>
      <c r="ARA144" s="3"/>
      <c r="ARB144" s="3"/>
      <c r="ARC144" s="3"/>
      <c r="ARD144" s="3"/>
      <c r="ARE144" s="3"/>
      <c r="ARF144" s="3"/>
      <c r="ARG144" s="3"/>
      <c r="ARH144" s="3"/>
      <c r="ARI144" s="3"/>
      <c r="ARJ144" s="3"/>
      <c r="ARK144" s="3"/>
      <c r="ARL144" s="3"/>
      <c r="ARM144" s="3"/>
      <c r="ARN144" s="3"/>
      <c r="ARO144" s="3"/>
      <c r="ARP144" s="3"/>
      <c r="ARQ144" s="3"/>
      <c r="ARR144" s="3"/>
      <c r="ARS144" s="3"/>
      <c r="ART144" s="3"/>
      <c r="ARU144" s="3"/>
      <c r="ARV144" s="3"/>
      <c r="ARW144" s="3"/>
      <c r="ARX144" s="3"/>
      <c r="ARY144" s="3"/>
      <c r="ARZ144" s="3"/>
      <c r="ASA144" s="3"/>
      <c r="ASB144" s="3"/>
      <c r="ASC144" s="3"/>
      <c r="ASD144" s="3"/>
      <c r="ASE144" s="3"/>
      <c r="ASF144" s="3"/>
      <c r="ASG144" s="3"/>
      <c r="ASH144" s="3"/>
      <c r="ASI144" s="3"/>
      <c r="ASJ144" s="3"/>
      <c r="ASK144" s="3"/>
      <c r="ASL144" s="3"/>
      <c r="ASM144" s="3"/>
      <c r="ASN144" s="3"/>
      <c r="ASO144" s="3"/>
      <c r="ASP144" s="3"/>
      <c r="ASQ144" s="3"/>
      <c r="ASR144" s="3"/>
      <c r="ASS144" s="3"/>
      <c r="AST144" s="3"/>
      <c r="ASU144" s="3"/>
      <c r="ASV144" s="3"/>
      <c r="ASW144" s="3"/>
      <c r="ASX144" s="3"/>
      <c r="ASY144" s="3"/>
      <c r="ASZ144" s="3"/>
      <c r="ATA144" s="3"/>
      <c r="ATB144" s="3"/>
      <c r="ATC144" s="3"/>
      <c r="ATD144" s="3"/>
      <c r="ATE144" s="3"/>
      <c r="ATF144" s="3"/>
      <c r="ATG144" s="3"/>
      <c r="ATH144" s="3"/>
      <c r="ATI144" s="3"/>
      <c r="ATJ144" s="3"/>
      <c r="ATK144" s="3"/>
      <c r="ATL144" s="3"/>
      <c r="ATM144" s="3"/>
      <c r="ATN144" s="3"/>
      <c r="ATO144" s="3"/>
      <c r="ATP144" s="3"/>
      <c r="ATQ144" s="3"/>
      <c r="ATR144" s="3"/>
      <c r="ATS144" s="3"/>
      <c r="ATT144" s="3"/>
      <c r="ATU144" s="3"/>
      <c r="ATV144" s="3"/>
      <c r="ATW144" s="3"/>
      <c r="ATX144" s="3"/>
      <c r="ATY144" s="3"/>
      <c r="ATZ144" s="3"/>
      <c r="AUA144" s="3"/>
      <c r="AUB144" s="3"/>
      <c r="AUC144" s="3"/>
      <c r="AUD144" s="3"/>
      <c r="AUE144" s="3"/>
      <c r="AUF144" s="3"/>
      <c r="AUG144" s="3"/>
      <c r="AUH144" s="3"/>
      <c r="AUI144" s="3"/>
      <c r="AUJ144" s="3"/>
      <c r="AUK144" s="3"/>
      <c r="AUL144" s="3"/>
      <c r="AUM144" s="3"/>
      <c r="AUN144" s="3"/>
      <c r="AUO144" s="3"/>
      <c r="AUP144" s="3"/>
      <c r="AUQ144" s="3"/>
      <c r="AUR144" s="3"/>
      <c r="AUS144" s="3"/>
      <c r="AUT144" s="3"/>
      <c r="AUU144" s="3"/>
      <c r="AUV144" s="3"/>
      <c r="AUW144" s="3"/>
      <c r="AUX144" s="3"/>
      <c r="AUY144" s="3"/>
      <c r="AUZ144" s="3"/>
      <c r="AVA144" s="3"/>
      <c r="AVB144" s="3"/>
      <c r="AVC144" s="3"/>
      <c r="AVD144" s="3"/>
      <c r="AVE144" s="3"/>
      <c r="AVF144" s="3"/>
      <c r="AVG144" s="3"/>
      <c r="AVH144" s="3"/>
      <c r="AVI144" s="3"/>
      <c r="AVJ144" s="3"/>
      <c r="AVK144" s="3"/>
      <c r="AVL144" s="3"/>
      <c r="AVM144" s="3"/>
      <c r="AVN144" s="3"/>
      <c r="AVO144" s="3"/>
      <c r="AVP144" s="3"/>
      <c r="AVQ144" s="3"/>
      <c r="AVR144" s="3"/>
      <c r="AVS144" s="3"/>
      <c r="AVT144" s="3"/>
      <c r="AVU144" s="3"/>
      <c r="AVV144" s="3"/>
      <c r="AVW144" s="3"/>
      <c r="AVX144" s="3"/>
      <c r="AVY144" s="3"/>
      <c r="AVZ144" s="3"/>
      <c r="AWA144" s="3"/>
      <c r="AWB144" s="3"/>
      <c r="AWC144" s="3"/>
      <c r="AWD144" s="3"/>
      <c r="AWE144" s="3"/>
      <c r="AWF144" s="3"/>
      <c r="AWG144" s="3"/>
      <c r="AWH144" s="3"/>
      <c r="AWI144" s="3"/>
      <c r="AWJ144" s="3"/>
      <c r="AWK144" s="3"/>
      <c r="AWL144" s="3"/>
      <c r="AWM144" s="3"/>
      <c r="AWN144" s="3"/>
      <c r="AWO144" s="3"/>
      <c r="AWP144" s="3"/>
      <c r="AWQ144" s="3"/>
      <c r="AWR144" s="3"/>
      <c r="AWS144" s="3"/>
      <c r="AWT144" s="3"/>
      <c r="AWU144" s="3"/>
      <c r="AWV144" s="3"/>
      <c r="AWW144" s="3"/>
      <c r="AWX144" s="3"/>
      <c r="AWY144" s="3"/>
      <c r="AWZ144" s="3"/>
      <c r="AXA144" s="3"/>
      <c r="AXB144" s="3"/>
      <c r="AXC144" s="3"/>
      <c r="AXD144" s="3"/>
      <c r="AXE144" s="3"/>
      <c r="AXF144" s="3"/>
      <c r="AXG144" s="3"/>
      <c r="AXH144" s="3"/>
      <c r="AXI144" s="3"/>
      <c r="AXJ144" s="3"/>
      <c r="AXK144" s="3"/>
      <c r="AXL144" s="3"/>
      <c r="AXM144" s="3"/>
      <c r="AXN144" s="3"/>
      <c r="AXO144" s="3"/>
      <c r="AXP144" s="3"/>
      <c r="AXQ144" s="3"/>
      <c r="AXR144" s="3"/>
      <c r="AXS144" s="3"/>
      <c r="AXT144" s="3"/>
      <c r="AXU144" s="3"/>
      <c r="AXV144" s="3"/>
      <c r="AXW144" s="3"/>
      <c r="AXX144" s="3"/>
      <c r="AXY144" s="3"/>
      <c r="AXZ144" s="3"/>
      <c r="AYA144" s="3"/>
      <c r="AYB144" s="3"/>
      <c r="AYC144" s="3"/>
      <c r="AYD144" s="3"/>
      <c r="AYE144" s="3"/>
      <c r="AYF144" s="3"/>
      <c r="AYG144" s="3"/>
      <c r="AYH144" s="3"/>
      <c r="AYI144" s="3"/>
      <c r="AYJ144" s="3"/>
      <c r="AYK144" s="3"/>
      <c r="AYL144" s="3"/>
      <c r="AYM144" s="3"/>
      <c r="AYN144" s="3"/>
      <c r="AYO144" s="3"/>
      <c r="AYP144" s="3"/>
      <c r="AYQ144" s="3"/>
      <c r="AYR144" s="3"/>
      <c r="AYS144" s="3"/>
      <c r="AYT144" s="3"/>
      <c r="AYU144" s="3"/>
      <c r="AYV144" s="3"/>
      <c r="AYW144" s="3"/>
      <c r="AYX144" s="3"/>
      <c r="AYY144" s="3"/>
      <c r="AYZ144" s="3"/>
      <c r="AZA144" s="3"/>
      <c r="AZB144" s="3"/>
      <c r="AZC144" s="3"/>
      <c r="AZD144" s="3"/>
      <c r="AZE144" s="3"/>
      <c r="AZF144" s="3"/>
      <c r="AZG144" s="3"/>
      <c r="AZH144" s="3"/>
      <c r="AZI144" s="3"/>
      <c r="AZJ144" s="3"/>
      <c r="AZK144" s="3"/>
      <c r="AZL144" s="3"/>
      <c r="AZM144" s="3"/>
      <c r="AZN144" s="3"/>
      <c r="AZO144" s="3"/>
      <c r="AZP144" s="3"/>
      <c r="AZQ144" s="3"/>
      <c r="AZR144" s="3"/>
      <c r="AZS144" s="3"/>
      <c r="AZT144" s="3"/>
      <c r="AZU144" s="3"/>
      <c r="AZV144" s="3"/>
      <c r="AZW144" s="3"/>
      <c r="AZX144" s="3"/>
      <c r="AZY144" s="3"/>
      <c r="AZZ144" s="3"/>
      <c r="BAA144" s="3"/>
      <c r="BAB144" s="3"/>
      <c r="BAC144" s="3"/>
      <c r="BAD144" s="3"/>
      <c r="BAE144" s="3"/>
      <c r="BAF144" s="3"/>
      <c r="BAG144" s="3"/>
      <c r="BAH144" s="3"/>
      <c r="BAI144" s="3"/>
      <c r="BAJ144" s="3"/>
      <c r="BAK144" s="3"/>
      <c r="BAL144" s="3"/>
      <c r="BAM144" s="3"/>
      <c r="BAN144" s="3"/>
      <c r="BAO144" s="3"/>
      <c r="BAP144" s="3"/>
      <c r="BAQ144" s="3"/>
      <c r="BAR144" s="3"/>
      <c r="BAS144" s="3"/>
      <c r="BAT144" s="3"/>
      <c r="BAU144" s="3"/>
      <c r="BAV144" s="3"/>
      <c r="BAW144" s="3"/>
      <c r="BAX144" s="3"/>
      <c r="BAY144" s="3"/>
      <c r="BAZ144" s="3"/>
      <c r="BBA144" s="3"/>
      <c r="BBB144" s="3"/>
      <c r="BBC144" s="3"/>
      <c r="BBD144" s="3"/>
      <c r="BBE144" s="3"/>
      <c r="BBF144" s="3"/>
      <c r="BBG144" s="3"/>
      <c r="BBH144" s="3"/>
      <c r="BBI144" s="3"/>
      <c r="BBJ144" s="3"/>
      <c r="BBK144" s="3"/>
      <c r="BBL144" s="3"/>
      <c r="BBM144" s="3"/>
      <c r="BBN144" s="3"/>
      <c r="BBO144" s="3"/>
      <c r="BBP144" s="3"/>
      <c r="BBQ144" s="3"/>
      <c r="BBR144" s="3"/>
      <c r="BBS144" s="3"/>
      <c r="BBT144" s="3"/>
      <c r="BBU144" s="3"/>
      <c r="BBV144" s="3"/>
      <c r="BBW144" s="3"/>
      <c r="BBX144" s="3"/>
      <c r="BBY144" s="3"/>
      <c r="BBZ144" s="3"/>
      <c r="BCA144" s="3"/>
      <c r="BCB144" s="3"/>
      <c r="BCC144" s="3"/>
      <c r="BCD144" s="3"/>
      <c r="BCE144" s="3"/>
      <c r="BCF144" s="3"/>
      <c r="BCG144" s="3"/>
      <c r="BCH144" s="3"/>
      <c r="BCI144" s="3"/>
      <c r="BCJ144" s="3"/>
      <c r="BCK144" s="3"/>
      <c r="BCL144" s="3"/>
      <c r="BCM144" s="3"/>
      <c r="BCN144" s="3"/>
      <c r="BCO144" s="3"/>
      <c r="BCP144" s="3"/>
      <c r="BCQ144" s="3"/>
      <c r="BCR144" s="3"/>
      <c r="BCS144" s="3"/>
      <c r="BCT144" s="3"/>
      <c r="BCU144" s="3"/>
      <c r="BCV144" s="3"/>
      <c r="BCW144" s="3"/>
    </row>
    <row r="145" spans="1:572 1092:1453" ht="15" customHeight="1" x14ac:dyDescent="0.3">
      <c r="A145" s="60"/>
      <c r="B145" s="39" t="s">
        <v>12</v>
      </c>
      <c r="C145" s="40" t="s">
        <v>35</v>
      </c>
      <c r="D145" s="40" t="s">
        <v>35</v>
      </c>
      <c r="E145" s="40" t="s">
        <v>35</v>
      </c>
      <c r="F145" s="56" t="s">
        <v>38</v>
      </c>
      <c r="G145" s="53">
        <v>550.4</v>
      </c>
      <c r="H145" s="27">
        <v>30</v>
      </c>
      <c r="I145" s="27">
        <v>20</v>
      </c>
      <c r="J145" s="28">
        <f t="shared" si="27"/>
        <v>22.015999999999998</v>
      </c>
      <c r="K145" s="29">
        <v>44138</v>
      </c>
      <c r="L145" s="30">
        <f t="shared" si="21"/>
        <v>44168</v>
      </c>
      <c r="M145" s="31"/>
      <c r="N145" s="32">
        <f t="shared" si="24"/>
        <v>660.4799999999999</v>
      </c>
      <c r="O145" s="32">
        <f>SUM(Q145:JI145)</f>
        <v>660.48</v>
      </c>
      <c r="P145" s="34">
        <f t="shared" si="22"/>
        <v>0</v>
      </c>
      <c r="Q145" s="3"/>
      <c r="R145" s="42"/>
      <c r="S145" s="43"/>
      <c r="T145" s="43"/>
      <c r="U145" s="43"/>
      <c r="V145" s="42"/>
      <c r="W145" s="48"/>
      <c r="X145" s="3"/>
      <c r="Y145" s="3"/>
      <c r="Z145" s="48"/>
      <c r="AA145" s="42"/>
      <c r="AB145" s="3"/>
      <c r="AC145" s="3"/>
      <c r="AD145" s="43"/>
      <c r="AE145" s="48"/>
      <c r="AF145" s="3"/>
      <c r="AG145" s="3"/>
      <c r="AH145" s="3"/>
      <c r="AI145" s="3"/>
      <c r="AK145" s="3"/>
      <c r="AL145" s="3"/>
      <c r="AM145" s="3"/>
      <c r="AN145" s="3"/>
      <c r="AO145" s="3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  <c r="CD145" s="36"/>
      <c r="CE145" s="36"/>
      <c r="CF145" s="36"/>
      <c r="CG145" s="36"/>
      <c r="CH145" s="36"/>
      <c r="CI145" s="36"/>
      <c r="CJ145" s="36"/>
      <c r="CK145" s="36"/>
      <c r="FQ145" s="35">
        <v>10</v>
      </c>
      <c r="FS145" s="35">
        <v>10</v>
      </c>
      <c r="FU145" s="35">
        <v>10</v>
      </c>
      <c r="FX145" s="35">
        <v>10</v>
      </c>
      <c r="GA145" s="35">
        <v>10</v>
      </c>
      <c r="GC145" s="35">
        <v>10</v>
      </c>
      <c r="GE145" s="35">
        <v>50</v>
      </c>
      <c r="GF145" s="35">
        <v>20</v>
      </c>
      <c r="GG145" s="35">
        <v>20</v>
      </c>
      <c r="GH145" s="35">
        <v>20</v>
      </c>
      <c r="GI145" s="35">
        <v>10</v>
      </c>
      <c r="GJ145" s="35">
        <v>10</v>
      </c>
      <c r="GL145" s="35">
        <v>100</v>
      </c>
      <c r="GM145" s="35">
        <v>10</v>
      </c>
      <c r="GN145" s="35">
        <v>10</v>
      </c>
      <c r="GO145" s="35">
        <v>20</v>
      </c>
      <c r="GP145" s="35">
        <v>10</v>
      </c>
      <c r="GQ145" s="35">
        <v>20</v>
      </c>
      <c r="GS145" s="35">
        <v>300.48</v>
      </c>
      <c r="NV145" s="65"/>
      <c r="UX145" s="3"/>
      <c r="UY145" s="3"/>
      <c r="UZ145" s="3"/>
      <c r="AOZ145" s="3"/>
      <c r="APA145" s="3"/>
      <c r="APB145" s="3"/>
      <c r="APC145" s="3"/>
      <c r="APD145" s="3"/>
      <c r="APE145" s="3"/>
      <c r="APF145" s="3"/>
      <c r="APG145" s="3"/>
      <c r="APH145" s="3"/>
      <c r="API145" s="3"/>
      <c r="APJ145" s="3"/>
      <c r="APK145" s="3"/>
      <c r="APL145" s="3"/>
      <c r="APM145" s="3"/>
      <c r="APN145" s="3"/>
      <c r="APO145" s="3"/>
      <c r="APP145" s="3"/>
      <c r="APQ145" s="3"/>
      <c r="APR145" s="3"/>
      <c r="APS145" s="3"/>
      <c r="APT145" s="3"/>
      <c r="APU145" s="3"/>
      <c r="APV145" s="3"/>
      <c r="APW145" s="3"/>
      <c r="APX145" s="3"/>
      <c r="APY145" s="3"/>
      <c r="APZ145" s="3"/>
      <c r="AQA145" s="3"/>
      <c r="AQB145" s="3"/>
      <c r="AQC145" s="3"/>
      <c r="AQD145" s="3"/>
      <c r="AQE145" s="3"/>
      <c r="AQF145" s="3"/>
      <c r="AQG145" s="3"/>
      <c r="AQH145" s="3"/>
      <c r="AQI145" s="3"/>
      <c r="AQJ145" s="3"/>
      <c r="AQK145" s="3"/>
      <c r="AQL145" s="3"/>
      <c r="AQM145" s="3"/>
      <c r="AQN145" s="3"/>
      <c r="AQO145" s="3"/>
      <c r="AQP145" s="3"/>
      <c r="AQQ145" s="3"/>
      <c r="AQR145" s="3"/>
      <c r="AQS145" s="3"/>
      <c r="AQT145" s="3"/>
      <c r="AQU145" s="3"/>
      <c r="AQV145" s="3"/>
      <c r="AQW145" s="3"/>
      <c r="AQX145" s="3"/>
      <c r="AQY145" s="3"/>
      <c r="AQZ145" s="3"/>
      <c r="ARA145" s="3"/>
      <c r="ARB145" s="3"/>
      <c r="ARC145" s="3"/>
      <c r="ARD145" s="3"/>
      <c r="ARE145" s="3"/>
      <c r="ARF145" s="3"/>
      <c r="ARG145" s="3"/>
      <c r="ARH145" s="3"/>
      <c r="ARI145" s="3"/>
      <c r="ARJ145" s="3"/>
      <c r="ARK145" s="3"/>
      <c r="ARL145" s="3"/>
      <c r="ARM145" s="3"/>
      <c r="ARN145" s="3"/>
      <c r="ARO145" s="3"/>
      <c r="ARP145" s="3"/>
      <c r="ARQ145" s="3"/>
      <c r="ARR145" s="3"/>
      <c r="ARS145" s="3"/>
      <c r="ART145" s="3"/>
      <c r="ARU145" s="3"/>
      <c r="ARV145" s="3"/>
      <c r="ARW145" s="3"/>
      <c r="ARX145" s="3"/>
      <c r="ARY145" s="3"/>
      <c r="ARZ145" s="3"/>
      <c r="ASA145" s="3"/>
      <c r="ASB145" s="3"/>
      <c r="ASC145" s="3"/>
      <c r="ASD145" s="3"/>
      <c r="ASE145" s="3"/>
      <c r="ASF145" s="3"/>
      <c r="ASG145" s="3"/>
      <c r="ASH145" s="3"/>
      <c r="ASI145" s="3"/>
      <c r="ASJ145" s="3"/>
      <c r="ASK145" s="3"/>
      <c r="ASL145" s="3"/>
      <c r="ASM145" s="3"/>
      <c r="ASN145" s="3"/>
      <c r="ASO145" s="3"/>
      <c r="ASP145" s="3"/>
      <c r="ASQ145" s="3"/>
      <c r="ASR145" s="3"/>
      <c r="ASS145" s="3"/>
      <c r="AST145" s="3"/>
      <c r="ASU145" s="3"/>
      <c r="ASV145" s="3"/>
      <c r="ASW145" s="3"/>
      <c r="ASX145" s="3"/>
      <c r="ASY145" s="3"/>
      <c r="ASZ145" s="3"/>
      <c r="ATA145" s="3"/>
      <c r="ATB145" s="3"/>
      <c r="ATC145" s="3"/>
      <c r="ATD145" s="3"/>
      <c r="ATE145" s="3"/>
      <c r="ATF145" s="3"/>
      <c r="ATG145" s="3"/>
      <c r="ATH145" s="3"/>
      <c r="ATI145" s="3"/>
      <c r="ATJ145" s="3"/>
      <c r="ATK145" s="3"/>
      <c r="ATL145" s="3"/>
      <c r="ATM145" s="3"/>
      <c r="ATN145" s="3"/>
      <c r="ATO145" s="3"/>
      <c r="ATP145" s="3"/>
      <c r="ATQ145" s="3"/>
      <c r="ATR145" s="3"/>
      <c r="ATS145" s="3"/>
      <c r="ATT145" s="3"/>
      <c r="ATU145" s="3"/>
      <c r="ATV145" s="3"/>
      <c r="ATW145" s="3"/>
      <c r="ATX145" s="3"/>
      <c r="ATY145" s="3"/>
      <c r="ATZ145" s="3"/>
      <c r="AUA145" s="3"/>
      <c r="AUB145" s="3"/>
      <c r="AUC145" s="3"/>
      <c r="AUD145" s="3"/>
      <c r="AUE145" s="3"/>
      <c r="AUF145" s="3"/>
      <c r="AUG145" s="3"/>
      <c r="AUH145" s="3"/>
      <c r="AUI145" s="3"/>
      <c r="AUJ145" s="3"/>
      <c r="AUK145" s="3"/>
      <c r="AUL145" s="3"/>
      <c r="AUM145" s="3"/>
      <c r="AUN145" s="3"/>
      <c r="AUO145" s="3"/>
      <c r="AUP145" s="3"/>
      <c r="AUQ145" s="3"/>
      <c r="AUR145" s="3"/>
      <c r="AUS145" s="3"/>
      <c r="AUT145" s="3"/>
      <c r="AUU145" s="3"/>
      <c r="AUV145" s="3"/>
      <c r="AUW145" s="3"/>
      <c r="AUX145" s="3"/>
      <c r="AUY145" s="3"/>
      <c r="AUZ145" s="3"/>
      <c r="AVA145" s="3"/>
      <c r="AVB145" s="3"/>
      <c r="AVC145" s="3"/>
      <c r="AVD145" s="3"/>
      <c r="AVE145" s="3"/>
      <c r="AVF145" s="3"/>
      <c r="AVG145" s="3"/>
      <c r="AVH145" s="3"/>
      <c r="AVI145" s="3"/>
      <c r="AVJ145" s="3"/>
      <c r="AVK145" s="3"/>
      <c r="AVL145" s="3"/>
      <c r="AVM145" s="3"/>
      <c r="AVN145" s="3"/>
      <c r="AVO145" s="3"/>
      <c r="AVP145" s="3"/>
      <c r="AVQ145" s="3"/>
      <c r="AVR145" s="3"/>
      <c r="AVS145" s="3"/>
      <c r="AVT145" s="3"/>
      <c r="AVU145" s="3"/>
      <c r="AVV145" s="3"/>
      <c r="AVW145" s="3"/>
      <c r="AVX145" s="3"/>
      <c r="AVY145" s="3"/>
      <c r="AVZ145" s="3"/>
      <c r="AWA145" s="3"/>
      <c r="AWB145" s="3"/>
      <c r="AWC145" s="3"/>
      <c r="AWD145" s="3"/>
      <c r="AWE145" s="3"/>
      <c r="AWF145" s="3"/>
      <c r="AWG145" s="3"/>
      <c r="AWH145" s="3"/>
      <c r="AWI145" s="3"/>
      <c r="AWJ145" s="3"/>
      <c r="AWK145" s="3"/>
      <c r="AWL145" s="3"/>
      <c r="AWM145" s="3"/>
      <c r="AWN145" s="3"/>
      <c r="AWO145" s="3"/>
      <c r="AWP145" s="3"/>
      <c r="AWQ145" s="3"/>
      <c r="AWR145" s="3"/>
      <c r="AWS145" s="3"/>
      <c r="AWT145" s="3"/>
      <c r="AWU145" s="3"/>
      <c r="AWV145" s="3"/>
      <c r="AWW145" s="3"/>
      <c r="AWX145" s="3"/>
      <c r="AWY145" s="3"/>
      <c r="AWZ145" s="3"/>
      <c r="AXA145" s="3"/>
      <c r="AXB145" s="3"/>
      <c r="AXC145" s="3"/>
      <c r="AXD145" s="3"/>
      <c r="AXE145" s="3"/>
      <c r="AXF145" s="3"/>
      <c r="AXG145" s="3"/>
      <c r="AXH145" s="3"/>
      <c r="AXI145" s="3"/>
      <c r="AXJ145" s="3"/>
      <c r="AXK145" s="3"/>
      <c r="AXL145" s="3"/>
      <c r="AXM145" s="3"/>
      <c r="AXN145" s="3"/>
      <c r="AXO145" s="3"/>
      <c r="AXP145" s="3"/>
      <c r="AXQ145" s="3"/>
      <c r="AXR145" s="3"/>
      <c r="AXS145" s="3"/>
      <c r="AXT145" s="3"/>
      <c r="AXU145" s="3"/>
      <c r="AXV145" s="3"/>
      <c r="AXW145" s="3"/>
      <c r="AXX145" s="3"/>
      <c r="AXY145" s="3"/>
      <c r="AXZ145" s="3"/>
      <c r="AYA145" s="3"/>
      <c r="AYB145" s="3"/>
      <c r="AYC145" s="3"/>
      <c r="AYD145" s="3"/>
      <c r="AYE145" s="3"/>
      <c r="AYF145" s="3"/>
      <c r="AYG145" s="3"/>
      <c r="AYH145" s="3"/>
      <c r="AYI145" s="3"/>
      <c r="AYJ145" s="3"/>
      <c r="AYK145" s="3"/>
      <c r="AYL145" s="3"/>
      <c r="AYM145" s="3"/>
      <c r="AYN145" s="3"/>
      <c r="AYO145" s="3"/>
      <c r="AYP145" s="3"/>
      <c r="AYQ145" s="3"/>
      <c r="AYR145" s="3"/>
      <c r="AYS145" s="3"/>
      <c r="AYT145" s="3"/>
      <c r="AYU145" s="3"/>
      <c r="AYV145" s="3"/>
      <c r="AYW145" s="3"/>
      <c r="AYX145" s="3"/>
      <c r="AYY145" s="3"/>
      <c r="AYZ145" s="3"/>
      <c r="AZA145" s="3"/>
      <c r="AZB145" s="3"/>
      <c r="AZC145" s="3"/>
      <c r="AZD145" s="3"/>
      <c r="AZE145" s="3"/>
      <c r="AZF145" s="3"/>
      <c r="AZG145" s="3"/>
      <c r="AZH145" s="3"/>
      <c r="AZI145" s="3"/>
      <c r="AZJ145" s="3"/>
      <c r="AZK145" s="3"/>
      <c r="AZL145" s="3"/>
      <c r="AZM145" s="3"/>
      <c r="AZN145" s="3"/>
      <c r="AZO145" s="3"/>
      <c r="AZP145" s="3"/>
      <c r="AZQ145" s="3"/>
      <c r="AZR145" s="3"/>
      <c r="AZS145" s="3"/>
      <c r="AZT145" s="3"/>
      <c r="AZU145" s="3"/>
      <c r="AZV145" s="3"/>
      <c r="AZW145" s="3"/>
      <c r="AZX145" s="3"/>
      <c r="AZY145" s="3"/>
      <c r="AZZ145" s="3"/>
      <c r="BAA145" s="3"/>
      <c r="BAB145" s="3"/>
      <c r="BAC145" s="3"/>
      <c r="BAD145" s="3"/>
      <c r="BAE145" s="3"/>
      <c r="BAF145" s="3"/>
      <c r="BAG145" s="3"/>
      <c r="BAH145" s="3"/>
      <c r="BAI145" s="3"/>
      <c r="BAJ145" s="3"/>
      <c r="BAK145" s="3"/>
      <c r="BAL145" s="3"/>
      <c r="BAM145" s="3"/>
      <c r="BAN145" s="3"/>
      <c r="BAO145" s="3"/>
      <c r="BAP145" s="3"/>
      <c r="BAQ145" s="3"/>
      <c r="BAR145" s="3"/>
      <c r="BAS145" s="3"/>
      <c r="BAT145" s="3"/>
      <c r="BAU145" s="3"/>
      <c r="BAV145" s="3"/>
      <c r="BAW145" s="3"/>
      <c r="BAX145" s="3"/>
      <c r="BAY145" s="3"/>
      <c r="BAZ145" s="3"/>
      <c r="BBA145" s="3"/>
      <c r="BBB145" s="3"/>
      <c r="BBC145" s="3"/>
      <c r="BBD145" s="3"/>
      <c r="BBE145" s="3"/>
      <c r="BBF145" s="3"/>
      <c r="BBG145" s="3"/>
      <c r="BBH145" s="3"/>
      <c r="BBI145" s="3"/>
      <c r="BBJ145" s="3"/>
      <c r="BBK145" s="3"/>
      <c r="BBL145" s="3"/>
      <c r="BBM145" s="3"/>
      <c r="BBN145" s="3"/>
      <c r="BBO145" s="3"/>
      <c r="BBP145" s="3"/>
      <c r="BBQ145" s="3"/>
      <c r="BBR145" s="3"/>
      <c r="BBS145" s="3"/>
      <c r="BBT145" s="3"/>
      <c r="BBU145" s="3"/>
      <c r="BBV145" s="3"/>
      <c r="BBW145" s="3"/>
      <c r="BBX145" s="3"/>
      <c r="BBY145" s="3"/>
      <c r="BBZ145" s="3"/>
      <c r="BCA145" s="3"/>
      <c r="BCB145" s="3"/>
      <c r="BCC145" s="3"/>
      <c r="BCD145" s="3"/>
      <c r="BCE145" s="3"/>
      <c r="BCF145" s="3"/>
      <c r="BCG145" s="3"/>
      <c r="BCH145" s="3"/>
      <c r="BCI145" s="3"/>
      <c r="BCJ145" s="3"/>
      <c r="BCK145" s="3"/>
      <c r="BCL145" s="3"/>
      <c r="BCM145" s="3"/>
      <c r="BCN145" s="3"/>
      <c r="BCO145" s="3"/>
      <c r="BCP145" s="3"/>
      <c r="BCQ145" s="3"/>
      <c r="BCR145" s="3"/>
      <c r="BCS145" s="3"/>
      <c r="BCT145" s="3"/>
      <c r="BCU145" s="3"/>
      <c r="BCV145" s="3"/>
      <c r="BCW145" s="3"/>
    </row>
    <row r="146" spans="1:572 1092:1453" ht="15" customHeight="1" x14ac:dyDescent="0.3">
      <c r="A146" s="60"/>
      <c r="B146" s="68">
        <v>900448618</v>
      </c>
      <c r="C146" s="39" t="s">
        <v>95</v>
      </c>
      <c r="D146" s="40" t="s">
        <v>128</v>
      </c>
      <c r="E146" s="40" t="s">
        <v>128</v>
      </c>
      <c r="F146" s="56" t="s">
        <v>129</v>
      </c>
      <c r="G146" s="53">
        <v>386</v>
      </c>
      <c r="H146" s="27">
        <v>30</v>
      </c>
      <c r="I146" s="27">
        <v>20</v>
      </c>
      <c r="J146" s="28">
        <f t="shared" si="27"/>
        <v>15.44</v>
      </c>
      <c r="K146" s="29">
        <v>44138</v>
      </c>
      <c r="L146" s="30">
        <f t="shared" si="21"/>
        <v>44168</v>
      </c>
      <c r="M146" s="31"/>
      <c r="N146" s="32">
        <f t="shared" si="24"/>
        <v>463.2</v>
      </c>
      <c r="O146" s="32">
        <f>SUM(Q146:IO146)</f>
        <v>463.2</v>
      </c>
      <c r="P146" s="34">
        <f t="shared" si="22"/>
        <v>0</v>
      </c>
      <c r="Q146" s="3"/>
      <c r="R146" s="42"/>
      <c r="S146" s="43"/>
      <c r="T146" s="43"/>
      <c r="U146" s="43"/>
      <c r="V146" s="42"/>
      <c r="W146" s="48"/>
      <c r="X146" s="3"/>
      <c r="Y146" s="3"/>
      <c r="Z146" s="48"/>
      <c r="AA146" s="42"/>
      <c r="AB146" s="3"/>
      <c r="AC146" s="3"/>
      <c r="AD146" s="43"/>
      <c r="AE146" s="48"/>
      <c r="AF146" s="3"/>
      <c r="AG146" s="3"/>
      <c r="AH146" s="3"/>
      <c r="AI146" s="3"/>
      <c r="AK146" s="3"/>
      <c r="AL146" s="3"/>
      <c r="AM146" s="3"/>
      <c r="AN146" s="3"/>
      <c r="AO146" s="3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  <c r="CG146" s="36"/>
      <c r="CH146" s="36"/>
      <c r="CI146" s="36"/>
      <c r="CJ146" s="36"/>
      <c r="CK146" s="36"/>
      <c r="FY146" s="35">
        <v>10</v>
      </c>
      <c r="FZ146" s="35">
        <v>20</v>
      </c>
      <c r="GA146" s="35">
        <v>10</v>
      </c>
      <c r="GB146" s="35">
        <v>10</v>
      </c>
      <c r="GE146" s="35">
        <v>20</v>
      </c>
      <c r="GF146" s="35">
        <v>10</v>
      </c>
      <c r="GG146" s="35">
        <v>10</v>
      </c>
      <c r="GH146" s="35">
        <v>10</v>
      </c>
      <c r="GI146" s="35">
        <v>10</v>
      </c>
      <c r="GJ146" s="35">
        <v>10</v>
      </c>
      <c r="GL146" s="35">
        <v>10</v>
      </c>
      <c r="GN146" s="35">
        <v>10</v>
      </c>
      <c r="GO146" s="35">
        <v>10</v>
      </c>
      <c r="GS146" s="35">
        <v>313.2</v>
      </c>
      <c r="NV146" s="65"/>
      <c r="UX146" s="3"/>
      <c r="UY146" s="3"/>
      <c r="UZ146" s="3"/>
      <c r="AOZ146" s="3"/>
      <c r="APA146" s="3"/>
      <c r="APB146" s="3"/>
      <c r="APC146" s="3"/>
      <c r="APD146" s="3"/>
      <c r="APE146" s="3"/>
      <c r="APF146" s="3"/>
      <c r="APG146" s="3"/>
      <c r="APH146" s="3"/>
      <c r="API146" s="3"/>
      <c r="APJ146" s="3"/>
      <c r="APK146" s="3"/>
      <c r="APL146" s="3"/>
      <c r="APM146" s="3"/>
      <c r="APN146" s="3"/>
      <c r="APO146" s="3"/>
      <c r="APP146" s="3"/>
      <c r="APQ146" s="3"/>
      <c r="APR146" s="3"/>
      <c r="APS146" s="3"/>
      <c r="APT146" s="3"/>
      <c r="APU146" s="3"/>
      <c r="APV146" s="3"/>
      <c r="APW146" s="3"/>
      <c r="APX146" s="3"/>
      <c r="APY146" s="3"/>
      <c r="APZ146" s="3"/>
      <c r="AQA146" s="3"/>
      <c r="AQB146" s="3"/>
      <c r="AQC146" s="3"/>
      <c r="AQD146" s="3"/>
      <c r="AQE146" s="3"/>
      <c r="AQF146" s="3"/>
      <c r="AQG146" s="3"/>
      <c r="AQH146" s="3"/>
      <c r="AQI146" s="3"/>
      <c r="AQJ146" s="3"/>
      <c r="AQK146" s="3"/>
      <c r="AQL146" s="3"/>
      <c r="AQM146" s="3"/>
      <c r="AQN146" s="3"/>
      <c r="AQO146" s="3"/>
      <c r="AQP146" s="3"/>
      <c r="AQQ146" s="3"/>
      <c r="AQR146" s="3"/>
      <c r="AQS146" s="3"/>
      <c r="AQT146" s="3"/>
      <c r="AQU146" s="3"/>
      <c r="AQV146" s="3"/>
      <c r="AQW146" s="3"/>
      <c r="AQX146" s="3"/>
      <c r="AQY146" s="3"/>
      <c r="AQZ146" s="3"/>
      <c r="ARA146" s="3"/>
      <c r="ARB146" s="3"/>
      <c r="ARC146" s="3"/>
      <c r="ARD146" s="3"/>
      <c r="ARE146" s="3"/>
      <c r="ARF146" s="3"/>
      <c r="ARG146" s="3"/>
      <c r="ARH146" s="3"/>
      <c r="ARI146" s="3"/>
      <c r="ARJ146" s="3"/>
      <c r="ARK146" s="3"/>
      <c r="ARL146" s="3"/>
      <c r="ARM146" s="3"/>
      <c r="ARN146" s="3"/>
      <c r="ARO146" s="3"/>
      <c r="ARP146" s="3"/>
      <c r="ARQ146" s="3"/>
      <c r="ARR146" s="3"/>
      <c r="ARS146" s="3"/>
      <c r="ART146" s="3"/>
      <c r="ARU146" s="3"/>
      <c r="ARV146" s="3"/>
      <c r="ARW146" s="3"/>
      <c r="ARX146" s="3"/>
      <c r="ARY146" s="3"/>
      <c r="ARZ146" s="3"/>
      <c r="ASA146" s="3"/>
      <c r="ASB146" s="3"/>
      <c r="ASC146" s="3"/>
      <c r="ASD146" s="3"/>
      <c r="ASE146" s="3"/>
      <c r="ASF146" s="3"/>
      <c r="ASG146" s="3"/>
      <c r="ASH146" s="3"/>
      <c r="ASI146" s="3"/>
      <c r="ASJ146" s="3"/>
      <c r="ASK146" s="3"/>
      <c r="ASL146" s="3"/>
      <c r="ASM146" s="3"/>
      <c r="ASN146" s="3"/>
      <c r="ASO146" s="3"/>
      <c r="ASP146" s="3"/>
      <c r="ASQ146" s="3"/>
      <c r="ASR146" s="3"/>
      <c r="ASS146" s="3"/>
      <c r="AST146" s="3"/>
      <c r="ASU146" s="3"/>
      <c r="ASV146" s="3"/>
      <c r="ASW146" s="3"/>
      <c r="ASX146" s="3"/>
      <c r="ASY146" s="3"/>
      <c r="ASZ146" s="3"/>
      <c r="ATA146" s="3"/>
      <c r="ATB146" s="3"/>
      <c r="ATC146" s="3"/>
      <c r="ATD146" s="3"/>
      <c r="ATE146" s="3"/>
      <c r="ATF146" s="3"/>
      <c r="ATG146" s="3"/>
      <c r="ATH146" s="3"/>
      <c r="ATI146" s="3"/>
      <c r="ATJ146" s="3"/>
      <c r="ATK146" s="3"/>
      <c r="ATL146" s="3"/>
      <c r="ATM146" s="3"/>
      <c r="ATN146" s="3"/>
      <c r="ATO146" s="3"/>
      <c r="ATP146" s="3"/>
      <c r="ATQ146" s="3"/>
      <c r="ATR146" s="3"/>
      <c r="ATS146" s="3"/>
      <c r="ATT146" s="3"/>
      <c r="ATU146" s="3"/>
      <c r="ATV146" s="3"/>
      <c r="ATW146" s="3"/>
      <c r="ATX146" s="3"/>
      <c r="ATY146" s="3"/>
      <c r="ATZ146" s="3"/>
      <c r="AUA146" s="3"/>
      <c r="AUB146" s="3"/>
      <c r="AUC146" s="3"/>
      <c r="AUD146" s="3"/>
      <c r="AUE146" s="3"/>
      <c r="AUF146" s="3"/>
      <c r="AUG146" s="3"/>
      <c r="AUH146" s="3"/>
      <c r="AUI146" s="3"/>
      <c r="AUJ146" s="3"/>
      <c r="AUK146" s="3"/>
      <c r="AUL146" s="3"/>
      <c r="AUM146" s="3"/>
      <c r="AUN146" s="3"/>
      <c r="AUO146" s="3"/>
      <c r="AUP146" s="3"/>
      <c r="AUQ146" s="3"/>
      <c r="AUR146" s="3"/>
      <c r="AUS146" s="3"/>
      <c r="AUT146" s="3"/>
      <c r="AUU146" s="3"/>
      <c r="AUV146" s="3"/>
      <c r="AUW146" s="3"/>
      <c r="AUX146" s="3"/>
      <c r="AUY146" s="3"/>
      <c r="AUZ146" s="3"/>
      <c r="AVA146" s="3"/>
      <c r="AVB146" s="3"/>
      <c r="AVC146" s="3"/>
      <c r="AVD146" s="3"/>
      <c r="AVE146" s="3"/>
      <c r="AVF146" s="3"/>
      <c r="AVG146" s="3"/>
      <c r="AVH146" s="3"/>
      <c r="AVI146" s="3"/>
      <c r="AVJ146" s="3"/>
      <c r="AVK146" s="3"/>
      <c r="AVL146" s="3"/>
      <c r="AVM146" s="3"/>
      <c r="AVN146" s="3"/>
      <c r="AVO146" s="3"/>
      <c r="AVP146" s="3"/>
      <c r="AVQ146" s="3"/>
      <c r="AVR146" s="3"/>
      <c r="AVS146" s="3"/>
      <c r="AVT146" s="3"/>
      <c r="AVU146" s="3"/>
      <c r="AVV146" s="3"/>
      <c r="AVW146" s="3"/>
      <c r="AVX146" s="3"/>
      <c r="AVY146" s="3"/>
      <c r="AVZ146" s="3"/>
      <c r="AWA146" s="3"/>
      <c r="AWB146" s="3"/>
      <c r="AWC146" s="3"/>
      <c r="AWD146" s="3"/>
      <c r="AWE146" s="3"/>
      <c r="AWF146" s="3"/>
      <c r="AWG146" s="3"/>
      <c r="AWH146" s="3"/>
      <c r="AWI146" s="3"/>
      <c r="AWJ146" s="3"/>
      <c r="AWK146" s="3"/>
      <c r="AWL146" s="3"/>
      <c r="AWM146" s="3"/>
      <c r="AWN146" s="3"/>
      <c r="AWO146" s="3"/>
      <c r="AWP146" s="3"/>
      <c r="AWQ146" s="3"/>
      <c r="AWR146" s="3"/>
      <c r="AWS146" s="3"/>
      <c r="AWT146" s="3"/>
      <c r="AWU146" s="3"/>
      <c r="AWV146" s="3"/>
      <c r="AWW146" s="3"/>
      <c r="AWX146" s="3"/>
      <c r="AWY146" s="3"/>
      <c r="AWZ146" s="3"/>
      <c r="AXA146" s="3"/>
      <c r="AXB146" s="3"/>
      <c r="AXC146" s="3"/>
      <c r="AXD146" s="3"/>
      <c r="AXE146" s="3"/>
      <c r="AXF146" s="3"/>
      <c r="AXG146" s="3"/>
      <c r="AXH146" s="3"/>
      <c r="AXI146" s="3"/>
      <c r="AXJ146" s="3"/>
      <c r="AXK146" s="3"/>
      <c r="AXL146" s="3"/>
      <c r="AXM146" s="3"/>
      <c r="AXN146" s="3"/>
      <c r="AXO146" s="3"/>
      <c r="AXP146" s="3"/>
      <c r="AXQ146" s="3"/>
      <c r="AXR146" s="3"/>
      <c r="AXS146" s="3"/>
      <c r="AXT146" s="3"/>
      <c r="AXU146" s="3"/>
      <c r="AXV146" s="3"/>
      <c r="AXW146" s="3"/>
      <c r="AXX146" s="3"/>
      <c r="AXY146" s="3"/>
      <c r="AXZ146" s="3"/>
      <c r="AYA146" s="3"/>
      <c r="AYB146" s="3"/>
      <c r="AYC146" s="3"/>
      <c r="AYD146" s="3"/>
      <c r="AYE146" s="3"/>
      <c r="AYF146" s="3"/>
      <c r="AYG146" s="3"/>
      <c r="AYH146" s="3"/>
      <c r="AYI146" s="3"/>
      <c r="AYJ146" s="3"/>
      <c r="AYK146" s="3"/>
      <c r="AYL146" s="3"/>
      <c r="AYM146" s="3"/>
      <c r="AYN146" s="3"/>
      <c r="AYO146" s="3"/>
      <c r="AYP146" s="3"/>
      <c r="AYQ146" s="3"/>
      <c r="AYR146" s="3"/>
      <c r="AYS146" s="3"/>
      <c r="AYT146" s="3"/>
      <c r="AYU146" s="3"/>
      <c r="AYV146" s="3"/>
      <c r="AYW146" s="3"/>
      <c r="AYX146" s="3"/>
      <c r="AYY146" s="3"/>
      <c r="AYZ146" s="3"/>
      <c r="AZA146" s="3"/>
      <c r="AZB146" s="3"/>
      <c r="AZC146" s="3"/>
      <c r="AZD146" s="3"/>
      <c r="AZE146" s="3"/>
      <c r="AZF146" s="3"/>
      <c r="AZG146" s="3"/>
      <c r="AZH146" s="3"/>
      <c r="AZI146" s="3"/>
      <c r="AZJ146" s="3"/>
      <c r="AZK146" s="3"/>
      <c r="AZL146" s="3"/>
      <c r="AZM146" s="3"/>
      <c r="AZN146" s="3"/>
      <c r="AZO146" s="3"/>
      <c r="AZP146" s="3"/>
      <c r="AZQ146" s="3"/>
      <c r="AZR146" s="3"/>
      <c r="AZS146" s="3"/>
      <c r="AZT146" s="3"/>
      <c r="AZU146" s="3"/>
      <c r="AZV146" s="3"/>
      <c r="AZW146" s="3"/>
      <c r="AZX146" s="3"/>
      <c r="AZY146" s="3"/>
      <c r="AZZ146" s="3"/>
      <c r="BAA146" s="3"/>
      <c r="BAB146" s="3"/>
      <c r="BAC146" s="3"/>
      <c r="BAD146" s="3"/>
      <c r="BAE146" s="3"/>
      <c r="BAF146" s="3"/>
      <c r="BAG146" s="3"/>
      <c r="BAH146" s="3"/>
      <c r="BAI146" s="3"/>
      <c r="BAJ146" s="3"/>
      <c r="BAK146" s="3"/>
      <c r="BAL146" s="3"/>
      <c r="BAM146" s="3"/>
      <c r="BAN146" s="3"/>
      <c r="BAO146" s="3"/>
      <c r="BAP146" s="3"/>
      <c r="BAQ146" s="3"/>
      <c r="BAR146" s="3"/>
      <c r="BAS146" s="3"/>
      <c r="BAT146" s="3"/>
      <c r="BAU146" s="3"/>
      <c r="BAV146" s="3"/>
      <c r="BAW146" s="3"/>
      <c r="BAX146" s="3"/>
      <c r="BAY146" s="3"/>
      <c r="BAZ146" s="3"/>
      <c r="BBA146" s="3"/>
      <c r="BBB146" s="3"/>
      <c r="BBC146" s="3"/>
      <c r="BBD146" s="3"/>
      <c r="BBE146" s="3"/>
      <c r="BBF146" s="3"/>
      <c r="BBG146" s="3"/>
      <c r="BBH146" s="3"/>
      <c r="BBI146" s="3"/>
      <c r="BBJ146" s="3"/>
      <c r="BBK146" s="3"/>
      <c r="BBL146" s="3"/>
      <c r="BBM146" s="3"/>
      <c r="BBN146" s="3"/>
      <c r="BBO146" s="3"/>
      <c r="BBP146" s="3"/>
      <c r="BBQ146" s="3"/>
      <c r="BBR146" s="3"/>
      <c r="BBS146" s="3"/>
      <c r="BBT146" s="3"/>
      <c r="BBU146" s="3"/>
      <c r="BBV146" s="3"/>
      <c r="BBW146" s="3"/>
      <c r="BBX146" s="3"/>
      <c r="BBY146" s="3"/>
      <c r="BBZ146" s="3"/>
      <c r="BCA146" s="3"/>
      <c r="BCB146" s="3"/>
      <c r="BCC146" s="3"/>
      <c r="BCD146" s="3"/>
      <c r="BCE146" s="3"/>
      <c r="BCF146" s="3"/>
      <c r="BCG146" s="3"/>
      <c r="BCH146" s="3"/>
      <c r="BCI146" s="3"/>
      <c r="BCJ146" s="3"/>
      <c r="BCK146" s="3"/>
      <c r="BCL146" s="3"/>
      <c r="BCM146" s="3"/>
      <c r="BCN146" s="3"/>
      <c r="BCO146" s="3"/>
      <c r="BCP146" s="3"/>
      <c r="BCQ146" s="3"/>
      <c r="BCR146" s="3"/>
      <c r="BCS146" s="3"/>
      <c r="BCT146" s="3"/>
      <c r="BCU146" s="3"/>
      <c r="BCV146" s="3"/>
      <c r="BCW146" s="3"/>
    </row>
    <row r="147" spans="1:572 1092:1453" ht="15" customHeight="1" x14ac:dyDescent="0.3">
      <c r="A147" s="60"/>
      <c r="B147" s="39"/>
      <c r="C147" s="39" t="s">
        <v>12</v>
      </c>
      <c r="D147" s="39" t="s">
        <v>112</v>
      </c>
      <c r="E147" s="39" t="s">
        <v>112</v>
      </c>
      <c r="F147" s="56" t="s">
        <v>113</v>
      </c>
      <c r="G147" s="53">
        <v>500</v>
      </c>
      <c r="H147" s="27">
        <v>30</v>
      </c>
      <c r="I147" s="27">
        <v>20</v>
      </c>
      <c r="J147" s="28">
        <f t="shared" si="27"/>
        <v>20</v>
      </c>
      <c r="K147" s="29">
        <v>44135</v>
      </c>
      <c r="L147" s="30">
        <f t="shared" si="21"/>
        <v>44165</v>
      </c>
      <c r="M147" s="31"/>
      <c r="N147" s="32">
        <f t="shared" si="24"/>
        <v>600</v>
      </c>
      <c r="O147" s="32">
        <f>SUM(Q147:JK147)</f>
        <v>600</v>
      </c>
      <c r="P147" s="34">
        <f t="shared" si="22"/>
        <v>0</v>
      </c>
      <c r="Q147" s="3"/>
      <c r="R147" s="42"/>
      <c r="S147" s="43"/>
      <c r="T147" s="43"/>
      <c r="U147" s="43"/>
      <c r="V147" s="42"/>
      <c r="W147" s="48"/>
      <c r="X147" s="3"/>
      <c r="Y147" s="3"/>
      <c r="Z147" s="48"/>
      <c r="AA147" s="42"/>
      <c r="AB147" s="3"/>
      <c r="AC147" s="3"/>
      <c r="AD147" s="43"/>
      <c r="AE147" s="48"/>
      <c r="AF147" s="3"/>
      <c r="AG147" s="3"/>
      <c r="AH147" s="3"/>
      <c r="AI147" s="3"/>
      <c r="AK147" s="3"/>
      <c r="AL147" s="3"/>
      <c r="AM147" s="3"/>
      <c r="AN147" s="3"/>
      <c r="AO147" s="3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  <c r="CE147" s="36"/>
      <c r="CF147" s="36"/>
      <c r="CG147" s="36"/>
      <c r="CH147" s="36"/>
      <c r="CI147" s="36"/>
      <c r="CJ147" s="36"/>
      <c r="CK147" s="36"/>
      <c r="FQ147" s="35">
        <v>25</v>
      </c>
      <c r="FR147" s="35">
        <v>25</v>
      </c>
      <c r="FS147" s="35">
        <v>25</v>
      </c>
      <c r="FT147" s="35">
        <v>25</v>
      </c>
      <c r="FU147" s="35">
        <v>25</v>
      </c>
      <c r="FV147" s="35">
        <v>25</v>
      </c>
      <c r="FX147" s="35">
        <v>25</v>
      </c>
      <c r="FY147" s="35">
        <v>25</v>
      </c>
      <c r="FZ147" s="35">
        <v>25</v>
      </c>
      <c r="GB147" s="35">
        <v>25</v>
      </c>
      <c r="GC147" s="35">
        <v>25</v>
      </c>
      <c r="GF147" s="35">
        <v>25</v>
      </c>
      <c r="GG147" s="35">
        <v>25</v>
      </c>
      <c r="GH147" s="35">
        <v>25</v>
      </c>
      <c r="GI147" s="35">
        <v>25</v>
      </c>
      <c r="GJ147" s="35">
        <v>25</v>
      </c>
      <c r="GL147" s="35">
        <v>25</v>
      </c>
      <c r="GM147" s="35">
        <v>25</v>
      </c>
      <c r="GN147" s="35">
        <v>25</v>
      </c>
      <c r="GO147" s="35">
        <v>25</v>
      </c>
      <c r="GP147" s="35">
        <v>100</v>
      </c>
      <c r="NV147" s="65"/>
      <c r="UX147" s="3"/>
      <c r="UY147" s="3"/>
      <c r="UZ147" s="3"/>
      <c r="AOZ147" s="3"/>
      <c r="APA147" s="3"/>
      <c r="APB147" s="3"/>
      <c r="APC147" s="3"/>
      <c r="APD147" s="3"/>
      <c r="APE147" s="3"/>
      <c r="APF147" s="3"/>
      <c r="APG147" s="3"/>
      <c r="APH147" s="3"/>
      <c r="API147" s="3"/>
      <c r="APJ147" s="3"/>
      <c r="APK147" s="3"/>
      <c r="APL147" s="3"/>
      <c r="APM147" s="3"/>
      <c r="APN147" s="3"/>
      <c r="APO147" s="3"/>
      <c r="APP147" s="3"/>
      <c r="APQ147" s="3"/>
      <c r="APR147" s="3"/>
      <c r="APS147" s="3"/>
      <c r="APT147" s="3"/>
      <c r="APU147" s="3"/>
      <c r="APV147" s="3"/>
      <c r="APW147" s="3"/>
      <c r="APX147" s="3"/>
      <c r="APY147" s="3"/>
      <c r="APZ147" s="3"/>
      <c r="AQA147" s="3"/>
      <c r="AQB147" s="3"/>
      <c r="AQC147" s="3"/>
      <c r="AQD147" s="3"/>
      <c r="AQE147" s="3"/>
      <c r="AQF147" s="3"/>
      <c r="AQG147" s="3"/>
      <c r="AQH147" s="3"/>
      <c r="AQI147" s="3"/>
      <c r="AQJ147" s="3"/>
      <c r="AQK147" s="3"/>
      <c r="AQL147" s="3"/>
      <c r="AQM147" s="3"/>
      <c r="AQN147" s="3"/>
      <c r="AQO147" s="3"/>
      <c r="AQP147" s="3"/>
      <c r="AQQ147" s="3"/>
      <c r="AQR147" s="3"/>
      <c r="AQS147" s="3"/>
      <c r="AQT147" s="3"/>
      <c r="AQU147" s="3"/>
      <c r="AQV147" s="3"/>
      <c r="AQW147" s="3"/>
      <c r="AQX147" s="3"/>
      <c r="AQY147" s="3"/>
      <c r="AQZ147" s="3"/>
      <c r="ARA147" s="3"/>
      <c r="ARB147" s="3"/>
      <c r="ARC147" s="3"/>
      <c r="ARD147" s="3"/>
      <c r="ARE147" s="3"/>
      <c r="ARF147" s="3"/>
      <c r="ARG147" s="3"/>
      <c r="ARH147" s="3"/>
      <c r="ARI147" s="3"/>
      <c r="ARJ147" s="3"/>
      <c r="ARK147" s="3"/>
      <c r="ARL147" s="3"/>
      <c r="ARM147" s="3"/>
      <c r="ARN147" s="3"/>
      <c r="ARO147" s="3"/>
      <c r="ARP147" s="3"/>
      <c r="ARQ147" s="3"/>
      <c r="ARR147" s="3"/>
      <c r="ARS147" s="3"/>
      <c r="ART147" s="3"/>
      <c r="ARU147" s="3"/>
      <c r="ARV147" s="3"/>
      <c r="ARW147" s="3"/>
      <c r="ARX147" s="3"/>
      <c r="ARY147" s="3"/>
      <c r="ARZ147" s="3"/>
      <c r="ASA147" s="3"/>
      <c r="ASB147" s="3"/>
      <c r="ASC147" s="3"/>
      <c r="ASD147" s="3"/>
      <c r="ASE147" s="3"/>
      <c r="ASF147" s="3"/>
      <c r="ASG147" s="3"/>
      <c r="ASH147" s="3"/>
      <c r="ASI147" s="3"/>
      <c r="ASJ147" s="3"/>
      <c r="ASK147" s="3"/>
      <c r="ASL147" s="3"/>
      <c r="ASM147" s="3"/>
      <c r="ASN147" s="3"/>
      <c r="ASO147" s="3"/>
      <c r="ASP147" s="3"/>
      <c r="ASQ147" s="3"/>
      <c r="ASR147" s="3"/>
      <c r="ASS147" s="3"/>
      <c r="AST147" s="3"/>
      <c r="ASU147" s="3"/>
      <c r="ASV147" s="3"/>
      <c r="ASW147" s="3"/>
      <c r="ASX147" s="3"/>
      <c r="ASY147" s="3"/>
      <c r="ASZ147" s="3"/>
      <c r="ATA147" s="3"/>
      <c r="ATB147" s="3"/>
      <c r="ATC147" s="3"/>
      <c r="ATD147" s="3"/>
      <c r="ATE147" s="3"/>
      <c r="ATF147" s="3"/>
      <c r="ATG147" s="3"/>
      <c r="ATH147" s="3"/>
      <c r="ATI147" s="3"/>
      <c r="ATJ147" s="3"/>
      <c r="ATK147" s="3"/>
      <c r="ATL147" s="3"/>
      <c r="ATM147" s="3"/>
      <c r="ATN147" s="3"/>
      <c r="ATO147" s="3"/>
      <c r="ATP147" s="3"/>
      <c r="ATQ147" s="3"/>
      <c r="ATR147" s="3"/>
      <c r="ATS147" s="3"/>
      <c r="ATT147" s="3"/>
      <c r="ATU147" s="3"/>
      <c r="ATV147" s="3"/>
      <c r="ATW147" s="3"/>
      <c r="ATX147" s="3"/>
      <c r="ATY147" s="3"/>
      <c r="ATZ147" s="3"/>
      <c r="AUA147" s="3"/>
      <c r="AUB147" s="3"/>
      <c r="AUC147" s="3"/>
      <c r="AUD147" s="3"/>
      <c r="AUE147" s="3"/>
      <c r="AUF147" s="3"/>
      <c r="AUG147" s="3"/>
      <c r="AUH147" s="3"/>
      <c r="AUI147" s="3"/>
      <c r="AUJ147" s="3"/>
      <c r="AUK147" s="3"/>
      <c r="AUL147" s="3"/>
      <c r="AUM147" s="3"/>
      <c r="AUN147" s="3"/>
      <c r="AUO147" s="3"/>
      <c r="AUP147" s="3"/>
      <c r="AUQ147" s="3"/>
      <c r="AUR147" s="3"/>
      <c r="AUS147" s="3"/>
      <c r="AUT147" s="3"/>
      <c r="AUU147" s="3"/>
      <c r="AUV147" s="3"/>
      <c r="AUW147" s="3"/>
      <c r="AUX147" s="3"/>
      <c r="AUY147" s="3"/>
      <c r="AUZ147" s="3"/>
      <c r="AVA147" s="3"/>
      <c r="AVB147" s="3"/>
      <c r="AVC147" s="3"/>
      <c r="AVD147" s="3"/>
      <c r="AVE147" s="3"/>
      <c r="AVF147" s="3"/>
      <c r="AVG147" s="3"/>
      <c r="AVH147" s="3"/>
      <c r="AVI147" s="3"/>
      <c r="AVJ147" s="3"/>
      <c r="AVK147" s="3"/>
      <c r="AVL147" s="3"/>
      <c r="AVM147" s="3"/>
      <c r="AVN147" s="3"/>
      <c r="AVO147" s="3"/>
      <c r="AVP147" s="3"/>
      <c r="AVQ147" s="3"/>
      <c r="AVR147" s="3"/>
      <c r="AVS147" s="3"/>
      <c r="AVT147" s="3"/>
      <c r="AVU147" s="3"/>
      <c r="AVV147" s="3"/>
      <c r="AVW147" s="3"/>
      <c r="AVX147" s="3"/>
      <c r="AVY147" s="3"/>
      <c r="AVZ147" s="3"/>
      <c r="AWA147" s="3"/>
      <c r="AWB147" s="3"/>
      <c r="AWC147" s="3"/>
      <c r="AWD147" s="3"/>
      <c r="AWE147" s="3"/>
      <c r="AWF147" s="3"/>
      <c r="AWG147" s="3"/>
      <c r="AWH147" s="3"/>
      <c r="AWI147" s="3"/>
      <c r="AWJ147" s="3"/>
      <c r="AWK147" s="3"/>
      <c r="AWL147" s="3"/>
      <c r="AWM147" s="3"/>
      <c r="AWN147" s="3"/>
      <c r="AWO147" s="3"/>
      <c r="AWP147" s="3"/>
      <c r="AWQ147" s="3"/>
      <c r="AWR147" s="3"/>
      <c r="AWS147" s="3"/>
      <c r="AWT147" s="3"/>
      <c r="AWU147" s="3"/>
      <c r="AWV147" s="3"/>
      <c r="AWW147" s="3"/>
      <c r="AWX147" s="3"/>
      <c r="AWY147" s="3"/>
      <c r="AWZ147" s="3"/>
      <c r="AXA147" s="3"/>
      <c r="AXB147" s="3"/>
      <c r="AXC147" s="3"/>
      <c r="AXD147" s="3"/>
      <c r="AXE147" s="3"/>
      <c r="AXF147" s="3"/>
      <c r="AXG147" s="3"/>
      <c r="AXH147" s="3"/>
      <c r="AXI147" s="3"/>
      <c r="AXJ147" s="3"/>
      <c r="AXK147" s="3"/>
      <c r="AXL147" s="3"/>
      <c r="AXM147" s="3"/>
      <c r="AXN147" s="3"/>
      <c r="AXO147" s="3"/>
      <c r="AXP147" s="3"/>
      <c r="AXQ147" s="3"/>
      <c r="AXR147" s="3"/>
      <c r="AXS147" s="3"/>
      <c r="AXT147" s="3"/>
      <c r="AXU147" s="3"/>
      <c r="AXV147" s="3"/>
      <c r="AXW147" s="3"/>
      <c r="AXX147" s="3"/>
      <c r="AXY147" s="3"/>
      <c r="AXZ147" s="3"/>
      <c r="AYA147" s="3"/>
      <c r="AYB147" s="3"/>
      <c r="AYC147" s="3"/>
      <c r="AYD147" s="3"/>
      <c r="AYE147" s="3"/>
      <c r="AYF147" s="3"/>
      <c r="AYG147" s="3"/>
      <c r="AYH147" s="3"/>
      <c r="AYI147" s="3"/>
      <c r="AYJ147" s="3"/>
      <c r="AYK147" s="3"/>
      <c r="AYL147" s="3"/>
      <c r="AYM147" s="3"/>
      <c r="AYN147" s="3"/>
      <c r="AYO147" s="3"/>
      <c r="AYP147" s="3"/>
      <c r="AYQ147" s="3"/>
      <c r="AYR147" s="3"/>
      <c r="AYS147" s="3"/>
      <c r="AYT147" s="3"/>
      <c r="AYU147" s="3"/>
      <c r="AYV147" s="3"/>
      <c r="AYW147" s="3"/>
      <c r="AYX147" s="3"/>
      <c r="AYY147" s="3"/>
      <c r="AYZ147" s="3"/>
      <c r="AZA147" s="3"/>
      <c r="AZB147" s="3"/>
      <c r="AZC147" s="3"/>
      <c r="AZD147" s="3"/>
      <c r="AZE147" s="3"/>
      <c r="AZF147" s="3"/>
      <c r="AZG147" s="3"/>
      <c r="AZH147" s="3"/>
      <c r="AZI147" s="3"/>
      <c r="AZJ147" s="3"/>
      <c r="AZK147" s="3"/>
      <c r="AZL147" s="3"/>
      <c r="AZM147" s="3"/>
      <c r="AZN147" s="3"/>
      <c r="AZO147" s="3"/>
      <c r="AZP147" s="3"/>
      <c r="AZQ147" s="3"/>
      <c r="AZR147" s="3"/>
      <c r="AZS147" s="3"/>
      <c r="AZT147" s="3"/>
      <c r="AZU147" s="3"/>
      <c r="AZV147" s="3"/>
      <c r="AZW147" s="3"/>
      <c r="AZX147" s="3"/>
      <c r="AZY147" s="3"/>
      <c r="AZZ147" s="3"/>
      <c r="BAA147" s="3"/>
      <c r="BAB147" s="3"/>
      <c r="BAC147" s="3"/>
      <c r="BAD147" s="3"/>
      <c r="BAE147" s="3"/>
      <c r="BAF147" s="3"/>
      <c r="BAG147" s="3"/>
      <c r="BAH147" s="3"/>
      <c r="BAI147" s="3"/>
      <c r="BAJ147" s="3"/>
      <c r="BAK147" s="3"/>
      <c r="BAL147" s="3"/>
      <c r="BAM147" s="3"/>
      <c r="BAN147" s="3"/>
      <c r="BAO147" s="3"/>
      <c r="BAP147" s="3"/>
      <c r="BAQ147" s="3"/>
      <c r="BAR147" s="3"/>
      <c r="BAS147" s="3"/>
      <c r="BAT147" s="3"/>
      <c r="BAU147" s="3"/>
      <c r="BAV147" s="3"/>
      <c r="BAW147" s="3"/>
      <c r="BAX147" s="3"/>
      <c r="BAY147" s="3"/>
      <c r="BAZ147" s="3"/>
      <c r="BBA147" s="3"/>
      <c r="BBB147" s="3"/>
      <c r="BBC147" s="3"/>
      <c r="BBD147" s="3"/>
      <c r="BBE147" s="3"/>
      <c r="BBF147" s="3"/>
      <c r="BBG147" s="3"/>
      <c r="BBH147" s="3"/>
      <c r="BBI147" s="3"/>
      <c r="BBJ147" s="3"/>
      <c r="BBK147" s="3"/>
      <c r="BBL147" s="3"/>
      <c r="BBM147" s="3"/>
      <c r="BBN147" s="3"/>
      <c r="BBO147" s="3"/>
      <c r="BBP147" s="3"/>
      <c r="BBQ147" s="3"/>
      <c r="BBR147" s="3"/>
      <c r="BBS147" s="3"/>
      <c r="BBT147" s="3"/>
      <c r="BBU147" s="3"/>
      <c r="BBV147" s="3"/>
      <c r="BBW147" s="3"/>
      <c r="BBX147" s="3"/>
      <c r="BBY147" s="3"/>
      <c r="BBZ147" s="3"/>
      <c r="BCA147" s="3"/>
      <c r="BCB147" s="3"/>
      <c r="BCC147" s="3"/>
      <c r="BCD147" s="3"/>
      <c r="BCE147" s="3"/>
      <c r="BCF147" s="3"/>
      <c r="BCG147" s="3"/>
      <c r="BCH147" s="3"/>
      <c r="BCI147" s="3"/>
      <c r="BCJ147" s="3"/>
      <c r="BCK147" s="3"/>
      <c r="BCL147" s="3"/>
      <c r="BCM147" s="3"/>
      <c r="BCN147" s="3"/>
      <c r="BCO147" s="3"/>
      <c r="BCP147" s="3"/>
      <c r="BCQ147" s="3"/>
      <c r="BCR147" s="3"/>
      <c r="BCS147" s="3"/>
      <c r="BCT147" s="3"/>
      <c r="BCU147" s="3"/>
      <c r="BCV147" s="3"/>
      <c r="BCW147" s="3"/>
    </row>
    <row r="148" spans="1:572 1092:1453" ht="15" customHeight="1" x14ac:dyDescent="0.3">
      <c r="A148" s="60"/>
      <c r="B148" s="68">
        <v>966034395</v>
      </c>
      <c r="C148" s="55"/>
      <c r="D148" s="55" t="s">
        <v>72</v>
      </c>
      <c r="E148" s="55" t="s">
        <v>72</v>
      </c>
      <c r="F148" s="56" t="s">
        <v>73</v>
      </c>
      <c r="G148" s="53">
        <v>328</v>
      </c>
      <c r="H148" s="27">
        <v>30</v>
      </c>
      <c r="I148" s="27">
        <v>20</v>
      </c>
      <c r="J148" s="28">
        <f t="shared" si="27"/>
        <v>13.12</v>
      </c>
      <c r="K148" s="29">
        <v>44140</v>
      </c>
      <c r="L148" s="30">
        <f t="shared" si="21"/>
        <v>44170</v>
      </c>
      <c r="M148" s="31"/>
      <c r="N148" s="32">
        <f>+G148*1.2</f>
        <v>393.59999999999997</v>
      </c>
      <c r="O148" s="32">
        <f>SUM(Q148:IY148)</f>
        <v>393.6</v>
      </c>
      <c r="P148" s="34">
        <f t="shared" si="22"/>
        <v>0</v>
      </c>
      <c r="Q148" s="3"/>
      <c r="R148" s="42"/>
      <c r="S148" s="43"/>
      <c r="T148" s="43"/>
      <c r="U148" s="43"/>
      <c r="V148" s="42"/>
      <c r="W148" s="48"/>
      <c r="X148" s="3"/>
      <c r="Y148" s="3"/>
      <c r="Z148" s="48"/>
      <c r="AA148" s="42"/>
      <c r="AB148" s="3"/>
      <c r="AC148" s="3"/>
      <c r="AD148" s="43"/>
      <c r="AE148" s="48"/>
      <c r="AF148" s="3"/>
      <c r="AG148" s="3"/>
      <c r="AH148" s="3"/>
      <c r="AI148" s="3"/>
      <c r="AK148" s="3"/>
      <c r="AL148" s="3"/>
      <c r="AM148" s="3"/>
      <c r="AN148" s="3"/>
      <c r="AO148" s="3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FS148" s="35">
        <v>10</v>
      </c>
      <c r="FV148" s="35">
        <v>10</v>
      </c>
      <c r="GA148" s="35">
        <v>10</v>
      </c>
      <c r="GF148" s="35">
        <v>10</v>
      </c>
      <c r="GQ148" s="35">
        <v>100</v>
      </c>
      <c r="GS148" s="35">
        <v>100</v>
      </c>
      <c r="GT148" s="35">
        <v>50</v>
      </c>
      <c r="GU148" s="35">
        <v>50</v>
      </c>
      <c r="GV148" s="35">
        <v>53.6</v>
      </c>
      <c r="NV148" s="65"/>
      <c r="UX148" s="3"/>
      <c r="UY148" s="3"/>
      <c r="UZ148" s="3"/>
      <c r="AOZ148" s="3"/>
      <c r="APA148" s="3"/>
      <c r="APB148" s="3"/>
      <c r="APC148" s="3"/>
      <c r="APD148" s="3"/>
      <c r="APE148" s="3"/>
      <c r="APF148" s="3"/>
      <c r="APG148" s="3"/>
      <c r="APH148" s="3"/>
      <c r="API148" s="3"/>
      <c r="APJ148" s="3"/>
      <c r="APK148" s="3"/>
      <c r="APL148" s="3"/>
      <c r="APM148" s="3"/>
      <c r="APN148" s="3"/>
      <c r="APO148" s="3"/>
      <c r="APP148" s="3"/>
      <c r="APQ148" s="3"/>
      <c r="APR148" s="3"/>
      <c r="APS148" s="3"/>
      <c r="APT148" s="3"/>
      <c r="APU148" s="3"/>
      <c r="APV148" s="3"/>
      <c r="APW148" s="3"/>
      <c r="APX148" s="3"/>
      <c r="APY148" s="3"/>
      <c r="APZ148" s="3"/>
      <c r="AQA148" s="3"/>
      <c r="AQB148" s="3"/>
      <c r="AQC148" s="3"/>
      <c r="AQD148" s="3"/>
      <c r="AQE148" s="3"/>
      <c r="AQF148" s="3"/>
      <c r="AQG148" s="3"/>
      <c r="AQH148" s="3"/>
      <c r="AQI148" s="3"/>
      <c r="AQJ148" s="3"/>
      <c r="AQK148" s="3"/>
      <c r="AQL148" s="3"/>
      <c r="AQM148" s="3"/>
      <c r="AQN148" s="3"/>
      <c r="AQO148" s="3"/>
      <c r="AQP148" s="3"/>
      <c r="AQQ148" s="3"/>
      <c r="AQR148" s="3"/>
      <c r="AQS148" s="3"/>
      <c r="AQT148" s="3"/>
      <c r="AQU148" s="3"/>
      <c r="AQV148" s="3"/>
      <c r="AQW148" s="3"/>
      <c r="AQX148" s="3"/>
      <c r="AQY148" s="3"/>
      <c r="AQZ148" s="3"/>
      <c r="ARA148" s="3"/>
      <c r="ARB148" s="3"/>
      <c r="ARC148" s="3"/>
      <c r="ARD148" s="3"/>
      <c r="ARE148" s="3"/>
      <c r="ARF148" s="3"/>
      <c r="ARG148" s="3"/>
      <c r="ARH148" s="3"/>
      <c r="ARI148" s="3"/>
      <c r="ARJ148" s="3"/>
      <c r="ARK148" s="3"/>
      <c r="ARL148" s="3"/>
      <c r="ARM148" s="3"/>
      <c r="ARN148" s="3"/>
      <c r="ARO148" s="3"/>
      <c r="ARP148" s="3"/>
      <c r="ARQ148" s="3"/>
      <c r="ARR148" s="3"/>
      <c r="ARS148" s="3"/>
      <c r="ART148" s="3"/>
      <c r="ARU148" s="3"/>
      <c r="ARV148" s="3"/>
      <c r="ARW148" s="3"/>
      <c r="ARX148" s="3"/>
      <c r="ARY148" s="3"/>
      <c r="ARZ148" s="3"/>
      <c r="ASA148" s="3"/>
      <c r="ASB148" s="3"/>
      <c r="ASC148" s="3"/>
      <c r="ASD148" s="3"/>
      <c r="ASE148" s="3"/>
      <c r="ASF148" s="3"/>
      <c r="ASG148" s="3"/>
      <c r="ASH148" s="3"/>
      <c r="ASI148" s="3"/>
      <c r="ASJ148" s="3"/>
      <c r="ASK148" s="3"/>
      <c r="ASL148" s="3"/>
      <c r="ASM148" s="3"/>
      <c r="ASN148" s="3"/>
      <c r="ASO148" s="3"/>
      <c r="ASP148" s="3"/>
      <c r="ASQ148" s="3"/>
      <c r="ASR148" s="3"/>
      <c r="ASS148" s="3"/>
      <c r="AST148" s="3"/>
      <c r="ASU148" s="3"/>
      <c r="ASV148" s="3"/>
      <c r="ASW148" s="3"/>
      <c r="ASX148" s="3"/>
      <c r="ASY148" s="3"/>
      <c r="ASZ148" s="3"/>
      <c r="ATA148" s="3"/>
      <c r="ATB148" s="3"/>
      <c r="ATC148" s="3"/>
      <c r="ATD148" s="3"/>
      <c r="ATE148" s="3"/>
      <c r="ATF148" s="3"/>
      <c r="ATG148" s="3"/>
      <c r="ATH148" s="3"/>
      <c r="ATI148" s="3"/>
      <c r="ATJ148" s="3"/>
      <c r="ATK148" s="3"/>
      <c r="ATL148" s="3"/>
      <c r="ATM148" s="3"/>
      <c r="ATN148" s="3"/>
      <c r="ATO148" s="3"/>
      <c r="ATP148" s="3"/>
      <c r="ATQ148" s="3"/>
      <c r="ATR148" s="3"/>
      <c r="ATS148" s="3"/>
      <c r="ATT148" s="3"/>
      <c r="ATU148" s="3"/>
      <c r="ATV148" s="3"/>
      <c r="ATW148" s="3"/>
      <c r="ATX148" s="3"/>
      <c r="ATY148" s="3"/>
      <c r="ATZ148" s="3"/>
      <c r="AUA148" s="3"/>
      <c r="AUB148" s="3"/>
      <c r="AUC148" s="3"/>
      <c r="AUD148" s="3"/>
      <c r="AUE148" s="3"/>
      <c r="AUF148" s="3"/>
      <c r="AUG148" s="3"/>
      <c r="AUH148" s="3"/>
      <c r="AUI148" s="3"/>
      <c r="AUJ148" s="3"/>
      <c r="AUK148" s="3"/>
      <c r="AUL148" s="3"/>
      <c r="AUM148" s="3"/>
      <c r="AUN148" s="3"/>
      <c r="AUO148" s="3"/>
      <c r="AUP148" s="3"/>
      <c r="AUQ148" s="3"/>
      <c r="AUR148" s="3"/>
      <c r="AUS148" s="3"/>
      <c r="AUT148" s="3"/>
      <c r="AUU148" s="3"/>
      <c r="AUV148" s="3"/>
      <c r="AUW148" s="3"/>
      <c r="AUX148" s="3"/>
      <c r="AUY148" s="3"/>
      <c r="AUZ148" s="3"/>
      <c r="AVA148" s="3"/>
      <c r="AVB148" s="3"/>
      <c r="AVC148" s="3"/>
      <c r="AVD148" s="3"/>
      <c r="AVE148" s="3"/>
      <c r="AVF148" s="3"/>
      <c r="AVG148" s="3"/>
      <c r="AVH148" s="3"/>
      <c r="AVI148" s="3"/>
      <c r="AVJ148" s="3"/>
      <c r="AVK148" s="3"/>
      <c r="AVL148" s="3"/>
      <c r="AVM148" s="3"/>
      <c r="AVN148" s="3"/>
      <c r="AVO148" s="3"/>
      <c r="AVP148" s="3"/>
      <c r="AVQ148" s="3"/>
      <c r="AVR148" s="3"/>
      <c r="AVS148" s="3"/>
      <c r="AVT148" s="3"/>
      <c r="AVU148" s="3"/>
      <c r="AVV148" s="3"/>
      <c r="AVW148" s="3"/>
      <c r="AVX148" s="3"/>
      <c r="AVY148" s="3"/>
      <c r="AVZ148" s="3"/>
      <c r="AWA148" s="3"/>
      <c r="AWB148" s="3"/>
      <c r="AWC148" s="3"/>
      <c r="AWD148" s="3"/>
      <c r="AWE148" s="3"/>
      <c r="AWF148" s="3"/>
      <c r="AWG148" s="3"/>
      <c r="AWH148" s="3"/>
      <c r="AWI148" s="3"/>
      <c r="AWJ148" s="3"/>
      <c r="AWK148" s="3"/>
      <c r="AWL148" s="3"/>
      <c r="AWM148" s="3"/>
      <c r="AWN148" s="3"/>
      <c r="AWO148" s="3"/>
      <c r="AWP148" s="3"/>
      <c r="AWQ148" s="3"/>
      <c r="AWR148" s="3"/>
      <c r="AWS148" s="3"/>
      <c r="AWT148" s="3"/>
      <c r="AWU148" s="3"/>
      <c r="AWV148" s="3"/>
      <c r="AWW148" s="3"/>
      <c r="AWX148" s="3"/>
      <c r="AWY148" s="3"/>
      <c r="AWZ148" s="3"/>
      <c r="AXA148" s="3"/>
      <c r="AXB148" s="3"/>
      <c r="AXC148" s="3"/>
      <c r="AXD148" s="3"/>
      <c r="AXE148" s="3"/>
      <c r="AXF148" s="3"/>
      <c r="AXG148" s="3"/>
      <c r="AXH148" s="3"/>
      <c r="AXI148" s="3"/>
      <c r="AXJ148" s="3"/>
      <c r="AXK148" s="3"/>
      <c r="AXL148" s="3"/>
      <c r="AXM148" s="3"/>
      <c r="AXN148" s="3"/>
      <c r="AXO148" s="3"/>
      <c r="AXP148" s="3"/>
      <c r="AXQ148" s="3"/>
      <c r="AXR148" s="3"/>
      <c r="AXS148" s="3"/>
      <c r="AXT148" s="3"/>
      <c r="AXU148" s="3"/>
      <c r="AXV148" s="3"/>
      <c r="AXW148" s="3"/>
      <c r="AXX148" s="3"/>
      <c r="AXY148" s="3"/>
      <c r="AXZ148" s="3"/>
      <c r="AYA148" s="3"/>
      <c r="AYB148" s="3"/>
      <c r="AYC148" s="3"/>
      <c r="AYD148" s="3"/>
      <c r="AYE148" s="3"/>
      <c r="AYF148" s="3"/>
      <c r="AYG148" s="3"/>
      <c r="AYH148" s="3"/>
      <c r="AYI148" s="3"/>
      <c r="AYJ148" s="3"/>
      <c r="AYK148" s="3"/>
      <c r="AYL148" s="3"/>
      <c r="AYM148" s="3"/>
      <c r="AYN148" s="3"/>
      <c r="AYO148" s="3"/>
      <c r="AYP148" s="3"/>
      <c r="AYQ148" s="3"/>
      <c r="AYR148" s="3"/>
      <c r="AYS148" s="3"/>
      <c r="AYT148" s="3"/>
      <c r="AYU148" s="3"/>
      <c r="AYV148" s="3"/>
      <c r="AYW148" s="3"/>
      <c r="AYX148" s="3"/>
      <c r="AYY148" s="3"/>
      <c r="AYZ148" s="3"/>
      <c r="AZA148" s="3"/>
      <c r="AZB148" s="3"/>
      <c r="AZC148" s="3"/>
      <c r="AZD148" s="3"/>
      <c r="AZE148" s="3"/>
      <c r="AZF148" s="3"/>
      <c r="AZG148" s="3"/>
      <c r="AZH148" s="3"/>
      <c r="AZI148" s="3"/>
      <c r="AZJ148" s="3"/>
      <c r="AZK148" s="3"/>
      <c r="AZL148" s="3"/>
      <c r="AZM148" s="3"/>
      <c r="AZN148" s="3"/>
      <c r="AZO148" s="3"/>
      <c r="AZP148" s="3"/>
      <c r="AZQ148" s="3"/>
      <c r="AZR148" s="3"/>
      <c r="AZS148" s="3"/>
      <c r="AZT148" s="3"/>
      <c r="AZU148" s="3"/>
      <c r="AZV148" s="3"/>
      <c r="AZW148" s="3"/>
      <c r="AZX148" s="3"/>
      <c r="AZY148" s="3"/>
      <c r="AZZ148" s="3"/>
      <c r="BAA148" s="3"/>
      <c r="BAB148" s="3"/>
      <c r="BAC148" s="3"/>
      <c r="BAD148" s="3"/>
      <c r="BAE148" s="3"/>
      <c r="BAF148" s="3"/>
      <c r="BAG148" s="3"/>
      <c r="BAH148" s="3"/>
      <c r="BAI148" s="3"/>
      <c r="BAJ148" s="3"/>
      <c r="BAK148" s="3"/>
      <c r="BAL148" s="3"/>
      <c r="BAM148" s="3"/>
      <c r="BAN148" s="3"/>
      <c r="BAO148" s="3"/>
      <c r="BAP148" s="3"/>
      <c r="BAQ148" s="3"/>
      <c r="BAR148" s="3"/>
      <c r="BAS148" s="3"/>
      <c r="BAT148" s="3"/>
      <c r="BAU148" s="3"/>
      <c r="BAV148" s="3"/>
      <c r="BAW148" s="3"/>
      <c r="BAX148" s="3"/>
      <c r="BAY148" s="3"/>
      <c r="BAZ148" s="3"/>
      <c r="BBA148" s="3"/>
      <c r="BBB148" s="3"/>
      <c r="BBC148" s="3"/>
      <c r="BBD148" s="3"/>
      <c r="BBE148" s="3"/>
      <c r="BBF148" s="3"/>
      <c r="BBG148" s="3"/>
      <c r="BBH148" s="3"/>
      <c r="BBI148" s="3"/>
      <c r="BBJ148" s="3"/>
      <c r="BBK148" s="3"/>
      <c r="BBL148" s="3"/>
      <c r="BBM148" s="3"/>
      <c r="BBN148" s="3"/>
      <c r="BBO148" s="3"/>
      <c r="BBP148" s="3"/>
      <c r="BBQ148" s="3"/>
      <c r="BBR148" s="3"/>
      <c r="BBS148" s="3"/>
      <c r="BBT148" s="3"/>
      <c r="BBU148" s="3"/>
      <c r="BBV148" s="3"/>
      <c r="BBW148" s="3"/>
      <c r="BBX148" s="3"/>
      <c r="BBY148" s="3"/>
      <c r="BBZ148" s="3"/>
      <c r="BCA148" s="3"/>
      <c r="BCB148" s="3"/>
      <c r="BCC148" s="3"/>
      <c r="BCD148" s="3"/>
      <c r="BCE148" s="3"/>
      <c r="BCF148" s="3"/>
      <c r="BCG148" s="3"/>
      <c r="BCH148" s="3"/>
      <c r="BCI148" s="3"/>
      <c r="BCJ148" s="3"/>
      <c r="BCK148" s="3"/>
      <c r="BCL148" s="3"/>
      <c r="BCM148" s="3"/>
      <c r="BCN148" s="3"/>
      <c r="BCO148" s="3"/>
      <c r="BCP148" s="3"/>
      <c r="BCQ148" s="3"/>
      <c r="BCR148" s="3"/>
      <c r="BCS148" s="3"/>
      <c r="BCT148" s="3"/>
      <c r="BCU148" s="3"/>
      <c r="BCV148" s="3"/>
      <c r="BCW148" s="3"/>
    </row>
    <row r="149" spans="1:572 1092:1453" ht="15" customHeight="1" x14ac:dyDescent="0.3">
      <c r="A149" s="60"/>
      <c r="B149" s="71">
        <v>951373451</v>
      </c>
      <c r="C149" s="39" t="s">
        <v>12</v>
      </c>
      <c r="D149" s="41" t="s">
        <v>160</v>
      </c>
      <c r="E149" s="3" t="s">
        <v>176</v>
      </c>
      <c r="F149" s="56" t="s">
        <v>177</v>
      </c>
      <c r="G149" s="53">
        <v>1073</v>
      </c>
      <c r="H149" s="27">
        <v>30</v>
      </c>
      <c r="I149" s="27">
        <v>20</v>
      </c>
      <c r="J149" s="28">
        <f t="shared" si="27"/>
        <v>42.919999999999995</v>
      </c>
      <c r="K149" s="29">
        <v>44140</v>
      </c>
      <c r="L149" s="30">
        <f t="shared" si="21"/>
        <v>44170</v>
      </c>
      <c r="M149" s="31"/>
      <c r="N149" s="32">
        <f t="shared" ref="N149:N188" si="31">+G149*1.2</f>
        <v>1287.5999999999999</v>
      </c>
      <c r="O149" s="32">
        <f>SUM(Q149:IM149)</f>
        <v>1287.5999999999999</v>
      </c>
      <c r="P149" s="34">
        <f t="shared" si="22"/>
        <v>0</v>
      </c>
      <c r="Q149" s="3"/>
      <c r="R149" s="42"/>
      <c r="S149" s="43"/>
      <c r="T149" s="43"/>
      <c r="U149" s="43"/>
      <c r="V149" s="42"/>
      <c r="W149" s="48"/>
      <c r="X149" s="3"/>
      <c r="Y149" s="3"/>
      <c r="Z149" s="48"/>
      <c r="AA149" s="42"/>
      <c r="AB149" s="3"/>
      <c r="AC149" s="3"/>
      <c r="AD149" s="43"/>
      <c r="AE149" s="48"/>
      <c r="AF149" s="3"/>
      <c r="AG149" s="3"/>
      <c r="AH149" s="3"/>
      <c r="AI149" s="3"/>
      <c r="AK149" s="3"/>
      <c r="AL149" s="3"/>
      <c r="AM149" s="3"/>
      <c r="AN149" s="3"/>
      <c r="AO149" s="3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/>
      <c r="FS149" s="35">
        <v>40</v>
      </c>
      <c r="FT149" s="35">
        <v>40</v>
      </c>
      <c r="FV149" s="35">
        <v>40</v>
      </c>
      <c r="FY149" s="35">
        <v>40</v>
      </c>
      <c r="GA149" s="35">
        <v>50</v>
      </c>
      <c r="GC149" s="35">
        <v>50</v>
      </c>
      <c r="GF149" s="35">
        <v>50</v>
      </c>
      <c r="GI149" s="35">
        <v>50</v>
      </c>
      <c r="GJ149" s="35">
        <v>50</v>
      </c>
      <c r="GV149" s="35">
        <v>877.6</v>
      </c>
      <c r="NV149" s="65"/>
      <c r="UX149" s="3"/>
      <c r="UY149" s="3"/>
      <c r="UZ149" s="3"/>
      <c r="AOZ149" s="3"/>
      <c r="APA149" s="3"/>
      <c r="APB149" s="3"/>
      <c r="APC149" s="3"/>
      <c r="APD149" s="3"/>
      <c r="APE149" s="3"/>
      <c r="APF149" s="3"/>
      <c r="APG149" s="3"/>
      <c r="APH149" s="3"/>
      <c r="API149" s="3"/>
      <c r="APJ149" s="3"/>
      <c r="APK149" s="3"/>
      <c r="APL149" s="3"/>
      <c r="APM149" s="3"/>
      <c r="APN149" s="3"/>
      <c r="APO149" s="3"/>
      <c r="APP149" s="3"/>
      <c r="APQ149" s="3"/>
      <c r="APR149" s="3"/>
      <c r="APS149" s="3"/>
      <c r="APT149" s="3"/>
      <c r="APU149" s="3"/>
      <c r="APV149" s="3"/>
      <c r="APW149" s="3"/>
      <c r="APX149" s="3"/>
      <c r="APY149" s="3"/>
      <c r="APZ149" s="3"/>
      <c r="AQA149" s="3"/>
      <c r="AQB149" s="3"/>
      <c r="AQC149" s="3"/>
      <c r="AQD149" s="3"/>
      <c r="AQE149" s="3"/>
      <c r="AQF149" s="3"/>
      <c r="AQG149" s="3"/>
      <c r="AQH149" s="3"/>
      <c r="AQI149" s="3"/>
      <c r="AQJ149" s="3"/>
      <c r="AQK149" s="3"/>
      <c r="AQL149" s="3"/>
      <c r="AQM149" s="3"/>
      <c r="AQN149" s="3"/>
      <c r="AQO149" s="3"/>
      <c r="AQP149" s="3"/>
      <c r="AQQ149" s="3"/>
      <c r="AQR149" s="3"/>
      <c r="AQS149" s="3"/>
      <c r="AQT149" s="3"/>
      <c r="AQU149" s="3"/>
      <c r="AQV149" s="3"/>
      <c r="AQW149" s="3"/>
      <c r="AQX149" s="3"/>
      <c r="AQY149" s="3"/>
      <c r="AQZ149" s="3"/>
      <c r="ARA149" s="3"/>
      <c r="ARB149" s="3"/>
      <c r="ARC149" s="3"/>
      <c r="ARD149" s="3"/>
      <c r="ARE149" s="3"/>
      <c r="ARF149" s="3"/>
      <c r="ARG149" s="3"/>
      <c r="ARH149" s="3"/>
      <c r="ARI149" s="3"/>
      <c r="ARJ149" s="3"/>
      <c r="ARK149" s="3"/>
      <c r="ARL149" s="3"/>
      <c r="ARM149" s="3"/>
      <c r="ARN149" s="3"/>
      <c r="ARO149" s="3"/>
      <c r="ARP149" s="3"/>
      <c r="ARQ149" s="3"/>
      <c r="ARR149" s="3"/>
      <c r="ARS149" s="3"/>
      <c r="ART149" s="3"/>
      <c r="ARU149" s="3"/>
      <c r="ARV149" s="3"/>
      <c r="ARW149" s="3"/>
      <c r="ARX149" s="3"/>
      <c r="ARY149" s="3"/>
      <c r="ARZ149" s="3"/>
      <c r="ASA149" s="3"/>
      <c r="ASB149" s="3"/>
      <c r="ASC149" s="3"/>
      <c r="ASD149" s="3"/>
      <c r="ASE149" s="3"/>
      <c r="ASF149" s="3"/>
      <c r="ASG149" s="3"/>
      <c r="ASH149" s="3"/>
      <c r="ASI149" s="3"/>
      <c r="ASJ149" s="3"/>
      <c r="ASK149" s="3"/>
      <c r="ASL149" s="3"/>
      <c r="ASM149" s="3"/>
      <c r="ASN149" s="3"/>
      <c r="ASO149" s="3"/>
      <c r="ASP149" s="3"/>
      <c r="ASQ149" s="3"/>
      <c r="ASR149" s="3"/>
      <c r="ASS149" s="3"/>
      <c r="AST149" s="3"/>
      <c r="ASU149" s="3"/>
      <c r="ASV149" s="3"/>
      <c r="ASW149" s="3"/>
      <c r="ASX149" s="3"/>
      <c r="ASY149" s="3"/>
      <c r="ASZ149" s="3"/>
      <c r="ATA149" s="3"/>
      <c r="ATB149" s="3"/>
      <c r="ATC149" s="3"/>
      <c r="ATD149" s="3"/>
      <c r="ATE149" s="3"/>
      <c r="ATF149" s="3"/>
      <c r="ATG149" s="3"/>
      <c r="ATH149" s="3"/>
      <c r="ATI149" s="3"/>
      <c r="ATJ149" s="3"/>
      <c r="ATK149" s="3"/>
      <c r="ATL149" s="3"/>
      <c r="ATM149" s="3"/>
      <c r="ATN149" s="3"/>
      <c r="ATO149" s="3"/>
      <c r="ATP149" s="3"/>
      <c r="ATQ149" s="3"/>
      <c r="ATR149" s="3"/>
      <c r="ATS149" s="3"/>
      <c r="ATT149" s="3"/>
      <c r="ATU149" s="3"/>
      <c r="ATV149" s="3"/>
      <c r="ATW149" s="3"/>
      <c r="ATX149" s="3"/>
      <c r="ATY149" s="3"/>
      <c r="ATZ149" s="3"/>
      <c r="AUA149" s="3"/>
      <c r="AUB149" s="3"/>
      <c r="AUC149" s="3"/>
      <c r="AUD149" s="3"/>
      <c r="AUE149" s="3"/>
      <c r="AUF149" s="3"/>
      <c r="AUG149" s="3"/>
      <c r="AUH149" s="3"/>
      <c r="AUI149" s="3"/>
      <c r="AUJ149" s="3"/>
      <c r="AUK149" s="3"/>
      <c r="AUL149" s="3"/>
      <c r="AUM149" s="3"/>
      <c r="AUN149" s="3"/>
      <c r="AUO149" s="3"/>
      <c r="AUP149" s="3"/>
      <c r="AUQ149" s="3"/>
      <c r="AUR149" s="3"/>
      <c r="AUS149" s="3"/>
      <c r="AUT149" s="3"/>
      <c r="AUU149" s="3"/>
      <c r="AUV149" s="3"/>
      <c r="AUW149" s="3"/>
      <c r="AUX149" s="3"/>
      <c r="AUY149" s="3"/>
      <c r="AUZ149" s="3"/>
      <c r="AVA149" s="3"/>
      <c r="AVB149" s="3"/>
      <c r="AVC149" s="3"/>
      <c r="AVD149" s="3"/>
      <c r="AVE149" s="3"/>
      <c r="AVF149" s="3"/>
      <c r="AVG149" s="3"/>
      <c r="AVH149" s="3"/>
      <c r="AVI149" s="3"/>
      <c r="AVJ149" s="3"/>
      <c r="AVK149" s="3"/>
      <c r="AVL149" s="3"/>
      <c r="AVM149" s="3"/>
      <c r="AVN149" s="3"/>
      <c r="AVO149" s="3"/>
      <c r="AVP149" s="3"/>
      <c r="AVQ149" s="3"/>
      <c r="AVR149" s="3"/>
      <c r="AVS149" s="3"/>
      <c r="AVT149" s="3"/>
      <c r="AVU149" s="3"/>
      <c r="AVV149" s="3"/>
      <c r="AVW149" s="3"/>
      <c r="AVX149" s="3"/>
      <c r="AVY149" s="3"/>
      <c r="AVZ149" s="3"/>
      <c r="AWA149" s="3"/>
      <c r="AWB149" s="3"/>
      <c r="AWC149" s="3"/>
      <c r="AWD149" s="3"/>
      <c r="AWE149" s="3"/>
      <c r="AWF149" s="3"/>
      <c r="AWG149" s="3"/>
      <c r="AWH149" s="3"/>
      <c r="AWI149" s="3"/>
      <c r="AWJ149" s="3"/>
      <c r="AWK149" s="3"/>
      <c r="AWL149" s="3"/>
      <c r="AWM149" s="3"/>
      <c r="AWN149" s="3"/>
      <c r="AWO149" s="3"/>
      <c r="AWP149" s="3"/>
      <c r="AWQ149" s="3"/>
      <c r="AWR149" s="3"/>
      <c r="AWS149" s="3"/>
      <c r="AWT149" s="3"/>
      <c r="AWU149" s="3"/>
      <c r="AWV149" s="3"/>
      <c r="AWW149" s="3"/>
      <c r="AWX149" s="3"/>
      <c r="AWY149" s="3"/>
      <c r="AWZ149" s="3"/>
      <c r="AXA149" s="3"/>
      <c r="AXB149" s="3"/>
      <c r="AXC149" s="3"/>
      <c r="AXD149" s="3"/>
      <c r="AXE149" s="3"/>
      <c r="AXF149" s="3"/>
      <c r="AXG149" s="3"/>
      <c r="AXH149" s="3"/>
      <c r="AXI149" s="3"/>
      <c r="AXJ149" s="3"/>
      <c r="AXK149" s="3"/>
      <c r="AXL149" s="3"/>
      <c r="AXM149" s="3"/>
      <c r="AXN149" s="3"/>
      <c r="AXO149" s="3"/>
      <c r="AXP149" s="3"/>
      <c r="AXQ149" s="3"/>
      <c r="AXR149" s="3"/>
      <c r="AXS149" s="3"/>
      <c r="AXT149" s="3"/>
      <c r="AXU149" s="3"/>
      <c r="AXV149" s="3"/>
      <c r="AXW149" s="3"/>
      <c r="AXX149" s="3"/>
      <c r="AXY149" s="3"/>
      <c r="AXZ149" s="3"/>
      <c r="AYA149" s="3"/>
      <c r="AYB149" s="3"/>
      <c r="AYC149" s="3"/>
      <c r="AYD149" s="3"/>
      <c r="AYE149" s="3"/>
      <c r="AYF149" s="3"/>
      <c r="AYG149" s="3"/>
      <c r="AYH149" s="3"/>
      <c r="AYI149" s="3"/>
      <c r="AYJ149" s="3"/>
      <c r="AYK149" s="3"/>
      <c r="AYL149" s="3"/>
      <c r="AYM149" s="3"/>
      <c r="AYN149" s="3"/>
      <c r="AYO149" s="3"/>
      <c r="AYP149" s="3"/>
      <c r="AYQ149" s="3"/>
      <c r="AYR149" s="3"/>
      <c r="AYS149" s="3"/>
      <c r="AYT149" s="3"/>
      <c r="AYU149" s="3"/>
      <c r="AYV149" s="3"/>
      <c r="AYW149" s="3"/>
      <c r="AYX149" s="3"/>
      <c r="AYY149" s="3"/>
      <c r="AYZ149" s="3"/>
      <c r="AZA149" s="3"/>
      <c r="AZB149" s="3"/>
      <c r="AZC149" s="3"/>
      <c r="AZD149" s="3"/>
      <c r="AZE149" s="3"/>
      <c r="AZF149" s="3"/>
      <c r="AZG149" s="3"/>
      <c r="AZH149" s="3"/>
      <c r="AZI149" s="3"/>
      <c r="AZJ149" s="3"/>
      <c r="AZK149" s="3"/>
      <c r="AZL149" s="3"/>
      <c r="AZM149" s="3"/>
      <c r="AZN149" s="3"/>
      <c r="AZO149" s="3"/>
      <c r="AZP149" s="3"/>
      <c r="AZQ149" s="3"/>
      <c r="AZR149" s="3"/>
      <c r="AZS149" s="3"/>
      <c r="AZT149" s="3"/>
      <c r="AZU149" s="3"/>
      <c r="AZV149" s="3"/>
      <c r="AZW149" s="3"/>
      <c r="AZX149" s="3"/>
      <c r="AZY149" s="3"/>
      <c r="AZZ149" s="3"/>
      <c r="BAA149" s="3"/>
      <c r="BAB149" s="3"/>
      <c r="BAC149" s="3"/>
      <c r="BAD149" s="3"/>
      <c r="BAE149" s="3"/>
      <c r="BAF149" s="3"/>
      <c r="BAG149" s="3"/>
      <c r="BAH149" s="3"/>
      <c r="BAI149" s="3"/>
      <c r="BAJ149" s="3"/>
      <c r="BAK149" s="3"/>
      <c r="BAL149" s="3"/>
      <c r="BAM149" s="3"/>
      <c r="BAN149" s="3"/>
      <c r="BAO149" s="3"/>
      <c r="BAP149" s="3"/>
      <c r="BAQ149" s="3"/>
      <c r="BAR149" s="3"/>
      <c r="BAS149" s="3"/>
      <c r="BAT149" s="3"/>
      <c r="BAU149" s="3"/>
      <c r="BAV149" s="3"/>
      <c r="BAW149" s="3"/>
      <c r="BAX149" s="3"/>
      <c r="BAY149" s="3"/>
      <c r="BAZ149" s="3"/>
      <c r="BBA149" s="3"/>
      <c r="BBB149" s="3"/>
      <c r="BBC149" s="3"/>
      <c r="BBD149" s="3"/>
      <c r="BBE149" s="3"/>
      <c r="BBF149" s="3"/>
      <c r="BBG149" s="3"/>
      <c r="BBH149" s="3"/>
      <c r="BBI149" s="3"/>
      <c r="BBJ149" s="3"/>
      <c r="BBK149" s="3"/>
      <c r="BBL149" s="3"/>
      <c r="BBM149" s="3"/>
      <c r="BBN149" s="3"/>
      <c r="BBO149" s="3"/>
      <c r="BBP149" s="3"/>
      <c r="BBQ149" s="3"/>
      <c r="BBR149" s="3"/>
      <c r="BBS149" s="3"/>
      <c r="BBT149" s="3"/>
      <c r="BBU149" s="3"/>
      <c r="BBV149" s="3"/>
      <c r="BBW149" s="3"/>
      <c r="BBX149" s="3"/>
      <c r="BBY149" s="3"/>
      <c r="BBZ149" s="3"/>
      <c r="BCA149" s="3"/>
      <c r="BCB149" s="3"/>
      <c r="BCC149" s="3"/>
      <c r="BCD149" s="3"/>
      <c r="BCE149" s="3"/>
      <c r="BCF149" s="3"/>
      <c r="BCG149" s="3"/>
      <c r="BCH149" s="3"/>
      <c r="BCI149" s="3"/>
      <c r="BCJ149" s="3"/>
      <c r="BCK149" s="3"/>
      <c r="BCL149" s="3"/>
      <c r="BCM149" s="3"/>
      <c r="BCN149" s="3"/>
      <c r="BCO149" s="3"/>
      <c r="BCP149" s="3"/>
      <c r="BCQ149" s="3"/>
      <c r="BCR149" s="3"/>
      <c r="BCS149" s="3"/>
      <c r="BCT149" s="3"/>
      <c r="BCU149" s="3"/>
      <c r="BCV149" s="3"/>
      <c r="BCW149" s="3"/>
    </row>
    <row r="150" spans="1:572 1092:1453" ht="15" customHeight="1" x14ac:dyDescent="0.3">
      <c r="A150" s="60"/>
      <c r="B150" s="68">
        <v>942647726</v>
      </c>
      <c r="C150" s="39" t="s">
        <v>12</v>
      </c>
      <c r="D150" s="71" t="s">
        <v>93</v>
      </c>
      <c r="E150" s="71" t="s">
        <v>93</v>
      </c>
      <c r="F150" s="56" t="s">
        <v>94</v>
      </c>
      <c r="G150" s="53">
        <v>673</v>
      </c>
      <c r="H150" s="27">
        <v>30</v>
      </c>
      <c r="I150" s="27">
        <v>20</v>
      </c>
      <c r="J150" s="28">
        <f t="shared" si="27"/>
        <v>26.92</v>
      </c>
      <c r="K150" s="29">
        <v>44144</v>
      </c>
      <c r="L150" s="30">
        <f t="shared" si="21"/>
        <v>44174</v>
      </c>
      <c r="M150" s="31"/>
      <c r="N150" s="32">
        <f t="shared" si="31"/>
        <v>807.6</v>
      </c>
      <c r="O150" s="32">
        <f>SUM(Q150:II150)</f>
        <v>807.6</v>
      </c>
      <c r="P150" s="34">
        <f t="shared" si="22"/>
        <v>0</v>
      </c>
      <c r="Q150" s="3"/>
      <c r="R150" s="42"/>
      <c r="S150" s="43"/>
      <c r="T150" s="43"/>
      <c r="U150" s="43"/>
      <c r="V150" s="42"/>
      <c r="W150" s="48"/>
      <c r="X150" s="3"/>
      <c r="Y150" s="3"/>
      <c r="Z150" s="48"/>
      <c r="AA150" s="42"/>
      <c r="AB150" s="3"/>
      <c r="AC150" s="3"/>
      <c r="AD150" s="43"/>
      <c r="AE150" s="48"/>
      <c r="AF150" s="3"/>
      <c r="AG150" s="3"/>
      <c r="AH150" s="3"/>
      <c r="AI150" s="3"/>
      <c r="AK150" s="3"/>
      <c r="AL150" s="3"/>
      <c r="AM150" s="3"/>
      <c r="AN150" s="3"/>
      <c r="AO150" s="3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6"/>
      <c r="CD150" s="36"/>
      <c r="CE150" s="36"/>
      <c r="CF150" s="36"/>
      <c r="CG150" s="36"/>
      <c r="CH150" s="36"/>
      <c r="CI150" s="36"/>
      <c r="CJ150" s="36"/>
      <c r="CK150" s="36"/>
      <c r="FT150" s="35">
        <v>20</v>
      </c>
      <c r="FY150" s="35">
        <v>10</v>
      </c>
      <c r="GA150" s="35">
        <v>20</v>
      </c>
      <c r="GF150" s="35">
        <v>10</v>
      </c>
      <c r="GH150" s="35">
        <v>20</v>
      </c>
      <c r="GJ150" s="35">
        <v>10</v>
      </c>
      <c r="GM150" s="35">
        <v>20</v>
      </c>
      <c r="GO150" s="35">
        <v>20</v>
      </c>
      <c r="GV150" s="35">
        <v>20</v>
      </c>
      <c r="GW150" s="35">
        <v>10</v>
      </c>
      <c r="HA150" s="35">
        <v>20</v>
      </c>
      <c r="HB150" s="35">
        <v>627.6</v>
      </c>
      <c r="NV150" s="65"/>
      <c r="UX150" s="3"/>
      <c r="UY150" s="3"/>
      <c r="UZ150" s="3"/>
      <c r="AOZ150" s="3"/>
      <c r="APA150" s="3"/>
      <c r="APB150" s="3"/>
      <c r="APC150" s="3"/>
      <c r="APD150" s="3"/>
      <c r="APE150" s="3"/>
      <c r="APF150" s="3"/>
      <c r="APG150" s="3"/>
      <c r="APH150" s="3"/>
      <c r="API150" s="3"/>
      <c r="APJ150" s="3"/>
      <c r="APK150" s="3"/>
      <c r="APL150" s="3"/>
      <c r="APM150" s="3"/>
      <c r="APN150" s="3"/>
      <c r="APO150" s="3"/>
      <c r="APP150" s="3"/>
      <c r="APQ150" s="3"/>
      <c r="APR150" s="3"/>
      <c r="APS150" s="3"/>
      <c r="APT150" s="3"/>
      <c r="APU150" s="3"/>
      <c r="APV150" s="3"/>
      <c r="APW150" s="3"/>
      <c r="APX150" s="3"/>
      <c r="APY150" s="3"/>
      <c r="APZ150" s="3"/>
      <c r="AQA150" s="3"/>
      <c r="AQB150" s="3"/>
      <c r="AQC150" s="3"/>
      <c r="AQD150" s="3"/>
      <c r="AQE150" s="3"/>
      <c r="AQF150" s="3"/>
      <c r="AQG150" s="3"/>
      <c r="AQH150" s="3"/>
      <c r="AQI150" s="3"/>
      <c r="AQJ150" s="3"/>
      <c r="AQK150" s="3"/>
      <c r="AQL150" s="3"/>
      <c r="AQM150" s="3"/>
      <c r="AQN150" s="3"/>
      <c r="AQO150" s="3"/>
      <c r="AQP150" s="3"/>
      <c r="AQQ150" s="3"/>
      <c r="AQR150" s="3"/>
      <c r="AQS150" s="3"/>
      <c r="AQT150" s="3"/>
      <c r="AQU150" s="3"/>
      <c r="AQV150" s="3"/>
      <c r="AQW150" s="3"/>
      <c r="AQX150" s="3"/>
      <c r="AQY150" s="3"/>
      <c r="AQZ150" s="3"/>
      <c r="ARA150" s="3"/>
      <c r="ARB150" s="3"/>
      <c r="ARC150" s="3"/>
      <c r="ARD150" s="3"/>
      <c r="ARE150" s="3"/>
      <c r="ARF150" s="3"/>
      <c r="ARG150" s="3"/>
      <c r="ARH150" s="3"/>
      <c r="ARI150" s="3"/>
      <c r="ARJ150" s="3"/>
      <c r="ARK150" s="3"/>
      <c r="ARL150" s="3"/>
      <c r="ARM150" s="3"/>
      <c r="ARN150" s="3"/>
      <c r="ARO150" s="3"/>
      <c r="ARP150" s="3"/>
      <c r="ARQ150" s="3"/>
      <c r="ARR150" s="3"/>
      <c r="ARS150" s="3"/>
      <c r="ART150" s="3"/>
      <c r="ARU150" s="3"/>
      <c r="ARV150" s="3"/>
      <c r="ARW150" s="3"/>
      <c r="ARX150" s="3"/>
      <c r="ARY150" s="3"/>
      <c r="ARZ150" s="3"/>
      <c r="ASA150" s="3"/>
      <c r="ASB150" s="3"/>
      <c r="ASC150" s="3"/>
      <c r="ASD150" s="3"/>
      <c r="ASE150" s="3"/>
      <c r="ASF150" s="3"/>
      <c r="ASG150" s="3"/>
      <c r="ASH150" s="3"/>
      <c r="ASI150" s="3"/>
      <c r="ASJ150" s="3"/>
      <c r="ASK150" s="3"/>
      <c r="ASL150" s="3"/>
      <c r="ASM150" s="3"/>
      <c r="ASN150" s="3"/>
      <c r="ASO150" s="3"/>
      <c r="ASP150" s="3"/>
      <c r="ASQ150" s="3"/>
      <c r="ASR150" s="3"/>
      <c r="ASS150" s="3"/>
      <c r="AST150" s="3"/>
      <c r="ASU150" s="3"/>
      <c r="ASV150" s="3"/>
      <c r="ASW150" s="3"/>
      <c r="ASX150" s="3"/>
      <c r="ASY150" s="3"/>
      <c r="ASZ150" s="3"/>
      <c r="ATA150" s="3"/>
      <c r="ATB150" s="3"/>
      <c r="ATC150" s="3"/>
      <c r="ATD150" s="3"/>
      <c r="ATE150" s="3"/>
      <c r="ATF150" s="3"/>
      <c r="ATG150" s="3"/>
      <c r="ATH150" s="3"/>
      <c r="ATI150" s="3"/>
      <c r="ATJ150" s="3"/>
      <c r="ATK150" s="3"/>
      <c r="ATL150" s="3"/>
      <c r="ATM150" s="3"/>
      <c r="ATN150" s="3"/>
      <c r="ATO150" s="3"/>
      <c r="ATP150" s="3"/>
      <c r="ATQ150" s="3"/>
      <c r="ATR150" s="3"/>
      <c r="ATS150" s="3"/>
      <c r="ATT150" s="3"/>
      <c r="ATU150" s="3"/>
      <c r="ATV150" s="3"/>
      <c r="ATW150" s="3"/>
      <c r="ATX150" s="3"/>
      <c r="ATY150" s="3"/>
      <c r="ATZ150" s="3"/>
      <c r="AUA150" s="3"/>
      <c r="AUB150" s="3"/>
      <c r="AUC150" s="3"/>
      <c r="AUD150" s="3"/>
      <c r="AUE150" s="3"/>
      <c r="AUF150" s="3"/>
      <c r="AUG150" s="3"/>
      <c r="AUH150" s="3"/>
      <c r="AUI150" s="3"/>
      <c r="AUJ150" s="3"/>
      <c r="AUK150" s="3"/>
      <c r="AUL150" s="3"/>
      <c r="AUM150" s="3"/>
      <c r="AUN150" s="3"/>
      <c r="AUO150" s="3"/>
      <c r="AUP150" s="3"/>
      <c r="AUQ150" s="3"/>
      <c r="AUR150" s="3"/>
      <c r="AUS150" s="3"/>
      <c r="AUT150" s="3"/>
      <c r="AUU150" s="3"/>
      <c r="AUV150" s="3"/>
      <c r="AUW150" s="3"/>
      <c r="AUX150" s="3"/>
      <c r="AUY150" s="3"/>
      <c r="AUZ150" s="3"/>
      <c r="AVA150" s="3"/>
      <c r="AVB150" s="3"/>
      <c r="AVC150" s="3"/>
      <c r="AVD150" s="3"/>
      <c r="AVE150" s="3"/>
      <c r="AVF150" s="3"/>
      <c r="AVG150" s="3"/>
      <c r="AVH150" s="3"/>
      <c r="AVI150" s="3"/>
      <c r="AVJ150" s="3"/>
      <c r="AVK150" s="3"/>
      <c r="AVL150" s="3"/>
      <c r="AVM150" s="3"/>
      <c r="AVN150" s="3"/>
      <c r="AVO150" s="3"/>
      <c r="AVP150" s="3"/>
      <c r="AVQ150" s="3"/>
      <c r="AVR150" s="3"/>
      <c r="AVS150" s="3"/>
      <c r="AVT150" s="3"/>
      <c r="AVU150" s="3"/>
      <c r="AVV150" s="3"/>
      <c r="AVW150" s="3"/>
      <c r="AVX150" s="3"/>
      <c r="AVY150" s="3"/>
      <c r="AVZ150" s="3"/>
      <c r="AWA150" s="3"/>
      <c r="AWB150" s="3"/>
      <c r="AWC150" s="3"/>
      <c r="AWD150" s="3"/>
      <c r="AWE150" s="3"/>
      <c r="AWF150" s="3"/>
      <c r="AWG150" s="3"/>
      <c r="AWH150" s="3"/>
      <c r="AWI150" s="3"/>
      <c r="AWJ150" s="3"/>
      <c r="AWK150" s="3"/>
      <c r="AWL150" s="3"/>
      <c r="AWM150" s="3"/>
      <c r="AWN150" s="3"/>
      <c r="AWO150" s="3"/>
      <c r="AWP150" s="3"/>
      <c r="AWQ150" s="3"/>
      <c r="AWR150" s="3"/>
      <c r="AWS150" s="3"/>
      <c r="AWT150" s="3"/>
      <c r="AWU150" s="3"/>
      <c r="AWV150" s="3"/>
      <c r="AWW150" s="3"/>
      <c r="AWX150" s="3"/>
      <c r="AWY150" s="3"/>
      <c r="AWZ150" s="3"/>
      <c r="AXA150" s="3"/>
      <c r="AXB150" s="3"/>
      <c r="AXC150" s="3"/>
      <c r="AXD150" s="3"/>
      <c r="AXE150" s="3"/>
      <c r="AXF150" s="3"/>
      <c r="AXG150" s="3"/>
      <c r="AXH150" s="3"/>
      <c r="AXI150" s="3"/>
      <c r="AXJ150" s="3"/>
      <c r="AXK150" s="3"/>
      <c r="AXL150" s="3"/>
      <c r="AXM150" s="3"/>
      <c r="AXN150" s="3"/>
      <c r="AXO150" s="3"/>
      <c r="AXP150" s="3"/>
      <c r="AXQ150" s="3"/>
      <c r="AXR150" s="3"/>
      <c r="AXS150" s="3"/>
      <c r="AXT150" s="3"/>
      <c r="AXU150" s="3"/>
      <c r="AXV150" s="3"/>
      <c r="AXW150" s="3"/>
      <c r="AXX150" s="3"/>
      <c r="AXY150" s="3"/>
      <c r="AXZ150" s="3"/>
      <c r="AYA150" s="3"/>
      <c r="AYB150" s="3"/>
      <c r="AYC150" s="3"/>
      <c r="AYD150" s="3"/>
      <c r="AYE150" s="3"/>
      <c r="AYF150" s="3"/>
      <c r="AYG150" s="3"/>
      <c r="AYH150" s="3"/>
      <c r="AYI150" s="3"/>
      <c r="AYJ150" s="3"/>
      <c r="AYK150" s="3"/>
      <c r="AYL150" s="3"/>
      <c r="AYM150" s="3"/>
      <c r="AYN150" s="3"/>
      <c r="AYO150" s="3"/>
      <c r="AYP150" s="3"/>
      <c r="AYQ150" s="3"/>
      <c r="AYR150" s="3"/>
      <c r="AYS150" s="3"/>
      <c r="AYT150" s="3"/>
      <c r="AYU150" s="3"/>
      <c r="AYV150" s="3"/>
      <c r="AYW150" s="3"/>
      <c r="AYX150" s="3"/>
      <c r="AYY150" s="3"/>
      <c r="AYZ150" s="3"/>
      <c r="AZA150" s="3"/>
      <c r="AZB150" s="3"/>
      <c r="AZC150" s="3"/>
      <c r="AZD150" s="3"/>
      <c r="AZE150" s="3"/>
      <c r="AZF150" s="3"/>
      <c r="AZG150" s="3"/>
      <c r="AZH150" s="3"/>
      <c r="AZI150" s="3"/>
      <c r="AZJ150" s="3"/>
      <c r="AZK150" s="3"/>
      <c r="AZL150" s="3"/>
      <c r="AZM150" s="3"/>
      <c r="AZN150" s="3"/>
      <c r="AZO150" s="3"/>
      <c r="AZP150" s="3"/>
      <c r="AZQ150" s="3"/>
      <c r="AZR150" s="3"/>
      <c r="AZS150" s="3"/>
      <c r="AZT150" s="3"/>
      <c r="AZU150" s="3"/>
      <c r="AZV150" s="3"/>
      <c r="AZW150" s="3"/>
      <c r="AZX150" s="3"/>
      <c r="AZY150" s="3"/>
      <c r="AZZ150" s="3"/>
      <c r="BAA150" s="3"/>
      <c r="BAB150" s="3"/>
      <c r="BAC150" s="3"/>
      <c r="BAD150" s="3"/>
      <c r="BAE150" s="3"/>
      <c r="BAF150" s="3"/>
      <c r="BAG150" s="3"/>
      <c r="BAH150" s="3"/>
      <c r="BAI150" s="3"/>
      <c r="BAJ150" s="3"/>
      <c r="BAK150" s="3"/>
      <c r="BAL150" s="3"/>
      <c r="BAM150" s="3"/>
      <c r="BAN150" s="3"/>
      <c r="BAO150" s="3"/>
      <c r="BAP150" s="3"/>
      <c r="BAQ150" s="3"/>
      <c r="BAR150" s="3"/>
      <c r="BAS150" s="3"/>
      <c r="BAT150" s="3"/>
      <c r="BAU150" s="3"/>
      <c r="BAV150" s="3"/>
      <c r="BAW150" s="3"/>
      <c r="BAX150" s="3"/>
      <c r="BAY150" s="3"/>
      <c r="BAZ150" s="3"/>
      <c r="BBA150" s="3"/>
      <c r="BBB150" s="3"/>
      <c r="BBC150" s="3"/>
      <c r="BBD150" s="3"/>
      <c r="BBE150" s="3"/>
      <c r="BBF150" s="3"/>
      <c r="BBG150" s="3"/>
      <c r="BBH150" s="3"/>
      <c r="BBI150" s="3"/>
      <c r="BBJ150" s="3"/>
      <c r="BBK150" s="3"/>
      <c r="BBL150" s="3"/>
      <c r="BBM150" s="3"/>
      <c r="BBN150" s="3"/>
      <c r="BBO150" s="3"/>
      <c r="BBP150" s="3"/>
      <c r="BBQ150" s="3"/>
      <c r="BBR150" s="3"/>
      <c r="BBS150" s="3"/>
      <c r="BBT150" s="3"/>
      <c r="BBU150" s="3"/>
      <c r="BBV150" s="3"/>
      <c r="BBW150" s="3"/>
      <c r="BBX150" s="3"/>
      <c r="BBY150" s="3"/>
      <c r="BBZ150" s="3"/>
      <c r="BCA150" s="3"/>
      <c r="BCB150" s="3"/>
      <c r="BCC150" s="3"/>
      <c r="BCD150" s="3"/>
      <c r="BCE150" s="3"/>
      <c r="BCF150" s="3"/>
      <c r="BCG150" s="3"/>
      <c r="BCH150" s="3"/>
      <c r="BCI150" s="3"/>
      <c r="BCJ150" s="3"/>
      <c r="BCK150" s="3"/>
      <c r="BCL150" s="3"/>
      <c r="BCM150" s="3"/>
      <c r="BCN150" s="3"/>
      <c r="BCO150" s="3"/>
      <c r="BCP150" s="3"/>
      <c r="BCQ150" s="3"/>
      <c r="BCR150" s="3"/>
      <c r="BCS150" s="3"/>
      <c r="BCT150" s="3"/>
      <c r="BCU150" s="3"/>
      <c r="BCV150" s="3"/>
      <c r="BCW150" s="3"/>
    </row>
    <row r="151" spans="1:572 1092:1453" ht="15" customHeight="1" x14ac:dyDescent="0.3">
      <c r="A151" s="60"/>
      <c r="B151" s="68">
        <v>937222542</v>
      </c>
      <c r="C151" s="39" t="s">
        <v>13</v>
      </c>
      <c r="D151" s="40"/>
      <c r="E151" s="40" t="s">
        <v>78</v>
      </c>
      <c r="F151" s="56" t="s">
        <v>79</v>
      </c>
      <c r="G151" s="53">
        <v>163</v>
      </c>
      <c r="H151" s="27">
        <v>30</v>
      </c>
      <c r="I151" s="27">
        <v>20</v>
      </c>
      <c r="J151" s="28">
        <f t="shared" si="27"/>
        <v>6.52</v>
      </c>
      <c r="K151" s="29">
        <v>44144</v>
      </c>
      <c r="L151" s="30">
        <f t="shared" si="21"/>
        <v>44174</v>
      </c>
      <c r="M151" s="31"/>
      <c r="N151" s="32">
        <f t="shared" si="31"/>
        <v>195.6</v>
      </c>
      <c r="O151" s="32">
        <f>SUM(Q151:RW151)</f>
        <v>195.6</v>
      </c>
      <c r="P151" s="34">
        <f t="shared" si="22"/>
        <v>0</v>
      </c>
      <c r="Q151" s="3"/>
      <c r="R151" s="42"/>
      <c r="S151" s="43"/>
      <c r="T151" s="43"/>
      <c r="U151" s="43"/>
      <c r="V151" s="42"/>
      <c r="W151" s="48"/>
      <c r="X151" s="3"/>
      <c r="Y151" s="3"/>
      <c r="Z151" s="48"/>
      <c r="AA151" s="42"/>
      <c r="AB151" s="3"/>
      <c r="AC151" s="3"/>
      <c r="AD151" s="43"/>
      <c r="AE151" s="48"/>
      <c r="AF151" s="3"/>
      <c r="AG151" s="3"/>
      <c r="AH151" s="3"/>
      <c r="AI151" s="3"/>
      <c r="AK151" s="3"/>
      <c r="AL151" s="3"/>
      <c r="AM151" s="3"/>
      <c r="AN151" s="3"/>
      <c r="AO151" s="3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  <c r="CK151" s="36"/>
      <c r="FV151" s="35">
        <v>10</v>
      </c>
      <c r="FX151" s="35">
        <v>5</v>
      </c>
      <c r="GE151" s="35">
        <v>5</v>
      </c>
      <c r="GH151" s="35">
        <v>5</v>
      </c>
      <c r="GI151" s="35">
        <v>5</v>
      </c>
      <c r="GJ151" s="35">
        <v>5</v>
      </c>
      <c r="GL151" s="35">
        <v>4.5</v>
      </c>
      <c r="GT151" s="35">
        <v>5</v>
      </c>
      <c r="GV151" s="35">
        <v>5</v>
      </c>
      <c r="HA151" s="35">
        <v>5</v>
      </c>
      <c r="HB151" s="35">
        <v>5</v>
      </c>
      <c r="HC151" s="35">
        <v>5</v>
      </c>
      <c r="HE151" s="35">
        <v>5</v>
      </c>
      <c r="HK151" s="35">
        <v>6</v>
      </c>
      <c r="HL151" s="35">
        <v>5</v>
      </c>
      <c r="ID151" s="35">
        <v>5</v>
      </c>
      <c r="IG151" s="35">
        <v>5</v>
      </c>
      <c r="IN151" s="35">
        <v>5</v>
      </c>
      <c r="JD151" s="35">
        <v>3</v>
      </c>
      <c r="JL151" s="35">
        <v>5</v>
      </c>
      <c r="JV151" s="35">
        <v>5</v>
      </c>
      <c r="KT151" s="35">
        <v>10</v>
      </c>
      <c r="LB151" s="35">
        <v>5</v>
      </c>
      <c r="LD151" s="35">
        <v>5</v>
      </c>
      <c r="LI151" s="35">
        <v>5</v>
      </c>
      <c r="LS151" s="35">
        <v>5</v>
      </c>
      <c r="MD151" s="35">
        <v>5</v>
      </c>
      <c r="NV151" s="65"/>
      <c r="OA151" s="35">
        <v>5</v>
      </c>
      <c r="OZ151" s="35">
        <v>5</v>
      </c>
      <c r="PC151" s="35">
        <v>5</v>
      </c>
      <c r="PE151" s="35">
        <v>5</v>
      </c>
      <c r="PT151" s="35">
        <v>5</v>
      </c>
      <c r="PU151" s="35">
        <v>5</v>
      </c>
      <c r="PY151" s="35">
        <v>5</v>
      </c>
      <c r="QV151" s="35">
        <v>5</v>
      </c>
      <c r="RW151" s="35">
        <v>12.1</v>
      </c>
      <c r="UX151" s="3"/>
      <c r="UY151" s="3"/>
      <c r="UZ151" s="3"/>
      <c r="AOZ151" s="3"/>
      <c r="APA151" s="3"/>
      <c r="APB151" s="3"/>
      <c r="APC151" s="3"/>
      <c r="APD151" s="3"/>
      <c r="APE151" s="3"/>
      <c r="APF151" s="3"/>
      <c r="APG151" s="3"/>
      <c r="APH151" s="3"/>
      <c r="API151" s="3"/>
      <c r="APJ151" s="3"/>
      <c r="APK151" s="3"/>
      <c r="APL151" s="3"/>
      <c r="APM151" s="3"/>
      <c r="APN151" s="3"/>
      <c r="APO151" s="3"/>
      <c r="APP151" s="3"/>
      <c r="APQ151" s="3"/>
      <c r="APR151" s="3"/>
      <c r="APS151" s="3"/>
      <c r="APT151" s="3"/>
      <c r="APU151" s="3"/>
      <c r="APV151" s="3"/>
      <c r="APW151" s="3"/>
      <c r="APX151" s="3"/>
      <c r="APY151" s="3"/>
      <c r="APZ151" s="3"/>
      <c r="AQA151" s="3"/>
      <c r="AQB151" s="3"/>
      <c r="AQC151" s="3"/>
      <c r="AQD151" s="3"/>
      <c r="AQE151" s="3"/>
      <c r="AQF151" s="3"/>
      <c r="AQG151" s="3"/>
      <c r="AQH151" s="3"/>
      <c r="AQI151" s="3"/>
      <c r="AQJ151" s="3"/>
      <c r="AQK151" s="3"/>
      <c r="AQL151" s="3"/>
      <c r="AQM151" s="3"/>
      <c r="AQN151" s="3"/>
      <c r="AQO151" s="3"/>
      <c r="AQP151" s="3"/>
      <c r="AQQ151" s="3"/>
      <c r="AQR151" s="3"/>
      <c r="AQS151" s="3"/>
      <c r="AQT151" s="3"/>
      <c r="AQU151" s="3"/>
      <c r="AQV151" s="3"/>
      <c r="AQW151" s="3"/>
      <c r="AQX151" s="3"/>
      <c r="AQY151" s="3"/>
      <c r="AQZ151" s="3"/>
      <c r="ARA151" s="3"/>
      <c r="ARB151" s="3"/>
      <c r="ARC151" s="3"/>
      <c r="ARD151" s="3"/>
      <c r="ARE151" s="3"/>
      <c r="ARF151" s="3"/>
      <c r="ARG151" s="3"/>
      <c r="ARH151" s="3"/>
      <c r="ARI151" s="3"/>
      <c r="ARJ151" s="3"/>
      <c r="ARK151" s="3"/>
      <c r="ARL151" s="3"/>
      <c r="ARM151" s="3"/>
      <c r="ARN151" s="3"/>
      <c r="ARO151" s="3"/>
      <c r="ARP151" s="3"/>
      <c r="ARQ151" s="3"/>
      <c r="ARR151" s="3"/>
      <c r="ARS151" s="3"/>
      <c r="ART151" s="3"/>
      <c r="ARU151" s="3"/>
      <c r="ARV151" s="3"/>
      <c r="ARW151" s="3"/>
      <c r="ARX151" s="3"/>
      <c r="ARY151" s="3"/>
      <c r="ARZ151" s="3"/>
      <c r="ASA151" s="3"/>
      <c r="ASB151" s="3"/>
      <c r="ASC151" s="3"/>
      <c r="ASD151" s="3"/>
      <c r="ASE151" s="3"/>
      <c r="ASF151" s="3"/>
      <c r="ASG151" s="3"/>
      <c r="ASH151" s="3"/>
      <c r="ASI151" s="3"/>
      <c r="ASJ151" s="3"/>
      <c r="ASK151" s="3"/>
      <c r="ASL151" s="3"/>
      <c r="ASM151" s="3"/>
      <c r="ASN151" s="3"/>
      <c r="ASO151" s="3"/>
      <c r="ASP151" s="3"/>
      <c r="ASQ151" s="3"/>
      <c r="ASR151" s="3"/>
      <c r="ASS151" s="3"/>
      <c r="AST151" s="3"/>
      <c r="ASU151" s="3"/>
      <c r="ASV151" s="3"/>
      <c r="ASW151" s="3"/>
      <c r="ASX151" s="3"/>
      <c r="ASY151" s="3"/>
      <c r="ASZ151" s="3"/>
      <c r="ATA151" s="3"/>
      <c r="ATB151" s="3"/>
      <c r="ATC151" s="3"/>
      <c r="ATD151" s="3"/>
      <c r="ATE151" s="3"/>
      <c r="ATF151" s="3"/>
      <c r="ATG151" s="3"/>
      <c r="ATH151" s="3"/>
      <c r="ATI151" s="3"/>
      <c r="ATJ151" s="3"/>
      <c r="ATK151" s="3"/>
      <c r="ATL151" s="3"/>
      <c r="ATM151" s="3"/>
      <c r="ATN151" s="3"/>
      <c r="ATO151" s="3"/>
      <c r="ATP151" s="3"/>
      <c r="ATQ151" s="3"/>
      <c r="ATR151" s="3"/>
      <c r="ATS151" s="3"/>
      <c r="ATT151" s="3"/>
      <c r="ATU151" s="3"/>
      <c r="ATV151" s="3"/>
      <c r="ATW151" s="3"/>
      <c r="ATX151" s="3"/>
      <c r="ATY151" s="3"/>
      <c r="ATZ151" s="3"/>
      <c r="AUA151" s="3"/>
      <c r="AUB151" s="3"/>
      <c r="AUC151" s="3"/>
      <c r="AUD151" s="3"/>
      <c r="AUE151" s="3"/>
      <c r="AUF151" s="3"/>
      <c r="AUG151" s="3"/>
      <c r="AUH151" s="3"/>
      <c r="AUI151" s="3"/>
      <c r="AUJ151" s="3"/>
      <c r="AUK151" s="3"/>
      <c r="AUL151" s="3"/>
      <c r="AUM151" s="3"/>
      <c r="AUN151" s="3"/>
      <c r="AUO151" s="3"/>
      <c r="AUP151" s="3"/>
      <c r="AUQ151" s="3"/>
      <c r="AUR151" s="3"/>
      <c r="AUS151" s="3"/>
      <c r="AUT151" s="3"/>
      <c r="AUU151" s="3"/>
      <c r="AUV151" s="3"/>
      <c r="AUW151" s="3"/>
      <c r="AUX151" s="3"/>
      <c r="AUY151" s="3"/>
      <c r="AUZ151" s="3"/>
      <c r="AVA151" s="3"/>
      <c r="AVB151" s="3"/>
      <c r="AVC151" s="3"/>
      <c r="AVD151" s="3"/>
      <c r="AVE151" s="3"/>
      <c r="AVF151" s="3"/>
      <c r="AVG151" s="3"/>
      <c r="AVH151" s="3"/>
      <c r="AVI151" s="3"/>
      <c r="AVJ151" s="3"/>
      <c r="AVK151" s="3"/>
      <c r="AVL151" s="3"/>
      <c r="AVM151" s="3"/>
      <c r="AVN151" s="3"/>
      <c r="AVO151" s="3"/>
      <c r="AVP151" s="3"/>
      <c r="AVQ151" s="3"/>
      <c r="AVR151" s="3"/>
      <c r="AVS151" s="3"/>
      <c r="AVT151" s="3"/>
      <c r="AVU151" s="3"/>
      <c r="AVV151" s="3"/>
      <c r="AVW151" s="3"/>
      <c r="AVX151" s="3"/>
      <c r="AVY151" s="3"/>
      <c r="AVZ151" s="3"/>
      <c r="AWA151" s="3"/>
      <c r="AWB151" s="3"/>
      <c r="AWC151" s="3"/>
      <c r="AWD151" s="3"/>
      <c r="AWE151" s="3"/>
      <c r="AWF151" s="3"/>
      <c r="AWG151" s="3"/>
      <c r="AWH151" s="3"/>
      <c r="AWI151" s="3"/>
      <c r="AWJ151" s="3"/>
      <c r="AWK151" s="3"/>
      <c r="AWL151" s="3"/>
      <c r="AWM151" s="3"/>
      <c r="AWN151" s="3"/>
      <c r="AWO151" s="3"/>
      <c r="AWP151" s="3"/>
      <c r="AWQ151" s="3"/>
      <c r="AWR151" s="3"/>
      <c r="AWS151" s="3"/>
      <c r="AWT151" s="3"/>
      <c r="AWU151" s="3"/>
      <c r="AWV151" s="3"/>
      <c r="AWW151" s="3"/>
      <c r="AWX151" s="3"/>
      <c r="AWY151" s="3"/>
      <c r="AWZ151" s="3"/>
      <c r="AXA151" s="3"/>
      <c r="AXB151" s="3"/>
      <c r="AXC151" s="3"/>
      <c r="AXD151" s="3"/>
      <c r="AXE151" s="3"/>
      <c r="AXF151" s="3"/>
      <c r="AXG151" s="3"/>
      <c r="AXH151" s="3"/>
      <c r="AXI151" s="3"/>
      <c r="AXJ151" s="3"/>
      <c r="AXK151" s="3"/>
      <c r="AXL151" s="3"/>
      <c r="AXM151" s="3"/>
      <c r="AXN151" s="3"/>
      <c r="AXO151" s="3"/>
      <c r="AXP151" s="3"/>
      <c r="AXQ151" s="3"/>
      <c r="AXR151" s="3"/>
      <c r="AXS151" s="3"/>
      <c r="AXT151" s="3"/>
      <c r="AXU151" s="3"/>
      <c r="AXV151" s="3"/>
      <c r="AXW151" s="3"/>
      <c r="AXX151" s="3"/>
      <c r="AXY151" s="3"/>
      <c r="AXZ151" s="3"/>
      <c r="AYA151" s="3"/>
      <c r="AYB151" s="3"/>
      <c r="AYC151" s="3"/>
      <c r="AYD151" s="3"/>
      <c r="AYE151" s="3"/>
      <c r="AYF151" s="3"/>
      <c r="AYG151" s="3"/>
      <c r="AYH151" s="3"/>
      <c r="AYI151" s="3"/>
      <c r="AYJ151" s="3"/>
      <c r="AYK151" s="3"/>
      <c r="AYL151" s="3"/>
      <c r="AYM151" s="3"/>
      <c r="AYN151" s="3"/>
      <c r="AYO151" s="3"/>
      <c r="AYP151" s="3"/>
      <c r="AYQ151" s="3"/>
      <c r="AYR151" s="3"/>
      <c r="AYS151" s="3"/>
      <c r="AYT151" s="3"/>
      <c r="AYU151" s="3"/>
      <c r="AYV151" s="3"/>
      <c r="AYW151" s="3"/>
      <c r="AYX151" s="3"/>
      <c r="AYY151" s="3"/>
      <c r="AYZ151" s="3"/>
      <c r="AZA151" s="3"/>
      <c r="AZB151" s="3"/>
      <c r="AZC151" s="3"/>
      <c r="AZD151" s="3"/>
      <c r="AZE151" s="3"/>
      <c r="AZF151" s="3"/>
      <c r="AZG151" s="3"/>
      <c r="AZH151" s="3"/>
      <c r="AZI151" s="3"/>
      <c r="AZJ151" s="3"/>
      <c r="AZK151" s="3"/>
      <c r="AZL151" s="3"/>
      <c r="AZM151" s="3"/>
      <c r="AZN151" s="3"/>
      <c r="AZO151" s="3"/>
      <c r="AZP151" s="3"/>
      <c r="AZQ151" s="3"/>
      <c r="AZR151" s="3"/>
      <c r="AZS151" s="3"/>
      <c r="AZT151" s="3"/>
      <c r="AZU151" s="3"/>
      <c r="AZV151" s="3"/>
      <c r="AZW151" s="3"/>
      <c r="AZX151" s="3"/>
      <c r="AZY151" s="3"/>
      <c r="AZZ151" s="3"/>
      <c r="BAA151" s="3"/>
      <c r="BAB151" s="3"/>
      <c r="BAC151" s="3"/>
      <c r="BAD151" s="3"/>
      <c r="BAE151" s="3"/>
      <c r="BAF151" s="3"/>
      <c r="BAG151" s="3"/>
      <c r="BAH151" s="3"/>
      <c r="BAI151" s="3"/>
      <c r="BAJ151" s="3"/>
      <c r="BAK151" s="3"/>
      <c r="BAL151" s="3"/>
      <c r="BAM151" s="3"/>
      <c r="BAN151" s="3"/>
      <c r="BAO151" s="3"/>
      <c r="BAP151" s="3"/>
      <c r="BAQ151" s="3"/>
      <c r="BAR151" s="3"/>
      <c r="BAS151" s="3"/>
      <c r="BAT151" s="3"/>
      <c r="BAU151" s="3"/>
      <c r="BAV151" s="3"/>
      <c r="BAW151" s="3"/>
      <c r="BAX151" s="3"/>
      <c r="BAY151" s="3"/>
      <c r="BAZ151" s="3"/>
      <c r="BBA151" s="3"/>
      <c r="BBB151" s="3"/>
      <c r="BBC151" s="3"/>
      <c r="BBD151" s="3"/>
      <c r="BBE151" s="3"/>
      <c r="BBF151" s="3"/>
      <c r="BBG151" s="3"/>
      <c r="BBH151" s="3"/>
      <c r="BBI151" s="3"/>
      <c r="BBJ151" s="3"/>
      <c r="BBK151" s="3"/>
      <c r="BBL151" s="3"/>
      <c r="BBM151" s="3"/>
      <c r="BBN151" s="3"/>
      <c r="BBO151" s="3"/>
      <c r="BBP151" s="3"/>
      <c r="BBQ151" s="3"/>
      <c r="BBR151" s="3"/>
      <c r="BBS151" s="3"/>
      <c r="BBT151" s="3"/>
      <c r="BBU151" s="3"/>
      <c r="BBV151" s="3"/>
      <c r="BBW151" s="3"/>
      <c r="BBX151" s="3"/>
      <c r="BBY151" s="3"/>
      <c r="BBZ151" s="3"/>
      <c r="BCA151" s="3"/>
      <c r="BCB151" s="3"/>
      <c r="BCC151" s="3"/>
      <c r="BCD151" s="3"/>
      <c r="BCE151" s="3"/>
      <c r="BCF151" s="3"/>
      <c r="BCG151" s="3"/>
      <c r="BCH151" s="3"/>
      <c r="BCI151" s="3"/>
      <c r="BCJ151" s="3"/>
      <c r="BCK151" s="3"/>
      <c r="BCL151" s="3"/>
      <c r="BCM151" s="3"/>
      <c r="BCN151" s="3"/>
      <c r="BCO151" s="3"/>
      <c r="BCP151" s="3"/>
      <c r="BCQ151" s="3"/>
      <c r="BCR151" s="3"/>
      <c r="BCS151" s="3"/>
      <c r="BCT151" s="3"/>
      <c r="BCU151" s="3"/>
      <c r="BCV151" s="3"/>
      <c r="BCW151" s="3"/>
    </row>
    <row r="152" spans="1:572 1092:1453" ht="15" customHeight="1" x14ac:dyDescent="0.3">
      <c r="A152" s="60"/>
      <c r="B152" s="68" t="s">
        <v>168</v>
      </c>
      <c r="C152" s="39" t="s">
        <v>13</v>
      </c>
      <c r="D152" s="40" t="s">
        <v>70</v>
      </c>
      <c r="E152" s="40" t="s">
        <v>70</v>
      </c>
      <c r="F152" s="56" t="s">
        <v>71</v>
      </c>
      <c r="G152" s="53">
        <v>601</v>
      </c>
      <c r="H152" s="27">
        <v>30</v>
      </c>
      <c r="I152" s="27">
        <v>20</v>
      </c>
      <c r="J152" s="28">
        <f t="shared" si="27"/>
        <v>24.04</v>
      </c>
      <c r="K152" s="29">
        <v>44144</v>
      </c>
      <c r="L152" s="30">
        <f t="shared" si="21"/>
        <v>44174</v>
      </c>
      <c r="M152" s="31"/>
      <c r="N152" s="32">
        <f>+G152*1.2</f>
        <v>721.19999999999993</v>
      </c>
      <c r="O152" s="32">
        <f>SUM(Q152:RI152)</f>
        <v>721.2</v>
      </c>
      <c r="P152" s="34">
        <f t="shared" si="22"/>
        <v>0</v>
      </c>
      <c r="Q152" s="3"/>
      <c r="R152" s="42"/>
      <c r="S152" s="43"/>
      <c r="T152" s="43"/>
      <c r="U152" s="43"/>
      <c r="V152" s="42"/>
      <c r="W152" s="48"/>
      <c r="X152" s="3"/>
      <c r="Y152" s="3"/>
      <c r="Z152" s="48"/>
      <c r="AA152" s="42"/>
      <c r="AB152" s="3"/>
      <c r="AC152" s="3"/>
      <c r="AD152" s="43"/>
      <c r="AE152" s="48"/>
      <c r="AF152" s="3"/>
      <c r="AG152" s="3"/>
      <c r="AH152" s="3"/>
      <c r="AI152" s="3"/>
      <c r="AK152" s="3"/>
      <c r="AL152" s="3"/>
      <c r="AM152" s="3"/>
      <c r="AN152" s="3"/>
      <c r="AO152" s="3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FU152" s="35">
        <v>10</v>
      </c>
      <c r="FV152" s="35">
        <v>10</v>
      </c>
      <c r="FY152" s="35">
        <v>10</v>
      </c>
      <c r="FZ152" s="35">
        <v>10</v>
      </c>
      <c r="GB152" s="35">
        <v>10</v>
      </c>
      <c r="GE152" s="35">
        <v>10</v>
      </c>
      <c r="GG152" s="35">
        <v>10</v>
      </c>
      <c r="GM152" s="35">
        <v>10</v>
      </c>
      <c r="GP152" s="35">
        <v>10</v>
      </c>
      <c r="GV152" s="35">
        <v>12</v>
      </c>
      <c r="GW152" s="35">
        <v>10</v>
      </c>
      <c r="GZ152" s="35">
        <v>10</v>
      </c>
      <c r="HB152" s="35">
        <v>10</v>
      </c>
      <c r="HD152" s="35">
        <v>10</v>
      </c>
      <c r="HE152" s="35">
        <v>10</v>
      </c>
      <c r="HG152" s="35">
        <v>10</v>
      </c>
      <c r="HI152" s="35">
        <v>10</v>
      </c>
      <c r="HK152" s="35">
        <v>10</v>
      </c>
      <c r="HP152" s="35">
        <v>13</v>
      </c>
      <c r="HQ152" s="35">
        <v>10</v>
      </c>
      <c r="HV152" s="35">
        <v>10</v>
      </c>
      <c r="HW152" s="35">
        <v>10</v>
      </c>
      <c r="IB152" s="35">
        <v>10</v>
      </c>
      <c r="ID152" s="35">
        <v>10</v>
      </c>
      <c r="IF152" s="35">
        <v>5</v>
      </c>
      <c r="IG152" s="35">
        <v>10</v>
      </c>
      <c r="II152" s="35">
        <v>10</v>
      </c>
      <c r="IM152" s="35">
        <v>10</v>
      </c>
      <c r="IN152" s="35">
        <v>10</v>
      </c>
      <c r="IQ152" s="35">
        <v>10</v>
      </c>
      <c r="IS152" s="35">
        <v>8</v>
      </c>
      <c r="IW152" s="35">
        <v>10</v>
      </c>
      <c r="IY152" s="35">
        <v>8</v>
      </c>
      <c r="JF152" s="35">
        <v>10</v>
      </c>
      <c r="JL152" s="35">
        <v>10</v>
      </c>
      <c r="JM152" s="35">
        <v>5</v>
      </c>
      <c r="JS152" s="35">
        <v>9</v>
      </c>
      <c r="JU152" s="35">
        <v>7</v>
      </c>
      <c r="KC152" s="35">
        <v>5</v>
      </c>
      <c r="KQ152" s="35">
        <v>10</v>
      </c>
      <c r="KT152" s="35">
        <v>10</v>
      </c>
      <c r="KU152" s="35">
        <v>10</v>
      </c>
      <c r="KW152" s="35">
        <v>10</v>
      </c>
      <c r="KX152" s="35">
        <v>10</v>
      </c>
      <c r="KY152" s="35">
        <v>5</v>
      </c>
      <c r="LB152" s="35">
        <v>10</v>
      </c>
      <c r="LD152" s="35">
        <v>5</v>
      </c>
      <c r="LE152" s="35">
        <v>10</v>
      </c>
      <c r="LI152" s="35">
        <v>10</v>
      </c>
      <c r="LP152" s="35">
        <v>10</v>
      </c>
      <c r="LR152" s="35">
        <v>10</v>
      </c>
      <c r="LS152" s="35">
        <v>10</v>
      </c>
      <c r="LW152" s="35">
        <v>10</v>
      </c>
      <c r="MA152" s="35">
        <v>10</v>
      </c>
      <c r="MD152" s="35">
        <v>10</v>
      </c>
      <c r="ME152" s="35">
        <v>7</v>
      </c>
      <c r="MG152" s="35">
        <v>5</v>
      </c>
      <c r="MH152" s="35">
        <v>8</v>
      </c>
      <c r="MM152" s="35">
        <v>8</v>
      </c>
      <c r="MN152" s="35">
        <v>7</v>
      </c>
      <c r="MR152" s="35">
        <v>10</v>
      </c>
      <c r="MU152" s="35">
        <v>7</v>
      </c>
      <c r="NM152" s="35">
        <v>5</v>
      </c>
      <c r="NO152" s="35">
        <v>7</v>
      </c>
      <c r="NS152" s="35">
        <v>6</v>
      </c>
      <c r="NV152" s="65"/>
      <c r="NW152" s="35">
        <v>5</v>
      </c>
      <c r="NZ152" s="35">
        <v>5</v>
      </c>
      <c r="OA152" s="35">
        <v>5</v>
      </c>
      <c r="OB152" s="35">
        <v>5</v>
      </c>
      <c r="OG152" s="35">
        <v>5</v>
      </c>
      <c r="ON152" s="35">
        <v>10</v>
      </c>
      <c r="OP152" s="35">
        <v>5</v>
      </c>
      <c r="OQ152" s="35">
        <v>9</v>
      </c>
      <c r="OX152" s="35">
        <v>7</v>
      </c>
      <c r="OY152" s="35">
        <v>6</v>
      </c>
      <c r="OZ152" s="35">
        <v>5</v>
      </c>
      <c r="PC152" s="35">
        <v>5</v>
      </c>
      <c r="PE152" s="35">
        <v>6</v>
      </c>
      <c r="PF152" s="35">
        <v>5</v>
      </c>
      <c r="PJ152" s="35">
        <v>6</v>
      </c>
      <c r="PK152" s="35">
        <v>5</v>
      </c>
      <c r="PR152" s="35">
        <v>20</v>
      </c>
      <c r="PS152" s="35">
        <v>5</v>
      </c>
      <c r="PT152" s="35">
        <v>5</v>
      </c>
      <c r="PU152" s="35">
        <v>5</v>
      </c>
      <c r="RI152" s="35">
        <v>0.2</v>
      </c>
      <c r="UX152" s="3"/>
      <c r="UY152" s="3"/>
      <c r="UZ152" s="3"/>
      <c r="AOZ152" s="3"/>
      <c r="APA152" s="3"/>
      <c r="APB152" s="3"/>
      <c r="APC152" s="3"/>
      <c r="APD152" s="3"/>
      <c r="APE152" s="3"/>
      <c r="APF152" s="3"/>
      <c r="APG152" s="3"/>
      <c r="APH152" s="3"/>
      <c r="API152" s="3"/>
      <c r="APJ152" s="3"/>
      <c r="APK152" s="3"/>
      <c r="APL152" s="3"/>
      <c r="APM152" s="3"/>
      <c r="APN152" s="3"/>
      <c r="APO152" s="3"/>
      <c r="APP152" s="3"/>
      <c r="APQ152" s="3"/>
      <c r="APR152" s="3"/>
      <c r="APS152" s="3"/>
      <c r="APT152" s="3"/>
      <c r="APU152" s="3"/>
      <c r="APV152" s="3"/>
      <c r="APW152" s="3"/>
      <c r="APX152" s="3"/>
      <c r="APY152" s="3"/>
      <c r="APZ152" s="3"/>
      <c r="AQA152" s="3"/>
      <c r="AQB152" s="3"/>
      <c r="AQC152" s="3"/>
      <c r="AQD152" s="3"/>
      <c r="AQE152" s="3"/>
      <c r="AQF152" s="3"/>
      <c r="AQG152" s="3"/>
      <c r="AQH152" s="3"/>
      <c r="AQI152" s="3"/>
      <c r="AQJ152" s="3"/>
      <c r="AQK152" s="3"/>
      <c r="AQL152" s="3"/>
      <c r="AQM152" s="3"/>
      <c r="AQN152" s="3"/>
      <c r="AQO152" s="3"/>
      <c r="AQP152" s="3"/>
      <c r="AQQ152" s="3"/>
      <c r="AQR152" s="3"/>
      <c r="AQS152" s="3"/>
      <c r="AQT152" s="3"/>
      <c r="AQU152" s="3"/>
      <c r="AQV152" s="3"/>
      <c r="AQW152" s="3"/>
      <c r="AQX152" s="3"/>
      <c r="AQY152" s="3"/>
      <c r="AQZ152" s="3"/>
      <c r="ARA152" s="3"/>
      <c r="ARB152" s="3"/>
      <c r="ARC152" s="3"/>
      <c r="ARD152" s="3"/>
      <c r="ARE152" s="3"/>
      <c r="ARF152" s="3"/>
      <c r="ARG152" s="3"/>
      <c r="ARH152" s="3"/>
      <c r="ARI152" s="3"/>
      <c r="ARJ152" s="3"/>
      <c r="ARK152" s="3"/>
      <c r="ARL152" s="3"/>
      <c r="ARM152" s="3"/>
      <c r="ARN152" s="3"/>
      <c r="ARO152" s="3"/>
      <c r="ARP152" s="3"/>
      <c r="ARQ152" s="3"/>
      <c r="ARR152" s="3"/>
      <c r="ARS152" s="3"/>
      <c r="ART152" s="3"/>
      <c r="ARU152" s="3"/>
      <c r="ARV152" s="3"/>
      <c r="ARW152" s="3"/>
      <c r="ARX152" s="3"/>
      <c r="ARY152" s="3"/>
      <c r="ARZ152" s="3"/>
      <c r="ASA152" s="3"/>
      <c r="ASB152" s="3"/>
      <c r="ASC152" s="3"/>
      <c r="ASD152" s="3"/>
      <c r="ASE152" s="3"/>
      <c r="ASF152" s="3"/>
      <c r="ASG152" s="3"/>
      <c r="ASH152" s="3"/>
      <c r="ASI152" s="3"/>
      <c r="ASJ152" s="3"/>
      <c r="ASK152" s="3"/>
      <c r="ASL152" s="3"/>
      <c r="ASM152" s="3"/>
      <c r="ASN152" s="3"/>
      <c r="ASO152" s="3"/>
      <c r="ASP152" s="3"/>
      <c r="ASQ152" s="3"/>
      <c r="ASR152" s="3"/>
      <c r="ASS152" s="3"/>
      <c r="AST152" s="3"/>
      <c r="ASU152" s="3"/>
      <c r="ASV152" s="3"/>
      <c r="ASW152" s="3"/>
      <c r="ASX152" s="3"/>
      <c r="ASY152" s="3"/>
      <c r="ASZ152" s="3"/>
      <c r="ATA152" s="3"/>
      <c r="ATB152" s="3"/>
      <c r="ATC152" s="3"/>
      <c r="ATD152" s="3"/>
      <c r="ATE152" s="3"/>
      <c r="ATF152" s="3"/>
      <c r="ATG152" s="3"/>
      <c r="ATH152" s="3"/>
      <c r="ATI152" s="3"/>
      <c r="ATJ152" s="3"/>
      <c r="ATK152" s="3"/>
      <c r="ATL152" s="3"/>
      <c r="ATM152" s="3"/>
      <c r="ATN152" s="3"/>
      <c r="ATO152" s="3"/>
      <c r="ATP152" s="3"/>
      <c r="ATQ152" s="3"/>
      <c r="ATR152" s="3"/>
      <c r="ATS152" s="3"/>
      <c r="ATT152" s="3"/>
      <c r="ATU152" s="3"/>
      <c r="ATV152" s="3"/>
      <c r="ATW152" s="3"/>
      <c r="ATX152" s="3"/>
      <c r="ATY152" s="3"/>
      <c r="ATZ152" s="3"/>
      <c r="AUA152" s="3"/>
      <c r="AUB152" s="3"/>
      <c r="AUC152" s="3"/>
      <c r="AUD152" s="3"/>
      <c r="AUE152" s="3"/>
      <c r="AUF152" s="3"/>
      <c r="AUG152" s="3"/>
      <c r="AUH152" s="3"/>
      <c r="AUI152" s="3"/>
      <c r="AUJ152" s="3"/>
      <c r="AUK152" s="3"/>
      <c r="AUL152" s="3"/>
      <c r="AUM152" s="3"/>
      <c r="AUN152" s="3"/>
      <c r="AUO152" s="3"/>
      <c r="AUP152" s="3"/>
      <c r="AUQ152" s="3"/>
      <c r="AUR152" s="3"/>
      <c r="AUS152" s="3"/>
      <c r="AUT152" s="3"/>
      <c r="AUU152" s="3"/>
      <c r="AUV152" s="3"/>
      <c r="AUW152" s="3"/>
      <c r="AUX152" s="3"/>
      <c r="AUY152" s="3"/>
      <c r="AUZ152" s="3"/>
      <c r="AVA152" s="3"/>
      <c r="AVB152" s="3"/>
      <c r="AVC152" s="3"/>
      <c r="AVD152" s="3"/>
      <c r="AVE152" s="3"/>
      <c r="AVF152" s="3"/>
      <c r="AVG152" s="3"/>
      <c r="AVH152" s="3"/>
      <c r="AVI152" s="3"/>
      <c r="AVJ152" s="3"/>
      <c r="AVK152" s="3"/>
      <c r="AVL152" s="3"/>
      <c r="AVM152" s="3"/>
      <c r="AVN152" s="3"/>
      <c r="AVO152" s="3"/>
      <c r="AVP152" s="3"/>
      <c r="AVQ152" s="3"/>
      <c r="AVR152" s="3"/>
      <c r="AVS152" s="3"/>
      <c r="AVT152" s="3"/>
      <c r="AVU152" s="3"/>
      <c r="AVV152" s="3"/>
      <c r="AVW152" s="3"/>
      <c r="AVX152" s="3"/>
      <c r="AVY152" s="3"/>
      <c r="AVZ152" s="3"/>
      <c r="AWA152" s="3"/>
      <c r="AWB152" s="3"/>
      <c r="AWC152" s="3"/>
      <c r="AWD152" s="3"/>
      <c r="AWE152" s="3"/>
      <c r="AWF152" s="3"/>
      <c r="AWG152" s="3"/>
      <c r="AWH152" s="3"/>
      <c r="AWI152" s="3"/>
      <c r="AWJ152" s="3"/>
      <c r="AWK152" s="3"/>
      <c r="AWL152" s="3"/>
      <c r="AWM152" s="3"/>
      <c r="AWN152" s="3"/>
      <c r="AWO152" s="3"/>
      <c r="AWP152" s="3"/>
      <c r="AWQ152" s="3"/>
      <c r="AWR152" s="3"/>
      <c r="AWS152" s="3"/>
      <c r="AWT152" s="3"/>
      <c r="AWU152" s="3"/>
      <c r="AWV152" s="3"/>
      <c r="AWW152" s="3"/>
      <c r="AWX152" s="3"/>
      <c r="AWY152" s="3"/>
      <c r="AWZ152" s="3"/>
      <c r="AXA152" s="3"/>
      <c r="AXB152" s="3"/>
      <c r="AXC152" s="3"/>
      <c r="AXD152" s="3"/>
      <c r="AXE152" s="3"/>
      <c r="AXF152" s="3"/>
      <c r="AXG152" s="3"/>
      <c r="AXH152" s="3"/>
      <c r="AXI152" s="3"/>
      <c r="AXJ152" s="3"/>
      <c r="AXK152" s="3"/>
      <c r="AXL152" s="3"/>
      <c r="AXM152" s="3"/>
      <c r="AXN152" s="3"/>
      <c r="AXO152" s="3"/>
      <c r="AXP152" s="3"/>
      <c r="AXQ152" s="3"/>
      <c r="AXR152" s="3"/>
      <c r="AXS152" s="3"/>
      <c r="AXT152" s="3"/>
      <c r="AXU152" s="3"/>
      <c r="AXV152" s="3"/>
      <c r="AXW152" s="3"/>
      <c r="AXX152" s="3"/>
      <c r="AXY152" s="3"/>
      <c r="AXZ152" s="3"/>
      <c r="AYA152" s="3"/>
      <c r="AYB152" s="3"/>
      <c r="AYC152" s="3"/>
      <c r="AYD152" s="3"/>
      <c r="AYE152" s="3"/>
      <c r="AYF152" s="3"/>
      <c r="AYG152" s="3"/>
      <c r="AYH152" s="3"/>
      <c r="AYI152" s="3"/>
      <c r="AYJ152" s="3"/>
      <c r="AYK152" s="3"/>
      <c r="AYL152" s="3"/>
      <c r="AYM152" s="3"/>
      <c r="AYN152" s="3"/>
      <c r="AYO152" s="3"/>
      <c r="AYP152" s="3"/>
      <c r="AYQ152" s="3"/>
      <c r="AYR152" s="3"/>
      <c r="AYS152" s="3"/>
      <c r="AYT152" s="3"/>
      <c r="AYU152" s="3"/>
      <c r="AYV152" s="3"/>
      <c r="AYW152" s="3"/>
      <c r="AYX152" s="3"/>
      <c r="AYY152" s="3"/>
      <c r="AYZ152" s="3"/>
      <c r="AZA152" s="3"/>
      <c r="AZB152" s="3"/>
      <c r="AZC152" s="3"/>
      <c r="AZD152" s="3"/>
      <c r="AZE152" s="3"/>
      <c r="AZF152" s="3"/>
      <c r="AZG152" s="3"/>
      <c r="AZH152" s="3"/>
      <c r="AZI152" s="3"/>
      <c r="AZJ152" s="3"/>
      <c r="AZK152" s="3"/>
      <c r="AZL152" s="3"/>
      <c r="AZM152" s="3"/>
      <c r="AZN152" s="3"/>
      <c r="AZO152" s="3"/>
      <c r="AZP152" s="3"/>
      <c r="AZQ152" s="3"/>
      <c r="AZR152" s="3"/>
      <c r="AZS152" s="3"/>
      <c r="AZT152" s="3"/>
      <c r="AZU152" s="3"/>
      <c r="AZV152" s="3"/>
      <c r="AZW152" s="3"/>
      <c r="AZX152" s="3"/>
      <c r="AZY152" s="3"/>
      <c r="AZZ152" s="3"/>
      <c r="BAA152" s="3"/>
      <c r="BAB152" s="3"/>
      <c r="BAC152" s="3"/>
      <c r="BAD152" s="3"/>
      <c r="BAE152" s="3"/>
      <c r="BAF152" s="3"/>
      <c r="BAG152" s="3"/>
      <c r="BAH152" s="3"/>
      <c r="BAI152" s="3"/>
      <c r="BAJ152" s="3"/>
      <c r="BAK152" s="3"/>
      <c r="BAL152" s="3"/>
      <c r="BAM152" s="3"/>
      <c r="BAN152" s="3"/>
      <c r="BAO152" s="3"/>
      <c r="BAP152" s="3"/>
      <c r="BAQ152" s="3"/>
      <c r="BAR152" s="3"/>
      <c r="BAS152" s="3"/>
      <c r="BAT152" s="3"/>
      <c r="BAU152" s="3"/>
      <c r="BAV152" s="3"/>
      <c r="BAW152" s="3"/>
      <c r="BAX152" s="3"/>
      <c r="BAY152" s="3"/>
      <c r="BAZ152" s="3"/>
      <c r="BBA152" s="3"/>
      <c r="BBB152" s="3"/>
      <c r="BBC152" s="3"/>
      <c r="BBD152" s="3"/>
      <c r="BBE152" s="3"/>
      <c r="BBF152" s="3"/>
      <c r="BBG152" s="3"/>
      <c r="BBH152" s="3"/>
      <c r="BBI152" s="3"/>
      <c r="BBJ152" s="3"/>
      <c r="BBK152" s="3"/>
      <c r="BBL152" s="3"/>
      <c r="BBM152" s="3"/>
      <c r="BBN152" s="3"/>
      <c r="BBO152" s="3"/>
      <c r="BBP152" s="3"/>
      <c r="BBQ152" s="3"/>
      <c r="BBR152" s="3"/>
      <c r="BBS152" s="3"/>
      <c r="BBT152" s="3"/>
      <c r="BBU152" s="3"/>
      <c r="BBV152" s="3"/>
      <c r="BBW152" s="3"/>
      <c r="BBX152" s="3"/>
      <c r="BBY152" s="3"/>
      <c r="BBZ152" s="3"/>
      <c r="BCA152" s="3"/>
      <c r="BCB152" s="3"/>
      <c r="BCC152" s="3"/>
      <c r="BCD152" s="3"/>
      <c r="BCE152" s="3"/>
      <c r="BCF152" s="3"/>
      <c r="BCG152" s="3"/>
      <c r="BCH152" s="3"/>
      <c r="BCI152" s="3"/>
      <c r="BCJ152" s="3"/>
      <c r="BCK152" s="3"/>
      <c r="BCL152" s="3"/>
      <c r="BCM152" s="3"/>
      <c r="BCN152" s="3"/>
      <c r="BCO152" s="3"/>
      <c r="BCP152" s="3"/>
      <c r="BCQ152" s="3"/>
      <c r="BCR152" s="3"/>
      <c r="BCS152" s="3"/>
      <c r="BCT152" s="3"/>
      <c r="BCU152" s="3"/>
      <c r="BCV152" s="3"/>
      <c r="BCW152" s="3"/>
    </row>
    <row r="153" spans="1:572 1092:1453" ht="15" customHeight="1" x14ac:dyDescent="0.3">
      <c r="A153" s="60"/>
      <c r="B153" s="68"/>
      <c r="C153" s="39" t="s">
        <v>12</v>
      </c>
      <c r="D153" s="71" t="s">
        <v>170</v>
      </c>
      <c r="E153" s="71" t="s">
        <v>170</v>
      </c>
      <c r="F153" s="56" t="s">
        <v>171</v>
      </c>
      <c r="G153" s="53">
        <v>500</v>
      </c>
      <c r="H153" s="27">
        <v>30</v>
      </c>
      <c r="I153" s="27">
        <v>20</v>
      </c>
      <c r="J153" s="28">
        <f t="shared" si="27"/>
        <v>20</v>
      </c>
      <c r="K153" s="29">
        <v>44144</v>
      </c>
      <c r="L153" s="30">
        <f t="shared" si="21"/>
        <v>44174</v>
      </c>
      <c r="M153" s="31"/>
      <c r="N153" s="32">
        <f t="shared" si="31"/>
        <v>600</v>
      </c>
      <c r="O153" s="32">
        <f>SUM(Q153:IE153)</f>
        <v>600</v>
      </c>
      <c r="P153" s="34">
        <f t="shared" si="22"/>
        <v>0</v>
      </c>
      <c r="Q153" s="3"/>
      <c r="R153" s="42"/>
      <c r="S153" s="43"/>
      <c r="T153" s="43"/>
      <c r="U153" s="43"/>
      <c r="V153" s="42"/>
      <c r="W153" s="48"/>
      <c r="X153" s="3"/>
      <c r="Y153" s="3"/>
      <c r="Z153" s="48"/>
      <c r="AA153" s="42"/>
      <c r="AB153" s="3"/>
      <c r="AC153" s="3"/>
      <c r="AD153" s="43"/>
      <c r="AE153" s="48"/>
      <c r="AF153" s="3"/>
      <c r="AG153" s="3"/>
      <c r="AH153" s="3"/>
      <c r="AI153" s="3"/>
      <c r="AK153" s="3"/>
      <c r="AL153" s="3"/>
      <c r="AM153" s="3"/>
      <c r="AN153" s="3"/>
      <c r="AO153" s="3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6"/>
      <c r="BV153" s="36"/>
      <c r="BW153" s="36"/>
      <c r="BX153" s="36"/>
      <c r="BY153" s="36"/>
      <c r="BZ153" s="36"/>
      <c r="CA153" s="36"/>
      <c r="CB153" s="36"/>
      <c r="CC153" s="36"/>
      <c r="CD153" s="36"/>
      <c r="CE153" s="36"/>
      <c r="CF153" s="36"/>
      <c r="CG153" s="36"/>
      <c r="CH153" s="36"/>
      <c r="CI153" s="36"/>
      <c r="CJ153" s="36"/>
      <c r="CK153" s="36"/>
      <c r="FY153" s="35">
        <v>30</v>
      </c>
      <c r="GC153" s="35">
        <v>40</v>
      </c>
      <c r="GF153" s="35">
        <v>50</v>
      </c>
      <c r="GG153" s="35">
        <v>30</v>
      </c>
      <c r="GI153" s="35">
        <v>50</v>
      </c>
      <c r="GJ153" s="35">
        <v>30</v>
      </c>
      <c r="GL153" s="35">
        <v>50</v>
      </c>
      <c r="GO153" s="35">
        <v>50</v>
      </c>
      <c r="GS153" s="35">
        <v>50</v>
      </c>
      <c r="GU153" s="35">
        <v>60</v>
      </c>
      <c r="GV153" s="35">
        <v>50</v>
      </c>
      <c r="GX153" s="35">
        <v>110</v>
      </c>
      <c r="NV153" s="65"/>
      <c r="UX153" s="3"/>
      <c r="UY153" s="3"/>
      <c r="UZ153" s="3"/>
      <c r="AOZ153" s="3"/>
      <c r="APA153" s="3"/>
      <c r="APB153" s="3"/>
      <c r="APC153" s="3"/>
      <c r="APD153" s="3"/>
      <c r="APE153" s="3"/>
      <c r="APF153" s="3"/>
      <c r="APG153" s="3"/>
      <c r="APH153" s="3"/>
      <c r="API153" s="3"/>
      <c r="APJ153" s="3"/>
      <c r="APK153" s="3"/>
      <c r="APL153" s="3"/>
      <c r="APM153" s="3"/>
      <c r="APN153" s="3"/>
      <c r="APO153" s="3"/>
      <c r="APP153" s="3"/>
      <c r="APQ153" s="3"/>
      <c r="APR153" s="3"/>
      <c r="APS153" s="3"/>
      <c r="APT153" s="3"/>
      <c r="APU153" s="3"/>
      <c r="APV153" s="3"/>
      <c r="APW153" s="3"/>
      <c r="APX153" s="3"/>
      <c r="APY153" s="3"/>
      <c r="APZ153" s="3"/>
      <c r="AQA153" s="3"/>
      <c r="AQB153" s="3"/>
      <c r="AQC153" s="3"/>
      <c r="AQD153" s="3"/>
      <c r="AQE153" s="3"/>
      <c r="AQF153" s="3"/>
      <c r="AQG153" s="3"/>
      <c r="AQH153" s="3"/>
      <c r="AQI153" s="3"/>
      <c r="AQJ153" s="3"/>
      <c r="AQK153" s="3"/>
      <c r="AQL153" s="3"/>
      <c r="AQM153" s="3"/>
      <c r="AQN153" s="3"/>
      <c r="AQO153" s="3"/>
      <c r="AQP153" s="3"/>
      <c r="AQQ153" s="3"/>
      <c r="AQR153" s="3"/>
      <c r="AQS153" s="3"/>
      <c r="AQT153" s="3"/>
      <c r="AQU153" s="3"/>
      <c r="AQV153" s="3"/>
      <c r="AQW153" s="3"/>
      <c r="AQX153" s="3"/>
      <c r="AQY153" s="3"/>
      <c r="AQZ153" s="3"/>
      <c r="ARA153" s="3"/>
      <c r="ARB153" s="3"/>
      <c r="ARC153" s="3"/>
      <c r="ARD153" s="3"/>
      <c r="ARE153" s="3"/>
      <c r="ARF153" s="3"/>
      <c r="ARG153" s="3"/>
      <c r="ARH153" s="3"/>
      <c r="ARI153" s="3"/>
      <c r="ARJ153" s="3"/>
      <c r="ARK153" s="3"/>
      <c r="ARL153" s="3"/>
      <c r="ARM153" s="3"/>
      <c r="ARN153" s="3"/>
      <c r="ARO153" s="3"/>
      <c r="ARP153" s="3"/>
      <c r="ARQ153" s="3"/>
      <c r="ARR153" s="3"/>
      <c r="ARS153" s="3"/>
      <c r="ART153" s="3"/>
      <c r="ARU153" s="3"/>
      <c r="ARV153" s="3"/>
      <c r="ARW153" s="3"/>
      <c r="ARX153" s="3"/>
      <c r="ARY153" s="3"/>
      <c r="ARZ153" s="3"/>
      <c r="ASA153" s="3"/>
      <c r="ASB153" s="3"/>
      <c r="ASC153" s="3"/>
      <c r="ASD153" s="3"/>
      <c r="ASE153" s="3"/>
      <c r="ASF153" s="3"/>
      <c r="ASG153" s="3"/>
      <c r="ASH153" s="3"/>
      <c r="ASI153" s="3"/>
      <c r="ASJ153" s="3"/>
      <c r="ASK153" s="3"/>
      <c r="ASL153" s="3"/>
      <c r="ASM153" s="3"/>
      <c r="ASN153" s="3"/>
      <c r="ASO153" s="3"/>
      <c r="ASP153" s="3"/>
      <c r="ASQ153" s="3"/>
      <c r="ASR153" s="3"/>
      <c r="ASS153" s="3"/>
      <c r="AST153" s="3"/>
      <c r="ASU153" s="3"/>
      <c r="ASV153" s="3"/>
      <c r="ASW153" s="3"/>
      <c r="ASX153" s="3"/>
      <c r="ASY153" s="3"/>
      <c r="ASZ153" s="3"/>
      <c r="ATA153" s="3"/>
      <c r="ATB153" s="3"/>
      <c r="ATC153" s="3"/>
      <c r="ATD153" s="3"/>
      <c r="ATE153" s="3"/>
      <c r="ATF153" s="3"/>
      <c r="ATG153" s="3"/>
      <c r="ATH153" s="3"/>
      <c r="ATI153" s="3"/>
      <c r="ATJ153" s="3"/>
      <c r="ATK153" s="3"/>
      <c r="ATL153" s="3"/>
      <c r="ATM153" s="3"/>
      <c r="ATN153" s="3"/>
      <c r="ATO153" s="3"/>
      <c r="ATP153" s="3"/>
      <c r="ATQ153" s="3"/>
      <c r="ATR153" s="3"/>
      <c r="ATS153" s="3"/>
      <c r="ATT153" s="3"/>
      <c r="ATU153" s="3"/>
      <c r="ATV153" s="3"/>
      <c r="ATW153" s="3"/>
      <c r="ATX153" s="3"/>
      <c r="ATY153" s="3"/>
      <c r="ATZ153" s="3"/>
      <c r="AUA153" s="3"/>
      <c r="AUB153" s="3"/>
      <c r="AUC153" s="3"/>
      <c r="AUD153" s="3"/>
      <c r="AUE153" s="3"/>
      <c r="AUF153" s="3"/>
      <c r="AUG153" s="3"/>
      <c r="AUH153" s="3"/>
      <c r="AUI153" s="3"/>
      <c r="AUJ153" s="3"/>
      <c r="AUK153" s="3"/>
      <c r="AUL153" s="3"/>
      <c r="AUM153" s="3"/>
      <c r="AUN153" s="3"/>
      <c r="AUO153" s="3"/>
      <c r="AUP153" s="3"/>
      <c r="AUQ153" s="3"/>
      <c r="AUR153" s="3"/>
      <c r="AUS153" s="3"/>
      <c r="AUT153" s="3"/>
      <c r="AUU153" s="3"/>
      <c r="AUV153" s="3"/>
      <c r="AUW153" s="3"/>
      <c r="AUX153" s="3"/>
      <c r="AUY153" s="3"/>
      <c r="AUZ153" s="3"/>
      <c r="AVA153" s="3"/>
      <c r="AVB153" s="3"/>
      <c r="AVC153" s="3"/>
      <c r="AVD153" s="3"/>
      <c r="AVE153" s="3"/>
      <c r="AVF153" s="3"/>
      <c r="AVG153" s="3"/>
      <c r="AVH153" s="3"/>
      <c r="AVI153" s="3"/>
      <c r="AVJ153" s="3"/>
      <c r="AVK153" s="3"/>
      <c r="AVL153" s="3"/>
      <c r="AVM153" s="3"/>
      <c r="AVN153" s="3"/>
      <c r="AVO153" s="3"/>
      <c r="AVP153" s="3"/>
      <c r="AVQ153" s="3"/>
      <c r="AVR153" s="3"/>
      <c r="AVS153" s="3"/>
      <c r="AVT153" s="3"/>
      <c r="AVU153" s="3"/>
      <c r="AVV153" s="3"/>
      <c r="AVW153" s="3"/>
      <c r="AVX153" s="3"/>
      <c r="AVY153" s="3"/>
      <c r="AVZ153" s="3"/>
      <c r="AWA153" s="3"/>
      <c r="AWB153" s="3"/>
      <c r="AWC153" s="3"/>
      <c r="AWD153" s="3"/>
      <c r="AWE153" s="3"/>
      <c r="AWF153" s="3"/>
      <c r="AWG153" s="3"/>
      <c r="AWH153" s="3"/>
      <c r="AWI153" s="3"/>
      <c r="AWJ153" s="3"/>
      <c r="AWK153" s="3"/>
      <c r="AWL153" s="3"/>
      <c r="AWM153" s="3"/>
      <c r="AWN153" s="3"/>
      <c r="AWO153" s="3"/>
      <c r="AWP153" s="3"/>
      <c r="AWQ153" s="3"/>
      <c r="AWR153" s="3"/>
      <c r="AWS153" s="3"/>
      <c r="AWT153" s="3"/>
      <c r="AWU153" s="3"/>
      <c r="AWV153" s="3"/>
      <c r="AWW153" s="3"/>
      <c r="AWX153" s="3"/>
      <c r="AWY153" s="3"/>
      <c r="AWZ153" s="3"/>
      <c r="AXA153" s="3"/>
      <c r="AXB153" s="3"/>
      <c r="AXC153" s="3"/>
      <c r="AXD153" s="3"/>
      <c r="AXE153" s="3"/>
      <c r="AXF153" s="3"/>
      <c r="AXG153" s="3"/>
      <c r="AXH153" s="3"/>
      <c r="AXI153" s="3"/>
      <c r="AXJ153" s="3"/>
      <c r="AXK153" s="3"/>
      <c r="AXL153" s="3"/>
      <c r="AXM153" s="3"/>
      <c r="AXN153" s="3"/>
      <c r="AXO153" s="3"/>
      <c r="AXP153" s="3"/>
      <c r="AXQ153" s="3"/>
      <c r="AXR153" s="3"/>
      <c r="AXS153" s="3"/>
      <c r="AXT153" s="3"/>
      <c r="AXU153" s="3"/>
      <c r="AXV153" s="3"/>
      <c r="AXW153" s="3"/>
      <c r="AXX153" s="3"/>
      <c r="AXY153" s="3"/>
      <c r="AXZ153" s="3"/>
      <c r="AYA153" s="3"/>
      <c r="AYB153" s="3"/>
      <c r="AYC153" s="3"/>
      <c r="AYD153" s="3"/>
      <c r="AYE153" s="3"/>
      <c r="AYF153" s="3"/>
      <c r="AYG153" s="3"/>
      <c r="AYH153" s="3"/>
      <c r="AYI153" s="3"/>
      <c r="AYJ153" s="3"/>
      <c r="AYK153" s="3"/>
      <c r="AYL153" s="3"/>
      <c r="AYM153" s="3"/>
      <c r="AYN153" s="3"/>
      <c r="AYO153" s="3"/>
      <c r="AYP153" s="3"/>
      <c r="AYQ153" s="3"/>
      <c r="AYR153" s="3"/>
      <c r="AYS153" s="3"/>
      <c r="AYT153" s="3"/>
      <c r="AYU153" s="3"/>
      <c r="AYV153" s="3"/>
      <c r="AYW153" s="3"/>
      <c r="AYX153" s="3"/>
      <c r="AYY153" s="3"/>
      <c r="AYZ153" s="3"/>
      <c r="AZA153" s="3"/>
      <c r="AZB153" s="3"/>
      <c r="AZC153" s="3"/>
      <c r="AZD153" s="3"/>
      <c r="AZE153" s="3"/>
      <c r="AZF153" s="3"/>
      <c r="AZG153" s="3"/>
      <c r="AZH153" s="3"/>
      <c r="AZI153" s="3"/>
      <c r="AZJ153" s="3"/>
      <c r="AZK153" s="3"/>
      <c r="AZL153" s="3"/>
      <c r="AZM153" s="3"/>
      <c r="AZN153" s="3"/>
      <c r="AZO153" s="3"/>
      <c r="AZP153" s="3"/>
      <c r="AZQ153" s="3"/>
      <c r="AZR153" s="3"/>
      <c r="AZS153" s="3"/>
      <c r="AZT153" s="3"/>
      <c r="AZU153" s="3"/>
      <c r="AZV153" s="3"/>
      <c r="AZW153" s="3"/>
      <c r="AZX153" s="3"/>
      <c r="AZY153" s="3"/>
      <c r="AZZ153" s="3"/>
      <c r="BAA153" s="3"/>
      <c r="BAB153" s="3"/>
      <c r="BAC153" s="3"/>
      <c r="BAD153" s="3"/>
      <c r="BAE153" s="3"/>
      <c r="BAF153" s="3"/>
      <c r="BAG153" s="3"/>
      <c r="BAH153" s="3"/>
      <c r="BAI153" s="3"/>
      <c r="BAJ153" s="3"/>
      <c r="BAK153" s="3"/>
      <c r="BAL153" s="3"/>
      <c r="BAM153" s="3"/>
      <c r="BAN153" s="3"/>
      <c r="BAO153" s="3"/>
      <c r="BAP153" s="3"/>
      <c r="BAQ153" s="3"/>
      <c r="BAR153" s="3"/>
      <c r="BAS153" s="3"/>
      <c r="BAT153" s="3"/>
      <c r="BAU153" s="3"/>
      <c r="BAV153" s="3"/>
      <c r="BAW153" s="3"/>
      <c r="BAX153" s="3"/>
      <c r="BAY153" s="3"/>
      <c r="BAZ153" s="3"/>
      <c r="BBA153" s="3"/>
      <c r="BBB153" s="3"/>
      <c r="BBC153" s="3"/>
      <c r="BBD153" s="3"/>
      <c r="BBE153" s="3"/>
      <c r="BBF153" s="3"/>
      <c r="BBG153" s="3"/>
      <c r="BBH153" s="3"/>
      <c r="BBI153" s="3"/>
      <c r="BBJ153" s="3"/>
      <c r="BBK153" s="3"/>
      <c r="BBL153" s="3"/>
      <c r="BBM153" s="3"/>
      <c r="BBN153" s="3"/>
      <c r="BBO153" s="3"/>
      <c r="BBP153" s="3"/>
      <c r="BBQ153" s="3"/>
      <c r="BBR153" s="3"/>
      <c r="BBS153" s="3"/>
      <c r="BBT153" s="3"/>
      <c r="BBU153" s="3"/>
      <c r="BBV153" s="3"/>
      <c r="BBW153" s="3"/>
      <c r="BBX153" s="3"/>
      <c r="BBY153" s="3"/>
      <c r="BBZ153" s="3"/>
      <c r="BCA153" s="3"/>
      <c r="BCB153" s="3"/>
      <c r="BCC153" s="3"/>
      <c r="BCD153" s="3"/>
      <c r="BCE153" s="3"/>
      <c r="BCF153" s="3"/>
      <c r="BCG153" s="3"/>
      <c r="BCH153" s="3"/>
      <c r="BCI153" s="3"/>
      <c r="BCJ153" s="3"/>
      <c r="BCK153" s="3"/>
      <c r="BCL153" s="3"/>
      <c r="BCM153" s="3"/>
      <c r="BCN153" s="3"/>
      <c r="BCO153" s="3"/>
      <c r="BCP153" s="3"/>
      <c r="BCQ153" s="3"/>
      <c r="BCR153" s="3"/>
      <c r="BCS153" s="3"/>
      <c r="BCT153" s="3"/>
      <c r="BCU153" s="3"/>
      <c r="BCV153" s="3"/>
      <c r="BCW153" s="3"/>
    </row>
    <row r="154" spans="1:572 1092:1453" ht="15" customHeight="1" x14ac:dyDescent="0.3">
      <c r="A154" s="60"/>
      <c r="B154" s="71">
        <v>994555168</v>
      </c>
      <c r="C154" s="39"/>
      <c r="D154" s="71">
        <v>994555168</v>
      </c>
      <c r="E154" s="71">
        <v>994555168</v>
      </c>
      <c r="F154" s="56" t="s">
        <v>104</v>
      </c>
      <c r="G154" s="53">
        <v>550</v>
      </c>
      <c r="H154" s="27">
        <v>30</v>
      </c>
      <c r="I154" s="27">
        <v>20</v>
      </c>
      <c r="J154" s="28">
        <f t="shared" si="27"/>
        <v>22</v>
      </c>
      <c r="K154" s="29">
        <v>44141</v>
      </c>
      <c r="L154" s="30">
        <f t="shared" ref="L154:L188" si="32">+H154+K154</f>
        <v>44171</v>
      </c>
      <c r="M154" s="31"/>
      <c r="N154" s="32">
        <f t="shared" si="31"/>
        <v>660</v>
      </c>
      <c r="O154" s="32">
        <f>SUM(Q154:HY154)</f>
        <v>660</v>
      </c>
      <c r="P154" s="34">
        <f t="shared" si="22"/>
        <v>0</v>
      </c>
      <c r="Q154" s="3"/>
      <c r="R154" s="42"/>
      <c r="S154" s="43"/>
      <c r="T154" s="43"/>
      <c r="U154" s="43"/>
      <c r="V154" s="42"/>
      <c r="W154" s="48"/>
      <c r="X154" s="3"/>
      <c r="Y154" s="3"/>
      <c r="Z154" s="48"/>
      <c r="AA154" s="42"/>
      <c r="AB154" s="3"/>
      <c r="AC154" s="3"/>
      <c r="AD154" s="43"/>
      <c r="AE154" s="48"/>
      <c r="AF154" s="3"/>
      <c r="AG154" s="3"/>
      <c r="AH154" s="3"/>
      <c r="AI154" s="3"/>
      <c r="AK154" s="3"/>
      <c r="AL154" s="3"/>
      <c r="AM154" s="3"/>
      <c r="AN154" s="3"/>
      <c r="AO154" s="3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6"/>
      <c r="CD154" s="36"/>
      <c r="CE154" s="36"/>
      <c r="CF154" s="36"/>
      <c r="CG154" s="36"/>
      <c r="CH154" s="36"/>
      <c r="CI154" s="36"/>
      <c r="CJ154" s="36"/>
      <c r="CK154" s="36"/>
      <c r="GU154" s="35">
        <v>660</v>
      </c>
      <c r="NV154" s="65"/>
      <c r="UX154" s="3"/>
      <c r="UY154" s="3"/>
      <c r="UZ154" s="3"/>
      <c r="AOZ154" s="3"/>
      <c r="APA154" s="3"/>
      <c r="APB154" s="3"/>
      <c r="APC154" s="3"/>
      <c r="APD154" s="3"/>
      <c r="APE154" s="3"/>
      <c r="APF154" s="3"/>
      <c r="APG154" s="3"/>
      <c r="APH154" s="3"/>
      <c r="API154" s="3"/>
      <c r="APJ154" s="3"/>
      <c r="APK154" s="3"/>
      <c r="APL154" s="3"/>
      <c r="APM154" s="3"/>
      <c r="APN154" s="3"/>
      <c r="APO154" s="3"/>
      <c r="APP154" s="3"/>
      <c r="APQ154" s="3"/>
      <c r="APR154" s="3"/>
      <c r="APS154" s="3"/>
      <c r="APT154" s="3"/>
      <c r="APU154" s="3"/>
      <c r="APV154" s="3"/>
      <c r="APW154" s="3"/>
      <c r="APX154" s="3"/>
      <c r="APY154" s="3"/>
      <c r="APZ154" s="3"/>
      <c r="AQA154" s="3"/>
      <c r="AQB154" s="3"/>
      <c r="AQC154" s="3"/>
      <c r="AQD154" s="3"/>
      <c r="AQE154" s="3"/>
      <c r="AQF154" s="3"/>
      <c r="AQG154" s="3"/>
      <c r="AQH154" s="3"/>
      <c r="AQI154" s="3"/>
      <c r="AQJ154" s="3"/>
      <c r="AQK154" s="3"/>
      <c r="AQL154" s="3"/>
      <c r="AQM154" s="3"/>
      <c r="AQN154" s="3"/>
      <c r="AQO154" s="3"/>
      <c r="AQP154" s="3"/>
      <c r="AQQ154" s="3"/>
      <c r="AQR154" s="3"/>
      <c r="AQS154" s="3"/>
      <c r="AQT154" s="3"/>
      <c r="AQU154" s="3"/>
      <c r="AQV154" s="3"/>
      <c r="AQW154" s="3"/>
      <c r="AQX154" s="3"/>
      <c r="AQY154" s="3"/>
      <c r="AQZ154" s="3"/>
      <c r="ARA154" s="3"/>
      <c r="ARB154" s="3"/>
      <c r="ARC154" s="3"/>
      <c r="ARD154" s="3"/>
      <c r="ARE154" s="3"/>
      <c r="ARF154" s="3"/>
      <c r="ARG154" s="3"/>
      <c r="ARH154" s="3"/>
      <c r="ARI154" s="3"/>
      <c r="ARJ154" s="3"/>
      <c r="ARK154" s="3"/>
      <c r="ARL154" s="3"/>
      <c r="ARM154" s="3"/>
      <c r="ARN154" s="3"/>
      <c r="ARO154" s="3"/>
      <c r="ARP154" s="3"/>
      <c r="ARQ154" s="3"/>
      <c r="ARR154" s="3"/>
      <c r="ARS154" s="3"/>
      <c r="ART154" s="3"/>
      <c r="ARU154" s="3"/>
      <c r="ARV154" s="3"/>
      <c r="ARW154" s="3"/>
      <c r="ARX154" s="3"/>
      <c r="ARY154" s="3"/>
      <c r="ARZ154" s="3"/>
      <c r="ASA154" s="3"/>
      <c r="ASB154" s="3"/>
      <c r="ASC154" s="3"/>
      <c r="ASD154" s="3"/>
      <c r="ASE154" s="3"/>
      <c r="ASF154" s="3"/>
      <c r="ASG154" s="3"/>
      <c r="ASH154" s="3"/>
      <c r="ASI154" s="3"/>
      <c r="ASJ154" s="3"/>
      <c r="ASK154" s="3"/>
      <c r="ASL154" s="3"/>
      <c r="ASM154" s="3"/>
      <c r="ASN154" s="3"/>
      <c r="ASO154" s="3"/>
      <c r="ASP154" s="3"/>
      <c r="ASQ154" s="3"/>
      <c r="ASR154" s="3"/>
      <c r="ASS154" s="3"/>
      <c r="AST154" s="3"/>
      <c r="ASU154" s="3"/>
      <c r="ASV154" s="3"/>
      <c r="ASW154" s="3"/>
      <c r="ASX154" s="3"/>
      <c r="ASY154" s="3"/>
      <c r="ASZ154" s="3"/>
      <c r="ATA154" s="3"/>
      <c r="ATB154" s="3"/>
      <c r="ATC154" s="3"/>
      <c r="ATD154" s="3"/>
      <c r="ATE154" s="3"/>
      <c r="ATF154" s="3"/>
      <c r="ATG154" s="3"/>
      <c r="ATH154" s="3"/>
      <c r="ATI154" s="3"/>
      <c r="ATJ154" s="3"/>
      <c r="ATK154" s="3"/>
      <c r="ATL154" s="3"/>
      <c r="ATM154" s="3"/>
      <c r="ATN154" s="3"/>
      <c r="ATO154" s="3"/>
      <c r="ATP154" s="3"/>
      <c r="ATQ154" s="3"/>
      <c r="ATR154" s="3"/>
      <c r="ATS154" s="3"/>
      <c r="ATT154" s="3"/>
      <c r="ATU154" s="3"/>
      <c r="ATV154" s="3"/>
      <c r="ATW154" s="3"/>
      <c r="ATX154" s="3"/>
      <c r="ATY154" s="3"/>
      <c r="ATZ154" s="3"/>
      <c r="AUA154" s="3"/>
      <c r="AUB154" s="3"/>
      <c r="AUC154" s="3"/>
      <c r="AUD154" s="3"/>
      <c r="AUE154" s="3"/>
      <c r="AUF154" s="3"/>
      <c r="AUG154" s="3"/>
      <c r="AUH154" s="3"/>
      <c r="AUI154" s="3"/>
      <c r="AUJ154" s="3"/>
      <c r="AUK154" s="3"/>
      <c r="AUL154" s="3"/>
      <c r="AUM154" s="3"/>
      <c r="AUN154" s="3"/>
      <c r="AUO154" s="3"/>
      <c r="AUP154" s="3"/>
      <c r="AUQ154" s="3"/>
      <c r="AUR154" s="3"/>
      <c r="AUS154" s="3"/>
      <c r="AUT154" s="3"/>
      <c r="AUU154" s="3"/>
      <c r="AUV154" s="3"/>
      <c r="AUW154" s="3"/>
      <c r="AUX154" s="3"/>
      <c r="AUY154" s="3"/>
      <c r="AUZ154" s="3"/>
      <c r="AVA154" s="3"/>
      <c r="AVB154" s="3"/>
      <c r="AVC154" s="3"/>
      <c r="AVD154" s="3"/>
      <c r="AVE154" s="3"/>
      <c r="AVF154" s="3"/>
      <c r="AVG154" s="3"/>
      <c r="AVH154" s="3"/>
      <c r="AVI154" s="3"/>
      <c r="AVJ154" s="3"/>
      <c r="AVK154" s="3"/>
      <c r="AVL154" s="3"/>
      <c r="AVM154" s="3"/>
      <c r="AVN154" s="3"/>
      <c r="AVO154" s="3"/>
      <c r="AVP154" s="3"/>
      <c r="AVQ154" s="3"/>
      <c r="AVR154" s="3"/>
      <c r="AVS154" s="3"/>
      <c r="AVT154" s="3"/>
      <c r="AVU154" s="3"/>
      <c r="AVV154" s="3"/>
      <c r="AVW154" s="3"/>
      <c r="AVX154" s="3"/>
      <c r="AVY154" s="3"/>
      <c r="AVZ154" s="3"/>
      <c r="AWA154" s="3"/>
      <c r="AWB154" s="3"/>
      <c r="AWC154" s="3"/>
      <c r="AWD154" s="3"/>
      <c r="AWE154" s="3"/>
      <c r="AWF154" s="3"/>
      <c r="AWG154" s="3"/>
      <c r="AWH154" s="3"/>
      <c r="AWI154" s="3"/>
      <c r="AWJ154" s="3"/>
      <c r="AWK154" s="3"/>
      <c r="AWL154" s="3"/>
      <c r="AWM154" s="3"/>
      <c r="AWN154" s="3"/>
      <c r="AWO154" s="3"/>
      <c r="AWP154" s="3"/>
      <c r="AWQ154" s="3"/>
      <c r="AWR154" s="3"/>
      <c r="AWS154" s="3"/>
      <c r="AWT154" s="3"/>
      <c r="AWU154" s="3"/>
      <c r="AWV154" s="3"/>
      <c r="AWW154" s="3"/>
      <c r="AWX154" s="3"/>
      <c r="AWY154" s="3"/>
      <c r="AWZ154" s="3"/>
      <c r="AXA154" s="3"/>
      <c r="AXB154" s="3"/>
      <c r="AXC154" s="3"/>
      <c r="AXD154" s="3"/>
      <c r="AXE154" s="3"/>
      <c r="AXF154" s="3"/>
      <c r="AXG154" s="3"/>
      <c r="AXH154" s="3"/>
      <c r="AXI154" s="3"/>
      <c r="AXJ154" s="3"/>
      <c r="AXK154" s="3"/>
      <c r="AXL154" s="3"/>
      <c r="AXM154" s="3"/>
      <c r="AXN154" s="3"/>
      <c r="AXO154" s="3"/>
      <c r="AXP154" s="3"/>
      <c r="AXQ154" s="3"/>
      <c r="AXR154" s="3"/>
      <c r="AXS154" s="3"/>
      <c r="AXT154" s="3"/>
      <c r="AXU154" s="3"/>
      <c r="AXV154" s="3"/>
      <c r="AXW154" s="3"/>
      <c r="AXX154" s="3"/>
      <c r="AXY154" s="3"/>
      <c r="AXZ154" s="3"/>
      <c r="AYA154" s="3"/>
      <c r="AYB154" s="3"/>
      <c r="AYC154" s="3"/>
      <c r="AYD154" s="3"/>
      <c r="AYE154" s="3"/>
      <c r="AYF154" s="3"/>
      <c r="AYG154" s="3"/>
      <c r="AYH154" s="3"/>
      <c r="AYI154" s="3"/>
      <c r="AYJ154" s="3"/>
      <c r="AYK154" s="3"/>
      <c r="AYL154" s="3"/>
      <c r="AYM154" s="3"/>
      <c r="AYN154" s="3"/>
      <c r="AYO154" s="3"/>
      <c r="AYP154" s="3"/>
      <c r="AYQ154" s="3"/>
      <c r="AYR154" s="3"/>
      <c r="AYS154" s="3"/>
      <c r="AYT154" s="3"/>
      <c r="AYU154" s="3"/>
      <c r="AYV154" s="3"/>
      <c r="AYW154" s="3"/>
      <c r="AYX154" s="3"/>
      <c r="AYY154" s="3"/>
      <c r="AYZ154" s="3"/>
      <c r="AZA154" s="3"/>
      <c r="AZB154" s="3"/>
      <c r="AZC154" s="3"/>
      <c r="AZD154" s="3"/>
      <c r="AZE154" s="3"/>
      <c r="AZF154" s="3"/>
      <c r="AZG154" s="3"/>
      <c r="AZH154" s="3"/>
      <c r="AZI154" s="3"/>
      <c r="AZJ154" s="3"/>
      <c r="AZK154" s="3"/>
      <c r="AZL154" s="3"/>
      <c r="AZM154" s="3"/>
      <c r="AZN154" s="3"/>
      <c r="AZO154" s="3"/>
      <c r="AZP154" s="3"/>
      <c r="AZQ154" s="3"/>
      <c r="AZR154" s="3"/>
      <c r="AZS154" s="3"/>
      <c r="AZT154" s="3"/>
      <c r="AZU154" s="3"/>
      <c r="AZV154" s="3"/>
      <c r="AZW154" s="3"/>
      <c r="AZX154" s="3"/>
      <c r="AZY154" s="3"/>
      <c r="AZZ154" s="3"/>
      <c r="BAA154" s="3"/>
      <c r="BAB154" s="3"/>
      <c r="BAC154" s="3"/>
      <c r="BAD154" s="3"/>
      <c r="BAE154" s="3"/>
      <c r="BAF154" s="3"/>
      <c r="BAG154" s="3"/>
      <c r="BAH154" s="3"/>
      <c r="BAI154" s="3"/>
      <c r="BAJ154" s="3"/>
      <c r="BAK154" s="3"/>
      <c r="BAL154" s="3"/>
      <c r="BAM154" s="3"/>
      <c r="BAN154" s="3"/>
      <c r="BAO154" s="3"/>
      <c r="BAP154" s="3"/>
      <c r="BAQ154" s="3"/>
      <c r="BAR154" s="3"/>
      <c r="BAS154" s="3"/>
      <c r="BAT154" s="3"/>
      <c r="BAU154" s="3"/>
      <c r="BAV154" s="3"/>
      <c r="BAW154" s="3"/>
      <c r="BAX154" s="3"/>
      <c r="BAY154" s="3"/>
      <c r="BAZ154" s="3"/>
      <c r="BBA154" s="3"/>
      <c r="BBB154" s="3"/>
      <c r="BBC154" s="3"/>
      <c r="BBD154" s="3"/>
      <c r="BBE154" s="3"/>
      <c r="BBF154" s="3"/>
      <c r="BBG154" s="3"/>
      <c r="BBH154" s="3"/>
      <c r="BBI154" s="3"/>
      <c r="BBJ154" s="3"/>
      <c r="BBK154" s="3"/>
      <c r="BBL154" s="3"/>
      <c r="BBM154" s="3"/>
      <c r="BBN154" s="3"/>
      <c r="BBO154" s="3"/>
      <c r="BBP154" s="3"/>
      <c r="BBQ154" s="3"/>
      <c r="BBR154" s="3"/>
      <c r="BBS154" s="3"/>
      <c r="BBT154" s="3"/>
      <c r="BBU154" s="3"/>
      <c r="BBV154" s="3"/>
      <c r="BBW154" s="3"/>
      <c r="BBX154" s="3"/>
      <c r="BBY154" s="3"/>
      <c r="BBZ154" s="3"/>
      <c r="BCA154" s="3"/>
      <c r="BCB154" s="3"/>
      <c r="BCC154" s="3"/>
      <c r="BCD154" s="3"/>
      <c r="BCE154" s="3"/>
      <c r="BCF154" s="3"/>
      <c r="BCG154" s="3"/>
      <c r="BCH154" s="3"/>
      <c r="BCI154" s="3"/>
      <c r="BCJ154" s="3"/>
      <c r="BCK154" s="3"/>
      <c r="BCL154" s="3"/>
      <c r="BCM154" s="3"/>
      <c r="BCN154" s="3"/>
      <c r="BCO154" s="3"/>
      <c r="BCP154" s="3"/>
      <c r="BCQ154" s="3"/>
      <c r="BCR154" s="3"/>
      <c r="BCS154" s="3"/>
      <c r="BCT154" s="3"/>
      <c r="BCU154" s="3"/>
      <c r="BCV154" s="3"/>
      <c r="BCW154" s="3"/>
    </row>
    <row r="155" spans="1:572 1092:1453" ht="15" customHeight="1" x14ac:dyDescent="0.3">
      <c r="A155" s="60"/>
      <c r="B155" s="68">
        <v>969183248</v>
      </c>
      <c r="C155" s="39" t="s">
        <v>12</v>
      </c>
      <c r="D155" s="71" t="s">
        <v>172</v>
      </c>
      <c r="E155" s="71" t="s">
        <v>172</v>
      </c>
      <c r="F155" s="69" t="s">
        <v>173</v>
      </c>
      <c r="G155" s="53">
        <v>500</v>
      </c>
      <c r="H155" s="27">
        <v>30</v>
      </c>
      <c r="I155" s="27">
        <v>20</v>
      </c>
      <c r="J155" s="28">
        <f t="shared" si="27"/>
        <v>20</v>
      </c>
      <c r="K155" s="29">
        <v>44144</v>
      </c>
      <c r="L155" s="30">
        <f t="shared" si="32"/>
        <v>44174</v>
      </c>
      <c r="M155" s="31"/>
      <c r="N155" s="32">
        <f t="shared" si="31"/>
        <v>600</v>
      </c>
      <c r="O155" s="32">
        <f>SUM(Q155:IG155)</f>
        <v>600</v>
      </c>
      <c r="P155" s="34">
        <f t="shared" si="22"/>
        <v>0</v>
      </c>
      <c r="Q155" s="3"/>
      <c r="R155" s="42"/>
      <c r="S155" s="43"/>
      <c r="T155" s="43"/>
      <c r="U155" s="43"/>
      <c r="V155" s="42"/>
      <c r="W155" s="48"/>
      <c r="X155" s="3"/>
      <c r="Y155" s="3"/>
      <c r="Z155" s="48"/>
      <c r="AA155" s="42"/>
      <c r="AB155" s="3"/>
      <c r="AC155" s="3"/>
      <c r="AD155" s="43"/>
      <c r="AE155" s="48"/>
      <c r="AF155" s="3"/>
      <c r="AG155" s="3"/>
      <c r="AH155" s="3"/>
      <c r="AI155" s="3"/>
      <c r="AK155" s="3"/>
      <c r="AL155" s="3"/>
      <c r="AM155" s="3"/>
      <c r="AN155" s="3"/>
      <c r="AO155" s="3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  <c r="CE155" s="36"/>
      <c r="CF155" s="36"/>
      <c r="CG155" s="36"/>
      <c r="CH155" s="36"/>
      <c r="CI155" s="36"/>
      <c r="CJ155" s="36"/>
      <c r="CK155" s="36"/>
      <c r="FY155" s="35">
        <v>50</v>
      </c>
      <c r="GC155" s="35">
        <v>80</v>
      </c>
      <c r="GH155" s="35">
        <v>85</v>
      </c>
      <c r="GL155" s="35">
        <v>70</v>
      </c>
      <c r="GQ155" s="35">
        <v>120</v>
      </c>
      <c r="GZ155" s="35">
        <v>195</v>
      </c>
      <c r="NV155" s="65"/>
      <c r="UX155" s="3"/>
      <c r="UY155" s="3"/>
      <c r="UZ155" s="3"/>
      <c r="AOZ155" s="3"/>
      <c r="APA155" s="3"/>
      <c r="APB155" s="3"/>
      <c r="APC155" s="3"/>
      <c r="APD155" s="3"/>
      <c r="APE155" s="3"/>
      <c r="APF155" s="3"/>
      <c r="APG155" s="3"/>
      <c r="APH155" s="3"/>
      <c r="API155" s="3"/>
      <c r="APJ155" s="3"/>
      <c r="APK155" s="3"/>
      <c r="APL155" s="3"/>
      <c r="APM155" s="3"/>
      <c r="APN155" s="3"/>
      <c r="APO155" s="3"/>
      <c r="APP155" s="3"/>
      <c r="APQ155" s="3"/>
      <c r="APR155" s="3"/>
      <c r="APS155" s="3"/>
      <c r="APT155" s="3"/>
      <c r="APU155" s="3"/>
      <c r="APV155" s="3"/>
      <c r="APW155" s="3"/>
      <c r="APX155" s="3"/>
      <c r="APY155" s="3"/>
      <c r="APZ155" s="3"/>
      <c r="AQA155" s="3"/>
      <c r="AQB155" s="3"/>
      <c r="AQC155" s="3"/>
      <c r="AQD155" s="3"/>
      <c r="AQE155" s="3"/>
      <c r="AQF155" s="3"/>
      <c r="AQG155" s="3"/>
      <c r="AQH155" s="3"/>
      <c r="AQI155" s="3"/>
      <c r="AQJ155" s="3"/>
      <c r="AQK155" s="3"/>
      <c r="AQL155" s="3"/>
      <c r="AQM155" s="3"/>
      <c r="AQN155" s="3"/>
      <c r="AQO155" s="3"/>
      <c r="AQP155" s="3"/>
      <c r="AQQ155" s="3"/>
      <c r="AQR155" s="3"/>
      <c r="AQS155" s="3"/>
      <c r="AQT155" s="3"/>
      <c r="AQU155" s="3"/>
      <c r="AQV155" s="3"/>
      <c r="AQW155" s="3"/>
      <c r="AQX155" s="3"/>
      <c r="AQY155" s="3"/>
      <c r="AQZ155" s="3"/>
      <c r="ARA155" s="3"/>
      <c r="ARB155" s="3"/>
      <c r="ARC155" s="3"/>
      <c r="ARD155" s="3"/>
      <c r="ARE155" s="3"/>
      <c r="ARF155" s="3"/>
      <c r="ARG155" s="3"/>
      <c r="ARH155" s="3"/>
      <c r="ARI155" s="3"/>
      <c r="ARJ155" s="3"/>
      <c r="ARK155" s="3"/>
      <c r="ARL155" s="3"/>
      <c r="ARM155" s="3"/>
      <c r="ARN155" s="3"/>
      <c r="ARO155" s="3"/>
      <c r="ARP155" s="3"/>
      <c r="ARQ155" s="3"/>
      <c r="ARR155" s="3"/>
      <c r="ARS155" s="3"/>
      <c r="ART155" s="3"/>
      <c r="ARU155" s="3"/>
      <c r="ARV155" s="3"/>
      <c r="ARW155" s="3"/>
      <c r="ARX155" s="3"/>
      <c r="ARY155" s="3"/>
      <c r="ARZ155" s="3"/>
      <c r="ASA155" s="3"/>
      <c r="ASB155" s="3"/>
      <c r="ASC155" s="3"/>
      <c r="ASD155" s="3"/>
      <c r="ASE155" s="3"/>
      <c r="ASF155" s="3"/>
      <c r="ASG155" s="3"/>
      <c r="ASH155" s="3"/>
      <c r="ASI155" s="3"/>
      <c r="ASJ155" s="3"/>
      <c r="ASK155" s="3"/>
      <c r="ASL155" s="3"/>
      <c r="ASM155" s="3"/>
      <c r="ASN155" s="3"/>
      <c r="ASO155" s="3"/>
      <c r="ASP155" s="3"/>
      <c r="ASQ155" s="3"/>
      <c r="ASR155" s="3"/>
      <c r="ASS155" s="3"/>
      <c r="AST155" s="3"/>
      <c r="ASU155" s="3"/>
      <c r="ASV155" s="3"/>
      <c r="ASW155" s="3"/>
      <c r="ASX155" s="3"/>
      <c r="ASY155" s="3"/>
      <c r="ASZ155" s="3"/>
      <c r="ATA155" s="3"/>
      <c r="ATB155" s="3"/>
      <c r="ATC155" s="3"/>
      <c r="ATD155" s="3"/>
      <c r="ATE155" s="3"/>
      <c r="ATF155" s="3"/>
      <c r="ATG155" s="3"/>
      <c r="ATH155" s="3"/>
      <c r="ATI155" s="3"/>
      <c r="ATJ155" s="3"/>
      <c r="ATK155" s="3"/>
      <c r="ATL155" s="3"/>
      <c r="ATM155" s="3"/>
      <c r="ATN155" s="3"/>
      <c r="ATO155" s="3"/>
      <c r="ATP155" s="3"/>
      <c r="ATQ155" s="3"/>
      <c r="ATR155" s="3"/>
      <c r="ATS155" s="3"/>
      <c r="ATT155" s="3"/>
      <c r="ATU155" s="3"/>
      <c r="ATV155" s="3"/>
      <c r="ATW155" s="3"/>
      <c r="ATX155" s="3"/>
      <c r="ATY155" s="3"/>
      <c r="ATZ155" s="3"/>
      <c r="AUA155" s="3"/>
      <c r="AUB155" s="3"/>
      <c r="AUC155" s="3"/>
      <c r="AUD155" s="3"/>
      <c r="AUE155" s="3"/>
      <c r="AUF155" s="3"/>
      <c r="AUG155" s="3"/>
      <c r="AUH155" s="3"/>
      <c r="AUI155" s="3"/>
      <c r="AUJ155" s="3"/>
      <c r="AUK155" s="3"/>
      <c r="AUL155" s="3"/>
      <c r="AUM155" s="3"/>
      <c r="AUN155" s="3"/>
      <c r="AUO155" s="3"/>
      <c r="AUP155" s="3"/>
      <c r="AUQ155" s="3"/>
      <c r="AUR155" s="3"/>
      <c r="AUS155" s="3"/>
      <c r="AUT155" s="3"/>
      <c r="AUU155" s="3"/>
      <c r="AUV155" s="3"/>
      <c r="AUW155" s="3"/>
      <c r="AUX155" s="3"/>
      <c r="AUY155" s="3"/>
      <c r="AUZ155" s="3"/>
      <c r="AVA155" s="3"/>
      <c r="AVB155" s="3"/>
      <c r="AVC155" s="3"/>
      <c r="AVD155" s="3"/>
      <c r="AVE155" s="3"/>
      <c r="AVF155" s="3"/>
      <c r="AVG155" s="3"/>
      <c r="AVH155" s="3"/>
      <c r="AVI155" s="3"/>
      <c r="AVJ155" s="3"/>
      <c r="AVK155" s="3"/>
      <c r="AVL155" s="3"/>
      <c r="AVM155" s="3"/>
      <c r="AVN155" s="3"/>
      <c r="AVO155" s="3"/>
      <c r="AVP155" s="3"/>
      <c r="AVQ155" s="3"/>
      <c r="AVR155" s="3"/>
      <c r="AVS155" s="3"/>
      <c r="AVT155" s="3"/>
      <c r="AVU155" s="3"/>
      <c r="AVV155" s="3"/>
      <c r="AVW155" s="3"/>
      <c r="AVX155" s="3"/>
      <c r="AVY155" s="3"/>
      <c r="AVZ155" s="3"/>
      <c r="AWA155" s="3"/>
      <c r="AWB155" s="3"/>
      <c r="AWC155" s="3"/>
      <c r="AWD155" s="3"/>
      <c r="AWE155" s="3"/>
      <c r="AWF155" s="3"/>
      <c r="AWG155" s="3"/>
      <c r="AWH155" s="3"/>
      <c r="AWI155" s="3"/>
      <c r="AWJ155" s="3"/>
      <c r="AWK155" s="3"/>
      <c r="AWL155" s="3"/>
      <c r="AWM155" s="3"/>
      <c r="AWN155" s="3"/>
      <c r="AWO155" s="3"/>
      <c r="AWP155" s="3"/>
      <c r="AWQ155" s="3"/>
      <c r="AWR155" s="3"/>
      <c r="AWS155" s="3"/>
      <c r="AWT155" s="3"/>
      <c r="AWU155" s="3"/>
      <c r="AWV155" s="3"/>
      <c r="AWW155" s="3"/>
      <c r="AWX155" s="3"/>
      <c r="AWY155" s="3"/>
      <c r="AWZ155" s="3"/>
      <c r="AXA155" s="3"/>
      <c r="AXB155" s="3"/>
      <c r="AXC155" s="3"/>
      <c r="AXD155" s="3"/>
      <c r="AXE155" s="3"/>
      <c r="AXF155" s="3"/>
      <c r="AXG155" s="3"/>
      <c r="AXH155" s="3"/>
      <c r="AXI155" s="3"/>
      <c r="AXJ155" s="3"/>
      <c r="AXK155" s="3"/>
      <c r="AXL155" s="3"/>
      <c r="AXM155" s="3"/>
      <c r="AXN155" s="3"/>
      <c r="AXO155" s="3"/>
      <c r="AXP155" s="3"/>
      <c r="AXQ155" s="3"/>
      <c r="AXR155" s="3"/>
      <c r="AXS155" s="3"/>
      <c r="AXT155" s="3"/>
      <c r="AXU155" s="3"/>
      <c r="AXV155" s="3"/>
      <c r="AXW155" s="3"/>
      <c r="AXX155" s="3"/>
      <c r="AXY155" s="3"/>
      <c r="AXZ155" s="3"/>
      <c r="AYA155" s="3"/>
      <c r="AYB155" s="3"/>
      <c r="AYC155" s="3"/>
      <c r="AYD155" s="3"/>
      <c r="AYE155" s="3"/>
      <c r="AYF155" s="3"/>
      <c r="AYG155" s="3"/>
      <c r="AYH155" s="3"/>
      <c r="AYI155" s="3"/>
      <c r="AYJ155" s="3"/>
      <c r="AYK155" s="3"/>
      <c r="AYL155" s="3"/>
      <c r="AYM155" s="3"/>
      <c r="AYN155" s="3"/>
      <c r="AYO155" s="3"/>
      <c r="AYP155" s="3"/>
      <c r="AYQ155" s="3"/>
      <c r="AYR155" s="3"/>
      <c r="AYS155" s="3"/>
      <c r="AYT155" s="3"/>
      <c r="AYU155" s="3"/>
      <c r="AYV155" s="3"/>
      <c r="AYW155" s="3"/>
      <c r="AYX155" s="3"/>
      <c r="AYY155" s="3"/>
      <c r="AYZ155" s="3"/>
      <c r="AZA155" s="3"/>
      <c r="AZB155" s="3"/>
      <c r="AZC155" s="3"/>
      <c r="AZD155" s="3"/>
      <c r="AZE155" s="3"/>
      <c r="AZF155" s="3"/>
      <c r="AZG155" s="3"/>
      <c r="AZH155" s="3"/>
      <c r="AZI155" s="3"/>
      <c r="AZJ155" s="3"/>
      <c r="AZK155" s="3"/>
      <c r="AZL155" s="3"/>
      <c r="AZM155" s="3"/>
      <c r="AZN155" s="3"/>
      <c r="AZO155" s="3"/>
      <c r="AZP155" s="3"/>
      <c r="AZQ155" s="3"/>
      <c r="AZR155" s="3"/>
      <c r="AZS155" s="3"/>
      <c r="AZT155" s="3"/>
      <c r="AZU155" s="3"/>
      <c r="AZV155" s="3"/>
      <c r="AZW155" s="3"/>
      <c r="AZX155" s="3"/>
      <c r="AZY155" s="3"/>
      <c r="AZZ155" s="3"/>
      <c r="BAA155" s="3"/>
      <c r="BAB155" s="3"/>
      <c r="BAC155" s="3"/>
      <c r="BAD155" s="3"/>
      <c r="BAE155" s="3"/>
      <c r="BAF155" s="3"/>
      <c r="BAG155" s="3"/>
      <c r="BAH155" s="3"/>
      <c r="BAI155" s="3"/>
      <c r="BAJ155" s="3"/>
      <c r="BAK155" s="3"/>
      <c r="BAL155" s="3"/>
      <c r="BAM155" s="3"/>
      <c r="BAN155" s="3"/>
      <c r="BAO155" s="3"/>
      <c r="BAP155" s="3"/>
      <c r="BAQ155" s="3"/>
      <c r="BAR155" s="3"/>
      <c r="BAS155" s="3"/>
      <c r="BAT155" s="3"/>
      <c r="BAU155" s="3"/>
      <c r="BAV155" s="3"/>
      <c r="BAW155" s="3"/>
      <c r="BAX155" s="3"/>
      <c r="BAY155" s="3"/>
      <c r="BAZ155" s="3"/>
      <c r="BBA155" s="3"/>
      <c r="BBB155" s="3"/>
      <c r="BBC155" s="3"/>
      <c r="BBD155" s="3"/>
      <c r="BBE155" s="3"/>
      <c r="BBF155" s="3"/>
      <c r="BBG155" s="3"/>
      <c r="BBH155" s="3"/>
      <c r="BBI155" s="3"/>
      <c r="BBJ155" s="3"/>
      <c r="BBK155" s="3"/>
      <c r="BBL155" s="3"/>
      <c r="BBM155" s="3"/>
      <c r="BBN155" s="3"/>
      <c r="BBO155" s="3"/>
      <c r="BBP155" s="3"/>
      <c r="BBQ155" s="3"/>
      <c r="BBR155" s="3"/>
      <c r="BBS155" s="3"/>
      <c r="BBT155" s="3"/>
      <c r="BBU155" s="3"/>
      <c r="BBV155" s="3"/>
      <c r="BBW155" s="3"/>
      <c r="BBX155" s="3"/>
      <c r="BBY155" s="3"/>
      <c r="BBZ155" s="3"/>
      <c r="BCA155" s="3"/>
      <c r="BCB155" s="3"/>
      <c r="BCC155" s="3"/>
      <c r="BCD155" s="3"/>
      <c r="BCE155" s="3"/>
      <c r="BCF155" s="3"/>
      <c r="BCG155" s="3"/>
      <c r="BCH155" s="3"/>
      <c r="BCI155" s="3"/>
      <c r="BCJ155" s="3"/>
      <c r="BCK155" s="3"/>
      <c r="BCL155" s="3"/>
      <c r="BCM155" s="3"/>
      <c r="BCN155" s="3"/>
      <c r="BCO155" s="3"/>
      <c r="BCP155" s="3"/>
      <c r="BCQ155" s="3"/>
      <c r="BCR155" s="3"/>
      <c r="BCS155" s="3"/>
      <c r="BCT155" s="3"/>
      <c r="BCU155" s="3"/>
      <c r="BCV155" s="3"/>
      <c r="BCW155" s="3"/>
    </row>
    <row r="156" spans="1:572 1092:1453" ht="15" customHeight="1" x14ac:dyDescent="0.3">
      <c r="A156" s="60"/>
      <c r="B156" s="88"/>
      <c r="C156" s="39" t="s">
        <v>12</v>
      </c>
      <c r="D156" s="71" t="s">
        <v>178</v>
      </c>
      <c r="E156" s="71" t="s">
        <v>178</v>
      </c>
      <c r="F156" s="56" t="s">
        <v>103</v>
      </c>
      <c r="G156" s="89">
        <v>200</v>
      </c>
      <c r="H156" s="27">
        <v>30</v>
      </c>
      <c r="I156" s="27">
        <v>20</v>
      </c>
      <c r="J156" s="28">
        <f t="shared" si="27"/>
        <v>8</v>
      </c>
      <c r="K156" s="29">
        <v>44142</v>
      </c>
      <c r="L156" s="30">
        <f t="shared" si="32"/>
        <v>44172</v>
      </c>
      <c r="M156" s="31"/>
      <c r="N156" s="32">
        <f t="shared" si="31"/>
        <v>240</v>
      </c>
      <c r="O156" s="32">
        <f>SUM(Q156:IY156)</f>
        <v>240</v>
      </c>
      <c r="P156" s="34">
        <f t="shared" si="22"/>
        <v>0</v>
      </c>
      <c r="Q156" s="3"/>
      <c r="R156" s="42"/>
      <c r="S156" s="43"/>
      <c r="T156" s="43"/>
      <c r="U156" s="43"/>
      <c r="V156" s="42"/>
      <c r="W156" s="48"/>
      <c r="X156" s="3"/>
      <c r="Y156" s="3"/>
      <c r="Z156" s="48"/>
      <c r="AA156" s="42"/>
      <c r="AB156" s="3"/>
      <c r="AC156" s="3"/>
      <c r="AD156" s="43"/>
      <c r="AE156" s="48"/>
      <c r="AF156" s="3"/>
      <c r="AG156" s="3"/>
      <c r="AH156" s="3"/>
      <c r="AI156" s="3"/>
      <c r="AK156" s="3"/>
      <c r="AL156" s="3"/>
      <c r="AM156" s="3"/>
      <c r="AN156" s="3"/>
      <c r="AO156" s="3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6"/>
      <c r="CD156" s="36"/>
      <c r="CE156" s="36"/>
      <c r="CF156" s="36"/>
      <c r="CG156" s="36"/>
      <c r="CH156" s="36"/>
      <c r="CI156" s="36"/>
      <c r="CJ156" s="36"/>
      <c r="CK156" s="36"/>
      <c r="FX156" s="35">
        <v>10</v>
      </c>
      <c r="FY156" s="35">
        <v>10</v>
      </c>
      <c r="FZ156" s="35">
        <v>10</v>
      </c>
      <c r="GA156" s="35">
        <v>10</v>
      </c>
      <c r="GB156" s="35">
        <v>10</v>
      </c>
      <c r="GC156" s="35">
        <v>10</v>
      </c>
      <c r="GE156" s="35">
        <v>10</v>
      </c>
      <c r="GF156" s="35">
        <v>10</v>
      </c>
      <c r="GG156" s="35">
        <v>10</v>
      </c>
      <c r="GH156" s="35">
        <v>10</v>
      </c>
      <c r="GI156" s="35">
        <v>10</v>
      </c>
      <c r="GL156" s="35">
        <v>20</v>
      </c>
      <c r="GM156" s="35">
        <v>10</v>
      </c>
      <c r="GN156" s="35">
        <v>10</v>
      </c>
      <c r="GO156" s="35">
        <v>10</v>
      </c>
      <c r="GP156" s="35">
        <v>10</v>
      </c>
      <c r="GQ156" s="35">
        <v>20</v>
      </c>
      <c r="GT156" s="35">
        <v>10</v>
      </c>
      <c r="GW156" s="35">
        <v>40</v>
      </c>
      <c r="NV156" s="65"/>
      <c r="UX156" s="3"/>
      <c r="UY156" s="3"/>
      <c r="UZ156" s="3"/>
      <c r="AOZ156" s="3"/>
      <c r="APA156" s="3"/>
      <c r="APB156" s="3"/>
      <c r="APC156" s="3"/>
      <c r="APD156" s="3"/>
      <c r="APE156" s="3"/>
      <c r="APF156" s="3"/>
      <c r="APG156" s="3"/>
      <c r="APH156" s="3"/>
      <c r="API156" s="3"/>
      <c r="APJ156" s="3"/>
      <c r="APK156" s="3"/>
      <c r="APL156" s="3"/>
      <c r="APM156" s="3"/>
      <c r="APN156" s="3"/>
      <c r="APO156" s="3"/>
      <c r="APP156" s="3"/>
      <c r="APQ156" s="3"/>
      <c r="APR156" s="3"/>
      <c r="APS156" s="3"/>
      <c r="APT156" s="3"/>
      <c r="APU156" s="3"/>
      <c r="APV156" s="3"/>
      <c r="APW156" s="3"/>
      <c r="APX156" s="3"/>
      <c r="APY156" s="3"/>
      <c r="APZ156" s="3"/>
      <c r="AQA156" s="3"/>
      <c r="AQB156" s="3"/>
      <c r="AQC156" s="3"/>
      <c r="AQD156" s="3"/>
      <c r="AQE156" s="3"/>
      <c r="AQF156" s="3"/>
      <c r="AQG156" s="3"/>
      <c r="AQH156" s="3"/>
      <c r="AQI156" s="3"/>
      <c r="AQJ156" s="3"/>
      <c r="AQK156" s="3"/>
      <c r="AQL156" s="3"/>
      <c r="AQM156" s="3"/>
      <c r="AQN156" s="3"/>
      <c r="AQO156" s="3"/>
      <c r="AQP156" s="3"/>
      <c r="AQQ156" s="3"/>
      <c r="AQR156" s="3"/>
      <c r="AQS156" s="3"/>
      <c r="AQT156" s="3"/>
      <c r="AQU156" s="3"/>
      <c r="AQV156" s="3"/>
      <c r="AQW156" s="3"/>
      <c r="AQX156" s="3"/>
      <c r="AQY156" s="3"/>
      <c r="AQZ156" s="3"/>
      <c r="ARA156" s="3"/>
      <c r="ARB156" s="3"/>
      <c r="ARC156" s="3"/>
      <c r="ARD156" s="3"/>
      <c r="ARE156" s="3"/>
      <c r="ARF156" s="3"/>
      <c r="ARG156" s="3"/>
      <c r="ARH156" s="3"/>
      <c r="ARI156" s="3"/>
      <c r="ARJ156" s="3"/>
      <c r="ARK156" s="3"/>
      <c r="ARL156" s="3"/>
      <c r="ARM156" s="3"/>
      <c r="ARN156" s="3"/>
      <c r="ARO156" s="3"/>
      <c r="ARP156" s="3"/>
      <c r="ARQ156" s="3"/>
      <c r="ARR156" s="3"/>
      <c r="ARS156" s="3"/>
      <c r="ART156" s="3"/>
      <c r="ARU156" s="3"/>
      <c r="ARV156" s="3"/>
      <c r="ARW156" s="3"/>
      <c r="ARX156" s="3"/>
      <c r="ARY156" s="3"/>
      <c r="ARZ156" s="3"/>
      <c r="ASA156" s="3"/>
      <c r="ASB156" s="3"/>
      <c r="ASC156" s="3"/>
      <c r="ASD156" s="3"/>
      <c r="ASE156" s="3"/>
      <c r="ASF156" s="3"/>
      <c r="ASG156" s="3"/>
      <c r="ASH156" s="3"/>
      <c r="ASI156" s="3"/>
      <c r="ASJ156" s="3"/>
      <c r="ASK156" s="3"/>
      <c r="ASL156" s="3"/>
      <c r="ASM156" s="3"/>
      <c r="ASN156" s="3"/>
      <c r="ASO156" s="3"/>
      <c r="ASP156" s="3"/>
      <c r="ASQ156" s="3"/>
      <c r="ASR156" s="3"/>
      <c r="ASS156" s="3"/>
      <c r="AST156" s="3"/>
      <c r="ASU156" s="3"/>
      <c r="ASV156" s="3"/>
      <c r="ASW156" s="3"/>
      <c r="ASX156" s="3"/>
      <c r="ASY156" s="3"/>
      <c r="ASZ156" s="3"/>
      <c r="ATA156" s="3"/>
      <c r="ATB156" s="3"/>
      <c r="ATC156" s="3"/>
      <c r="ATD156" s="3"/>
      <c r="ATE156" s="3"/>
      <c r="ATF156" s="3"/>
      <c r="ATG156" s="3"/>
      <c r="ATH156" s="3"/>
      <c r="ATI156" s="3"/>
      <c r="ATJ156" s="3"/>
      <c r="ATK156" s="3"/>
      <c r="ATL156" s="3"/>
      <c r="ATM156" s="3"/>
      <c r="ATN156" s="3"/>
      <c r="ATO156" s="3"/>
      <c r="ATP156" s="3"/>
      <c r="ATQ156" s="3"/>
      <c r="ATR156" s="3"/>
      <c r="ATS156" s="3"/>
      <c r="ATT156" s="3"/>
      <c r="ATU156" s="3"/>
      <c r="ATV156" s="3"/>
      <c r="ATW156" s="3"/>
      <c r="ATX156" s="3"/>
      <c r="ATY156" s="3"/>
      <c r="ATZ156" s="3"/>
      <c r="AUA156" s="3"/>
      <c r="AUB156" s="3"/>
      <c r="AUC156" s="3"/>
      <c r="AUD156" s="3"/>
      <c r="AUE156" s="3"/>
      <c r="AUF156" s="3"/>
      <c r="AUG156" s="3"/>
      <c r="AUH156" s="3"/>
      <c r="AUI156" s="3"/>
      <c r="AUJ156" s="3"/>
      <c r="AUK156" s="3"/>
      <c r="AUL156" s="3"/>
      <c r="AUM156" s="3"/>
      <c r="AUN156" s="3"/>
      <c r="AUO156" s="3"/>
      <c r="AUP156" s="3"/>
      <c r="AUQ156" s="3"/>
      <c r="AUR156" s="3"/>
      <c r="AUS156" s="3"/>
      <c r="AUT156" s="3"/>
      <c r="AUU156" s="3"/>
      <c r="AUV156" s="3"/>
      <c r="AUW156" s="3"/>
      <c r="AUX156" s="3"/>
      <c r="AUY156" s="3"/>
      <c r="AUZ156" s="3"/>
      <c r="AVA156" s="3"/>
      <c r="AVB156" s="3"/>
      <c r="AVC156" s="3"/>
      <c r="AVD156" s="3"/>
      <c r="AVE156" s="3"/>
      <c r="AVF156" s="3"/>
      <c r="AVG156" s="3"/>
      <c r="AVH156" s="3"/>
      <c r="AVI156" s="3"/>
      <c r="AVJ156" s="3"/>
      <c r="AVK156" s="3"/>
      <c r="AVL156" s="3"/>
      <c r="AVM156" s="3"/>
      <c r="AVN156" s="3"/>
      <c r="AVO156" s="3"/>
      <c r="AVP156" s="3"/>
      <c r="AVQ156" s="3"/>
      <c r="AVR156" s="3"/>
      <c r="AVS156" s="3"/>
      <c r="AVT156" s="3"/>
      <c r="AVU156" s="3"/>
      <c r="AVV156" s="3"/>
      <c r="AVW156" s="3"/>
      <c r="AVX156" s="3"/>
      <c r="AVY156" s="3"/>
      <c r="AVZ156" s="3"/>
      <c r="AWA156" s="3"/>
      <c r="AWB156" s="3"/>
      <c r="AWC156" s="3"/>
      <c r="AWD156" s="3"/>
      <c r="AWE156" s="3"/>
      <c r="AWF156" s="3"/>
      <c r="AWG156" s="3"/>
      <c r="AWH156" s="3"/>
      <c r="AWI156" s="3"/>
      <c r="AWJ156" s="3"/>
      <c r="AWK156" s="3"/>
      <c r="AWL156" s="3"/>
      <c r="AWM156" s="3"/>
      <c r="AWN156" s="3"/>
      <c r="AWO156" s="3"/>
      <c r="AWP156" s="3"/>
      <c r="AWQ156" s="3"/>
      <c r="AWR156" s="3"/>
      <c r="AWS156" s="3"/>
      <c r="AWT156" s="3"/>
      <c r="AWU156" s="3"/>
      <c r="AWV156" s="3"/>
      <c r="AWW156" s="3"/>
      <c r="AWX156" s="3"/>
      <c r="AWY156" s="3"/>
      <c r="AWZ156" s="3"/>
      <c r="AXA156" s="3"/>
      <c r="AXB156" s="3"/>
      <c r="AXC156" s="3"/>
      <c r="AXD156" s="3"/>
      <c r="AXE156" s="3"/>
      <c r="AXF156" s="3"/>
      <c r="AXG156" s="3"/>
      <c r="AXH156" s="3"/>
      <c r="AXI156" s="3"/>
      <c r="AXJ156" s="3"/>
      <c r="AXK156" s="3"/>
      <c r="AXL156" s="3"/>
      <c r="AXM156" s="3"/>
      <c r="AXN156" s="3"/>
      <c r="AXO156" s="3"/>
      <c r="AXP156" s="3"/>
      <c r="AXQ156" s="3"/>
      <c r="AXR156" s="3"/>
      <c r="AXS156" s="3"/>
      <c r="AXT156" s="3"/>
      <c r="AXU156" s="3"/>
      <c r="AXV156" s="3"/>
      <c r="AXW156" s="3"/>
      <c r="AXX156" s="3"/>
      <c r="AXY156" s="3"/>
      <c r="AXZ156" s="3"/>
      <c r="AYA156" s="3"/>
      <c r="AYB156" s="3"/>
      <c r="AYC156" s="3"/>
      <c r="AYD156" s="3"/>
      <c r="AYE156" s="3"/>
      <c r="AYF156" s="3"/>
      <c r="AYG156" s="3"/>
      <c r="AYH156" s="3"/>
      <c r="AYI156" s="3"/>
      <c r="AYJ156" s="3"/>
      <c r="AYK156" s="3"/>
      <c r="AYL156" s="3"/>
      <c r="AYM156" s="3"/>
      <c r="AYN156" s="3"/>
      <c r="AYO156" s="3"/>
      <c r="AYP156" s="3"/>
      <c r="AYQ156" s="3"/>
      <c r="AYR156" s="3"/>
      <c r="AYS156" s="3"/>
      <c r="AYT156" s="3"/>
      <c r="AYU156" s="3"/>
      <c r="AYV156" s="3"/>
      <c r="AYW156" s="3"/>
      <c r="AYX156" s="3"/>
      <c r="AYY156" s="3"/>
      <c r="AYZ156" s="3"/>
      <c r="AZA156" s="3"/>
      <c r="AZB156" s="3"/>
      <c r="AZC156" s="3"/>
      <c r="AZD156" s="3"/>
      <c r="AZE156" s="3"/>
      <c r="AZF156" s="3"/>
      <c r="AZG156" s="3"/>
      <c r="AZH156" s="3"/>
      <c r="AZI156" s="3"/>
      <c r="AZJ156" s="3"/>
      <c r="AZK156" s="3"/>
      <c r="AZL156" s="3"/>
      <c r="AZM156" s="3"/>
      <c r="AZN156" s="3"/>
      <c r="AZO156" s="3"/>
      <c r="AZP156" s="3"/>
      <c r="AZQ156" s="3"/>
      <c r="AZR156" s="3"/>
      <c r="AZS156" s="3"/>
      <c r="AZT156" s="3"/>
      <c r="AZU156" s="3"/>
      <c r="AZV156" s="3"/>
      <c r="AZW156" s="3"/>
      <c r="AZX156" s="3"/>
      <c r="AZY156" s="3"/>
      <c r="AZZ156" s="3"/>
      <c r="BAA156" s="3"/>
      <c r="BAB156" s="3"/>
      <c r="BAC156" s="3"/>
      <c r="BAD156" s="3"/>
      <c r="BAE156" s="3"/>
      <c r="BAF156" s="3"/>
      <c r="BAG156" s="3"/>
      <c r="BAH156" s="3"/>
      <c r="BAI156" s="3"/>
      <c r="BAJ156" s="3"/>
      <c r="BAK156" s="3"/>
      <c r="BAL156" s="3"/>
      <c r="BAM156" s="3"/>
      <c r="BAN156" s="3"/>
      <c r="BAO156" s="3"/>
      <c r="BAP156" s="3"/>
      <c r="BAQ156" s="3"/>
      <c r="BAR156" s="3"/>
      <c r="BAS156" s="3"/>
      <c r="BAT156" s="3"/>
      <c r="BAU156" s="3"/>
      <c r="BAV156" s="3"/>
      <c r="BAW156" s="3"/>
      <c r="BAX156" s="3"/>
      <c r="BAY156" s="3"/>
      <c r="BAZ156" s="3"/>
      <c r="BBA156" s="3"/>
      <c r="BBB156" s="3"/>
      <c r="BBC156" s="3"/>
      <c r="BBD156" s="3"/>
      <c r="BBE156" s="3"/>
      <c r="BBF156" s="3"/>
      <c r="BBG156" s="3"/>
      <c r="BBH156" s="3"/>
      <c r="BBI156" s="3"/>
      <c r="BBJ156" s="3"/>
      <c r="BBK156" s="3"/>
      <c r="BBL156" s="3"/>
      <c r="BBM156" s="3"/>
      <c r="BBN156" s="3"/>
      <c r="BBO156" s="3"/>
      <c r="BBP156" s="3"/>
      <c r="BBQ156" s="3"/>
      <c r="BBR156" s="3"/>
      <c r="BBS156" s="3"/>
      <c r="BBT156" s="3"/>
      <c r="BBU156" s="3"/>
      <c r="BBV156" s="3"/>
      <c r="BBW156" s="3"/>
      <c r="BBX156" s="3"/>
      <c r="BBY156" s="3"/>
      <c r="BBZ156" s="3"/>
      <c r="BCA156" s="3"/>
      <c r="BCB156" s="3"/>
      <c r="BCC156" s="3"/>
      <c r="BCD156" s="3"/>
      <c r="BCE156" s="3"/>
      <c r="BCF156" s="3"/>
      <c r="BCG156" s="3"/>
      <c r="BCH156" s="3"/>
      <c r="BCI156" s="3"/>
      <c r="BCJ156" s="3"/>
      <c r="BCK156" s="3"/>
      <c r="BCL156" s="3"/>
      <c r="BCM156" s="3"/>
      <c r="BCN156" s="3"/>
      <c r="BCO156" s="3"/>
      <c r="BCP156" s="3"/>
      <c r="BCQ156" s="3"/>
      <c r="BCR156" s="3"/>
      <c r="BCS156" s="3"/>
      <c r="BCT156" s="3"/>
      <c r="BCU156" s="3"/>
      <c r="BCV156" s="3"/>
      <c r="BCW156" s="3"/>
    </row>
    <row r="157" spans="1:572 1092:1453" ht="15" customHeight="1" x14ac:dyDescent="0.3">
      <c r="A157" s="60"/>
      <c r="B157" s="68" t="s">
        <v>145</v>
      </c>
      <c r="C157" s="39" t="s">
        <v>95</v>
      </c>
      <c r="D157" s="3" t="s">
        <v>146</v>
      </c>
      <c r="E157" s="3" t="s">
        <v>146</v>
      </c>
      <c r="F157" s="56" t="s">
        <v>147</v>
      </c>
      <c r="G157" s="89">
        <v>400</v>
      </c>
      <c r="H157" s="27">
        <v>30</v>
      </c>
      <c r="I157" s="27">
        <v>20</v>
      </c>
      <c r="J157" s="28">
        <f t="shared" si="27"/>
        <v>16</v>
      </c>
      <c r="K157" s="29">
        <v>44144</v>
      </c>
      <c r="L157" s="30">
        <f t="shared" si="32"/>
        <v>44174</v>
      </c>
      <c r="M157" s="31"/>
      <c r="N157" s="32">
        <f t="shared" si="31"/>
        <v>480</v>
      </c>
      <c r="O157" s="32">
        <f>SUM(Q157:II157)</f>
        <v>480</v>
      </c>
      <c r="P157" s="34">
        <f t="shared" si="22"/>
        <v>0</v>
      </c>
      <c r="Q157" s="3"/>
      <c r="R157" s="42"/>
      <c r="S157" s="43"/>
      <c r="T157" s="43"/>
      <c r="U157" s="43"/>
      <c r="V157" s="42"/>
      <c r="W157" s="48"/>
      <c r="X157" s="3"/>
      <c r="Y157" s="3"/>
      <c r="Z157" s="48"/>
      <c r="AA157" s="42"/>
      <c r="AB157" s="3"/>
      <c r="AC157" s="3"/>
      <c r="AD157" s="43"/>
      <c r="AE157" s="48"/>
      <c r="AF157" s="3"/>
      <c r="AG157" s="3"/>
      <c r="AH157" s="3"/>
      <c r="AI157" s="3"/>
      <c r="AK157" s="3"/>
      <c r="AL157" s="3"/>
      <c r="AM157" s="3"/>
      <c r="AN157" s="3"/>
      <c r="AO157" s="3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FZ157" s="35">
        <v>18.5</v>
      </c>
      <c r="GA157" s="35">
        <v>18.5</v>
      </c>
      <c r="GB157" s="35">
        <v>37</v>
      </c>
      <c r="GC157" s="35">
        <v>18.5</v>
      </c>
      <c r="GE157" s="35">
        <v>18.5</v>
      </c>
      <c r="GF157" s="35">
        <v>18.5</v>
      </c>
      <c r="GH157" s="35">
        <v>37</v>
      </c>
      <c r="GJ157" s="35">
        <v>18.5</v>
      </c>
      <c r="GL157" s="35">
        <v>18.5</v>
      </c>
      <c r="GM157" s="35">
        <v>37</v>
      </c>
      <c r="GO157" s="35">
        <v>37</v>
      </c>
      <c r="GQ157" s="35">
        <v>37</v>
      </c>
      <c r="GS157" s="35">
        <v>18.5</v>
      </c>
      <c r="GT157" s="35">
        <v>18.5</v>
      </c>
      <c r="GU157" s="35">
        <v>18.5</v>
      </c>
      <c r="GV157" s="35">
        <v>18.5</v>
      </c>
      <c r="GW157" s="35">
        <v>18.5</v>
      </c>
      <c r="GZ157" s="35">
        <v>20</v>
      </c>
      <c r="HA157" s="35">
        <v>17</v>
      </c>
      <c r="HB157" s="35">
        <v>36</v>
      </c>
      <c r="NV157" s="65"/>
      <c r="UX157" s="3"/>
      <c r="UY157" s="3"/>
      <c r="UZ157" s="3"/>
      <c r="AOZ157" s="3"/>
      <c r="APA157" s="3"/>
      <c r="APB157" s="3"/>
      <c r="APC157" s="3"/>
      <c r="APD157" s="3"/>
      <c r="APE157" s="3"/>
      <c r="APF157" s="3"/>
      <c r="APG157" s="3"/>
      <c r="APH157" s="3"/>
      <c r="API157" s="3"/>
      <c r="APJ157" s="3"/>
      <c r="APK157" s="3"/>
      <c r="APL157" s="3"/>
      <c r="APM157" s="3"/>
      <c r="APN157" s="3"/>
      <c r="APO157" s="3"/>
      <c r="APP157" s="3"/>
      <c r="APQ157" s="3"/>
      <c r="APR157" s="3"/>
      <c r="APS157" s="3"/>
      <c r="APT157" s="3"/>
      <c r="APU157" s="3"/>
      <c r="APV157" s="3"/>
      <c r="APW157" s="3"/>
      <c r="APX157" s="3"/>
      <c r="APY157" s="3"/>
      <c r="APZ157" s="3"/>
      <c r="AQA157" s="3"/>
      <c r="AQB157" s="3"/>
      <c r="AQC157" s="3"/>
      <c r="AQD157" s="3"/>
      <c r="AQE157" s="3"/>
      <c r="AQF157" s="3"/>
      <c r="AQG157" s="3"/>
      <c r="AQH157" s="3"/>
      <c r="AQI157" s="3"/>
      <c r="AQJ157" s="3"/>
      <c r="AQK157" s="3"/>
      <c r="AQL157" s="3"/>
      <c r="AQM157" s="3"/>
      <c r="AQN157" s="3"/>
      <c r="AQO157" s="3"/>
      <c r="AQP157" s="3"/>
      <c r="AQQ157" s="3"/>
      <c r="AQR157" s="3"/>
      <c r="AQS157" s="3"/>
      <c r="AQT157" s="3"/>
      <c r="AQU157" s="3"/>
      <c r="AQV157" s="3"/>
      <c r="AQW157" s="3"/>
      <c r="AQX157" s="3"/>
      <c r="AQY157" s="3"/>
      <c r="AQZ157" s="3"/>
      <c r="ARA157" s="3"/>
      <c r="ARB157" s="3"/>
      <c r="ARC157" s="3"/>
      <c r="ARD157" s="3"/>
      <c r="ARE157" s="3"/>
      <c r="ARF157" s="3"/>
      <c r="ARG157" s="3"/>
      <c r="ARH157" s="3"/>
      <c r="ARI157" s="3"/>
      <c r="ARJ157" s="3"/>
      <c r="ARK157" s="3"/>
      <c r="ARL157" s="3"/>
      <c r="ARM157" s="3"/>
      <c r="ARN157" s="3"/>
      <c r="ARO157" s="3"/>
      <c r="ARP157" s="3"/>
      <c r="ARQ157" s="3"/>
      <c r="ARR157" s="3"/>
      <c r="ARS157" s="3"/>
      <c r="ART157" s="3"/>
      <c r="ARU157" s="3"/>
      <c r="ARV157" s="3"/>
      <c r="ARW157" s="3"/>
      <c r="ARX157" s="3"/>
      <c r="ARY157" s="3"/>
      <c r="ARZ157" s="3"/>
      <c r="ASA157" s="3"/>
      <c r="ASB157" s="3"/>
      <c r="ASC157" s="3"/>
      <c r="ASD157" s="3"/>
      <c r="ASE157" s="3"/>
      <c r="ASF157" s="3"/>
      <c r="ASG157" s="3"/>
      <c r="ASH157" s="3"/>
      <c r="ASI157" s="3"/>
      <c r="ASJ157" s="3"/>
      <c r="ASK157" s="3"/>
      <c r="ASL157" s="3"/>
      <c r="ASM157" s="3"/>
      <c r="ASN157" s="3"/>
      <c r="ASO157" s="3"/>
      <c r="ASP157" s="3"/>
      <c r="ASQ157" s="3"/>
      <c r="ASR157" s="3"/>
      <c r="ASS157" s="3"/>
      <c r="AST157" s="3"/>
      <c r="ASU157" s="3"/>
      <c r="ASV157" s="3"/>
      <c r="ASW157" s="3"/>
      <c r="ASX157" s="3"/>
      <c r="ASY157" s="3"/>
      <c r="ASZ157" s="3"/>
      <c r="ATA157" s="3"/>
      <c r="ATB157" s="3"/>
      <c r="ATC157" s="3"/>
      <c r="ATD157" s="3"/>
      <c r="ATE157" s="3"/>
      <c r="ATF157" s="3"/>
      <c r="ATG157" s="3"/>
      <c r="ATH157" s="3"/>
      <c r="ATI157" s="3"/>
      <c r="ATJ157" s="3"/>
      <c r="ATK157" s="3"/>
      <c r="ATL157" s="3"/>
      <c r="ATM157" s="3"/>
      <c r="ATN157" s="3"/>
      <c r="ATO157" s="3"/>
      <c r="ATP157" s="3"/>
      <c r="ATQ157" s="3"/>
      <c r="ATR157" s="3"/>
      <c r="ATS157" s="3"/>
      <c r="ATT157" s="3"/>
      <c r="ATU157" s="3"/>
      <c r="ATV157" s="3"/>
      <c r="ATW157" s="3"/>
      <c r="ATX157" s="3"/>
      <c r="ATY157" s="3"/>
      <c r="ATZ157" s="3"/>
      <c r="AUA157" s="3"/>
      <c r="AUB157" s="3"/>
      <c r="AUC157" s="3"/>
      <c r="AUD157" s="3"/>
      <c r="AUE157" s="3"/>
      <c r="AUF157" s="3"/>
      <c r="AUG157" s="3"/>
      <c r="AUH157" s="3"/>
      <c r="AUI157" s="3"/>
      <c r="AUJ157" s="3"/>
      <c r="AUK157" s="3"/>
      <c r="AUL157" s="3"/>
      <c r="AUM157" s="3"/>
      <c r="AUN157" s="3"/>
      <c r="AUO157" s="3"/>
      <c r="AUP157" s="3"/>
      <c r="AUQ157" s="3"/>
      <c r="AUR157" s="3"/>
      <c r="AUS157" s="3"/>
      <c r="AUT157" s="3"/>
      <c r="AUU157" s="3"/>
      <c r="AUV157" s="3"/>
      <c r="AUW157" s="3"/>
      <c r="AUX157" s="3"/>
      <c r="AUY157" s="3"/>
      <c r="AUZ157" s="3"/>
      <c r="AVA157" s="3"/>
      <c r="AVB157" s="3"/>
      <c r="AVC157" s="3"/>
      <c r="AVD157" s="3"/>
      <c r="AVE157" s="3"/>
      <c r="AVF157" s="3"/>
      <c r="AVG157" s="3"/>
      <c r="AVH157" s="3"/>
      <c r="AVI157" s="3"/>
      <c r="AVJ157" s="3"/>
      <c r="AVK157" s="3"/>
      <c r="AVL157" s="3"/>
      <c r="AVM157" s="3"/>
      <c r="AVN157" s="3"/>
      <c r="AVO157" s="3"/>
      <c r="AVP157" s="3"/>
      <c r="AVQ157" s="3"/>
      <c r="AVR157" s="3"/>
      <c r="AVS157" s="3"/>
      <c r="AVT157" s="3"/>
      <c r="AVU157" s="3"/>
      <c r="AVV157" s="3"/>
      <c r="AVW157" s="3"/>
      <c r="AVX157" s="3"/>
      <c r="AVY157" s="3"/>
      <c r="AVZ157" s="3"/>
      <c r="AWA157" s="3"/>
      <c r="AWB157" s="3"/>
      <c r="AWC157" s="3"/>
      <c r="AWD157" s="3"/>
      <c r="AWE157" s="3"/>
      <c r="AWF157" s="3"/>
      <c r="AWG157" s="3"/>
      <c r="AWH157" s="3"/>
      <c r="AWI157" s="3"/>
      <c r="AWJ157" s="3"/>
      <c r="AWK157" s="3"/>
      <c r="AWL157" s="3"/>
      <c r="AWM157" s="3"/>
      <c r="AWN157" s="3"/>
      <c r="AWO157" s="3"/>
      <c r="AWP157" s="3"/>
      <c r="AWQ157" s="3"/>
      <c r="AWR157" s="3"/>
      <c r="AWS157" s="3"/>
      <c r="AWT157" s="3"/>
      <c r="AWU157" s="3"/>
      <c r="AWV157" s="3"/>
      <c r="AWW157" s="3"/>
      <c r="AWX157" s="3"/>
      <c r="AWY157" s="3"/>
      <c r="AWZ157" s="3"/>
      <c r="AXA157" s="3"/>
      <c r="AXB157" s="3"/>
      <c r="AXC157" s="3"/>
      <c r="AXD157" s="3"/>
      <c r="AXE157" s="3"/>
      <c r="AXF157" s="3"/>
      <c r="AXG157" s="3"/>
      <c r="AXH157" s="3"/>
      <c r="AXI157" s="3"/>
      <c r="AXJ157" s="3"/>
      <c r="AXK157" s="3"/>
      <c r="AXL157" s="3"/>
      <c r="AXM157" s="3"/>
      <c r="AXN157" s="3"/>
      <c r="AXO157" s="3"/>
      <c r="AXP157" s="3"/>
      <c r="AXQ157" s="3"/>
      <c r="AXR157" s="3"/>
      <c r="AXS157" s="3"/>
      <c r="AXT157" s="3"/>
      <c r="AXU157" s="3"/>
      <c r="AXV157" s="3"/>
      <c r="AXW157" s="3"/>
      <c r="AXX157" s="3"/>
      <c r="AXY157" s="3"/>
      <c r="AXZ157" s="3"/>
      <c r="AYA157" s="3"/>
      <c r="AYB157" s="3"/>
      <c r="AYC157" s="3"/>
      <c r="AYD157" s="3"/>
      <c r="AYE157" s="3"/>
      <c r="AYF157" s="3"/>
      <c r="AYG157" s="3"/>
      <c r="AYH157" s="3"/>
      <c r="AYI157" s="3"/>
      <c r="AYJ157" s="3"/>
      <c r="AYK157" s="3"/>
      <c r="AYL157" s="3"/>
      <c r="AYM157" s="3"/>
      <c r="AYN157" s="3"/>
      <c r="AYO157" s="3"/>
      <c r="AYP157" s="3"/>
      <c r="AYQ157" s="3"/>
      <c r="AYR157" s="3"/>
      <c r="AYS157" s="3"/>
      <c r="AYT157" s="3"/>
      <c r="AYU157" s="3"/>
      <c r="AYV157" s="3"/>
      <c r="AYW157" s="3"/>
      <c r="AYX157" s="3"/>
      <c r="AYY157" s="3"/>
      <c r="AYZ157" s="3"/>
      <c r="AZA157" s="3"/>
      <c r="AZB157" s="3"/>
      <c r="AZC157" s="3"/>
      <c r="AZD157" s="3"/>
      <c r="AZE157" s="3"/>
      <c r="AZF157" s="3"/>
      <c r="AZG157" s="3"/>
      <c r="AZH157" s="3"/>
      <c r="AZI157" s="3"/>
      <c r="AZJ157" s="3"/>
      <c r="AZK157" s="3"/>
      <c r="AZL157" s="3"/>
      <c r="AZM157" s="3"/>
      <c r="AZN157" s="3"/>
      <c r="AZO157" s="3"/>
      <c r="AZP157" s="3"/>
      <c r="AZQ157" s="3"/>
      <c r="AZR157" s="3"/>
      <c r="AZS157" s="3"/>
      <c r="AZT157" s="3"/>
      <c r="AZU157" s="3"/>
      <c r="AZV157" s="3"/>
      <c r="AZW157" s="3"/>
      <c r="AZX157" s="3"/>
      <c r="AZY157" s="3"/>
      <c r="AZZ157" s="3"/>
      <c r="BAA157" s="3"/>
      <c r="BAB157" s="3"/>
      <c r="BAC157" s="3"/>
      <c r="BAD157" s="3"/>
      <c r="BAE157" s="3"/>
      <c r="BAF157" s="3"/>
      <c r="BAG157" s="3"/>
      <c r="BAH157" s="3"/>
      <c r="BAI157" s="3"/>
      <c r="BAJ157" s="3"/>
      <c r="BAK157" s="3"/>
      <c r="BAL157" s="3"/>
      <c r="BAM157" s="3"/>
      <c r="BAN157" s="3"/>
      <c r="BAO157" s="3"/>
      <c r="BAP157" s="3"/>
      <c r="BAQ157" s="3"/>
      <c r="BAR157" s="3"/>
      <c r="BAS157" s="3"/>
      <c r="BAT157" s="3"/>
      <c r="BAU157" s="3"/>
      <c r="BAV157" s="3"/>
      <c r="BAW157" s="3"/>
      <c r="BAX157" s="3"/>
      <c r="BAY157" s="3"/>
      <c r="BAZ157" s="3"/>
      <c r="BBA157" s="3"/>
      <c r="BBB157" s="3"/>
      <c r="BBC157" s="3"/>
      <c r="BBD157" s="3"/>
      <c r="BBE157" s="3"/>
      <c r="BBF157" s="3"/>
      <c r="BBG157" s="3"/>
      <c r="BBH157" s="3"/>
      <c r="BBI157" s="3"/>
      <c r="BBJ157" s="3"/>
      <c r="BBK157" s="3"/>
      <c r="BBL157" s="3"/>
      <c r="BBM157" s="3"/>
      <c r="BBN157" s="3"/>
      <c r="BBO157" s="3"/>
      <c r="BBP157" s="3"/>
      <c r="BBQ157" s="3"/>
      <c r="BBR157" s="3"/>
      <c r="BBS157" s="3"/>
      <c r="BBT157" s="3"/>
      <c r="BBU157" s="3"/>
      <c r="BBV157" s="3"/>
      <c r="BBW157" s="3"/>
      <c r="BBX157" s="3"/>
      <c r="BBY157" s="3"/>
      <c r="BBZ157" s="3"/>
      <c r="BCA157" s="3"/>
      <c r="BCB157" s="3"/>
      <c r="BCC157" s="3"/>
      <c r="BCD157" s="3"/>
      <c r="BCE157" s="3"/>
      <c r="BCF157" s="3"/>
      <c r="BCG157" s="3"/>
      <c r="BCH157" s="3"/>
      <c r="BCI157" s="3"/>
      <c r="BCJ157" s="3"/>
      <c r="BCK157" s="3"/>
      <c r="BCL157" s="3"/>
      <c r="BCM157" s="3"/>
      <c r="BCN157" s="3"/>
      <c r="BCO157" s="3"/>
      <c r="BCP157" s="3"/>
      <c r="BCQ157" s="3"/>
      <c r="BCR157" s="3"/>
      <c r="BCS157" s="3"/>
      <c r="BCT157" s="3"/>
      <c r="BCU157" s="3"/>
      <c r="BCV157" s="3"/>
      <c r="BCW157" s="3"/>
    </row>
    <row r="158" spans="1:572 1092:1453" ht="15" customHeight="1" x14ac:dyDescent="0.3">
      <c r="A158" s="60"/>
      <c r="B158" s="39" t="s">
        <v>12</v>
      </c>
      <c r="C158" s="40" t="s">
        <v>82</v>
      </c>
      <c r="D158" s="40" t="s">
        <v>82</v>
      </c>
      <c r="E158" s="40" t="s">
        <v>82</v>
      </c>
      <c r="F158" s="69" t="s">
        <v>83</v>
      </c>
      <c r="G158" s="89">
        <v>130</v>
      </c>
      <c r="H158" s="27">
        <v>30</v>
      </c>
      <c r="I158" s="27">
        <v>20</v>
      </c>
      <c r="J158" s="28">
        <f t="shared" si="27"/>
        <v>5.2</v>
      </c>
      <c r="K158" s="29">
        <v>44145</v>
      </c>
      <c r="L158" s="30">
        <f t="shared" si="32"/>
        <v>44175</v>
      </c>
      <c r="M158" s="31"/>
      <c r="N158" s="32">
        <f t="shared" si="31"/>
        <v>156</v>
      </c>
      <c r="O158" s="32">
        <f>SUM(Q158:IS158)</f>
        <v>156</v>
      </c>
      <c r="P158" s="34">
        <f t="shared" si="22"/>
        <v>0</v>
      </c>
      <c r="Q158" s="3"/>
      <c r="R158" s="42"/>
      <c r="S158" s="43"/>
      <c r="T158" s="43"/>
      <c r="U158" s="43"/>
      <c r="V158" s="42"/>
      <c r="W158" s="48"/>
      <c r="X158" s="3"/>
      <c r="Y158" s="3"/>
      <c r="Z158" s="48"/>
      <c r="AA158" s="42"/>
      <c r="AB158" s="3"/>
      <c r="AC158" s="3"/>
      <c r="AD158" s="43"/>
      <c r="AE158" s="48"/>
      <c r="AF158" s="3"/>
      <c r="AG158" s="3"/>
      <c r="AH158" s="3"/>
      <c r="AI158" s="3"/>
      <c r="AK158" s="3"/>
      <c r="AL158" s="3"/>
      <c r="AM158" s="3"/>
      <c r="AN158" s="3"/>
      <c r="AO158" s="3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  <c r="CD158" s="36"/>
      <c r="CE158" s="36"/>
      <c r="CF158" s="36"/>
      <c r="CG158" s="36"/>
      <c r="CH158" s="36"/>
      <c r="CI158" s="36"/>
      <c r="CJ158" s="36"/>
      <c r="CK158" s="36"/>
      <c r="FZ158" s="35">
        <v>10</v>
      </c>
      <c r="GB158" s="35">
        <v>10</v>
      </c>
      <c r="GC158" s="35">
        <v>10</v>
      </c>
      <c r="GF158" s="35">
        <v>10</v>
      </c>
      <c r="GI158" s="35">
        <v>15</v>
      </c>
      <c r="GJ158" s="35">
        <v>10</v>
      </c>
      <c r="GL158" s="35">
        <v>21</v>
      </c>
      <c r="GN158" s="35">
        <v>20</v>
      </c>
      <c r="GP158" s="35">
        <v>50</v>
      </c>
      <c r="NV158" s="65"/>
      <c r="UX158" s="3"/>
      <c r="UY158" s="3"/>
      <c r="UZ158" s="3"/>
      <c r="AOZ158" s="3"/>
      <c r="APA158" s="3"/>
      <c r="APB158" s="3"/>
      <c r="APC158" s="3"/>
      <c r="APD158" s="3"/>
      <c r="APE158" s="3"/>
      <c r="APF158" s="3"/>
      <c r="APG158" s="3"/>
      <c r="APH158" s="3"/>
      <c r="API158" s="3"/>
      <c r="APJ158" s="3"/>
      <c r="APK158" s="3"/>
      <c r="APL158" s="3"/>
      <c r="APM158" s="3"/>
      <c r="APN158" s="3"/>
      <c r="APO158" s="3"/>
      <c r="APP158" s="3"/>
      <c r="APQ158" s="3"/>
      <c r="APR158" s="3"/>
      <c r="APS158" s="3"/>
      <c r="APT158" s="3"/>
      <c r="APU158" s="3"/>
      <c r="APV158" s="3"/>
      <c r="APW158" s="3"/>
      <c r="APX158" s="3"/>
      <c r="APY158" s="3"/>
      <c r="APZ158" s="3"/>
      <c r="AQA158" s="3"/>
      <c r="AQB158" s="3"/>
      <c r="AQC158" s="3"/>
      <c r="AQD158" s="3"/>
      <c r="AQE158" s="3"/>
      <c r="AQF158" s="3"/>
      <c r="AQG158" s="3"/>
      <c r="AQH158" s="3"/>
      <c r="AQI158" s="3"/>
      <c r="AQJ158" s="3"/>
      <c r="AQK158" s="3"/>
      <c r="AQL158" s="3"/>
      <c r="AQM158" s="3"/>
      <c r="AQN158" s="3"/>
      <c r="AQO158" s="3"/>
      <c r="AQP158" s="3"/>
      <c r="AQQ158" s="3"/>
      <c r="AQR158" s="3"/>
      <c r="AQS158" s="3"/>
      <c r="AQT158" s="3"/>
      <c r="AQU158" s="3"/>
      <c r="AQV158" s="3"/>
      <c r="AQW158" s="3"/>
      <c r="AQX158" s="3"/>
      <c r="AQY158" s="3"/>
      <c r="AQZ158" s="3"/>
      <c r="ARA158" s="3"/>
      <c r="ARB158" s="3"/>
      <c r="ARC158" s="3"/>
      <c r="ARD158" s="3"/>
      <c r="ARE158" s="3"/>
      <c r="ARF158" s="3"/>
      <c r="ARG158" s="3"/>
      <c r="ARH158" s="3"/>
      <c r="ARI158" s="3"/>
      <c r="ARJ158" s="3"/>
      <c r="ARK158" s="3"/>
      <c r="ARL158" s="3"/>
      <c r="ARM158" s="3"/>
      <c r="ARN158" s="3"/>
      <c r="ARO158" s="3"/>
      <c r="ARP158" s="3"/>
      <c r="ARQ158" s="3"/>
      <c r="ARR158" s="3"/>
      <c r="ARS158" s="3"/>
      <c r="ART158" s="3"/>
      <c r="ARU158" s="3"/>
      <c r="ARV158" s="3"/>
      <c r="ARW158" s="3"/>
      <c r="ARX158" s="3"/>
      <c r="ARY158" s="3"/>
      <c r="ARZ158" s="3"/>
      <c r="ASA158" s="3"/>
      <c r="ASB158" s="3"/>
      <c r="ASC158" s="3"/>
      <c r="ASD158" s="3"/>
      <c r="ASE158" s="3"/>
      <c r="ASF158" s="3"/>
      <c r="ASG158" s="3"/>
      <c r="ASH158" s="3"/>
      <c r="ASI158" s="3"/>
      <c r="ASJ158" s="3"/>
      <c r="ASK158" s="3"/>
      <c r="ASL158" s="3"/>
      <c r="ASM158" s="3"/>
      <c r="ASN158" s="3"/>
      <c r="ASO158" s="3"/>
      <c r="ASP158" s="3"/>
      <c r="ASQ158" s="3"/>
      <c r="ASR158" s="3"/>
      <c r="ASS158" s="3"/>
      <c r="AST158" s="3"/>
      <c r="ASU158" s="3"/>
      <c r="ASV158" s="3"/>
      <c r="ASW158" s="3"/>
      <c r="ASX158" s="3"/>
      <c r="ASY158" s="3"/>
      <c r="ASZ158" s="3"/>
      <c r="ATA158" s="3"/>
      <c r="ATB158" s="3"/>
      <c r="ATC158" s="3"/>
      <c r="ATD158" s="3"/>
      <c r="ATE158" s="3"/>
      <c r="ATF158" s="3"/>
      <c r="ATG158" s="3"/>
      <c r="ATH158" s="3"/>
      <c r="ATI158" s="3"/>
      <c r="ATJ158" s="3"/>
      <c r="ATK158" s="3"/>
      <c r="ATL158" s="3"/>
      <c r="ATM158" s="3"/>
      <c r="ATN158" s="3"/>
      <c r="ATO158" s="3"/>
      <c r="ATP158" s="3"/>
      <c r="ATQ158" s="3"/>
      <c r="ATR158" s="3"/>
      <c r="ATS158" s="3"/>
      <c r="ATT158" s="3"/>
      <c r="ATU158" s="3"/>
      <c r="ATV158" s="3"/>
      <c r="ATW158" s="3"/>
      <c r="ATX158" s="3"/>
      <c r="ATY158" s="3"/>
      <c r="ATZ158" s="3"/>
      <c r="AUA158" s="3"/>
      <c r="AUB158" s="3"/>
      <c r="AUC158" s="3"/>
      <c r="AUD158" s="3"/>
      <c r="AUE158" s="3"/>
      <c r="AUF158" s="3"/>
      <c r="AUG158" s="3"/>
      <c r="AUH158" s="3"/>
      <c r="AUI158" s="3"/>
      <c r="AUJ158" s="3"/>
      <c r="AUK158" s="3"/>
      <c r="AUL158" s="3"/>
      <c r="AUM158" s="3"/>
      <c r="AUN158" s="3"/>
      <c r="AUO158" s="3"/>
      <c r="AUP158" s="3"/>
      <c r="AUQ158" s="3"/>
      <c r="AUR158" s="3"/>
      <c r="AUS158" s="3"/>
      <c r="AUT158" s="3"/>
      <c r="AUU158" s="3"/>
      <c r="AUV158" s="3"/>
      <c r="AUW158" s="3"/>
      <c r="AUX158" s="3"/>
      <c r="AUY158" s="3"/>
      <c r="AUZ158" s="3"/>
      <c r="AVA158" s="3"/>
      <c r="AVB158" s="3"/>
      <c r="AVC158" s="3"/>
      <c r="AVD158" s="3"/>
      <c r="AVE158" s="3"/>
      <c r="AVF158" s="3"/>
      <c r="AVG158" s="3"/>
      <c r="AVH158" s="3"/>
      <c r="AVI158" s="3"/>
      <c r="AVJ158" s="3"/>
      <c r="AVK158" s="3"/>
      <c r="AVL158" s="3"/>
      <c r="AVM158" s="3"/>
      <c r="AVN158" s="3"/>
      <c r="AVO158" s="3"/>
      <c r="AVP158" s="3"/>
      <c r="AVQ158" s="3"/>
      <c r="AVR158" s="3"/>
      <c r="AVS158" s="3"/>
      <c r="AVT158" s="3"/>
      <c r="AVU158" s="3"/>
      <c r="AVV158" s="3"/>
      <c r="AVW158" s="3"/>
      <c r="AVX158" s="3"/>
      <c r="AVY158" s="3"/>
      <c r="AVZ158" s="3"/>
      <c r="AWA158" s="3"/>
      <c r="AWB158" s="3"/>
      <c r="AWC158" s="3"/>
      <c r="AWD158" s="3"/>
      <c r="AWE158" s="3"/>
      <c r="AWF158" s="3"/>
      <c r="AWG158" s="3"/>
      <c r="AWH158" s="3"/>
      <c r="AWI158" s="3"/>
      <c r="AWJ158" s="3"/>
      <c r="AWK158" s="3"/>
      <c r="AWL158" s="3"/>
      <c r="AWM158" s="3"/>
      <c r="AWN158" s="3"/>
      <c r="AWO158" s="3"/>
      <c r="AWP158" s="3"/>
      <c r="AWQ158" s="3"/>
      <c r="AWR158" s="3"/>
      <c r="AWS158" s="3"/>
      <c r="AWT158" s="3"/>
      <c r="AWU158" s="3"/>
      <c r="AWV158" s="3"/>
      <c r="AWW158" s="3"/>
      <c r="AWX158" s="3"/>
      <c r="AWY158" s="3"/>
      <c r="AWZ158" s="3"/>
      <c r="AXA158" s="3"/>
      <c r="AXB158" s="3"/>
      <c r="AXC158" s="3"/>
      <c r="AXD158" s="3"/>
      <c r="AXE158" s="3"/>
      <c r="AXF158" s="3"/>
      <c r="AXG158" s="3"/>
      <c r="AXH158" s="3"/>
      <c r="AXI158" s="3"/>
      <c r="AXJ158" s="3"/>
      <c r="AXK158" s="3"/>
      <c r="AXL158" s="3"/>
      <c r="AXM158" s="3"/>
      <c r="AXN158" s="3"/>
      <c r="AXO158" s="3"/>
      <c r="AXP158" s="3"/>
      <c r="AXQ158" s="3"/>
      <c r="AXR158" s="3"/>
      <c r="AXS158" s="3"/>
      <c r="AXT158" s="3"/>
      <c r="AXU158" s="3"/>
      <c r="AXV158" s="3"/>
      <c r="AXW158" s="3"/>
      <c r="AXX158" s="3"/>
      <c r="AXY158" s="3"/>
      <c r="AXZ158" s="3"/>
      <c r="AYA158" s="3"/>
      <c r="AYB158" s="3"/>
      <c r="AYC158" s="3"/>
      <c r="AYD158" s="3"/>
      <c r="AYE158" s="3"/>
      <c r="AYF158" s="3"/>
      <c r="AYG158" s="3"/>
      <c r="AYH158" s="3"/>
      <c r="AYI158" s="3"/>
      <c r="AYJ158" s="3"/>
      <c r="AYK158" s="3"/>
      <c r="AYL158" s="3"/>
      <c r="AYM158" s="3"/>
      <c r="AYN158" s="3"/>
      <c r="AYO158" s="3"/>
      <c r="AYP158" s="3"/>
      <c r="AYQ158" s="3"/>
      <c r="AYR158" s="3"/>
      <c r="AYS158" s="3"/>
      <c r="AYT158" s="3"/>
      <c r="AYU158" s="3"/>
      <c r="AYV158" s="3"/>
      <c r="AYW158" s="3"/>
      <c r="AYX158" s="3"/>
      <c r="AYY158" s="3"/>
      <c r="AYZ158" s="3"/>
      <c r="AZA158" s="3"/>
      <c r="AZB158" s="3"/>
      <c r="AZC158" s="3"/>
      <c r="AZD158" s="3"/>
      <c r="AZE158" s="3"/>
      <c r="AZF158" s="3"/>
      <c r="AZG158" s="3"/>
      <c r="AZH158" s="3"/>
      <c r="AZI158" s="3"/>
      <c r="AZJ158" s="3"/>
      <c r="AZK158" s="3"/>
      <c r="AZL158" s="3"/>
      <c r="AZM158" s="3"/>
      <c r="AZN158" s="3"/>
      <c r="AZO158" s="3"/>
      <c r="AZP158" s="3"/>
      <c r="AZQ158" s="3"/>
      <c r="AZR158" s="3"/>
      <c r="AZS158" s="3"/>
      <c r="AZT158" s="3"/>
      <c r="AZU158" s="3"/>
      <c r="AZV158" s="3"/>
      <c r="AZW158" s="3"/>
      <c r="AZX158" s="3"/>
      <c r="AZY158" s="3"/>
      <c r="AZZ158" s="3"/>
      <c r="BAA158" s="3"/>
      <c r="BAB158" s="3"/>
      <c r="BAC158" s="3"/>
      <c r="BAD158" s="3"/>
      <c r="BAE158" s="3"/>
      <c r="BAF158" s="3"/>
      <c r="BAG158" s="3"/>
      <c r="BAH158" s="3"/>
      <c r="BAI158" s="3"/>
      <c r="BAJ158" s="3"/>
      <c r="BAK158" s="3"/>
      <c r="BAL158" s="3"/>
      <c r="BAM158" s="3"/>
      <c r="BAN158" s="3"/>
      <c r="BAO158" s="3"/>
      <c r="BAP158" s="3"/>
      <c r="BAQ158" s="3"/>
      <c r="BAR158" s="3"/>
      <c r="BAS158" s="3"/>
      <c r="BAT158" s="3"/>
      <c r="BAU158" s="3"/>
      <c r="BAV158" s="3"/>
      <c r="BAW158" s="3"/>
      <c r="BAX158" s="3"/>
      <c r="BAY158" s="3"/>
      <c r="BAZ158" s="3"/>
      <c r="BBA158" s="3"/>
      <c r="BBB158" s="3"/>
      <c r="BBC158" s="3"/>
      <c r="BBD158" s="3"/>
      <c r="BBE158" s="3"/>
      <c r="BBF158" s="3"/>
      <c r="BBG158" s="3"/>
      <c r="BBH158" s="3"/>
      <c r="BBI158" s="3"/>
      <c r="BBJ158" s="3"/>
      <c r="BBK158" s="3"/>
      <c r="BBL158" s="3"/>
      <c r="BBM158" s="3"/>
      <c r="BBN158" s="3"/>
      <c r="BBO158" s="3"/>
      <c r="BBP158" s="3"/>
      <c r="BBQ158" s="3"/>
      <c r="BBR158" s="3"/>
      <c r="BBS158" s="3"/>
      <c r="BBT158" s="3"/>
      <c r="BBU158" s="3"/>
      <c r="BBV158" s="3"/>
      <c r="BBW158" s="3"/>
      <c r="BBX158" s="3"/>
      <c r="BBY158" s="3"/>
      <c r="BBZ158" s="3"/>
      <c r="BCA158" s="3"/>
      <c r="BCB158" s="3"/>
      <c r="BCC158" s="3"/>
      <c r="BCD158" s="3"/>
      <c r="BCE158" s="3"/>
      <c r="BCF158" s="3"/>
      <c r="BCG158" s="3"/>
      <c r="BCH158" s="3"/>
      <c r="BCI158" s="3"/>
      <c r="BCJ158" s="3"/>
      <c r="BCK158" s="3"/>
      <c r="BCL158" s="3"/>
      <c r="BCM158" s="3"/>
      <c r="BCN158" s="3"/>
      <c r="BCO158" s="3"/>
      <c r="BCP158" s="3"/>
      <c r="BCQ158" s="3"/>
      <c r="BCR158" s="3"/>
      <c r="BCS158" s="3"/>
      <c r="BCT158" s="3"/>
      <c r="BCU158" s="3"/>
      <c r="BCV158" s="3"/>
      <c r="BCW158" s="3"/>
    </row>
    <row r="159" spans="1:572 1092:1453" ht="15" customHeight="1" x14ac:dyDescent="0.3">
      <c r="A159" s="60"/>
      <c r="B159" s="68">
        <v>969183248</v>
      </c>
      <c r="C159" s="39" t="s">
        <v>12</v>
      </c>
      <c r="D159" s="71" t="s">
        <v>172</v>
      </c>
      <c r="E159" s="71" t="s">
        <v>172</v>
      </c>
      <c r="F159" s="56" t="s">
        <v>140</v>
      </c>
      <c r="G159" s="89">
        <v>600</v>
      </c>
      <c r="H159" s="27">
        <v>30</v>
      </c>
      <c r="I159" s="27">
        <v>20</v>
      </c>
      <c r="J159" s="28">
        <f t="shared" si="27"/>
        <v>24</v>
      </c>
      <c r="K159" s="29">
        <v>44145</v>
      </c>
      <c r="L159" s="30">
        <f t="shared" si="32"/>
        <v>44175</v>
      </c>
      <c r="M159" s="31"/>
      <c r="N159" s="32">
        <f t="shared" si="31"/>
        <v>720</v>
      </c>
      <c r="O159" s="32">
        <f>SUM(Q159:IW159)</f>
        <v>720</v>
      </c>
      <c r="P159" s="34">
        <f t="shared" si="22"/>
        <v>0</v>
      </c>
      <c r="Q159" s="3"/>
      <c r="R159" s="42"/>
      <c r="S159" s="43"/>
      <c r="T159" s="43"/>
      <c r="U159" s="43"/>
      <c r="V159" s="42"/>
      <c r="W159" s="48"/>
      <c r="X159" s="3"/>
      <c r="Y159" s="3"/>
      <c r="Z159" s="48"/>
      <c r="AA159" s="42"/>
      <c r="AB159" s="3"/>
      <c r="AC159" s="3"/>
      <c r="AD159" s="43"/>
      <c r="AE159" s="48"/>
      <c r="AF159" s="3"/>
      <c r="AG159" s="3"/>
      <c r="AH159" s="3"/>
      <c r="AI159" s="3"/>
      <c r="AK159" s="3"/>
      <c r="AL159" s="3"/>
      <c r="AM159" s="3"/>
      <c r="AN159" s="3"/>
      <c r="AO159" s="3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GE159" s="35">
        <v>150</v>
      </c>
      <c r="GL159" s="35">
        <v>100</v>
      </c>
      <c r="GQ159" s="35">
        <v>150</v>
      </c>
      <c r="GW159" s="35">
        <v>150</v>
      </c>
      <c r="GX159" s="35">
        <v>170</v>
      </c>
      <c r="NV159" s="65"/>
      <c r="UX159" s="3"/>
      <c r="UY159" s="3"/>
      <c r="UZ159" s="3"/>
      <c r="AOZ159" s="3"/>
      <c r="APA159" s="3"/>
      <c r="APB159" s="3"/>
      <c r="APC159" s="3"/>
      <c r="APD159" s="3"/>
      <c r="APE159" s="3"/>
      <c r="APF159" s="3"/>
      <c r="APG159" s="3"/>
      <c r="APH159" s="3"/>
      <c r="API159" s="3"/>
      <c r="APJ159" s="3"/>
      <c r="APK159" s="3"/>
      <c r="APL159" s="3"/>
      <c r="APM159" s="3"/>
      <c r="APN159" s="3"/>
      <c r="APO159" s="3"/>
      <c r="APP159" s="3"/>
      <c r="APQ159" s="3"/>
      <c r="APR159" s="3"/>
      <c r="APS159" s="3"/>
      <c r="APT159" s="3"/>
      <c r="APU159" s="3"/>
      <c r="APV159" s="3"/>
      <c r="APW159" s="3"/>
      <c r="APX159" s="3"/>
      <c r="APY159" s="3"/>
      <c r="APZ159" s="3"/>
      <c r="AQA159" s="3"/>
      <c r="AQB159" s="3"/>
      <c r="AQC159" s="3"/>
      <c r="AQD159" s="3"/>
      <c r="AQE159" s="3"/>
      <c r="AQF159" s="3"/>
      <c r="AQG159" s="3"/>
      <c r="AQH159" s="3"/>
      <c r="AQI159" s="3"/>
      <c r="AQJ159" s="3"/>
      <c r="AQK159" s="3"/>
      <c r="AQL159" s="3"/>
      <c r="AQM159" s="3"/>
      <c r="AQN159" s="3"/>
      <c r="AQO159" s="3"/>
      <c r="AQP159" s="3"/>
      <c r="AQQ159" s="3"/>
      <c r="AQR159" s="3"/>
      <c r="AQS159" s="3"/>
      <c r="AQT159" s="3"/>
      <c r="AQU159" s="3"/>
      <c r="AQV159" s="3"/>
      <c r="AQW159" s="3"/>
      <c r="AQX159" s="3"/>
      <c r="AQY159" s="3"/>
      <c r="AQZ159" s="3"/>
      <c r="ARA159" s="3"/>
      <c r="ARB159" s="3"/>
      <c r="ARC159" s="3"/>
      <c r="ARD159" s="3"/>
      <c r="ARE159" s="3"/>
      <c r="ARF159" s="3"/>
      <c r="ARG159" s="3"/>
      <c r="ARH159" s="3"/>
      <c r="ARI159" s="3"/>
      <c r="ARJ159" s="3"/>
      <c r="ARK159" s="3"/>
      <c r="ARL159" s="3"/>
      <c r="ARM159" s="3"/>
      <c r="ARN159" s="3"/>
      <c r="ARO159" s="3"/>
      <c r="ARP159" s="3"/>
      <c r="ARQ159" s="3"/>
      <c r="ARR159" s="3"/>
      <c r="ARS159" s="3"/>
      <c r="ART159" s="3"/>
      <c r="ARU159" s="3"/>
      <c r="ARV159" s="3"/>
      <c r="ARW159" s="3"/>
      <c r="ARX159" s="3"/>
      <c r="ARY159" s="3"/>
      <c r="ARZ159" s="3"/>
      <c r="ASA159" s="3"/>
      <c r="ASB159" s="3"/>
      <c r="ASC159" s="3"/>
      <c r="ASD159" s="3"/>
      <c r="ASE159" s="3"/>
      <c r="ASF159" s="3"/>
      <c r="ASG159" s="3"/>
      <c r="ASH159" s="3"/>
      <c r="ASI159" s="3"/>
      <c r="ASJ159" s="3"/>
      <c r="ASK159" s="3"/>
      <c r="ASL159" s="3"/>
      <c r="ASM159" s="3"/>
      <c r="ASN159" s="3"/>
      <c r="ASO159" s="3"/>
      <c r="ASP159" s="3"/>
      <c r="ASQ159" s="3"/>
      <c r="ASR159" s="3"/>
      <c r="ASS159" s="3"/>
      <c r="AST159" s="3"/>
      <c r="ASU159" s="3"/>
      <c r="ASV159" s="3"/>
      <c r="ASW159" s="3"/>
      <c r="ASX159" s="3"/>
      <c r="ASY159" s="3"/>
      <c r="ASZ159" s="3"/>
      <c r="ATA159" s="3"/>
      <c r="ATB159" s="3"/>
      <c r="ATC159" s="3"/>
      <c r="ATD159" s="3"/>
      <c r="ATE159" s="3"/>
      <c r="ATF159" s="3"/>
      <c r="ATG159" s="3"/>
      <c r="ATH159" s="3"/>
      <c r="ATI159" s="3"/>
      <c r="ATJ159" s="3"/>
      <c r="ATK159" s="3"/>
      <c r="ATL159" s="3"/>
      <c r="ATM159" s="3"/>
      <c r="ATN159" s="3"/>
      <c r="ATO159" s="3"/>
      <c r="ATP159" s="3"/>
      <c r="ATQ159" s="3"/>
      <c r="ATR159" s="3"/>
      <c r="ATS159" s="3"/>
      <c r="ATT159" s="3"/>
      <c r="ATU159" s="3"/>
      <c r="ATV159" s="3"/>
      <c r="ATW159" s="3"/>
      <c r="ATX159" s="3"/>
      <c r="ATY159" s="3"/>
      <c r="ATZ159" s="3"/>
      <c r="AUA159" s="3"/>
      <c r="AUB159" s="3"/>
      <c r="AUC159" s="3"/>
      <c r="AUD159" s="3"/>
      <c r="AUE159" s="3"/>
      <c r="AUF159" s="3"/>
      <c r="AUG159" s="3"/>
      <c r="AUH159" s="3"/>
      <c r="AUI159" s="3"/>
      <c r="AUJ159" s="3"/>
      <c r="AUK159" s="3"/>
      <c r="AUL159" s="3"/>
      <c r="AUM159" s="3"/>
      <c r="AUN159" s="3"/>
      <c r="AUO159" s="3"/>
      <c r="AUP159" s="3"/>
      <c r="AUQ159" s="3"/>
      <c r="AUR159" s="3"/>
      <c r="AUS159" s="3"/>
      <c r="AUT159" s="3"/>
      <c r="AUU159" s="3"/>
      <c r="AUV159" s="3"/>
      <c r="AUW159" s="3"/>
      <c r="AUX159" s="3"/>
      <c r="AUY159" s="3"/>
      <c r="AUZ159" s="3"/>
      <c r="AVA159" s="3"/>
      <c r="AVB159" s="3"/>
      <c r="AVC159" s="3"/>
      <c r="AVD159" s="3"/>
      <c r="AVE159" s="3"/>
      <c r="AVF159" s="3"/>
      <c r="AVG159" s="3"/>
      <c r="AVH159" s="3"/>
      <c r="AVI159" s="3"/>
      <c r="AVJ159" s="3"/>
      <c r="AVK159" s="3"/>
      <c r="AVL159" s="3"/>
      <c r="AVM159" s="3"/>
      <c r="AVN159" s="3"/>
      <c r="AVO159" s="3"/>
      <c r="AVP159" s="3"/>
      <c r="AVQ159" s="3"/>
      <c r="AVR159" s="3"/>
      <c r="AVS159" s="3"/>
      <c r="AVT159" s="3"/>
      <c r="AVU159" s="3"/>
      <c r="AVV159" s="3"/>
      <c r="AVW159" s="3"/>
      <c r="AVX159" s="3"/>
      <c r="AVY159" s="3"/>
      <c r="AVZ159" s="3"/>
      <c r="AWA159" s="3"/>
      <c r="AWB159" s="3"/>
      <c r="AWC159" s="3"/>
      <c r="AWD159" s="3"/>
      <c r="AWE159" s="3"/>
      <c r="AWF159" s="3"/>
      <c r="AWG159" s="3"/>
      <c r="AWH159" s="3"/>
      <c r="AWI159" s="3"/>
      <c r="AWJ159" s="3"/>
      <c r="AWK159" s="3"/>
      <c r="AWL159" s="3"/>
      <c r="AWM159" s="3"/>
      <c r="AWN159" s="3"/>
      <c r="AWO159" s="3"/>
      <c r="AWP159" s="3"/>
      <c r="AWQ159" s="3"/>
      <c r="AWR159" s="3"/>
      <c r="AWS159" s="3"/>
      <c r="AWT159" s="3"/>
      <c r="AWU159" s="3"/>
      <c r="AWV159" s="3"/>
      <c r="AWW159" s="3"/>
      <c r="AWX159" s="3"/>
      <c r="AWY159" s="3"/>
      <c r="AWZ159" s="3"/>
      <c r="AXA159" s="3"/>
      <c r="AXB159" s="3"/>
      <c r="AXC159" s="3"/>
      <c r="AXD159" s="3"/>
      <c r="AXE159" s="3"/>
      <c r="AXF159" s="3"/>
      <c r="AXG159" s="3"/>
      <c r="AXH159" s="3"/>
      <c r="AXI159" s="3"/>
      <c r="AXJ159" s="3"/>
      <c r="AXK159" s="3"/>
      <c r="AXL159" s="3"/>
      <c r="AXM159" s="3"/>
      <c r="AXN159" s="3"/>
      <c r="AXO159" s="3"/>
      <c r="AXP159" s="3"/>
      <c r="AXQ159" s="3"/>
      <c r="AXR159" s="3"/>
      <c r="AXS159" s="3"/>
      <c r="AXT159" s="3"/>
      <c r="AXU159" s="3"/>
      <c r="AXV159" s="3"/>
      <c r="AXW159" s="3"/>
      <c r="AXX159" s="3"/>
      <c r="AXY159" s="3"/>
      <c r="AXZ159" s="3"/>
      <c r="AYA159" s="3"/>
      <c r="AYB159" s="3"/>
      <c r="AYC159" s="3"/>
      <c r="AYD159" s="3"/>
      <c r="AYE159" s="3"/>
      <c r="AYF159" s="3"/>
      <c r="AYG159" s="3"/>
      <c r="AYH159" s="3"/>
      <c r="AYI159" s="3"/>
      <c r="AYJ159" s="3"/>
      <c r="AYK159" s="3"/>
      <c r="AYL159" s="3"/>
      <c r="AYM159" s="3"/>
      <c r="AYN159" s="3"/>
      <c r="AYO159" s="3"/>
      <c r="AYP159" s="3"/>
      <c r="AYQ159" s="3"/>
      <c r="AYR159" s="3"/>
      <c r="AYS159" s="3"/>
      <c r="AYT159" s="3"/>
      <c r="AYU159" s="3"/>
      <c r="AYV159" s="3"/>
      <c r="AYW159" s="3"/>
      <c r="AYX159" s="3"/>
      <c r="AYY159" s="3"/>
      <c r="AYZ159" s="3"/>
      <c r="AZA159" s="3"/>
      <c r="AZB159" s="3"/>
      <c r="AZC159" s="3"/>
      <c r="AZD159" s="3"/>
      <c r="AZE159" s="3"/>
      <c r="AZF159" s="3"/>
      <c r="AZG159" s="3"/>
      <c r="AZH159" s="3"/>
      <c r="AZI159" s="3"/>
      <c r="AZJ159" s="3"/>
      <c r="AZK159" s="3"/>
      <c r="AZL159" s="3"/>
      <c r="AZM159" s="3"/>
      <c r="AZN159" s="3"/>
      <c r="AZO159" s="3"/>
      <c r="AZP159" s="3"/>
      <c r="AZQ159" s="3"/>
      <c r="AZR159" s="3"/>
      <c r="AZS159" s="3"/>
      <c r="AZT159" s="3"/>
      <c r="AZU159" s="3"/>
      <c r="AZV159" s="3"/>
      <c r="AZW159" s="3"/>
      <c r="AZX159" s="3"/>
      <c r="AZY159" s="3"/>
      <c r="AZZ159" s="3"/>
      <c r="BAA159" s="3"/>
      <c r="BAB159" s="3"/>
      <c r="BAC159" s="3"/>
      <c r="BAD159" s="3"/>
      <c r="BAE159" s="3"/>
      <c r="BAF159" s="3"/>
      <c r="BAG159" s="3"/>
      <c r="BAH159" s="3"/>
      <c r="BAI159" s="3"/>
      <c r="BAJ159" s="3"/>
      <c r="BAK159" s="3"/>
      <c r="BAL159" s="3"/>
      <c r="BAM159" s="3"/>
      <c r="BAN159" s="3"/>
      <c r="BAO159" s="3"/>
      <c r="BAP159" s="3"/>
      <c r="BAQ159" s="3"/>
      <c r="BAR159" s="3"/>
      <c r="BAS159" s="3"/>
      <c r="BAT159" s="3"/>
      <c r="BAU159" s="3"/>
      <c r="BAV159" s="3"/>
      <c r="BAW159" s="3"/>
      <c r="BAX159" s="3"/>
      <c r="BAY159" s="3"/>
      <c r="BAZ159" s="3"/>
      <c r="BBA159" s="3"/>
      <c r="BBB159" s="3"/>
      <c r="BBC159" s="3"/>
      <c r="BBD159" s="3"/>
      <c r="BBE159" s="3"/>
      <c r="BBF159" s="3"/>
      <c r="BBG159" s="3"/>
      <c r="BBH159" s="3"/>
      <c r="BBI159" s="3"/>
      <c r="BBJ159" s="3"/>
      <c r="BBK159" s="3"/>
      <c r="BBL159" s="3"/>
      <c r="BBM159" s="3"/>
      <c r="BBN159" s="3"/>
      <c r="BBO159" s="3"/>
      <c r="BBP159" s="3"/>
      <c r="BBQ159" s="3"/>
      <c r="BBR159" s="3"/>
      <c r="BBS159" s="3"/>
      <c r="BBT159" s="3"/>
      <c r="BBU159" s="3"/>
      <c r="BBV159" s="3"/>
      <c r="BBW159" s="3"/>
      <c r="BBX159" s="3"/>
      <c r="BBY159" s="3"/>
      <c r="BBZ159" s="3"/>
      <c r="BCA159" s="3"/>
      <c r="BCB159" s="3"/>
      <c r="BCC159" s="3"/>
      <c r="BCD159" s="3"/>
      <c r="BCE159" s="3"/>
      <c r="BCF159" s="3"/>
      <c r="BCG159" s="3"/>
      <c r="BCH159" s="3"/>
      <c r="BCI159" s="3"/>
      <c r="BCJ159" s="3"/>
      <c r="BCK159" s="3"/>
      <c r="BCL159" s="3"/>
      <c r="BCM159" s="3"/>
      <c r="BCN159" s="3"/>
      <c r="BCO159" s="3"/>
      <c r="BCP159" s="3"/>
      <c r="BCQ159" s="3"/>
      <c r="BCR159" s="3"/>
      <c r="BCS159" s="3"/>
      <c r="BCT159" s="3"/>
      <c r="BCU159" s="3"/>
      <c r="BCV159" s="3"/>
      <c r="BCW159" s="3"/>
    </row>
    <row r="160" spans="1:572 1092:1453" ht="15" customHeight="1" x14ac:dyDescent="0.3">
      <c r="A160" s="60"/>
      <c r="B160" s="68"/>
      <c r="C160" s="55" t="s">
        <v>136</v>
      </c>
      <c r="D160" s="55" t="s">
        <v>128</v>
      </c>
      <c r="E160" s="55" t="s">
        <v>128</v>
      </c>
      <c r="F160" s="56" t="s">
        <v>169</v>
      </c>
      <c r="G160" s="89">
        <v>600</v>
      </c>
      <c r="H160" s="27">
        <v>30</v>
      </c>
      <c r="I160" s="27">
        <v>20</v>
      </c>
      <c r="J160" s="28">
        <f t="shared" si="27"/>
        <v>24</v>
      </c>
      <c r="K160" s="29">
        <v>44160</v>
      </c>
      <c r="L160" s="30">
        <f t="shared" si="32"/>
        <v>44190</v>
      </c>
      <c r="M160" s="31"/>
      <c r="N160" s="32">
        <f t="shared" si="31"/>
        <v>720</v>
      </c>
      <c r="O160" s="32">
        <f>SUM(Q160:HP160)</f>
        <v>720</v>
      </c>
      <c r="P160" s="34">
        <f t="shared" si="22"/>
        <v>0</v>
      </c>
      <c r="Q160" s="3"/>
      <c r="R160" s="42"/>
      <c r="S160" s="43"/>
      <c r="T160" s="43"/>
      <c r="U160" s="43"/>
      <c r="V160" s="42"/>
      <c r="W160" s="48"/>
      <c r="X160" s="3"/>
      <c r="Y160" s="3"/>
      <c r="Z160" s="48"/>
      <c r="AA160" s="42"/>
      <c r="AB160" s="3"/>
      <c r="AC160" s="3"/>
      <c r="AD160" s="43"/>
      <c r="AE160" s="48"/>
      <c r="AF160" s="3"/>
      <c r="AG160" s="3"/>
      <c r="AH160" s="3"/>
      <c r="AI160" s="3"/>
      <c r="AK160" s="3"/>
      <c r="AL160" s="3"/>
      <c r="AM160" s="3"/>
      <c r="AN160" s="3"/>
      <c r="AO160" s="3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  <c r="CE160" s="36"/>
      <c r="CF160" s="36"/>
      <c r="CG160" s="36"/>
      <c r="CH160" s="36"/>
      <c r="CI160" s="36"/>
      <c r="CJ160" s="36"/>
      <c r="CK160" s="36"/>
      <c r="HP160" s="35">
        <v>720</v>
      </c>
      <c r="NV160" s="65"/>
      <c r="UX160" s="3"/>
      <c r="UY160" s="3"/>
      <c r="UZ160" s="3"/>
      <c r="AOZ160" s="3"/>
      <c r="APA160" s="3"/>
      <c r="APB160" s="3"/>
      <c r="APC160" s="3"/>
      <c r="APD160" s="3"/>
      <c r="APE160" s="3"/>
      <c r="APF160" s="3"/>
      <c r="APG160" s="3"/>
      <c r="APH160" s="3"/>
      <c r="API160" s="3"/>
      <c r="APJ160" s="3"/>
      <c r="APK160" s="3"/>
      <c r="APL160" s="3"/>
      <c r="APM160" s="3"/>
      <c r="APN160" s="3"/>
      <c r="APO160" s="3"/>
      <c r="APP160" s="3"/>
      <c r="APQ160" s="3"/>
      <c r="APR160" s="3"/>
      <c r="APS160" s="3"/>
      <c r="APT160" s="3"/>
      <c r="APU160" s="3"/>
      <c r="APV160" s="3"/>
      <c r="APW160" s="3"/>
      <c r="APX160" s="3"/>
      <c r="APY160" s="3"/>
      <c r="APZ160" s="3"/>
      <c r="AQA160" s="3"/>
      <c r="AQB160" s="3"/>
      <c r="AQC160" s="3"/>
      <c r="AQD160" s="3"/>
      <c r="AQE160" s="3"/>
      <c r="AQF160" s="3"/>
      <c r="AQG160" s="3"/>
      <c r="AQH160" s="3"/>
      <c r="AQI160" s="3"/>
      <c r="AQJ160" s="3"/>
      <c r="AQK160" s="3"/>
      <c r="AQL160" s="3"/>
      <c r="AQM160" s="3"/>
      <c r="AQN160" s="3"/>
      <c r="AQO160" s="3"/>
      <c r="AQP160" s="3"/>
      <c r="AQQ160" s="3"/>
      <c r="AQR160" s="3"/>
      <c r="AQS160" s="3"/>
      <c r="AQT160" s="3"/>
      <c r="AQU160" s="3"/>
      <c r="AQV160" s="3"/>
      <c r="AQW160" s="3"/>
      <c r="AQX160" s="3"/>
      <c r="AQY160" s="3"/>
      <c r="AQZ160" s="3"/>
      <c r="ARA160" s="3"/>
      <c r="ARB160" s="3"/>
      <c r="ARC160" s="3"/>
      <c r="ARD160" s="3"/>
      <c r="ARE160" s="3"/>
      <c r="ARF160" s="3"/>
      <c r="ARG160" s="3"/>
      <c r="ARH160" s="3"/>
      <c r="ARI160" s="3"/>
      <c r="ARJ160" s="3"/>
      <c r="ARK160" s="3"/>
      <c r="ARL160" s="3"/>
      <c r="ARM160" s="3"/>
      <c r="ARN160" s="3"/>
      <c r="ARO160" s="3"/>
      <c r="ARP160" s="3"/>
      <c r="ARQ160" s="3"/>
      <c r="ARR160" s="3"/>
      <c r="ARS160" s="3"/>
      <c r="ART160" s="3"/>
      <c r="ARU160" s="3"/>
      <c r="ARV160" s="3"/>
      <c r="ARW160" s="3"/>
      <c r="ARX160" s="3"/>
      <c r="ARY160" s="3"/>
      <c r="ARZ160" s="3"/>
      <c r="ASA160" s="3"/>
      <c r="ASB160" s="3"/>
      <c r="ASC160" s="3"/>
      <c r="ASD160" s="3"/>
      <c r="ASE160" s="3"/>
      <c r="ASF160" s="3"/>
      <c r="ASG160" s="3"/>
      <c r="ASH160" s="3"/>
      <c r="ASI160" s="3"/>
      <c r="ASJ160" s="3"/>
      <c r="ASK160" s="3"/>
      <c r="ASL160" s="3"/>
      <c r="ASM160" s="3"/>
      <c r="ASN160" s="3"/>
      <c r="ASO160" s="3"/>
      <c r="ASP160" s="3"/>
      <c r="ASQ160" s="3"/>
      <c r="ASR160" s="3"/>
      <c r="ASS160" s="3"/>
      <c r="AST160" s="3"/>
      <c r="ASU160" s="3"/>
      <c r="ASV160" s="3"/>
      <c r="ASW160" s="3"/>
      <c r="ASX160" s="3"/>
      <c r="ASY160" s="3"/>
      <c r="ASZ160" s="3"/>
      <c r="ATA160" s="3"/>
      <c r="ATB160" s="3"/>
      <c r="ATC160" s="3"/>
      <c r="ATD160" s="3"/>
      <c r="ATE160" s="3"/>
      <c r="ATF160" s="3"/>
      <c r="ATG160" s="3"/>
      <c r="ATH160" s="3"/>
      <c r="ATI160" s="3"/>
      <c r="ATJ160" s="3"/>
      <c r="ATK160" s="3"/>
      <c r="ATL160" s="3"/>
      <c r="ATM160" s="3"/>
      <c r="ATN160" s="3"/>
      <c r="ATO160" s="3"/>
      <c r="ATP160" s="3"/>
      <c r="ATQ160" s="3"/>
      <c r="ATR160" s="3"/>
      <c r="ATS160" s="3"/>
      <c r="ATT160" s="3"/>
      <c r="ATU160" s="3"/>
      <c r="ATV160" s="3"/>
      <c r="ATW160" s="3"/>
      <c r="ATX160" s="3"/>
      <c r="ATY160" s="3"/>
      <c r="ATZ160" s="3"/>
      <c r="AUA160" s="3"/>
      <c r="AUB160" s="3"/>
      <c r="AUC160" s="3"/>
      <c r="AUD160" s="3"/>
      <c r="AUE160" s="3"/>
      <c r="AUF160" s="3"/>
      <c r="AUG160" s="3"/>
      <c r="AUH160" s="3"/>
      <c r="AUI160" s="3"/>
      <c r="AUJ160" s="3"/>
      <c r="AUK160" s="3"/>
      <c r="AUL160" s="3"/>
      <c r="AUM160" s="3"/>
      <c r="AUN160" s="3"/>
      <c r="AUO160" s="3"/>
      <c r="AUP160" s="3"/>
      <c r="AUQ160" s="3"/>
      <c r="AUR160" s="3"/>
      <c r="AUS160" s="3"/>
      <c r="AUT160" s="3"/>
      <c r="AUU160" s="3"/>
      <c r="AUV160" s="3"/>
      <c r="AUW160" s="3"/>
      <c r="AUX160" s="3"/>
      <c r="AUY160" s="3"/>
      <c r="AUZ160" s="3"/>
      <c r="AVA160" s="3"/>
      <c r="AVB160" s="3"/>
      <c r="AVC160" s="3"/>
      <c r="AVD160" s="3"/>
      <c r="AVE160" s="3"/>
      <c r="AVF160" s="3"/>
      <c r="AVG160" s="3"/>
      <c r="AVH160" s="3"/>
      <c r="AVI160" s="3"/>
      <c r="AVJ160" s="3"/>
      <c r="AVK160" s="3"/>
      <c r="AVL160" s="3"/>
      <c r="AVM160" s="3"/>
      <c r="AVN160" s="3"/>
      <c r="AVO160" s="3"/>
      <c r="AVP160" s="3"/>
      <c r="AVQ160" s="3"/>
      <c r="AVR160" s="3"/>
      <c r="AVS160" s="3"/>
      <c r="AVT160" s="3"/>
      <c r="AVU160" s="3"/>
      <c r="AVV160" s="3"/>
      <c r="AVW160" s="3"/>
      <c r="AVX160" s="3"/>
      <c r="AVY160" s="3"/>
      <c r="AVZ160" s="3"/>
      <c r="AWA160" s="3"/>
      <c r="AWB160" s="3"/>
      <c r="AWC160" s="3"/>
      <c r="AWD160" s="3"/>
      <c r="AWE160" s="3"/>
      <c r="AWF160" s="3"/>
      <c r="AWG160" s="3"/>
      <c r="AWH160" s="3"/>
      <c r="AWI160" s="3"/>
      <c r="AWJ160" s="3"/>
      <c r="AWK160" s="3"/>
      <c r="AWL160" s="3"/>
      <c r="AWM160" s="3"/>
      <c r="AWN160" s="3"/>
      <c r="AWO160" s="3"/>
      <c r="AWP160" s="3"/>
      <c r="AWQ160" s="3"/>
      <c r="AWR160" s="3"/>
      <c r="AWS160" s="3"/>
      <c r="AWT160" s="3"/>
      <c r="AWU160" s="3"/>
      <c r="AWV160" s="3"/>
      <c r="AWW160" s="3"/>
      <c r="AWX160" s="3"/>
      <c r="AWY160" s="3"/>
      <c r="AWZ160" s="3"/>
      <c r="AXA160" s="3"/>
      <c r="AXB160" s="3"/>
      <c r="AXC160" s="3"/>
      <c r="AXD160" s="3"/>
      <c r="AXE160" s="3"/>
      <c r="AXF160" s="3"/>
      <c r="AXG160" s="3"/>
      <c r="AXH160" s="3"/>
      <c r="AXI160" s="3"/>
      <c r="AXJ160" s="3"/>
      <c r="AXK160" s="3"/>
      <c r="AXL160" s="3"/>
      <c r="AXM160" s="3"/>
      <c r="AXN160" s="3"/>
      <c r="AXO160" s="3"/>
      <c r="AXP160" s="3"/>
      <c r="AXQ160" s="3"/>
      <c r="AXR160" s="3"/>
      <c r="AXS160" s="3"/>
      <c r="AXT160" s="3"/>
      <c r="AXU160" s="3"/>
      <c r="AXV160" s="3"/>
      <c r="AXW160" s="3"/>
      <c r="AXX160" s="3"/>
      <c r="AXY160" s="3"/>
      <c r="AXZ160" s="3"/>
      <c r="AYA160" s="3"/>
      <c r="AYB160" s="3"/>
      <c r="AYC160" s="3"/>
      <c r="AYD160" s="3"/>
      <c r="AYE160" s="3"/>
      <c r="AYF160" s="3"/>
      <c r="AYG160" s="3"/>
      <c r="AYH160" s="3"/>
      <c r="AYI160" s="3"/>
      <c r="AYJ160" s="3"/>
      <c r="AYK160" s="3"/>
      <c r="AYL160" s="3"/>
      <c r="AYM160" s="3"/>
      <c r="AYN160" s="3"/>
      <c r="AYO160" s="3"/>
      <c r="AYP160" s="3"/>
      <c r="AYQ160" s="3"/>
      <c r="AYR160" s="3"/>
      <c r="AYS160" s="3"/>
      <c r="AYT160" s="3"/>
      <c r="AYU160" s="3"/>
      <c r="AYV160" s="3"/>
      <c r="AYW160" s="3"/>
      <c r="AYX160" s="3"/>
      <c r="AYY160" s="3"/>
      <c r="AYZ160" s="3"/>
      <c r="AZA160" s="3"/>
      <c r="AZB160" s="3"/>
      <c r="AZC160" s="3"/>
      <c r="AZD160" s="3"/>
      <c r="AZE160" s="3"/>
      <c r="AZF160" s="3"/>
      <c r="AZG160" s="3"/>
      <c r="AZH160" s="3"/>
      <c r="AZI160" s="3"/>
      <c r="AZJ160" s="3"/>
      <c r="AZK160" s="3"/>
      <c r="AZL160" s="3"/>
      <c r="AZM160" s="3"/>
      <c r="AZN160" s="3"/>
      <c r="AZO160" s="3"/>
      <c r="AZP160" s="3"/>
      <c r="AZQ160" s="3"/>
      <c r="AZR160" s="3"/>
      <c r="AZS160" s="3"/>
      <c r="AZT160" s="3"/>
      <c r="AZU160" s="3"/>
      <c r="AZV160" s="3"/>
      <c r="AZW160" s="3"/>
      <c r="AZX160" s="3"/>
      <c r="AZY160" s="3"/>
      <c r="AZZ160" s="3"/>
      <c r="BAA160" s="3"/>
      <c r="BAB160" s="3"/>
      <c r="BAC160" s="3"/>
      <c r="BAD160" s="3"/>
      <c r="BAE160" s="3"/>
      <c r="BAF160" s="3"/>
      <c r="BAG160" s="3"/>
      <c r="BAH160" s="3"/>
      <c r="BAI160" s="3"/>
      <c r="BAJ160" s="3"/>
      <c r="BAK160" s="3"/>
      <c r="BAL160" s="3"/>
      <c r="BAM160" s="3"/>
      <c r="BAN160" s="3"/>
      <c r="BAO160" s="3"/>
      <c r="BAP160" s="3"/>
      <c r="BAQ160" s="3"/>
      <c r="BAR160" s="3"/>
      <c r="BAS160" s="3"/>
      <c r="BAT160" s="3"/>
      <c r="BAU160" s="3"/>
      <c r="BAV160" s="3"/>
      <c r="BAW160" s="3"/>
      <c r="BAX160" s="3"/>
      <c r="BAY160" s="3"/>
      <c r="BAZ160" s="3"/>
      <c r="BBA160" s="3"/>
      <c r="BBB160" s="3"/>
      <c r="BBC160" s="3"/>
      <c r="BBD160" s="3"/>
      <c r="BBE160" s="3"/>
      <c r="BBF160" s="3"/>
      <c r="BBG160" s="3"/>
      <c r="BBH160" s="3"/>
      <c r="BBI160" s="3"/>
      <c r="BBJ160" s="3"/>
      <c r="BBK160" s="3"/>
      <c r="BBL160" s="3"/>
      <c r="BBM160" s="3"/>
      <c r="BBN160" s="3"/>
      <c r="BBO160" s="3"/>
      <c r="BBP160" s="3"/>
      <c r="BBQ160" s="3"/>
      <c r="BBR160" s="3"/>
      <c r="BBS160" s="3"/>
      <c r="BBT160" s="3"/>
      <c r="BBU160" s="3"/>
      <c r="BBV160" s="3"/>
      <c r="BBW160" s="3"/>
      <c r="BBX160" s="3"/>
      <c r="BBY160" s="3"/>
      <c r="BBZ160" s="3"/>
      <c r="BCA160" s="3"/>
      <c r="BCB160" s="3"/>
      <c r="BCC160" s="3"/>
      <c r="BCD160" s="3"/>
      <c r="BCE160" s="3"/>
      <c r="BCF160" s="3"/>
      <c r="BCG160" s="3"/>
      <c r="BCH160" s="3"/>
      <c r="BCI160" s="3"/>
      <c r="BCJ160" s="3"/>
      <c r="BCK160" s="3"/>
      <c r="BCL160" s="3"/>
      <c r="BCM160" s="3"/>
      <c r="BCN160" s="3"/>
      <c r="BCO160" s="3"/>
      <c r="BCP160" s="3"/>
      <c r="BCQ160" s="3"/>
      <c r="BCR160" s="3"/>
      <c r="BCS160" s="3"/>
      <c r="BCT160" s="3"/>
      <c r="BCU160" s="3"/>
      <c r="BCV160" s="3"/>
      <c r="BCW160" s="3"/>
    </row>
    <row r="161" spans="1:572 1092:1453" ht="15" customHeight="1" x14ac:dyDescent="0.3">
      <c r="A161" s="60"/>
      <c r="B161" s="68">
        <v>988192975</v>
      </c>
      <c r="C161" s="55" t="s">
        <v>13</v>
      </c>
      <c r="D161" s="55" t="s">
        <v>164</v>
      </c>
      <c r="E161" s="55" t="s">
        <v>164</v>
      </c>
      <c r="F161" s="56" t="s">
        <v>30</v>
      </c>
      <c r="G161" s="89">
        <v>250</v>
      </c>
      <c r="H161" s="27">
        <v>30</v>
      </c>
      <c r="I161" s="27">
        <v>20</v>
      </c>
      <c r="J161" s="28">
        <f t="shared" si="27"/>
        <v>10</v>
      </c>
      <c r="K161" s="29">
        <v>44163</v>
      </c>
      <c r="L161" s="30">
        <f t="shared" si="32"/>
        <v>44193</v>
      </c>
      <c r="M161" s="31"/>
      <c r="N161" s="32">
        <f t="shared" si="31"/>
        <v>300</v>
      </c>
      <c r="O161" s="32">
        <f>SUM(Q161:HU161)</f>
        <v>300</v>
      </c>
      <c r="P161" s="34">
        <f t="shared" si="22"/>
        <v>0</v>
      </c>
      <c r="Q161" s="3"/>
      <c r="R161" s="42"/>
      <c r="S161" s="43"/>
      <c r="T161" s="43"/>
      <c r="U161" s="43"/>
      <c r="V161" s="42"/>
      <c r="W161" s="48"/>
      <c r="X161" s="3"/>
      <c r="Y161" s="3"/>
      <c r="Z161" s="48"/>
      <c r="AA161" s="42"/>
      <c r="AB161" s="3"/>
      <c r="AC161" s="3"/>
      <c r="AD161" s="43"/>
      <c r="AE161" s="48"/>
      <c r="AF161" s="3"/>
      <c r="AG161" s="3"/>
      <c r="AH161" s="3"/>
      <c r="AI161" s="3"/>
      <c r="AK161" s="3"/>
      <c r="AL161" s="3"/>
      <c r="AM161" s="3"/>
      <c r="AN161" s="3"/>
      <c r="AO161" s="3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/>
      <c r="BT161" s="36"/>
      <c r="BU161" s="36"/>
      <c r="BV161" s="36"/>
      <c r="BW161" s="36"/>
      <c r="BX161" s="36"/>
      <c r="BY161" s="36"/>
      <c r="BZ161" s="36"/>
      <c r="CA161" s="36"/>
      <c r="CB161" s="36"/>
      <c r="CC161" s="36"/>
      <c r="CD161" s="36"/>
      <c r="CE161" s="36"/>
      <c r="CF161" s="36"/>
      <c r="CG161" s="36"/>
      <c r="CH161" s="36"/>
      <c r="CI161" s="36"/>
      <c r="CJ161" s="36"/>
      <c r="CK161" s="36"/>
      <c r="HN161" s="35">
        <v>130</v>
      </c>
      <c r="HU161" s="35">
        <v>170</v>
      </c>
      <c r="NV161" s="65"/>
      <c r="UX161" s="3"/>
      <c r="UY161" s="3"/>
      <c r="UZ161" s="3"/>
      <c r="AOZ161" s="3"/>
      <c r="APA161" s="3"/>
      <c r="APB161" s="3"/>
      <c r="APC161" s="3"/>
      <c r="APD161" s="3"/>
      <c r="APE161" s="3"/>
      <c r="APF161" s="3"/>
      <c r="APG161" s="3"/>
      <c r="APH161" s="3"/>
      <c r="API161" s="3"/>
      <c r="APJ161" s="3"/>
      <c r="APK161" s="3"/>
      <c r="APL161" s="3"/>
      <c r="APM161" s="3"/>
      <c r="APN161" s="3"/>
      <c r="APO161" s="3"/>
      <c r="APP161" s="3"/>
      <c r="APQ161" s="3"/>
      <c r="APR161" s="3"/>
      <c r="APS161" s="3"/>
      <c r="APT161" s="3"/>
      <c r="APU161" s="3"/>
      <c r="APV161" s="3"/>
      <c r="APW161" s="3"/>
      <c r="APX161" s="3"/>
      <c r="APY161" s="3"/>
      <c r="APZ161" s="3"/>
      <c r="AQA161" s="3"/>
      <c r="AQB161" s="3"/>
      <c r="AQC161" s="3"/>
      <c r="AQD161" s="3"/>
      <c r="AQE161" s="3"/>
      <c r="AQF161" s="3"/>
      <c r="AQG161" s="3"/>
      <c r="AQH161" s="3"/>
      <c r="AQI161" s="3"/>
      <c r="AQJ161" s="3"/>
      <c r="AQK161" s="3"/>
      <c r="AQL161" s="3"/>
      <c r="AQM161" s="3"/>
      <c r="AQN161" s="3"/>
      <c r="AQO161" s="3"/>
      <c r="AQP161" s="3"/>
      <c r="AQQ161" s="3"/>
      <c r="AQR161" s="3"/>
      <c r="AQS161" s="3"/>
      <c r="AQT161" s="3"/>
      <c r="AQU161" s="3"/>
      <c r="AQV161" s="3"/>
      <c r="AQW161" s="3"/>
      <c r="AQX161" s="3"/>
      <c r="AQY161" s="3"/>
      <c r="AQZ161" s="3"/>
      <c r="ARA161" s="3"/>
      <c r="ARB161" s="3"/>
      <c r="ARC161" s="3"/>
      <c r="ARD161" s="3"/>
      <c r="ARE161" s="3"/>
      <c r="ARF161" s="3"/>
      <c r="ARG161" s="3"/>
      <c r="ARH161" s="3"/>
      <c r="ARI161" s="3"/>
      <c r="ARJ161" s="3"/>
      <c r="ARK161" s="3"/>
      <c r="ARL161" s="3"/>
      <c r="ARM161" s="3"/>
      <c r="ARN161" s="3"/>
      <c r="ARO161" s="3"/>
      <c r="ARP161" s="3"/>
      <c r="ARQ161" s="3"/>
      <c r="ARR161" s="3"/>
      <c r="ARS161" s="3"/>
      <c r="ART161" s="3"/>
      <c r="ARU161" s="3"/>
      <c r="ARV161" s="3"/>
      <c r="ARW161" s="3"/>
      <c r="ARX161" s="3"/>
      <c r="ARY161" s="3"/>
      <c r="ARZ161" s="3"/>
      <c r="ASA161" s="3"/>
      <c r="ASB161" s="3"/>
      <c r="ASC161" s="3"/>
      <c r="ASD161" s="3"/>
      <c r="ASE161" s="3"/>
      <c r="ASF161" s="3"/>
      <c r="ASG161" s="3"/>
      <c r="ASH161" s="3"/>
      <c r="ASI161" s="3"/>
      <c r="ASJ161" s="3"/>
      <c r="ASK161" s="3"/>
      <c r="ASL161" s="3"/>
      <c r="ASM161" s="3"/>
      <c r="ASN161" s="3"/>
      <c r="ASO161" s="3"/>
      <c r="ASP161" s="3"/>
      <c r="ASQ161" s="3"/>
      <c r="ASR161" s="3"/>
      <c r="ASS161" s="3"/>
      <c r="AST161" s="3"/>
      <c r="ASU161" s="3"/>
      <c r="ASV161" s="3"/>
      <c r="ASW161" s="3"/>
      <c r="ASX161" s="3"/>
      <c r="ASY161" s="3"/>
      <c r="ASZ161" s="3"/>
      <c r="ATA161" s="3"/>
      <c r="ATB161" s="3"/>
      <c r="ATC161" s="3"/>
      <c r="ATD161" s="3"/>
      <c r="ATE161" s="3"/>
      <c r="ATF161" s="3"/>
      <c r="ATG161" s="3"/>
      <c r="ATH161" s="3"/>
      <c r="ATI161" s="3"/>
      <c r="ATJ161" s="3"/>
      <c r="ATK161" s="3"/>
      <c r="ATL161" s="3"/>
      <c r="ATM161" s="3"/>
      <c r="ATN161" s="3"/>
      <c r="ATO161" s="3"/>
      <c r="ATP161" s="3"/>
      <c r="ATQ161" s="3"/>
      <c r="ATR161" s="3"/>
      <c r="ATS161" s="3"/>
      <c r="ATT161" s="3"/>
      <c r="ATU161" s="3"/>
      <c r="ATV161" s="3"/>
      <c r="ATW161" s="3"/>
      <c r="ATX161" s="3"/>
      <c r="ATY161" s="3"/>
      <c r="ATZ161" s="3"/>
      <c r="AUA161" s="3"/>
      <c r="AUB161" s="3"/>
      <c r="AUC161" s="3"/>
      <c r="AUD161" s="3"/>
      <c r="AUE161" s="3"/>
      <c r="AUF161" s="3"/>
      <c r="AUG161" s="3"/>
      <c r="AUH161" s="3"/>
      <c r="AUI161" s="3"/>
      <c r="AUJ161" s="3"/>
      <c r="AUK161" s="3"/>
      <c r="AUL161" s="3"/>
      <c r="AUM161" s="3"/>
      <c r="AUN161" s="3"/>
      <c r="AUO161" s="3"/>
      <c r="AUP161" s="3"/>
      <c r="AUQ161" s="3"/>
      <c r="AUR161" s="3"/>
      <c r="AUS161" s="3"/>
      <c r="AUT161" s="3"/>
      <c r="AUU161" s="3"/>
      <c r="AUV161" s="3"/>
      <c r="AUW161" s="3"/>
      <c r="AUX161" s="3"/>
      <c r="AUY161" s="3"/>
      <c r="AUZ161" s="3"/>
      <c r="AVA161" s="3"/>
      <c r="AVB161" s="3"/>
      <c r="AVC161" s="3"/>
      <c r="AVD161" s="3"/>
      <c r="AVE161" s="3"/>
      <c r="AVF161" s="3"/>
      <c r="AVG161" s="3"/>
      <c r="AVH161" s="3"/>
      <c r="AVI161" s="3"/>
      <c r="AVJ161" s="3"/>
      <c r="AVK161" s="3"/>
      <c r="AVL161" s="3"/>
      <c r="AVM161" s="3"/>
      <c r="AVN161" s="3"/>
      <c r="AVO161" s="3"/>
      <c r="AVP161" s="3"/>
      <c r="AVQ161" s="3"/>
      <c r="AVR161" s="3"/>
      <c r="AVS161" s="3"/>
      <c r="AVT161" s="3"/>
      <c r="AVU161" s="3"/>
      <c r="AVV161" s="3"/>
      <c r="AVW161" s="3"/>
      <c r="AVX161" s="3"/>
      <c r="AVY161" s="3"/>
      <c r="AVZ161" s="3"/>
      <c r="AWA161" s="3"/>
      <c r="AWB161" s="3"/>
      <c r="AWC161" s="3"/>
      <c r="AWD161" s="3"/>
      <c r="AWE161" s="3"/>
      <c r="AWF161" s="3"/>
      <c r="AWG161" s="3"/>
      <c r="AWH161" s="3"/>
      <c r="AWI161" s="3"/>
      <c r="AWJ161" s="3"/>
      <c r="AWK161" s="3"/>
      <c r="AWL161" s="3"/>
      <c r="AWM161" s="3"/>
      <c r="AWN161" s="3"/>
      <c r="AWO161" s="3"/>
      <c r="AWP161" s="3"/>
      <c r="AWQ161" s="3"/>
      <c r="AWR161" s="3"/>
      <c r="AWS161" s="3"/>
      <c r="AWT161" s="3"/>
      <c r="AWU161" s="3"/>
      <c r="AWV161" s="3"/>
      <c r="AWW161" s="3"/>
      <c r="AWX161" s="3"/>
      <c r="AWY161" s="3"/>
      <c r="AWZ161" s="3"/>
      <c r="AXA161" s="3"/>
      <c r="AXB161" s="3"/>
      <c r="AXC161" s="3"/>
      <c r="AXD161" s="3"/>
      <c r="AXE161" s="3"/>
      <c r="AXF161" s="3"/>
      <c r="AXG161" s="3"/>
      <c r="AXH161" s="3"/>
      <c r="AXI161" s="3"/>
      <c r="AXJ161" s="3"/>
      <c r="AXK161" s="3"/>
      <c r="AXL161" s="3"/>
      <c r="AXM161" s="3"/>
      <c r="AXN161" s="3"/>
      <c r="AXO161" s="3"/>
      <c r="AXP161" s="3"/>
      <c r="AXQ161" s="3"/>
      <c r="AXR161" s="3"/>
      <c r="AXS161" s="3"/>
      <c r="AXT161" s="3"/>
      <c r="AXU161" s="3"/>
      <c r="AXV161" s="3"/>
      <c r="AXW161" s="3"/>
      <c r="AXX161" s="3"/>
      <c r="AXY161" s="3"/>
      <c r="AXZ161" s="3"/>
      <c r="AYA161" s="3"/>
      <c r="AYB161" s="3"/>
      <c r="AYC161" s="3"/>
      <c r="AYD161" s="3"/>
      <c r="AYE161" s="3"/>
      <c r="AYF161" s="3"/>
      <c r="AYG161" s="3"/>
      <c r="AYH161" s="3"/>
      <c r="AYI161" s="3"/>
      <c r="AYJ161" s="3"/>
      <c r="AYK161" s="3"/>
      <c r="AYL161" s="3"/>
      <c r="AYM161" s="3"/>
      <c r="AYN161" s="3"/>
      <c r="AYO161" s="3"/>
      <c r="AYP161" s="3"/>
      <c r="AYQ161" s="3"/>
      <c r="AYR161" s="3"/>
      <c r="AYS161" s="3"/>
      <c r="AYT161" s="3"/>
      <c r="AYU161" s="3"/>
      <c r="AYV161" s="3"/>
      <c r="AYW161" s="3"/>
      <c r="AYX161" s="3"/>
      <c r="AYY161" s="3"/>
      <c r="AYZ161" s="3"/>
      <c r="AZA161" s="3"/>
      <c r="AZB161" s="3"/>
      <c r="AZC161" s="3"/>
      <c r="AZD161" s="3"/>
      <c r="AZE161" s="3"/>
      <c r="AZF161" s="3"/>
      <c r="AZG161" s="3"/>
      <c r="AZH161" s="3"/>
      <c r="AZI161" s="3"/>
      <c r="AZJ161" s="3"/>
      <c r="AZK161" s="3"/>
      <c r="AZL161" s="3"/>
      <c r="AZM161" s="3"/>
      <c r="AZN161" s="3"/>
      <c r="AZO161" s="3"/>
      <c r="AZP161" s="3"/>
      <c r="AZQ161" s="3"/>
      <c r="AZR161" s="3"/>
      <c r="AZS161" s="3"/>
      <c r="AZT161" s="3"/>
      <c r="AZU161" s="3"/>
      <c r="AZV161" s="3"/>
      <c r="AZW161" s="3"/>
      <c r="AZX161" s="3"/>
      <c r="AZY161" s="3"/>
      <c r="AZZ161" s="3"/>
      <c r="BAA161" s="3"/>
      <c r="BAB161" s="3"/>
      <c r="BAC161" s="3"/>
      <c r="BAD161" s="3"/>
      <c r="BAE161" s="3"/>
      <c r="BAF161" s="3"/>
      <c r="BAG161" s="3"/>
      <c r="BAH161" s="3"/>
      <c r="BAI161" s="3"/>
      <c r="BAJ161" s="3"/>
      <c r="BAK161" s="3"/>
      <c r="BAL161" s="3"/>
      <c r="BAM161" s="3"/>
      <c r="BAN161" s="3"/>
      <c r="BAO161" s="3"/>
      <c r="BAP161" s="3"/>
      <c r="BAQ161" s="3"/>
      <c r="BAR161" s="3"/>
      <c r="BAS161" s="3"/>
      <c r="BAT161" s="3"/>
      <c r="BAU161" s="3"/>
      <c r="BAV161" s="3"/>
      <c r="BAW161" s="3"/>
      <c r="BAX161" s="3"/>
      <c r="BAY161" s="3"/>
      <c r="BAZ161" s="3"/>
      <c r="BBA161" s="3"/>
      <c r="BBB161" s="3"/>
      <c r="BBC161" s="3"/>
      <c r="BBD161" s="3"/>
      <c r="BBE161" s="3"/>
      <c r="BBF161" s="3"/>
      <c r="BBG161" s="3"/>
      <c r="BBH161" s="3"/>
      <c r="BBI161" s="3"/>
      <c r="BBJ161" s="3"/>
      <c r="BBK161" s="3"/>
      <c r="BBL161" s="3"/>
      <c r="BBM161" s="3"/>
      <c r="BBN161" s="3"/>
      <c r="BBO161" s="3"/>
      <c r="BBP161" s="3"/>
      <c r="BBQ161" s="3"/>
      <c r="BBR161" s="3"/>
      <c r="BBS161" s="3"/>
      <c r="BBT161" s="3"/>
      <c r="BBU161" s="3"/>
      <c r="BBV161" s="3"/>
      <c r="BBW161" s="3"/>
      <c r="BBX161" s="3"/>
      <c r="BBY161" s="3"/>
      <c r="BBZ161" s="3"/>
      <c r="BCA161" s="3"/>
      <c r="BCB161" s="3"/>
      <c r="BCC161" s="3"/>
      <c r="BCD161" s="3"/>
      <c r="BCE161" s="3"/>
      <c r="BCF161" s="3"/>
      <c r="BCG161" s="3"/>
      <c r="BCH161" s="3"/>
      <c r="BCI161" s="3"/>
      <c r="BCJ161" s="3"/>
      <c r="BCK161" s="3"/>
      <c r="BCL161" s="3"/>
      <c r="BCM161" s="3"/>
      <c r="BCN161" s="3"/>
      <c r="BCO161" s="3"/>
      <c r="BCP161" s="3"/>
      <c r="BCQ161" s="3"/>
      <c r="BCR161" s="3"/>
      <c r="BCS161" s="3"/>
      <c r="BCT161" s="3"/>
      <c r="BCU161" s="3"/>
      <c r="BCV161" s="3"/>
      <c r="BCW161" s="3"/>
    </row>
    <row r="162" spans="1:572 1092:1453" ht="15" customHeight="1" x14ac:dyDescent="0.3">
      <c r="A162" s="60"/>
      <c r="B162" s="68"/>
      <c r="C162" s="55" t="s">
        <v>12</v>
      </c>
      <c r="D162" s="55" t="s">
        <v>179</v>
      </c>
      <c r="E162" s="55" t="s">
        <v>179</v>
      </c>
      <c r="F162" s="56" t="s">
        <v>87</v>
      </c>
      <c r="G162" s="89">
        <v>150</v>
      </c>
      <c r="H162" s="27">
        <v>30</v>
      </c>
      <c r="I162" s="27">
        <v>20</v>
      </c>
      <c r="J162" s="28">
        <f t="shared" si="27"/>
        <v>6</v>
      </c>
      <c r="K162" s="29">
        <v>44149</v>
      </c>
      <c r="L162" s="30">
        <f t="shared" si="32"/>
        <v>44179</v>
      </c>
      <c r="M162" s="31"/>
      <c r="N162" s="32">
        <f t="shared" si="31"/>
        <v>180</v>
      </c>
      <c r="O162" s="32">
        <f>SUM(Q162:IE162)</f>
        <v>180</v>
      </c>
      <c r="P162" s="34">
        <f t="shared" si="22"/>
        <v>0</v>
      </c>
      <c r="Q162" s="3"/>
      <c r="R162" s="42"/>
      <c r="S162" s="43"/>
      <c r="T162" s="43"/>
      <c r="U162" s="43"/>
      <c r="V162" s="42"/>
      <c r="W162" s="48"/>
      <c r="X162" s="3"/>
      <c r="Y162" s="3"/>
      <c r="Z162" s="48"/>
      <c r="AA162" s="42"/>
      <c r="AB162" s="3"/>
      <c r="AC162" s="3"/>
      <c r="AD162" s="43"/>
      <c r="AE162" s="48"/>
      <c r="AF162" s="3"/>
      <c r="AG162" s="3"/>
      <c r="AH162" s="3"/>
      <c r="AI162" s="3"/>
      <c r="AK162" s="3"/>
      <c r="AL162" s="3"/>
      <c r="AM162" s="3"/>
      <c r="AN162" s="3"/>
      <c r="AO162" s="3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36"/>
      <c r="CG162" s="36"/>
      <c r="CH162" s="36"/>
      <c r="CI162" s="36"/>
      <c r="CJ162" s="36"/>
      <c r="CK162" s="36"/>
      <c r="GG162" s="35">
        <v>10</v>
      </c>
      <c r="GH162" s="35">
        <v>10</v>
      </c>
      <c r="GI162" s="35">
        <v>10</v>
      </c>
      <c r="GJ162" s="35">
        <v>10</v>
      </c>
      <c r="GM162" s="35">
        <v>10</v>
      </c>
      <c r="GO162" s="35">
        <v>20</v>
      </c>
      <c r="GQ162" s="35">
        <v>10</v>
      </c>
      <c r="GT162" s="35">
        <v>10</v>
      </c>
      <c r="GW162" s="35">
        <v>20</v>
      </c>
      <c r="GX162" s="35">
        <v>10</v>
      </c>
      <c r="HA162" s="35">
        <v>10</v>
      </c>
      <c r="HB162" s="35">
        <v>10</v>
      </c>
      <c r="HD162" s="35">
        <v>40</v>
      </c>
      <c r="NV162" s="65"/>
      <c r="UX162" s="3"/>
      <c r="UY162" s="3"/>
      <c r="UZ162" s="3"/>
      <c r="AOZ162" s="3"/>
      <c r="APA162" s="3"/>
      <c r="APB162" s="3"/>
      <c r="APC162" s="3"/>
      <c r="APD162" s="3"/>
      <c r="APE162" s="3"/>
      <c r="APF162" s="3"/>
      <c r="APG162" s="3"/>
      <c r="APH162" s="3"/>
      <c r="API162" s="3"/>
      <c r="APJ162" s="3"/>
      <c r="APK162" s="3"/>
      <c r="APL162" s="3"/>
      <c r="APM162" s="3"/>
      <c r="APN162" s="3"/>
      <c r="APO162" s="3"/>
      <c r="APP162" s="3"/>
      <c r="APQ162" s="3"/>
      <c r="APR162" s="3"/>
      <c r="APS162" s="3"/>
      <c r="APT162" s="3"/>
      <c r="APU162" s="3"/>
      <c r="APV162" s="3"/>
      <c r="APW162" s="3"/>
      <c r="APX162" s="3"/>
      <c r="APY162" s="3"/>
      <c r="APZ162" s="3"/>
      <c r="AQA162" s="3"/>
      <c r="AQB162" s="3"/>
      <c r="AQC162" s="3"/>
      <c r="AQD162" s="3"/>
      <c r="AQE162" s="3"/>
      <c r="AQF162" s="3"/>
      <c r="AQG162" s="3"/>
      <c r="AQH162" s="3"/>
      <c r="AQI162" s="3"/>
      <c r="AQJ162" s="3"/>
      <c r="AQK162" s="3"/>
      <c r="AQL162" s="3"/>
      <c r="AQM162" s="3"/>
      <c r="AQN162" s="3"/>
      <c r="AQO162" s="3"/>
      <c r="AQP162" s="3"/>
      <c r="AQQ162" s="3"/>
      <c r="AQR162" s="3"/>
      <c r="AQS162" s="3"/>
      <c r="AQT162" s="3"/>
      <c r="AQU162" s="3"/>
      <c r="AQV162" s="3"/>
      <c r="AQW162" s="3"/>
      <c r="AQX162" s="3"/>
      <c r="AQY162" s="3"/>
      <c r="AQZ162" s="3"/>
      <c r="ARA162" s="3"/>
      <c r="ARB162" s="3"/>
      <c r="ARC162" s="3"/>
      <c r="ARD162" s="3"/>
      <c r="ARE162" s="3"/>
      <c r="ARF162" s="3"/>
      <c r="ARG162" s="3"/>
      <c r="ARH162" s="3"/>
      <c r="ARI162" s="3"/>
      <c r="ARJ162" s="3"/>
      <c r="ARK162" s="3"/>
      <c r="ARL162" s="3"/>
      <c r="ARM162" s="3"/>
      <c r="ARN162" s="3"/>
      <c r="ARO162" s="3"/>
      <c r="ARP162" s="3"/>
      <c r="ARQ162" s="3"/>
      <c r="ARR162" s="3"/>
      <c r="ARS162" s="3"/>
      <c r="ART162" s="3"/>
      <c r="ARU162" s="3"/>
      <c r="ARV162" s="3"/>
      <c r="ARW162" s="3"/>
      <c r="ARX162" s="3"/>
      <c r="ARY162" s="3"/>
      <c r="ARZ162" s="3"/>
      <c r="ASA162" s="3"/>
      <c r="ASB162" s="3"/>
      <c r="ASC162" s="3"/>
      <c r="ASD162" s="3"/>
      <c r="ASE162" s="3"/>
      <c r="ASF162" s="3"/>
      <c r="ASG162" s="3"/>
      <c r="ASH162" s="3"/>
      <c r="ASI162" s="3"/>
      <c r="ASJ162" s="3"/>
      <c r="ASK162" s="3"/>
      <c r="ASL162" s="3"/>
      <c r="ASM162" s="3"/>
      <c r="ASN162" s="3"/>
      <c r="ASO162" s="3"/>
      <c r="ASP162" s="3"/>
      <c r="ASQ162" s="3"/>
      <c r="ASR162" s="3"/>
      <c r="ASS162" s="3"/>
      <c r="AST162" s="3"/>
      <c r="ASU162" s="3"/>
      <c r="ASV162" s="3"/>
      <c r="ASW162" s="3"/>
      <c r="ASX162" s="3"/>
      <c r="ASY162" s="3"/>
      <c r="ASZ162" s="3"/>
      <c r="ATA162" s="3"/>
      <c r="ATB162" s="3"/>
      <c r="ATC162" s="3"/>
      <c r="ATD162" s="3"/>
      <c r="ATE162" s="3"/>
      <c r="ATF162" s="3"/>
      <c r="ATG162" s="3"/>
      <c r="ATH162" s="3"/>
      <c r="ATI162" s="3"/>
      <c r="ATJ162" s="3"/>
      <c r="ATK162" s="3"/>
      <c r="ATL162" s="3"/>
      <c r="ATM162" s="3"/>
      <c r="ATN162" s="3"/>
      <c r="ATO162" s="3"/>
      <c r="ATP162" s="3"/>
      <c r="ATQ162" s="3"/>
      <c r="ATR162" s="3"/>
      <c r="ATS162" s="3"/>
      <c r="ATT162" s="3"/>
      <c r="ATU162" s="3"/>
      <c r="ATV162" s="3"/>
      <c r="ATW162" s="3"/>
      <c r="ATX162" s="3"/>
      <c r="ATY162" s="3"/>
      <c r="ATZ162" s="3"/>
      <c r="AUA162" s="3"/>
      <c r="AUB162" s="3"/>
      <c r="AUC162" s="3"/>
      <c r="AUD162" s="3"/>
      <c r="AUE162" s="3"/>
      <c r="AUF162" s="3"/>
      <c r="AUG162" s="3"/>
      <c r="AUH162" s="3"/>
      <c r="AUI162" s="3"/>
      <c r="AUJ162" s="3"/>
      <c r="AUK162" s="3"/>
      <c r="AUL162" s="3"/>
      <c r="AUM162" s="3"/>
      <c r="AUN162" s="3"/>
      <c r="AUO162" s="3"/>
      <c r="AUP162" s="3"/>
      <c r="AUQ162" s="3"/>
      <c r="AUR162" s="3"/>
      <c r="AUS162" s="3"/>
      <c r="AUT162" s="3"/>
      <c r="AUU162" s="3"/>
      <c r="AUV162" s="3"/>
      <c r="AUW162" s="3"/>
      <c r="AUX162" s="3"/>
      <c r="AUY162" s="3"/>
      <c r="AUZ162" s="3"/>
      <c r="AVA162" s="3"/>
      <c r="AVB162" s="3"/>
      <c r="AVC162" s="3"/>
      <c r="AVD162" s="3"/>
      <c r="AVE162" s="3"/>
      <c r="AVF162" s="3"/>
      <c r="AVG162" s="3"/>
      <c r="AVH162" s="3"/>
      <c r="AVI162" s="3"/>
      <c r="AVJ162" s="3"/>
      <c r="AVK162" s="3"/>
      <c r="AVL162" s="3"/>
      <c r="AVM162" s="3"/>
      <c r="AVN162" s="3"/>
      <c r="AVO162" s="3"/>
      <c r="AVP162" s="3"/>
      <c r="AVQ162" s="3"/>
      <c r="AVR162" s="3"/>
      <c r="AVS162" s="3"/>
      <c r="AVT162" s="3"/>
      <c r="AVU162" s="3"/>
      <c r="AVV162" s="3"/>
      <c r="AVW162" s="3"/>
      <c r="AVX162" s="3"/>
      <c r="AVY162" s="3"/>
      <c r="AVZ162" s="3"/>
      <c r="AWA162" s="3"/>
      <c r="AWB162" s="3"/>
      <c r="AWC162" s="3"/>
      <c r="AWD162" s="3"/>
      <c r="AWE162" s="3"/>
      <c r="AWF162" s="3"/>
      <c r="AWG162" s="3"/>
      <c r="AWH162" s="3"/>
      <c r="AWI162" s="3"/>
      <c r="AWJ162" s="3"/>
      <c r="AWK162" s="3"/>
      <c r="AWL162" s="3"/>
      <c r="AWM162" s="3"/>
      <c r="AWN162" s="3"/>
      <c r="AWO162" s="3"/>
      <c r="AWP162" s="3"/>
      <c r="AWQ162" s="3"/>
      <c r="AWR162" s="3"/>
      <c r="AWS162" s="3"/>
      <c r="AWT162" s="3"/>
      <c r="AWU162" s="3"/>
      <c r="AWV162" s="3"/>
      <c r="AWW162" s="3"/>
      <c r="AWX162" s="3"/>
      <c r="AWY162" s="3"/>
      <c r="AWZ162" s="3"/>
      <c r="AXA162" s="3"/>
      <c r="AXB162" s="3"/>
      <c r="AXC162" s="3"/>
      <c r="AXD162" s="3"/>
      <c r="AXE162" s="3"/>
      <c r="AXF162" s="3"/>
      <c r="AXG162" s="3"/>
      <c r="AXH162" s="3"/>
      <c r="AXI162" s="3"/>
      <c r="AXJ162" s="3"/>
      <c r="AXK162" s="3"/>
      <c r="AXL162" s="3"/>
      <c r="AXM162" s="3"/>
      <c r="AXN162" s="3"/>
      <c r="AXO162" s="3"/>
      <c r="AXP162" s="3"/>
      <c r="AXQ162" s="3"/>
      <c r="AXR162" s="3"/>
      <c r="AXS162" s="3"/>
      <c r="AXT162" s="3"/>
      <c r="AXU162" s="3"/>
      <c r="AXV162" s="3"/>
      <c r="AXW162" s="3"/>
      <c r="AXX162" s="3"/>
      <c r="AXY162" s="3"/>
      <c r="AXZ162" s="3"/>
      <c r="AYA162" s="3"/>
      <c r="AYB162" s="3"/>
      <c r="AYC162" s="3"/>
      <c r="AYD162" s="3"/>
      <c r="AYE162" s="3"/>
      <c r="AYF162" s="3"/>
      <c r="AYG162" s="3"/>
      <c r="AYH162" s="3"/>
      <c r="AYI162" s="3"/>
      <c r="AYJ162" s="3"/>
      <c r="AYK162" s="3"/>
      <c r="AYL162" s="3"/>
      <c r="AYM162" s="3"/>
      <c r="AYN162" s="3"/>
      <c r="AYO162" s="3"/>
      <c r="AYP162" s="3"/>
      <c r="AYQ162" s="3"/>
      <c r="AYR162" s="3"/>
      <c r="AYS162" s="3"/>
      <c r="AYT162" s="3"/>
      <c r="AYU162" s="3"/>
      <c r="AYV162" s="3"/>
      <c r="AYW162" s="3"/>
      <c r="AYX162" s="3"/>
      <c r="AYY162" s="3"/>
      <c r="AYZ162" s="3"/>
      <c r="AZA162" s="3"/>
      <c r="AZB162" s="3"/>
      <c r="AZC162" s="3"/>
      <c r="AZD162" s="3"/>
      <c r="AZE162" s="3"/>
      <c r="AZF162" s="3"/>
      <c r="AZG162" s="3"/>
      <c r="AZH162" s="3"/>
      <c r="AZI162" s="3"/>
      <c r="AZJ162" s="3"/>
      <c r="AZK162" s="3"/>
      <c r="AZL162" s="3"/>
      <c r="AZM162" s="3"/>
      <c r="AZN162" s="3"/>
      <c r="AZO162" s="3"/>
      <c r="AZP162" s="3"/>
      <c r="AZQ162" s="3"/>
      <c r="AZR162" s="3"/>
      <c r="AZS162" s="3"/>
      <c r="AZT162" s="3"/>
      <c r="AZU162" s="3"/>
      <c r="AZV162" s="3"/>
      <c r="AZW162" s="3"/>
      <c r="AZX162" s="3"/>
      <c r="AZY162" s="3"/>
      <c r="AZZ162" s="3"/>
      <c r="BAA162" s="3"/>
      <c r="BAB162" s="3"/>
      <c r="BAC162" s="3"/>
      <c r="BAD162" s="3"/>
      <c r="BAE162" s="3"/>
      <c r="BAF162" s="3"/>
      <c r="BAG162" s="3"/>
      <c r="BAH162" s="3"/>
      <c r="BAI162" s="3"/>
      <c r="BAJ162" s="3"/>
      <c r="BAK162" s="3"/>
      <c r="BAL162" s="3"/>
      <c r="BAM162" s="3"/>
      <c r="BAN162" s="3"/>
      <c r="BAO162" s="3"/>
      <c r="BAP162" s="3"/>
      <c r="BAQ162" s="3"/>
      <c r="BAR162" s="3"/>
      <c r="BAS162" s="3"/>
      <c r="BAT162" s="3"/>
      <c r="BAU162" s="3"/>
      <c r="BAV162" s="3"/>
      <c r="BAW162" s="3"/>
      <c r="BAX162" s="3"/>
      <c r="BAY162" s="3"/>
      <c r="BAZ162" s="3"/>
      <c r="BBA162" s="3"/>
      <c r="BBB162" s="3"/>
      <c r="BBC162" s="3"/>
      <c r="BBD162" s="3"/>
      <c r="BBE162" s="3"/>
      <c r="BBF162" s="3"/>
      <c r="BBG162" s="3"/>
      <c r="BBH162" s="3"/>
      <c r="BBI162" s="3"/>
      <c r="BBJ162" s="3"/>
      <c r="BBK162" s="3"/>
      <c r="BBL162" s="3"/>
      <c r="BBM162" s="3"/>
      <c r="BBN162" s="3"/>
      <c r="BBO162" s="3"/>
      <c r="BBP162" s="3"/>
      <c r="BBQ162" s="3"/>
      <c r="BBR162" s="3"/>
      <c r="BBS162" s="3"/>
      <c r="BBT162" s="3"/>
      <c r="BBU162" s="3"/>
      <c r="BBV162" s="3"/>
      <c r="BBW162" s="3"/>
      <c r="BBX162" s="3"/>
      <c r="BBY162" s="3"/>
      <c r="BBZ162" s="3"/>
      <c r="BCA162" s="3"/>
      <c r="BCB162" s="3"/>
      <c r="BCC162" s="3"/>
      <c r="BCD162" s="3"/>
      <c r="BCE162" s="3"/>
      <c r="BCF162" s="3"/>
      <c r="BCG162" s="3"/>
      <c r="BCH162" s="3"/>
      <c r="BCI162" s="3"/>
      <c r="BCJ162" s="3"/>
      <c r="BCK162" s="3"/>
      <c r="BCL162" s="3"/>
      <c r="BCM162" s="3"/>
      <c r="BCN162" s="3"/>
      <c r="BCO162" s="3"/>
      <c r="BCP162" s="3"/>
      <c r="BCQ162" s="3"/>
      <c r="BCR162" s="3"/>
      <c r="BCS162" s="3"/>
      <c r="BCT162" s="3"/>
      <c r="BCU162" s="3"/>
      <c r="BCV162" s="3"/>
      <c r="BCW162" s="3"/>
    </row>
    <row r="163" spans="1:572 1092:1453" ht="15" customHeight="1" x14ac:dyDescent="0.3">
      <c r="A163" s="60"/>
      <c r="B163" s="68"/>
      <c r="C163" s="55" t="s">
        <v>12</v>
      </c>
      <c r="D163" s="55" t="s">
        <v>179</v>
      </c>
      <c r="E163" s="55" t="s">
        <v>179</v>
      </c>
      <c r="F163" s="56" t="s">
        <v>87</v>
      </c>
      <c r="G163" s="89">
        <v>300</v>
      </c>
      <c r="H163" s="27">
        <v>30</v>
      </c>
      <c r="I163" s="27">
        <v>20</v>
      </c>
      <c r="J163" s="28">
        <f t="shared" si="27"/>
        <v>12</v>
      </c>
      <c r="K163" s="29">
        <v>44151</v>
      </c>
      <c r="L163" s="30">
        <f t="shared" si="32"/>
        <v>44181</v>
      </c>
      <c r="M163" s="31"/>
      <c r="N163" s="32">
        <f t="shared" si="31"/>
        <v>360</v>
      </c>
      <c r="O163" s="32">
        <f>SUM(Q163:IE163)</f>
        <v>360</v>
      </c>
      <c r="P163" s="34">
        <f t="shared" si="22"/>
        <v>0</v>
      </c>
      <c r="Q163" s="3"/>
      <c r="R163" s="42"/>
      <c r="S163" s="43"/>
      <c r="T163" s="43"/>
      <c r="U163" s="43"/>
      <c r="V163" s="42"/>
      <c r="W163" s="48"/>
      <c r="X163" s="3"/>
      <c r="Y163" s="3"/>
      <c r="Z163" s="48"/>
      <c r="AA163" s="42"/>
      <c r="AB163" s="3"/>
      <c r="AC163" s="3"/>
      <c r="AD163" s="43"/>
      <c r="AE163" s="48"/>
      <c r="AF163" s="3"/>
      <c r="AG163" s="3"/>
      <c r="AH163" s="3"/>
      <c r="AI163" s="3"/>
      <c r="AK163" s="3"/>
      <c r="AL163" s="3"/>
      <c r="AM163" s="3"/>
      <c r="AN163" s="3"/>
      <c r="AO163" s="3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  <c r="CK163" s="36"/>
      <c r="GL163" s="35">
        <v>120</v>
      </c>
      <c r="GT163" s="35">
        <v>120</v>
      </c>
      <c r="GZ163" s="35">
        <v>120</v>
      </c>
      <c r="NV163" s="65"/>
      <c r="UX163" s="3"/>
      <c r="UY163" s="3"/>
      <c r="UZ163" s="3"/>
      <c r="AOZ163" s="3"/>
      <c r="APA163" s="3"/>
      <c r="APB163" s="3"/>
      <c r="APC163" s="3"/>
      <c r="APD163" s="3"/>
      <c r="APE163" s="3"/>
      <c r="APF163" s="3"/>
      <c r="APG163" s="3"/>
      <c r="APH163" s="3"/>
      <c r="API163" s="3"/>
      <c r="APJ163" s="3"/>
      <c r="APK163" s="3"/>
      <c r="APL163" s="3"/>
      <c r="APM163" s="3"/>
      <c r="APN163" s="3"/>
      <c r="APO163" s="3"/>
      <c r="APP163" s="3"/>
      <c r="APQ163" s="3"/>
      <c r="APR163" s="3"/>
      <c r="APS163" s="3"/>
      <c r="APT163" s="3"/>
      <c r="APU163" s="3"/>
      <c r="APV163" s="3"/>
      <c r="APW163" s="3"/>
      <c r="APX163" s="3"/>
      <c r="APY163" s="3"/>
      <c r="APZ163" s="3"/>
      <c r="AQA163" s="3"/>
      <c r="AQB163" s="3"/>
      <c r="AQC163" s="3"/>
      <c r="AQD163" s="3"/>
      <c r="AQE163" s="3"/>
      <c r="AQF163" s="3"/>
      <c r="AQG163" s="3"/>
      <c r="AQH163" s="3"/>
      <c r="AQI163" s="3"/>
      <c r="AQJ163" s="3"/>
      <c r="AQK163" s="3"/>
      <c r="AQL163" s="3"/>
      <c r="AQM163" s="3"/>
      <c r="AQN163" s="3"/>
      <c r="AQO163" s="3"/>
      <c r="AQP163" s="3"/>
      <c r="AQQ163" s="3"/>
      <c r="AQR163" s="3"/>
      <c r="AQS163" s="3"/>
      <c r="AQT163" s="3"/>
      <c r="AQU163" s="3"/>
      <c r="AQV163" s="3"/>
      <c r="AQW163" s="3"/>
      <c r="AQX163" s="3"/>
      <c r="AQY163" s="3"/>
      <c r="AQZ163" s="3"/>
      <c r="ARA163" s="3"/>
      <c r="ARB163" s="3"/>
      <c r="ARC163" s="3"/>
      <c r="ARD163" s="3"/>
      <c r="ARE163" s="3"/>
      <c r="ARF163" s="3"/>
      <c r="ARG163" s="3"/>
      <c r="ARH163" s="3"/>
      <c r="ARI163" s="3"/>
      <c r="ARJ163" s="3"/>
      <c r="ARK163" s="3"/>
      <c r="ARL163" s="3"/>
      <c r="ARM163" s="3"/>
      <c r="ARN163" s="3"/>
      <c r="ARO163" s="3"/>
      <c r="ARP163" s="3"/>
      <c r="ARQ163" s="3"/>
      <c r="ARR163" s="3"/>
      <c r="ARS163" s="3"/>
      <c r="ART163" s="3"/>
      <c r="ARU163" s="3"/>
      <c r="ARV163" s="3"/>
      <c r="ARW163" s="3"/>
      <c r="ARX163" s="3"/>
      <c r="ARY163" s="3"/>
      <c r="ARZ163" s="3"/>
      <c r="ASA163" s="3"/>
      <c r="ASB163" s="3"/>
      <c r="ASC163" s="3"/>
      <c r="ASD163" s="3"/>
      <c r="ASE163" s="3"/>
      <c r="ASF163" s="3"/>
      <c r="ASG163" s="3"/>
      <c r="ASH163" s="3"/>
      <c r="ASI163" s="3"/>
      <c r="ASJ163" s="3"/>
      <c r="ASK163" s="3"/>
      <c r="ASL163" s="3"/>
      <c r="ASM163" s="3"/>
      <c r="ASN163" s="3"/>
      <c r="ASO163" s="3"/>
      <c r="ASP163" s="3"/>
      <c r="ASQ163" s="3"/>
      <c r="ASR163" s="3"/>
      <c r="ASS163" s="3"/>
      <c r="AST163" s="3"/>
      <c r="ASU163" s="3"/>
      <c r="ASV163" s="3"/>
      <c r="ASW163" s="3"/>
      <c r="ASX163" s="3"/>
      <c r="ASY163" s="3"/>
      <c r="ASZ163" s="3"/>
      <c r="ATA163" s="3"/>
      <c r="ATB163" s="3"/>
      <c r="ATC163" s="3"/>
      <c r="ATD163" s="3"/>
      <c r="ATE163" s="3"/>
      <c r="ATF163" s="3"/>
      <c r="ATG163" s="3"/>
      <c r="ATH163" s="3"/>
      <c r="ATI163" s="3"/>
      <c r="ATJ163" s="3"/>
      <c r="ATK163" s="3"/>
      <c r="ATL163" s="3"/>
      <c r="ATM163" s="3"/>
      <c r="ATN163" s="3"/>
      <c r="ATO163" s="3"/>
      <c r="ATP163" s="3"/>
      <c r="ATQ163" s="3"/>
      <c r="ATR163" s="3"/>
      <c r="ATS163" s="3"/>
      <c r="ATT163" s="3"/>
      <c r="ATU163" s="3"/>
      <c r="ATV163" s="3"/>
      <c r="ATW163" s="3"/>
      <c r="ATX163" s="3"/>
      <c r="ATY163" s="3"/>
      <c r="ATZ163" s="3"/>
      <c r="AUA163" s="3"/>
      <c r="AUB163" s="3"/>
      <c r="AUC163" s="3"/>
      <c r="AUD163" s="3"/>
      <c r="AUE163" s="3"/>
      <c r="AUF163" s="3"/>
      <c r="AUG163" s="3"/>
      <c r="AUH163" s="3"/>
      <c r="AUI163" s="3"/>
      <c r="AUJ163" s="3"/>
      <c r="AUK163" s="3"/>
      <c r="AUL163" s="3"/>
      <c r="AUM163" s="3"/>
      <c r="AUN163" s="3"/>
      <c r="AUO163" s="3"/>
      <c r="AUP163" s="3"/>
      <c r="AUQ163" s="3"/>
      <c r="AUR163" s="3"/>
      <c r="AUS163" s="3"/>
      <c r="AUT163" s="3"/>
      <c r="AUU163" s="3"/>
      <c r="AUV163" s="3"/>
      <c r="AUW163" s="3"/>
      <c r="AUX163" s="3"/>
      <c r="AUY163" s="3"/>
      <c r="AUZ163" s="3"/>
      <c r="AVA163" s="3"/>
      <c r="AVB163" s="3"/>
      <c r="AVC163" s="3"/>
      <c r="AVD163" s="3"/>
      <c r="AVE163" s="3"/>
      <c r="AVF163" s="3"/>
      <c r="AVG163" s="3"/>
      <c r="AVH163" s="3"/>
      <c r="AVI163" s="3"/>
      <c r="AVJ163" s="3"/>
      <c r="AVK163" s="3"/>
      <c r="AVL163" s="3"/>
      <c r="AVM163" s="3"/>
      <c r="AVN163" s="3"/>
      <c r="AVO163" s="3"/>
      <c r="AVP163" s="3"/>
      <c r="AVQ163" s="3"/>
      <c r="AVR163" s="3"/>
      <c r="AVS163" s="3"/>
      <c r="AVT163" s="3"/>
      <c r="AVU163" s="3"/>
      <c r="AVV163" s="3"/>
      <c r="AVW163" s="3"/>
      <c r="AVX163" s="3"/>
      <c r="AVY163" s="3"/>
      <c r="AVZ163" s="3"/>
      <c r="AWA163" s="3"/>
      <c r="AWB163" s="3"/>
      <c r="AWC163" s="3"/>
      <c r="AWD163" s="3"/>
      <c r="AWE163" s="3"/>
      <c r="AWF163" s="3"/>
      <c r="AWG163" s="3"/>
      <c r="AWH163" s="3"/>
      <c r="AWI163" s="3"/>
      <c r="AWJ163" s="3"/>
      <c r="AWK163" s="3"/>
      <c r="AWL163" s="3"/>
      <c r="AWM163" s="3"/>
      <c r="AWN163" s="3"/>
      <c r="AWO163" s="3"/>
      <c r="AWP163" s="3"/>
      <c r="AWQ163" s="3"/>
      <c r="AWR163" s="3"/>
      <c r="AWS163" s="3"/>
      <c r="AWT163" s="3"/>
      <c r="AWU163" s="3"/>
      <c r="AWV163" s="3"/>
      <c r="AWW163" s="3"/>
      <c r="AWX163" s="3"/>
      <c r="AWY163" s="3"/>
      <c r="AWZ163" s="3"/>
      <c r="AXA163" s="3"/>
      <c r="AXB163" s="3"/>
      <c r="AXC163" s="3"/>
      <c r="AXD163" s="3"/>
      <c r="AXE163" s="3"/>
      <c r="AXF163" s="3"/>
      <c r="AXG163" s="3"/>
      <c r="AXH163" s="3"/>
      <c r="AXI163" s="3"/>
      <c r="AXJ163" s="3"/>
      <c r="AXK163" s="3"/>
      <c r="AXL163" s="3"/>
      <c r="AXM163" s="3"/>
      <c r="AXN163" s="3"/>
      <c r="AXO163" s="3"/>
      <c r="AXP163" s="3"/>
      <c r="AXQ163" s="3"/>
      <c r="AXR163" s="3"/>
      <c r="AXS163" s="3"/>
      <c r="AXT163" s="3"/>
      <c r="AXU163" s="3"/>
      <c r="AXV163" s="3"/>
      <c r="AXW163" s="3"/>
      <c r="AXX163" s="3"/>
      <c r="AXY163" s="3"/>
      <c r="AXZ163" s="3"/>
      <c r="AYA163" s="3"/>
      <c r="AYB163" s="3"/>
      <c r="AYC163" s="3"/>
      <c r="AYD163" s="3"/>
      <c r="AYE163" s="3"/>
      <c r="AYF163" s="3"/>
      <c r="AYG163" s="3"/>
      <c r="AYH163" s="3"/>
      <c r="AYI163" s="3"/>
      <c r="AYJ163" s="3"/>
      <c r="AYK163" s="3"/>
      <c r="AYL163" s="3"/>
      <c r="AYM163" s="3"/>
      <c r="AYN163" s="3"/>
      <c r="AYO163" s="3"/>
      <c r="AYP163" s="3"/>
      <c r="AYQ163" s="3"/>
      <c r="AYR163" s="3"/>
      <c r="AYS163" s="3"/>
      <c r="AYT163" s="3"/>
      <c r="AYU163" s="3"/>
      <c r="AYV163" s="3"/>
      <c r="AYW163" s="3"/>
      <c r="AYX163" s="3"/>
      <c r="AYY163" s="3"/>
      <c r="AYZ163" s="3"/>
      <c r="AZA163" s="3"/>
      <c r="AZB163" s="3"/>
      <c r="AZC163" s="3"/>
      <c r="AZD163" s="3"/>
      <c r="AZE163" s="3"/>
      <c r="AZF163" s="3"/>
      <c r="AZG163" s="3"/>
      <c r="AZH163" s="3"/>
      <c r="AZI163" s="3"/>
      <c r="AZJ163" s="3"/>
      <c r="AZK163" s="3"/>
      <c r="AZL163" s="3"/>
      <c r="AZM163" s="3"/>
      <c r="AZN163" s="3"/>
      <c r="AZO163" s="3"/>
      <c r="AZP163" s="3"/>
      <c r="AZQ163" s="3"/>
      <c r="AZR163" s="3"/>
      <c r="AZS163" s="3"/>
      <c r="AZT163" s="3"/>
      <c r="AZU163" s="3"/>
      <c r="AZV163" s="3"/>
      <c r="AZW163" s="3"/>
      <c r="AZX163" s="3"/>
      <c r="AZY163" s="3"/>
      <c r="AZZ163" s="3"/>
      <c r="BAA163" s="3"/>
      <c r="BAB163" s="3"/>
      <c r="BAC163" s="3"/>
      <c r="BAD163" s="3"/>
      <c r="BAE163" s="3"/>
      <c r="BAF163" s="3"/>
      <c r="BAG163" s="3"/>
      <c r="BAH163" s="3"/>
      <c r="BAI163" s="3"/>
      <c r="BAJ163" s="3"/>
      <c r="BAK163" s="3"/>
      <c r="BAL163" s="3"/>
      <c r="BAM163" s="3"/>
      <c r="BAN163" s="3"/>
      <c r="BAO163" s="3"/>
      <c r="BAP163" s="3"/>
      <c r="BAQ163" s="3"/>
      <c r="BAR163" s="3"/>
      <c r="BAS163" s="3"/>
      <c r="BAT163" s="3"/>
      <c r="BAU163" s="3"/>
      <c r="BAV163" s="3"/>
      <c r="BAW163" s="3"/>
      <c r="BAX163" s="3"/>
      <c r="BAY163" s="3"/>
      <c r="BAZ163" s="3"/>
      <c r="BBA163" s="3"/>
      <c r="BBB163" s="3"/>
      <c r="BBC163" s="3"/>
      <c r="BBD163" s="3"/>
      <c r="BBE163" s="3"/>
      <c r="BBF163" s="3"/>
      <c r="BBG163" s="3"/>
      <c r="BBH163" s="3"/>
      <c r="BBI163" s="3"/>
      <c r="BBJ163" s="3"/>
      <c r="BBK163" s="3"/>
      <c r="BBL163" s="3"/>
      <c r="BBM163" s="3"/>
      <c r="BBN163" s="3"/>
      <c r="BBO163" s="3"/>
      <c r="BBP163" s="3"/>
      <c r="BBQ163" s="3"/>
      <c r="BBR163" s="3"/>
      <c r="BBS163" s="3"/>
      <c r="BBT163" s="3"/>
      <c r="BBU163" s="3"/>
      <c r="BBV163" s="3"/>
      <c r="BBW163" s="3"/>
      <c r="BBX163" s="3"/>
      <c r="BBY163" s="3"/>
      <c r="BBZ163" s="3"/>
      <c r="BCA163" s="3"/>
      <c r="BCB163" s="3"/>
      <c r="BCC163" s="3"/>
      <c r="BCD163" s="3"/>
      <c r="BCE163" s="3"/>
      <c r="BCF163" s="3"/>
      <c r="BCG163" s="3"/>
      <c r="BCH163" s="3"/>
      <c r="BCI163" s="3"/>
      <c r="BCJ163" s="3"/>
      <c r="BCK163" s="3"/>
      <c r="BCL163" s="3"/>
      <c r="BCM163" s="3"/>
      <c r="BCN163" s="3"/>
      <c r="BCO163" s="3"/>
      <c r="BCP163" s="3"/>
      <c r="BCQ163" s="3"/>
      <c r="BCR163" s="3"/>
      <c r="BCS163" s="3"/>
      <c r="BCT163" s="3"/>
      <c r="BCU163" s="3"/>
      <c r="BCV163" s="3"/>
      <c r="BCW163" s="3"/>
    </row>
    <row r="164" spans="1:572 1092:1453" ht="15" customHeight="1" x14ac:dyDescent="0.3">
      <c r="A164" s="60"/>
      <c r="B164" s="68"/>
      <c r="C164" s="38" t="s">
        <v>180</v>
      </c>
      <c r="D164" s="61" t="s">
        <v>12</v>
      </c>
      <c r="E164" s="61" t="s">
        <v>105</v>
      </c>
      <c r="F164" s="56" t="s">
        <v>106</v>
      </c>
      <c r="G164" s="89">
        <v>725.76</v>
      </c>
      <c r="H164" s="27">
        <v>30</v>
      </c>
      <c r="I164" s="27">
        <v>20</v>
      </c>
      <c r="J164" s="28">
        <f t="shared" si="27"/>
        <v>29.030399999999997</v>
      </c>
      <c r="K164" s="29">
        <v>44157</v>
      </c>
      <c r="L164" s="30">
        <f t="shared" si="32"/>
        <v>44187</v>
      </c>
      <c r="M164" s="31"/>
      <c r="N164" s="32">
        <f t="shared" si="31"/>
        <v>870.91199999999992</v>
      </c>
      <c r="O164" s="32">
        <f>SUM(Q164:JC164)</f>
        <v>870.91</v>
      </c>
      <c r="P164" s="34">
        <f t="shared" ref="P164:P188" si="33">O164-N164</f>
        <v>-1.9999999999527063E-3</v>
      </c>
      <c r="Q164" s="3"/>
      <c r="R164" s="42"/>
      <c r="S164" s="43"/>
      <c r="T164" s="43"/>
      <c r="U164" s="43"/>
      <c r="V164" s="42"/>
      <c r="W164" s="48"/>
      <c r="X164" s="3"/>
      <c r="Y164" s="3"/>
      <c r="Z164" s="48"/>
      <c r="AA164" s="42"/>
      <c r="AB164" s="3"/>
      <c r="AC164" s="3"/>
      <c r="AD164" s="43"/>
      <c r="AE164" s="48"/>
      <c r="AF164" s="3"/>
      <c r="AG164" s="3"/>
      <c r="AH164" s="3"/>
      <c r="AI164" s="3"/>
      <c r="AK164" s="3"/>
      <c r="AL164" s="3"/>
      <c r="AM164" s="3"/>
      <c r="AN164" s="3"/>
      <c r="AO164" s="3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  <c r="CE164" s="36"/>
      <c r="CF164" s="36"/>
      <c r="CG164" s="36"/>
      <c r="CH164" s="36"/>
      <c r="CI164" s="36"/>
      <c r="CJ164" s="36"/>
      <c r="CK164" s="36"/>
      <c r="GL164" s="35">
        <v>10</v>
      </c>
      <c r="GQ164" s="35">
        <v>23</v>
      </c>
      <c r="GT164" s="35">
        <v>23</v>
      </c>
      <c r="GW164" s="35">
        <v>23</v>
      </c>
      <c r="HA164" s="35">
        <v>23</v>
      </c>
      <c r="HE164" s="35">
        <v>23</v>
      </c>
      <c r="HH164" s="35">
        <v>23</v>
      </c>
      <c r="HK164" s="35">
        <v>722.91</v>
      </c>
      <c r="NV164" s="65"/>
      <c r="UX164" s="3"/>
      <c r="UY164" s="3"/>
      <c r="UZ164" s="3"/>
      <c r="AOZ164" s="3"/>
      <c r="APA164" s="3"/>
      <c r="APB164" s="3"/>
      <c r="APC164" s="3"/>
      <c r="APD164" s="3"/>
      <c r="APE164" s="3"/>
      <c r="APF164" s="3"/>
      <c r="APG164" s="3"/>
      <c r="APH164" s="3"/>
      <c r="API164" s="3"/>
      <c r="APJ164" s="3"/>
      <c r="APK164" s="3"/>
      <c r="APL164" s="3"/>
      <c r="APM164" s="3"/>
      <c r="APN164" s="3"/>
      <c r="APO164" s="3"/>
      <c r="APP164" s="3"/>
      <c r="APQ164" s="3"/>
      <c r="APR164" s="3"/>
      <c r="APS164" s="3"/>
      <c r="APT164" s="3"/>
      <c r="APU164" s="3"/>
      <c r="APV164" s="3"/>
      <c r="APW164" s="3"/>
      <c r="APX164" s="3"/>
      <c r="APY164" s="3"/>
      <c r="APZ164" s="3"/>
      <c r="AQA164" s="3"/>
      <c r="AQB164" s="3"/>
      <c r="AQC164" s="3"/>
      <c r="AQD164" s="3"/>
      <c r="AQE164" s="3"/>
      <c r="AQF164" s="3"/>
      <c r="AQG164" s="3"/>
      <c r="AQH164" s="3"/>
      <c r="AQI164" s="3"/>
      <c r="AQJ164" s="3"/>
      <c r="AQK164" s="3"/>
      <c r="AQL164" s="3"/>
      <c r="AQM164" s="3"/>
      <c r="AQN164" s="3"/>
      <c r="AQO164" s="3"/>
      <c r="AQP164" s="3"/>
      <c r="AQQ164" s="3"/>
      <c r="AQR164" s="3"/>
      <c r="AQS164" s="3"/>
      <c r="AQT164" s="3"/>
      <c r="AQU164" s="3"/>
      <c r="AQV164" s="3"/>
      <c r="AQW164" s="3"/>
      <c r="AQX164" s="3"/>
      <c r="AQY164" s="3"/>
      <c r="AQZ164" s="3"/>
      <c r="ARA164" s="3"/>
      <c r="ARB164" s="3"/>
      <c r="ARC164" s="3"/>
      <c r="ARD164" s="3"/>
      <c r="ARE164" s="3"/>
      <c r="ARF164" s="3"/>
      <c r="ARG164" s="3"/>
      <c r="ARH164" s="3"/>
      <c r="ARI164" s="3"/>
      <c r="ARJ164" s="3"/>
      <c r="ARK164" s="3"/>
      <c r="ARL164" s="3"/>
      <c r="ARM164" s="3"/>
      <c r="ARN164" s="3"/>
      <c r="ARO164" s="3"/>
      <c r="ARP164" s="3"/>
      <c r="ARQ164" s="3"/>
      <c r="ARR164" s="3"/>
      <c r="ARS164" s="3"/>
      <c r="ART164" s="3"/>
      <c r="ARU164" s="3"/>
      <c r="ARV164" s="3"/>
      <c r="ARW164" s="3"/>
      <c r="ARX164" s="3"/>
      <c r="ARY164" s="3"/>
      <c r="ARZ164" s="3"/>
      <c r="ASA164" s="3"/>
      <c r="ASB164" s="3"/>
      <c r="ASC164" s="3"/>
      <c r="ASD164" s="3"/>
      <c r="ASE164" s="3"/>
      <c r="ASF164" s="3"/>
      <c r="ASG164" s="3"/>
      <c r="ASH164" s="3"/>
      <c r="ASI164" s="3"/>
      <c r="ASJ164" s="3"/>
      <c r="ASK164" s="3"/>
      <c r="ASL164" s="3"/>
      <c r="ASM164" s="3"/>
      <c r="ASN164" s="3"/>
      <c r="ASO164" s="3"/>
      <c r="ASP164" s="3"/>
      <c r="ASQ164" s="3"/>
      <c r="ASR164" s="3"/>
      <c r="ASS164" s="3"/>
      <c r="AST164" s="3"/>
      <c r="ASU164" s="3"/>
      <c r="ASV164" s="3"/>
      <c r="ASW164" s="3"/>
      <c r="ASX164" s="3"/>
      <c r="ASY164" s="3"/>
      <c r="ASZ164" s="3"/>
      <c r="ATA164" s="3"/>
      <c r="ATB164" s="3"/>
      <c r="ATC164" s="3"/>
      <c r="ATD164" s="3"/>
      <c r="ATE164" s="3"/>
      <c r="ATF164" s="3"/>
      <c r="ATG164" s="3"/>
      <c r="ATH164" s="3"/>
      <c r="ATI164" s="3"/>
      <c r="ATJ164" s="3"/>
      <c r="ATK164" s="3"/>
      <c r="ATL164" s="3"/>
      <c r="ATM164" s="3"/>
      <c r="ATN164" s="3"/>
      <c r="ATO164" s="3"/>
      <c r="ATP164" s="3"/>
      <c r="ATQ164" s="3"/>
      <c r="ATR164" s="3"/>
      <c r="ATS164" s="3"/>
      <c r="ATT164" s="3"/>
      <c r="ATU164" s="3"/>
      <c r="ATV164" s="3"/>
      <c r="ATW164" s="3"/>
      <c r="ATX164" s="3"/>
      <c r="ATY164" s="3"/>
      <c r="ATZ164" s="3"/>
      <c r="AUA164" s="3"/>
      <c r="AUB164" s="3"/>
      <c r="AUC164" s="3"/>
      <c r="AUD164" s="3"/>
      <c r="AUE164" s="3"/>
      <c r="AUF164" s="3"/>
      <c r="AUG164" s="3"/>
      <c r="AUH164" s="3"/>
      <c r="AUI164" s="3"/>
      <c r="AUJ164" s="3"/>
      <c r="AUK164" s="3"/>
      <c r="AUL164" s="3"/>
      <c r="AUM164" s="3"/>
      <c r="AUN164" s="3"/>
      <c r="AUO164" s="3"/>
      <c r="AUP164" s="3"/>
      <c r="AUQ164" s="3"/>
      <c r="AUR164" s="3"/>
      <c r="AUS164" s="3"/>
      <c r="AUT164" s="3"/>
      <c r="AUU164" s="3"/>
      <c r="AUV164" s="3"/>
      <c r="AUW164" s="3"/>
      <c r="AUX164" s="3"/>
      <c r="AUY164" s="3"/>
      <c r="AUZ164" s="3"/>
      <c r="AVA164" s="3"/>
      <c r="AVB164" s="3"/>
      <c r="AVC164" s="3"/>
      <c r="AVD164" s="3"/>
      <c r="AVE164" s="3"/>
      <c r="AVF164" s="3"/>
      <c r="AVG164" s="3"/>
      <c r="AVH164" s="3"/>
      <c r="AVI164" s="3"/>
      <c r="AVJ164" s="3"/>
      <c r="AVK164" s="3"/>
      <c r="AVL164" s="3"/>
      <c r="AVM164" s="3"/>
      <c r="AVN164" s="3"/>
      <c r="AVO164" s="3"/>
      <c r="AVP164" s="3"/>
      <c r="AVQ164" s="3"/>
      <c r="AVR164" s="3"/>
      <c r="AVS164" s="3"/>
      <c r="AVT164" s="3"/>
      <c r="AVU164" s="3"/>
      <c r="AVV164" s="3"/>
      <c r="AVW164" s="3"/>
      <c r="AVX164" s="3"/>
      <c r="AVY164" s="3"/>
      <c r="AVZ164" s="3"/>
      <c r="AWA164" s="3"/>
      <c r="AWB164" s="3"/>
      <c r="AWC164" s="3"/>
      <c r="AWD164" s="3"/>
      <c r="AWE164" s="3"/>
      <c r="AWF164" s="3"/>
      <c r="AWG164" s="3"/>
      <c r="AWH164" s="3"/>
      <c r="AWI164" s="3"/>
      <c r="AWJ164" s="3"/>
      <c r="AWK164" s="3"/>
      <c r="AWL164" s="3"/>
      <c r="AWM164" s="3"/>
      <c r="AWN164" s="3"/>
      <c r="AWO164" s="3"/>
      <c r="AWP164" s="3"/>
      <c r="AWQ164" s="3"/>
      <c r="AWR164" s="3"/>
      <c r="AWS164" s="3"/>
      <c r="AWT164" s="3"/>
      <c r="AWU164" s="3"/>
      <c r="AWV164" s="3"/>
      <c r="AWW164" s="3"/>
      <c r="AWX164" s="3"/>
      <c r="AWY164" s="3"/>
      <c r="AWZ164" s="3"/>
      <c r="AXA164" s="3"/>
      <c r="AXB164" s="3"/>
      <c r="AXC164" s="3"/>
      <c r="AXD164" s="3"/>
      <c r="AXE164" s="3"/>
      <c r="AXF164" s="3"/>
      <c r="AXG164" s="3"/>
      <c r="AXH164" s="3"/>
      <c r="AXI164" s="3"/>
      <c r="AXJ164" s="3"/>
      <c r="AXK164" s="3"/>
      <c r="AXL164" s="3"/>
      <c r="AXM164" s="3"/>
      <c r="AXN164" s="3"/>
      <c r="AXO164" s="3"/>
      <c r="AXP164" s="3"/>
      <c r="AXQ164" s="3"/>
      <c r="AXR164" s="3"/>
      <c r="AXS164" s="3"/>
      <c r="AXT164" s="3"/>
      <c r="AXU164" s="3"/>
      <c r="AXV164" s="3"/>
      <c r="AXW164" s="3"/>
      <c r="AXX164" s="3"/>
      <c r="AXY164" s="3"/>
      <c r="AXZ164" s="3"/>
      <c r="AYA164" s="3"/>
      <c r="AYB164" s="3"/>
      <c r="AYC164" s="3"/>
      <c r="AYD164" s="3"/>
      <c r="AYE164" s="3"/>
      <c r="AYF164" s="3"/>
      <c r="AYG164" s="3"/>
      <c r="AYH164" s="3"/>
      <c r="AYI164" s="3"/>
      <c r="AYJ164" s="3"/>
      <c r="AYK164" s="3"/>
      <c r="AYL164" s="3"/>
      <c r="AYM164" s="3"/>
      <c r="AYN164" s="3"/>
      <c r="AYO164" s="3"/>
      <c r="AYP164" s="3"/>
      <c r="AYQ164" s="3"/>
      <c r="AYR164" s="3"/>
      <c r="AYS164" s="3"/>
      <c r="AYT164" s="3"/>
      <c r="AYU164" s="3"/>
      <c r="AYV164" s="3"/>
      <c r="AYW164" s="3"/>
      <c r="AYX164" s="3"/>
      <c r="AYY164" s="3"/>
      <c r="AYZ164" s="3"/>
      <c r="AZA164" s="3"/>
      <c r="AZB164" s="3"/>
      <c r="AZC164" s="3"/>
      <c r="AZD164" s="3"/>
      <c r="AZE164" s="3"/>
      <c r="AZF164" s="3"/>
      <c r="AZG164" s="3"/>
      <c r="AZH164" s="3"/>
      <c r="AZI164" s="3"/>
      <c r="AZJ164" s="3"/>
      <c r="AZK164" s="3"/>
      <c r="AZL164" s="3"/>
      <c r="AZM164" s="3"/>
      <c r="AZN164" s="3"/>
      <c r="AZO164" s="3"/>
      <c r="AZP164" s="3"/>
      <c r="AZQ164" s="3"/>
      <c r="AZR164" s="3"/>
      <c r="AZS164" s="3"/>
      <c r="AZT164" s="3"/>
      <c r="AZU164" s="3"/>
      <c r="AZV164" s="3"/>
      <c r="AZW164" s="3"/>
      <c r="AZX164" s="3"/>
      <c r="AZY164" s="3"/>
      <c r="AZZ164" s="3"/>
      <c r="BAA164" s="3"/>
      <c r="BAB164" s="3"/>
      <c r="BAC164" s="3"/>
      <c r="BAD164" s="3"/>
      <c r="BAE164" s="3"/>
      <c r="BAF164" s="3"/>
      <c r="BAG164" s="3"/>
      <c r="BAH164" s="3"/>
      <c r="BAI164" s="3"/>
      <c r="BAJ164" s="3"/>
      <c r="BAK164" s="3"/>
      <c r="BAL164" s="3"/>
      <c r="BAM164" s="3"/>
      <c r="BAN164" s="3"/>
      <c r="BAO164" s="3"/>
      <c r="BAP164" s="3"/>
      <c r="BAQ164" s="3"/>
      <c r="BAR164" s="3"/>
      <c r="BAS164" s="3"/>
      <c r="BAT164" s="3"/>
      <c r="BAU164" s="3"/>
      <c r="BAV164" s="3"/>
      <c r="BAW164" s="3"/>
      <c r="BAX164" s="3"/>
      <c r="BAY164" s="3"/>
      <c r="BAZ164" s="3"/>
      <c r="BBA164" s="3"/>
      <c r="BBB164" s="3"/>
      <c r="BBC164" s="3"/>
      <c r="BBD164" s="3"/>
      <c r="BBE164" s="3"/>
      <c r="BBF164" s="3"/>
      <c r="BBG164" s="3"/>
      <c r="BBH164" s="3"/>
      <c r="BBI164" s="3"/>
      <c r="BBJ164" s="3"/>
      <c r="BBK164" s="3"/>
      <c r="BBL164" s="3"/>
      <c r="BBM164" s="3"/>
      <c r="BBN164" s="3"/>
      <c r="BBO164" s="3"/>
      <c r="BBP164" s="3"/>
      <c r="BBQ164" s="3"/>
      <c r="BBR164" s="3"/>
      <c r="BBS164" s="3"/>
      <c r="BBT164" s="3"/>
      <c r="BBU164" s="3"/>
      <c r="BBV164" s="3"/>
      <c r="BBW164" s="3"/>
      <c r="BBX164" s="3"/>
      <c r="BBY164" s="3"/>
      <c r="BBZ164" s="3"/>
      <c r="BCA164" s="3"/>
      <c r="BCB164" s="3"/>
      <c r="BCC164" s="3"/>
      <c r="BCD164" s="3"/>
      <c r="BCE164" s="3"/>
      <c r="BCF164" s="3"/>
      <c r="BCG164" s="3"/>
      <c r="BCH164" s="3"/>
      <c r="BCI164" s="3"/>
      <c r="BCJ164" s="3"/>
      <c r="BCK164" s="3"/>
      <c r="BCL164" s="3"/>
      <c r="BCM164" s="3"/>
      <c r="BCN164" s="3"/>
      <c r="BCO164" s="3"/>
      <c r="BCP164" s="3"/>
      <c r="BCQ164" s="3"/>
      <c r="BCR164" s="3"/>
      <c r="BCS164" s="3"/>
      <c r="BCT164" s="3"/>
      <c r="BCU164" s="3"/>
      <c r="BCV164" s="3"/>
      <c r="BCW164" s="3"/>
    </row>
    <row r="165" spans="1:572 1092:1453" ht="15" customHeight="1" x14ac:dyDescent="0.3">
      <c r="A165" s="60"/>
      <c r="B165" s="68">
        <v>956375190</v>
      </c>
      <c r="C165" s="39" t="s">
        <v>21</v>
      </c>
      <c r="D165" s="40" t="s">
        <v>137</v>
      </c>
      <c r="E165" s="40" t="s">
        <v>137</v>
      </c>
      <c r="F165" s="69" t="s">
        <v>138</v>
      </c>
      <c r="G165" s="89">
        <v>500</v>
      </c>
      <c r="H165" s="27">
        <v>30</v>
      </c>
      <c r="I165" s="27">
        <v>20</v>
      </c>
      <c r="J165" s="28">
        <f t="shared" si="27"/>
        <v>20</v>
      </c>
      <c r="K165" s="29">
        <v>44153</v>
      </c>
      <c r="L165" s="30">
        <f t="shared" si="32"/>
        <v>44183</v>
      </c>
      <c r="M165" s="31"/>
      <c r="N165" s="32">
        <f t="shared" si="31"/>
        <v>600</v>
      </c>
      <c r="O165" s="32">
        <f>SUM(Q165:IW165)</f>
        <v>600</v>
      </c>
      <c r="P165" s="34">
        <f t="shared" si="33"/>
        <v>0</v>
      </c>
      <c r="Q165" s="3"/>
      <c r="R165" s="42"/>
      <c r="S165" s="43"/>
      <c r="T165" s="43"/>
      <c r="U165" s="43"/>
      <c r="V165" s="42"/>
      <c r="W165" s="48"/>
      <c r="X165" s="3"/>
      <c r="Y165" s="3"/>
      <c r="Z165" s="48"/>
      <c r="AA165" s="42"/>
      <c r="AB165" s="3"/>
      <c r="AC165" s="3"/>
      <c r="AD165" s="43"/>
      <c r="AE165" s="48"/>
      <c r="AF165" s="3"/>
      <c r="AG165" s="3"/>
      <c r="AH165" s="3"/>
      <c r="AI165" s="3"/>
      <c r="AK165" s="3"/>
      <c r="AL165" s="3"/>
      <c r="AM165" s="3"/>
      <c r="AN165" s="3"/>
      <c r="AO165" s="3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BT165" s="36"/>
      <c r="BU165" s="36"/>
      <c r="BV165" s="36"/>
      <c r="BW165" s="36"/>
      <c r="BX165" s="36"/>
      <c r="BY165" s="36"/>
      <c r="BZ165" s="36"/>
      <c r="CA165" s="36"/>
      <c r="CB165" s="36"/>
      <c r="CC165" s="36"/>
      <c r="CD165" s="36"/>
      <c r="CE165" s="36"/>
      <c r="CF165" s="36"/>
      <c r="CG165" s="36"/>
      <c r="CH165" s="36"/>
      <c r="CI165" s="36"/>
      <c r="CJ165" s="36"/>
      <c r="CK165" s="36"/>
      <c r="GJ165" s="35">
        <v>70</v>
      </c>
      <c r="GP165" s="35">
        <v>50</v>
      </c>
      <c r="GX165" s="35">
        <v>150</v>
      </c>
      <c r="GZ165" s="35">
        <v>330</v>
      </c>
      <c r="NV165" s="65"/>
      <c r="UX165" s="3"/>
      <c r="UY165" s="3"/>
      <c r="UZ165" s="3"/>
      <c r="AOZ165" s="3"/>
      <c r="APA165" s="3"/>
      <c r="APB165" s="3"/>
      <c r="APC165" s="3"/>
      <c r="APD165" s="3"/>
      <c r="APE165" s="3"/>
      <c r="APF165" s="3"/>
      <c r="APG165" s="3"/>
      <c r="APH165" s="3"/>
      <c r="API165" s="3"/>
      <c r="APJ165" s="3"/>
      <c r="APK165" s="3"/>
      <c r="APL165" s="3"/>
      <c r="APM165" s="3"/>
      <c r="APN165" s="3"/>
      <c r="APO165" s="3"/>
      <c r="APP165" s="3"/>
      <c r="APQ165" s="3"/>
      <c r="APR165" s="3"/>
      <c r="APS165" s="3"/>
      <c r="APT165" s="3"/>
      <c r="APU165" s="3"/>
      <c r="APV165" s="3"/>
      <c r="APW165" s="3"/>
      <c r="APX165" s="3"/>
      <c r="APY165" s="3"/>
      <c r="APZ165" s="3"/>
      <c r="AQA165" s="3"/>
      <c r="AQB165" s="3"/>
      <c r="AQC165" s="3"/>
      <c r="AQD165" s="3"/>
      <c r="AQE165" s="3"/>
      <c r="AQF165" s="3"/>
      <c r="AQG165" s="3"/>
      <c r="AQH165" s="3"/>
      <c r="AQI165" s="3"/>
      <c r="AQJ165" s="3"/>
      <c r="AQK165" s="3"/>
      <c r="AQL165" s="3"/>
      <c r="AQM165" s="3"/>
      <c r="AQN165" s="3"/>
      <c r="AQO165" s="3"/>
      <c r="AQP165" s="3"/>
      <c r="AQQ165" s="3"/>
      <c r="AQR165" s="3"/>
      <c r="AQS165" s="3"/>
      <c r="AQT165" s="3"/>
      <c r="AQU165" s="3"/>
      <c r="AQV165" s="3"/>
      <c r="AQW165" s="3"/>
      <c r="AQX165" s="3"/>
      <c r="AQY165" s="3"/>
      <c r="AQZ165" s="3"/>
      <c r="ARA165" s="3"/>
      <c r="ARB165" s="3"/>
      <c r="ARC165" s="3"/>
      <c r="ARD165" s="3"/>
      <c r="ARE165" s="3"/>
      <c r="ARF165" s="3"/>
      <c r="ARG165" s="3"/>
      <c r="ARH165" s="3"/>
      <c r="ARI165" s="3"/>
      <c r="ARJ165" s="3"/>
      <c r="ARK165" s="3"/>
      <c r="ARL165" s="3"/>
      <c r="ARM165" s="3"/>
      <c r="ARN165" s="3"/>
      <c r="ARO165" s="3"/>
      <c r="ARP165" s="3"/>
      <c r="ARQ165" s="3"/>
      <c r="ARR165" s="3"/>
      <c r="ARS165" s="3"/>
      <c r="ART165" s="3"/>
      <c r="ARU165" s="3"/>
      <c r="ARV165" s="3"/>
      <c r="ARW165" s="3"/>
      <c r="ARX165" s="3"/>
      <c r="ARY165" s="3"/>
      <c r="ARZ165" s="3"/>
      <c r="ASA165" s="3"/>
      <c r="ASB165" s="3"/>
      <c r="ASC165" s="3"/>
      <c r="ASD165" s="3"/>
      <c r="ASE165" s="3"/>
      <c r="ASF165" s="3"/>
      <c r="ASG165" s="3"/>
      <c r="ASH165" s="3"/>
      <c r="ASI165" s="3"/>
      <c r="ASJ165" s="3"/>
      <c r="ASK165" s="3"/>
      <c r="ASL165" s="3"/>
      <c r="ASM165" s="3"/>
      <c r="ASN165" s="3"/>
      <c r="ASO165" s="3"/>
      <c r="ASP165" s="3"/>
      <c r="ASQ165" s="3"/>
      <c r="ASR165" s="3"/>
      <c r="ASS165" s="3"/>
      <c r="AST165" s="3"/>
      <c r="ASU165" s="3"/>
      <c r="ASV165" s="3"/>
      <c r="ASW165" s="3"/>
      <c r="ASX165" s="3"/>
      <c r="ASY165" s="3"/>
      <c r="ASZ165" s="3"/>
      <c r="ATA165" s="3"/>
      <c r="ATB165" s="3"/>
      <c r="ATC165" s="3"/>
      <c r="ATD165" s="3"/>
      <c r="ATE165" s="3"/>
      <c r="ATF165" s="3"/>
      <c r="ATG165" s="3"/>
      <c r="ATH165" s="3"/>
      <c r="ATI165" s="3"/>
      <c r="ATJ165" s="3"/>
      <c r="ATK165" s="3"/>
      <c r="ATL165" s="3"/>
      <c r="ATM165" s="3"/>
      <c r="ATN165" s="3"/>
      <c r="ATO165" s="3"/>
      <c r="ATP165" s="3"/>
      <c r="ATQ165" s="3"/>
      <c r="ATR165" s="3"/>
      <c r="ATS165" s="3"/>
      <c r="ATT165" s="3"/>
      <c r="ATU165" s="3"/>
      <c r="ATV165" s="3"/>
      <c r="ATW165" s="3"/>
      <c r="ATX165" s="3"/>
      <c r="ATY165" s="3"/>
      <c r="ATZ165" s="3"/>
      <c r="AUA165" s="3"/>
      <c r="AUB165" s="3"/>
      <c r="AUC165" s="3"/>
      <c r="AUD165" s="3"/>
      <c r="AUE165" s="3"/>
      <c r="AUF165" s="3"/>
      <c r="AUG165" s="3"/>
      <c r="AUH165" s="3"/>
      <c r="AUI165" s="3"/>
      <c r="AUJ165" s="3"/>
      <c r="AUK165" s="3"/>
      <c r="AUL165" s="3"/>
      <c r="AUM165" s="3"/>
      <c r="AUN165" s="3"/>
      <c r="AUO165" s="3"/>
      <c r="AUP165" s="3"/>
      <c r="AUQ165" s="3"/>
      <c r="AUR165" s="3"/>
      <c r="AUS165" s="3"/>
      <c r="AUT165" s="3"/>
      <c r="AUU165" s="3"/>
      <c r="AUV165" s="3"/>
      <c r="AUW165" s="3"/>
      <c r="AUX165" s="3"/>
      <c r="AUY165" s="3"/>
      <c r="AUZ165" s="3"/>
      <c r="AVA165" s="3"/>
      <c r="AVB165" s="3"/>
      <c r="AVC165" s="3"/>
      <c r="AVD165" s="3"/>
      <c r="AVE165" s="3"/>
      <c r="AVF165" s="3"/>
      <c r="AVG165" s="3"/>
      <c r="AVH165" s="3"/>
      <c r="AVI165" s="3"/>
      <c r="AVJ165" s="3"/>
      <c r="AVK165" s="3"/>
      <c r="AVL165" s="3"/>
      <c r="AVM165" s="3"/>
      <c r="AVN165" s="3"/>
      <c r="AVO165" s="3"/>
      <c r="AVP165" s="3"/>
      <c r="AVQ165" s="3"/>
      <c r="AVR165" s="3"/>
      <c r="AVS165" s="3"/>
      <c r="AVT165" s="3"/>
      <c r="AVU165" s="3"/>
      <c r="AVV165" s="3"/>
      <c r="AVW165" s="3"/>
      <c r="AVX165" s="3"/>
      <c r="AVY165" s="3"/>
      <c r="AVZ165" s="3"/>
      <c r="AWA165" s="3"/>
      <c r="AWB165" s="3"/>
      <c r="AWC165" s="3"/>
      <c r="AWD165" s="3"/>
      <c r="AWE165" s="3"/>
      <c r="AWF165" s="3"/>
      <c r="AWG165" s="3"/>
      <c r="AWH165" s="3"/>
      <c r="AWI165" s="3"/>
      <c r="AWJ165" s="3"/>
      <c r="AWK165" s="3"/>
      <c r="AWL165" s="3"/>
      <c r="AWM165" s="3"/>
      <c r="AWN165" s="3"/>
      <c r="AWO165" s="3"/>
      <c r="AWP165" s="3"/>
      <c r="AWQ165" s="3"/>
      <c r="AWR165" s="3"/>
      <c r="AWS165" s="3"/>
      <c r="AWT165" s="3"/>
      <c r="AWU165" s="3"/>
      <c r="AWV165" s="3"/>
      <c r="AWW165" s="3"/>
      <c r="AWX165" s="3"/>
      <c r="AWY165" s="3"/>
      <c r="AWZ165" s="3"/>
      <c r="AXA165" s="3"/>
      <c r="AXB165" s="3"/>
      <c r="AXC165" s="3"/>
      <c r="AXD165" s="3"/>
      <c r="AXE165" s="3"/>
      <c r="AXF165" s="3"/>
      <c r="AXG165" s="3"/>
      <c r="AXH165" s="3"/>
      <c r="AXI165" s="3"/>
      <c r="AXJ165" s="3"/>
      <c r="AXK165" s="3"/>
      <c r="AXL165" s="3"/>
      <c r="AXM165" s="3"/>
      <c r="AXN165" s="3"/>
      <c r="AXO165" s="3"/>
      <c r="AXP165" s="3"/>
      <c r="AXQ165" s="3"/>
      <c r="AXR165" s="3"/>
      <c r="AXS165" s="3"/>
      <c r="AXT165" s="3"/>
      <c r="AXU165" s="3"/>
      <c r="AXV165" s="3"/>
      <c r="AXW165" s="3"/>
      <c r="AXX165" s="3"/>
      <c r="AXY165" s="3"/>
      <c r="AXZ165" s="3"/>
      <c r="AYA165" s="3"/>
      <c r="AYB165" s="3"/>
      <c r="AYC165" s="3"/>
      <c r="AYD165" s="3"/>
      <c r="AYE165" s="3"/>
      <c r="AYF165" s="3"/>
      <c r="AYG165" s="3"/>
      <c r="AYH165" s="3"/>
      <c r="AYI165" s="3"/>
      <c r="AYJ165" s="3"/>
      <c r="AYK165" s="3"/>
      <c r="AYL165" s="3"/>
      <c r="AYM165" s="3"/>
      <c r="AYN165" s="3"/>
      <c r="AYO165" s="3"/>
      <c r="AYP165" s="3"/>
      <c r="AYQ165" s="3"/>
      <c r="AYR165" s="3"/>
      <c r="AYS165" s="3"/>
      <c r="AYT165" s="3"/>
      <c r="AYU165" s="3"/>
      <c r="AYV165" s="3"/>
      <c r="AYW165" s="3"/>
      <c r="AYX165" s="3"/>
      <c r="AYY165" s="3"/>
      <c r="AYZ165" s="3"/>
      <c r="AZA165" s="3"/>
      <c r="AZB165" s="3"/>
      <c r="AZC165" s="3"/>
      <c r="AZD165" s="3"/>
      <c r="AZE165" s="3"/>
      <c r="AZF165" s="3"/>
      <c r="AZG165" s="3"/>
      <c r="AZH165" s="3"/>
      <c r="AZI165" s="3"/>
      <c r="AZJ165" s="3"/>
      <c r="AZK165" s="3"/>
      <c r="AZL165" s="3"/>
      <c r="AZM165" s="3"/>
      <c r="AZN165" s="3"/>
      <c r="AZO165" s="3"/>
      <c r="AZP165" s="3"/>
      <c r="AZQ165" s="3"/>
      <c r="AZR165" s="3"/>
      <c r="AZS165" s="3"/>
      <c r="AZT165" s="3"/>
      <c r="AZU165" s="3"/>
      <c r="AZV165" s="3"/>
      <c r="AZW165" s="3"/>
      <c r="AZX165" s="3"/>
      <c r="AZY165" s="3"/>
      <c r="AZZ165" s="3"/>
      <c r="BAA165" s="3"/>
      <c r="BAB165" s="3"/>
      <c r="BAC165" s="3"/>
      <c r="BAD165" s="3"/>
      <c r="BAE165" s="3"/>
      <c r="BAF165" s="3"/>
      <c r="BAG165" s="3"/>
      <c r="BAH165" s="3"/>
      <c r="BAI165" s="3"/>
      <c r="BAJ165" s="3"/>
      <c r="BAK165" s="3"/>
      <c r="BAL165" s="3"/>
      <c r="BAM165" s="3"/>
      <c r="BAN165" s="3"/>
      <c r="BAO165" s="3"/>
      <c r="BAP165" s="3"/>
      <c r="BAQ165" s="3"/>
      <c r="BAR165" s="3"/>
      <c r="BAS165" s="3"/>
      <c r="BAT165" s="3"/>
      <c r="BAU165" s="3"/>
      <c r="BAV165" s="3"/>
      <c r="BAW165" s="3"/>
      <c r="BAX165" s="3"/>
      <c r="BAY165" s="3"/>
      <c r="BAZ165" s="3"/>
      <c r="BBA165" s="3"/>
      <c r="BBB165" s="3"/>
      <c r="BBC165" s="3"/>
      <c r="BBD165" s="3"/>
      <c r="BBE165" s="3"/>
      <c r="BBF165" s="3"/>
      <c r="BBG165" s="3"/>
      <c r="BBH165" s="3"/>
      <c r="BBI165" s="3"/>
      <c r="BBJ165" s="3"/>
      <c r="BBK165" s="3"/>
      <c r="BBL165" s="3"/>
      <c r="BBM165" s="3"/>
      <c r="BBN165" s="3"/>
      <c r="BBO165" s="3"/>
      <c r="BBP165" s="3"/>
      <c r="BBQ165" s="3"/>
      <c r="BBR165" s="3"/>
      <c r="BBS165" s="3"/>
      <c r="BBT165" s="3"/>
      <c r="BBU165" s="3"/>
      <c r="BBV165" s="3"/>
      <c r="BBW165" s="3"/>
      <c r="BBX165" s="3"/>
      <c r="BBY165" s="3"/>
      <c r="BBZ165" s="3"/>
      <c r="BCA165" s="3"/>
      <c r="BCB165" s="3"/>
      <c r="BCC165" s="3"/>
      <c r="BCD165" s="3"/>
      <c r="BCE165" s="3"/>
      <c r="BCF165" s="3"/>
      <c r="BCG165" s="3"/>
      <c r="BCH165" s="3"/>
      <c r="BCI165" s="3"/>
      <c r="BCJ165" s="3"/>
      <c r="BCK165" s="3"/>
      <c r="BCL165" s="3"/>
      <c r="BCM165" s="3"/>
      <c r="BCN165" s="3"/>
      <c r="BCO165" s="3"/>
      <c r="BCP165" s="3"/>
      <c r="BCQ165" s="3"/>
      <c r="BCR165" s="3"/>
      <c r="BCS165" s="3"/>
      <c r="BCT165" s="3"/>
      <c r="BCU165" s="3"/>
      <c r="BCV165" s="3"/>
      <c r="BCW165" s="3"/>
    </row>
    <row r="166" spans="1:572 1092:1453" ht="15" customHeight="1" x14ac:dyDescent="0.3">
      <c r="A166" s="60"/>
      <c r="B166" s="68">
        <v>944512100</v>
      </c>
      <c r="C166" s="39" t="s">
        <v>12</v>
      </c>
      <c r="D166" s="3" t="s">
        <v>148</v>
      </c>
      <c r="E166" s="3" t="s">
        <v>148</v>
      </c>
      <c r="F166" s="69" t="s">
        <v>149</v>
      </c>
      <c r="G166" s="89">
        <v>900</v>
      </c>
      <c r="H166" s="27">
        <v>30</v>
      </c>
      <c r="I166" s="27">
        <v>20</v>
      </c>
      <c r="J166" s="28">
        <f t="shared" si="27"/>
        <v>36</v>
      </c>
      <c r="K166" s="29">
        <v>44157</v>
      </c>
      <c r="L166" s="30">
        <f t="shared" si="32"/>
        <v>44187</v>
      </c>
      <c r="M166" s="31"/>
      <c r="N166" s="32">
        <f t="shared" si="31"/>
        <v>1080</v>
      </c>
      <c r="O166" s="32">
        <f t="shared" ref="O166:O177" si="34">SUM(Q166:IA166)</f>
        <v>1080</v>
      </c>
      <c r="P166" s="34">
        <f t="shared" si="33"/>
        <v>0</v>
      </c>
      <c r="Q166" s="3"/>
      <c r="R166" s="42"/>
      <c r="S166" s="43"/>
      <c r="T166" s="43"/>
      <c r="U166" s="43"/>
      <c r="V166" s="42"/>
      <c r="W166" s="48"/>
      <c r="X166" s="3"/>
      <c r="Y166" s="3"/>
      <c r="Z166" s="48"/>
      <c r="AA166" s="42"/>
      <c r="AB166" s="3"/>
      <c r="AC166" s="3"/>
      <c r="AD166" s="43"/>
      <c r="AE166" s="48"/>
      <c r="AF166" s="3"/>
      <c r="AG166" s="3"/>
      <c r="AH166" s="3"/>
      <c r="AI166" s="3"/>
      <c r="AK166" s="3"/>
      <c r="AL166" s="3"/>
      <c r="AM166" s="3"/>
      <c r="AN166" s="3"/>
      <c r="AO166" s="3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36"/>
      <c r="CB166" s="36"/>
      <c r="CC166" s="36"/>
      <c r="CD166" s="36"/>
      <c r="CE166" s="36"/>
      <c r="CF166" s="36"/>
      <c r="CG166" s="36"/>
      <c r="CH166" s="36"/>
      <c r="CI166" s="36"/>
      <c r="CJ166" s="36"/>
      <c r="CK166" s="36"/>
      <c r="HK166" s="35">
        <v>1080</v>
      </c>
      <c r="NV166" s="65"/>
      <c r="UX166" s="3"/>
      <c r="UY166" s="3"/>
      <c r="UZ166" s="3"/>
      <c r="AOZ166" s="3"/>
      <c r="APA166" s="3"/>
      <c r="APB166" s="3"/>
      <c r="APC166" s="3"/>
      <c r="APD166" s="3"/>
      <c r="APE166" s="3"/>
      <c r="APF166" s="3"/>
      <c r="APG166" s="3"/>
      <c r="APH166" s="3"/>
      <c r="API166" s="3"/>
      <c r="APJ166" s="3"/>
      <c r="APK166" s="3"/>
      <c r="APL166" s="3"/>
      <c r="APM166" s="3"/>
      <c r="APN166" s="3"/>
      <c r="APO166" s="3"/>
      <c r="APP166" s="3"/>
      <c r="APQ166" s="3"/>
      <c r="APR166" s="3"/>
      <c r="APS166" s="3"/>
      <c r="APT166" s="3"/>
      <c r="APU166" s="3"/>
      <c r="APV166" s="3"/>
      <c r="APW166" s="3"/>
      <c r="APX166" s="3"/>
      <c r="APY166" s="3"/>
      <c r="APZ166" s="3"/>
      <c r="AQA166" s="3"/>
      <c r="AQB166" s="3"/>
      <c r="AQC166" s="3"/>
      <c r="AQD166" s="3"/>
      <c r="AQE166" s="3"/>
      <c r="AQF166" s="3"/>
      <c r="AQG166" s="3"/>
      <c r="AQH166" s="3"/>
      <c r="AQI166" s="3"/>
      <c r="AQJ166" s="3"/>
      <c r="AQK166" s="3"/>
      <c r="AQL166" s="3"/>
      <c r="AQM166" s="3"/>
      <c r="AQN166" s="3"/>
      <c r="AQO166" s="3"/>
      <c r="AQP166" s="3"/>
      <c r="AQQ166" s="3"/>
      <c r="AQR166" s="3"/>
      <c r="AQS166" s="3"/>
      <c r="AQT166" s="3"/>
      <c r="AQU166" s="3"/>
      <c r="AQV166" s="3"/>
      <c r="AQW166" s="3"/>
      <c r="AQX166" s="3"/>
      <c r="AQY166" s="3"/>
      <c r="AQZ166" s="3"/>
      <c r="ARA166" s="3"/>
      <c r="ARB166" s="3"/>
      <c r="ARC166" s="3"/>
      <c r="ARD166" s="3"/>
      <c r="ARE166" s="3"/>
      <c r="ARF166" s="3"/>
      <c r="ARG166" s="3"/>
      <c r="ARH166" s="3"/>
      <c r="ARI166" s="3"/>
      <c r="ARJ166" s="3"/>
      <c r="ARK166" s="3"/>
      <c r="ARL166" s="3"/>
      <c r="ARM166" s="3"/>
      <c r="ARN166" s="3"/>
      <c r="ARO166" s="3"/>
      <c r="ARP166" s="3"/>
      <c r="ARQ166" s="3"/>
      <c r="ARR166" s="3"/>
      <c r="ARS166" s="3"/>
      <c r="ART166" s="3"/>
      <c r="ARU166" s="3"/>
      <c r="ARV166" s="3"/>
      <c r="ARW166" s="3"/>
      <c r="ARX166" s="3"/>
      <c r="ARY166" s="3"/>
      <c r="ARZ166" s="3"/>
      <c r="ASA166" s="3"/>
      <c r="ASB166" s="3"/>
      <c r="ASC166" s="3"/>
      <c r="ASD166" s="3"/>
      <c r="ASE166" s="3"/>
      <c r="ASF166" s="3"/>
      <c r="ASG166" s="3"/>
      <c r="ASH166" s="3"/>
      <c r="ASI166" s="3"/>
      <c r="ASJ166" s="3"/>
      <c r="ASK166" s="3"/>
      <c r="ASL166" s="3"/>
      <c r="ASM166" s="3"/>
      <c r="ASN166" s="3"/>
      <c r="ASO166" s="3"/>
      <c r="ASP166" s="3"/>
      <c r="ASQ166" s="3"/>
      <c r="ASR166" s="3"/>
      <c r="ASS166" s="3"/>
      <c r="AST166" s="3"/>
      <c r="ASU166" s="3"/>
      <c r="ASV166" s="3"/>
      <c r="ASW166" s="3"/>
      <c r="ASX166" s="3"/>
      <c r="ASY166" s="3"/>
      <c r="ASZ166" s="3"/>
      <c r="ATA166" s="3"/>
      <c r="ATB166" s="3"/>
      <c r="ATC166" s="3"/>
      <c r="ATD166" s="3"/>
      <c r="ATE166" s="3"/>
      <c r="ATF166" s="3"/>
      <c r="ATG166" s="3"/>
      <c r="ATH166" s="3"/>
      <c r="ATI166" s="3"/>
      <c r="ATJ166" s="3"/>
      <c r="ATK166" s="3"/>
      <c r="ATL166" s="3"/>
      <c r="ATM166" s="3"/>
      <c r="ATN166" s="3"/>
      <c r="ATO166" s="3"/>
      <c r="ATP166" s="3"/>
      <c r="ATQ166" s="3"/>
      <c r="ATR166" s="3"/>
      <c r="ATS166" s="3"/>
      <c r="ATT166" s="3"/>
      <c r="ATU166" s="3"/>
      <c r="ATV166" s="3"/>
      <c r="ATW166" s="3"/>
      <c r="ATX166" s="3"/>
      <c r="ATY166" s="3"/>
      <c r="ATZ166" s="3"/>
      <c r="AUA166" s="3"/>
      <c r="AUB166" s="3"/>
      <c r="AUC166" s="3"/>
      <c r="AUD166" s="3"/>
      <c r="AUE166" s="3"/>
      <c r="AUF166" s="3"/>
      <c r="AUG166" s="3"/>
      <c r="AUH166" s="3"/>
      <c r="AUI166" s="3"/>
      <c r="AUJ166" s="3"/>
      <c r="AUK166" s="3"/>
      <c r="AUL166" s="3"/>
      <c r="AUM166" s="3"/>
      <c r="AUN166" s="3"/>
      <c r="AUO166" s="3"/>
      <c r="AUP166" s="3"/>
      <c r="AUQ166" s="3"/>
      <c r="AUR166" s="3"/>
      <c r="AUS166" s="3"/>
      <c r="AUT166" s="3"/>
      <c r="AUU166" s="3"/>
      <c r="AUV166" s="3"/>
      <c r="AUW166" s="3"/>
      <c r="AUX166" s="3"/>
      <c r="AUY166" s="3"/>
      <c r="AUZ166" s="3"/>
      <c r="AVA166" s="3"/>
      <c r="AVB166" s="3"/>
      <c r="AVC166" s="3"/>
      <c r="AVD166" s="3"/>
      <c r="AVE166" s="3"/>
      <c r="AVF166" s="3"/>
      <c r="AVG166" s="3"/>
      <c r="AVH166" s="3"/>
      <c r="AVI166" s="3"/>
      <c r="AVJ166" s="3"/>
      <c r="AVK166" s="3"/>
      <c r="AVL166" s="3"/>
      <c r="AVM166" s="3"/>
      <c r="AVN166" s="3"/>
      <c r="AVO166" s="3"/>
      <c r="AVP166" s="3"/>
      <c r="AVQ166" s="3"/>
      <c r="AVR166" s="3"/>
      <c r="AVS166" s="3"/>
      <c r="AVT166" s="3"/>
      <c r="AVU166" s="3"/>
      <c r="AVV166" s="3"/>
      <c r="AVW166" s="3"/>
      <c r="AVX166" s="3"/>
      <c r="AVY166" s="3"/>
      <c r="AVZ166" s="3"/>
      <c r="AWA166" s="3"/>
      <c r="AWB166" s="3"/>
      <c r="AWC166" s="3"/>
      <c r="AWD166" s="3"/>
      <c r="AWE166" s="3"/>
      <c r="AWF166" s="3"/>
      <c r="AWG166" s="3"/>
      <c r="AWH166" s="3"/>
      <c r="AWI166" s="3"/>
      <c r="AWJ166" s="3"/>
      <c r="AWK166" s="3"/>
      <c r="AWL166" s="3"/>
      <c r="AWM166" s="3"/>
      <c r="AWN166" s="3"/>
      <c r="AWO166" s="3"/>
      <c r="AWP166" s="3"/>
      <c r="AWQ166" s="3"/>
      <c r="AWR166" s="3"/>
      <c r="AWS166" s="3"/>
      <c r="AWT166" s="3"/>
      <c r="AWU166" s="3"/>
      <c r="AWV166" s="3"/>
      <c r="AWW166" s="3"/>
      <c r="AWX166" s="3"/>
      <c r="AWY166" s="3"/>
      <c r="AWZ166" s="3"/>
      <c r="AXA166" s="3"/>
      <c r="AXB166" s="3"/>
      <c r="AXC166" s="3"/>
      <c r="AXD166" s="3"/>
      <c r="AXE166" s="3"/>
      <c r="AXF166" s="3"/>
      <c r="AXG166" s="3"/>
      <c r="AXH166" s="3"/>
      <c r="AXI166" s="3"/>
      <c r="AXJ166" s="3"/>
      <c r="AXK166" s="3"/>
      <c r="AXL166" s="3"/>
      <c r="AXM166" s="3"/>
      <c r="AXN166" s="3"/>
      <c r="AXO166" s="3"/>
      <c r="AXP166" s="3"/>
      <c r="AXQ166" s="3"/>
      <c r="AXR166" s="3"/>
      <c r="AXS166" s="3"/>
      <c r="AXT166" s="3"/>
      <c r="AXU166" s="3"/>
      <c r="AXV166" s="3"/>
      <c r="AXW166" s="3"/>
      <c r="AXX166" s="3"/>
      <c r="AXY166" s="3"/>
      <c r="AXZ166" s="3"/>
      <c r="AYA166" s="3"/>
      <c r="AYB166" s="3"/>
      <c r="AYC166" s="3"/>
      <c r="AYD166" s="3"/>
      <c r="AYE166" s="3"/>
      <c r="AYF166" s="3"/>
      <c r="AYG166" s="3"/>
      <c r="AYH166" s="3"/>
      <c r="AYI166" s="3"/>
      <c r="AYJ166" s="3"/>
      <c r="AYK166" s="3"/>
      <c r="AYL166" s="3"/>
      <c r="AYM166" s="3"/>
      <c r="AYN166" s="3"/>
      <c r="AYO166" s="3"/>
      <c r="AYP166" s="3"/>
      <c r="AYQ166" s="3"/>
      <c r="AYR166" s="3"/>
      <c r="AYS166" s="3"/>
      <c r="AYT166" s="3"/>
      <c r="AYU166" s="3"/>
      <c r="AYV166" s="3"/>
      <c r="AYW166" s="3"/>
      <c r="AYX166" s="3"/>
      <c r="AYY166" s="3"/>
      <c r="AYZ166" s="3"/>
      <c r="AZA166" s="3"/>
      <c r="AZB166" s="3"/>
      <c r="AZC166" s="3"/>
      <c r="AZD166" s="3"/>
      <c r="AZE166" s="3"/>
      <c r="AZF166" s="3"/>
      <c r="AZG166" s="3"/>
      <c r="AZH166" s="3"/>
      <c r="AZI166" s="3"/>
      <c r="AZJ166" s="3"/>
      <c r="AZK166" s="3"/>
      <c r="AZL166" s="3"/>
      <c r="AZM166" s="3"/>
      <c r="AZN166" s="3"/>
      <c r="AZO166" s="3"/>
      <c r="AZP166" s="3"/>
      <c r="AZQ166" s="3"/>
      <c r="AZR166" s="3"/>
      <c r="AZS166" s="3"/>
      <c r="AZT166" s="3"/>
      <c r="AZU166" s="3"/>
      <c r="AZV166" s="3"/>
      <c r="AZW166" s="3"/>
      <c r="AZX166" s="3"/>
      <c r="AZY166" s="3"/>
      <c r="AZZ166" s="3"/>
      <c r="BAA166" s="3"/>
      <c r="BAB166" s="3"/>
      <c r="BAC166" s="3"/>
      <c r="BAD166" s="3"/>
      <c r="BAE166" s="3"/>
      <c r="BAF166" s="3"/>
      <c r="BAG166" s="3"/>
      <c r="BAH166" s="3"/>
      <c r="BAI166" s="3"/>
      <c r="BAJ166" s="3"/>
      <c r="BAK166" s="3"/>
      <c r="BAL166" s="3"/>
      <c r="BAM166" s="3"/>
      <c r="BAN166" s="3"/>
      <c r="BAO166" s="3"/>
      <c r="BAP166" s="3"/>
      <c r="BAQ166" s="3"/>
      <c r="BAR166" s="3"/>
      <c r="BAS166" s="3"/>
      <c r="BAT166" s="3"/>
      <c r="BAU166" s="3"/>
      <c r="BAV166" s="3"/>
      <c r="BAW166" s="3"/>
      <c r="BAX166" s="3"/>
      <c r="BAY166" s="3"/>
      <c r="BAZ166" s="3"/>
      <c r="BBA166" s="3"/>
      <c r="BBB166" s="3"/>
      <c r="BBC166" s="3"/>
      <c r="BBD166" s="3"/>
      <c r="BBE166" s="3"/>
      <c r="BBF166" s="3"/>
      <c r="BBG166" s="3"/>
      <c r="BBH166" s="3"/>
      <c r="BBI166" s="3"/>
      <c r="BBJ166" s="3"/>
      <c r="BBK166" s="3"/>
      <c r="BBL166" s="3"/>
      <c r="BBM166" s="3"/>
      <c r="BBN166" s="3"/>
      <c r="BBO166" s="3"/>
      <c r="BBP166" s="3"/>
      <c r="BBQ166" s="3"/>
      <c r="BBR166" s="3"/>
      <c r="BBS166" s="3"/>
      <c r="BBT166" s="3"/>
      <c r="BBU166" s="3"/>
      <c r="BBV166" s="3"/>
      <c r="BBW166" s="3"/>
      <c r="BBX166" s="3"/>
      <c r="BBY166" s="3"/>
      <c r="BBZ166" s="3"/>
      <c r="BCA166" s="3"/>
      <c r="BCB166" s="3"/>
      <c r="BCC166" s="3"/>
      <c r="BCD166" s="3"/>
      <c r="BCE166" s="3"/>
      <c r="BCF166" s="3"/>
      <c r="BCG166" s="3"/>
      <c r="BCH166" s="3"/>
      <c r="BCI166" s="3"/>
      <c r="BCJ166" s="3"/>
      <c r="BCK166" s="3"/>
      <c r="BCL166" s="3"/>
      <c r="BCM166" s="3"/>
      <c r="BCN166" s="3"/>
      <c r="BCO166" s="3"/>
      <c r="BCP166" s="3"/>
      <c r="BCQ166" s="3"/>
      <c r="BCR166" s="3"/>
      <c r="BCS166" s="3"/>
      <c r="BCT166" s="3"/>
      <c r="BCU166" s="3"/>
      <c r="BCV166" s="3"/>
      <c r="BCW166" s="3"/>
    </row>
    <row r="167" spans="1:572 1092:1453" ht="15" customHeight="1" x14ac:dyDescent="0.3">
      <c r="A167" s="60"/>
      <c r="B167" s="68"/>
      <c r="C167" s="39" t="s">
        <v>12</v>
      </c>
      <c r="D167" s="3" t="s">
        <v>181</v>
      </c>
      <c r="E167" s="3" t="s">
        <v>181</v>
      </c>
      <c r="F167" s="69" t="s">
        <v>153</v>
      </c>
      <c r="G167" s="89">
        <v>200</v>
      </c>
      <c r="H167" s="27">
        <v>30</v>
      </c>
      <c r="I167" s="27">
        <v>20</v>
      </c>
      <c r="J167" s="28">
        <f t="shared" si="27"/>
        <v>8</v>
      </c>
      <c r="K167" s="29">
        <v>44163</v>
      </c>
      <c r="L167" s="30">
        <f t="shared" si="32"/>
        <v>44193</v>
      </c>
      <c r="M167" s="31"/>
      <c r="N167" s="32">
        <f t="shared" si="31"/>
        <v>240</v>
      </c>
      <c r="O167" s="32">
        <f t="shared" si="34"/>
        <v>240</v>
      </c>
      <c r="P167" s="34">
        <f t="shared" si="33"/>
        <v>0</v>
      </c>
      <c r="Q167" s="3"/>
      <c r="R167" s="42"/>
      <c r="S167" s="43"/>
      <c r="T167" s="43"/>
      <c r="U167" s="43"/>
      <c r="V167" s="42"/>
      <c r="W167" s="48"/>
      <c r="X167" s="3"/>
      <c r="Y167" s="3"/>
      <c r="Z167" s="48"/>
      <c r="AA167" s="42"/>
      <c r="AB167" s="3"/>
      <c r="AC167" s="3"/>
      <c r="AD167" s="43"/>
      <c r="AE167" s="48"/>
      <c r="AF167" s="3"/>
      <c r="AG167" s="3"/>
      <c r="AH167" s="3"/>
      <c r="AI167" s="3"/>
      <c r="AK167" s="3"/>
      <c r="AL167" s="3"/>
      <c r="AM167" s="3"/>
      <c r="AN167" s="3"/>
      <c r="AO167" s="3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GN167" s="35">
        <v>20</v>
      </c>
      <c r="GQ167" s="35">
        <v>20</v>
      </c>
      <c r="GT167" s="35">
        <v>20</v>
      </c>
      <c r="GW167" s="35">
        <v>30</v>
      </c>
      <c r="GZ167" s="35">
        <v>20</v>
      </c>
      <c r="HC167" s="35">
        <v>20</v>
      </c>
      <c r="HH167" s="35">
        <v>30</v>
      </c>
      <c r="HL167" s="35">
        <v>20</v>
      </c>
      <c r="HP167" s="35">
        <v>20</v>
      </c>
      <c r="HU167" s="35">
        <v>40</v>
      </c>
      <c r="NV167" s="65"/>
      <c r="UX167" s="3"/>
      <c r="UY167" s="3"/>
      <c r="UZ167" s="3"/>
      <c r="AOZ167" s="3"/>
      <c r="APA167" s="3"/>
      <c r="APB167" s="3"/>
      <c r="APC167" s="3"/>
      <c r="APD167" s="3"/>
      <c r="APE167" s="3"/>
      <c r="APF167" s="3"/>
      <c r="APG167" s="3"/>
      <c r="APH167" s="3"/>
      <c r="API167" s="3"/>
      <c r="APJ167" s="3"/>
      <c r="APK167" s="3"/>
      <c r="APL167" s="3"/>
      <c r="APM167" s="3"/>
      <c r="APN167" s="3"/>
      <c r="APO167" s="3"/>
      <c r="APP167" s="3"/>
      <c r="APQ167" s="3"/>
      <c r="APR167" s="3"/>
      <c r="APS167" s="3"/>
      <c r="APT167" s="3"/>
      <c r="APU167" s="3"/>
      <c r="APV167" s="3"/>
      <c r="APW167" s="3"/>
      <c r="APX167" s="3"/>
      <c r="APY167" s="3"/>
      <c r="APZ167" s="3"/>
      <c r="AQA167" s="3"/>
      <c r="AQB167" s="3"/>
      <c r="AQC167" s="3"/>
      <c r="AQD167" s="3"/>
      <c r="AQE167" s="3"/>
      <c r="AQF167" s="3"/>
      <c r="AQG167" s="3"/>
      <c r="AQH167" s="3"/>
      <c r="AQI167" s="3"/>
      <c r="AQJ167" s="3"/>
      <c r="AQK167" s="3"/>
      <c r="AQL167" s="3"/>
      <c r="AQM167" s="3"/>
      <c r="AQN167" s="3"/>
      <c r="AQO167" s="3"/>
      <c r="AQP167" s="3"/>
      <c r="AQQ167" s="3"/>
      <c r="AQR167" s="3"/>
      <c r="AQS167" s="3"/>
      <c r="AQT167" s="3"/>
      <c r="AQU167" s="3"/>
      <c r="AQV167" s="3"/>
      <c r="AQW167" s="3"/>
      <c r="AQX167" s="3"/>
      <c r="AQY167" s="3"/>
      <c r="AQZ167" s="3"/>
      <c r="ARA167" s="3"/>
      <c r="ARB167" s="3"/>
      <c r="ARC167" s="3"/>
      <c r="ARD167" s="3"/>
      <c r="ARE167" s="3"/>
      <c r="ARF167" s="3"/>
      <c r="ARG167" s="3"/>
      <c r="ARH167" s="3"/>
      <c r="ARI167" s="3"/>
      <c r="ARJ167" s="3"/>
      <c r="ARK167" s="3"/>
      <c r="ARL167" s="3"/>
      <c r="ARM167" s="3"/>
      <c r="ARN167" s="3"/>
      <c r="ARO167" s="3"/>
      <c r="ARP167" s="3"/>
      <c r="ARQ167" s="3"/>
      <c r="ARR167" s="3"/>
      <c r="ARS167" s="3"/>
      <c r="ART167" s="3"/>
      <c r="ARU167" s="3"/>
      <c r="ARV167" s="3"/>
      <c r="ARW167" s="3"/>
      <c r="ARX167" s="3"/>
      <c r="ARY167" s="3"/>
      <c r="ARZ167" s="3"/>
      <c r="ASA167" s="3"/>
      <c r="ASB167" s="3"/>
      <c r="ASC167" s="3"/>
      <c r="ASD167" s="3"/>
      <c r="ASE167" s="3"/>
      <c r="ASF167" s="3"/>
      <c r="ASG167" s="3"/>
      <c r="ASH167" s="3"/>
      <c r="ASI167" s="3"/>
      <c r="ASJ167" s="3"/>
      <c r="ASK167" s="3"/>
      <c r="ASL167" s="3"/>
      <c r="ASM167" s="3"/>
      <c r="ASN167" s="3"/>
      <c r="ASO167" s="3"/>
      <c r="ASP167" s="3"/>
      <c r="ASQ167" s="3"/>
      <c r="ASR167" s="3"/>
      <c r="ASS167" s="3"/>
      <c r="AST167" s="3"/>
      <c r="ASU167" s="3"/>
      <c r="ASV167" s="3"/>
      <c r="ASW167" s="3"/>
      <c r="ASX167" s="3"/>
      <c r="ASY167" s="3"/>
      <c r="ASZ167" s="3"/>
      <c r="ATA167" s="3"/>
      <c r="ATB167" s="3"/>
      <c r="ATC167" s="3"/>
      <c r="ATD167" s="3"/>
      <c r="ATE167" s="3"/>
      <c r="ATF167" s="3"/>
      <c r="ATG167" s="3"/>
      <c r="ATH167" s="3"/>
      <c r="ATI167" s="3"/>
      <c r="ATJ167" s="3"/>
      <c r="ATK167" s="3"/>
      <c r="ATL167" s="3"/>
      <c r="ATM167" s="3"/>
      <c r="ATN167" s="3"/>
      <c r="ATO167" s="3"/>
      <c r="ATP167" s="3"/>
      <c r="ATQ167" s="3"/>
      <c r="ATR167" s="3"/>
      <c r="ATS167" s="3"/>
      <c r="ATT167" s="3"/>
      <c r="ATU167" s="3"/>
      <c r="ATV167" s="3"/>
      <c r="ATW167" s="3"/>
      <c r="ATX167" s="3"/>
      <c r="ATY167" s="3"/>
      <c r="ATZ167" s="3"/>
      <c r="AUA167" s="3"/>
      <c r="AUB167" s="3"/>
      <c r="AUC167" s="3"/>
      <c r="AUD167" s="3"/>
      <c r="AUE167" s="3"/>
      <c r="AUF167" s="3"/>
      <c r="AUG167" s="3"/>
      <c r="AUH167" s="3"/>
      <c r="AUI167" s="3"/>
      <c r="AUJ167" s="3"/>
      <c r="AUK167" s="3"/>
      <c r="AUL167" s="3"/>
      <c r="AUM167" s="3"/>
      <c r="AUN167" s="3"/>
      <c r="AUO167" s="3"/>
      <c r="AUP167" s="3"/>
      <c r="AUQ167" s="3"/>
      <c r="AUR167" s="3"/>
      <c r="AUS167" s="3"/>
      <c r="AUT167" s="3"/>
      <c r="AUU167" s="3"/>
      <c r="AUV167" s="3"/>
      <c r="AUW167" s="3"/>
      <c r="AUX167" s="3"/>
      <c r="AUY167" s="3"/>
      <c r="AUZ167" s="3"/>
      <c r="AVA167" s="3"/>
      <c r="AVB167" s="3"/>
      <c r="AVC167" s="3"/>
      <c r="AVD167" s="3"/>
      <c r="AVE167" s="3"/>
      <c r="AVF167" s="3"/>
      <c r="AVG167" s="3"/>
      <c r="AVH167" s="3"/>
      <c r="AVI167" s="3"/>
      <c r="AVJ167" s="3"/>
      <c r="AVK167" s="3"/>
      <c r="AVL167" s="3"/>
      <c r="AVM167" s="3"/>
      <c r="AVN167" s="3"/>
      <c r="AVO167" s="3"/>
      <c r="AVP167" s="3"/>
      <c r="AVQ167" s="3"/>
      <c r="AVR167" s="3"/>
      <c r="AVS167" s="3"/>
      <c r="AVT167" s="3"/>
      <c r="AVU167" s="3"/>
      <c r="AVV167" s="3"/>
      <c r="AVW167" s="3"/>
      <c r="AVX167" s="3"/>
      <c r="AVY167" s="3"/>
      <c r="AVZ167" s="3"/>
      <c r="AWA167" s="3"/>
      <c r="AWB167" s="3"/>
      <c r="AWC167" s="3"/>
      <c r="AWD167" s="3"/>
      <c r="AWE167" s="3"/>
      <c r="AWF167" s="3"/>
      <c r="AWG167" s="3"/>
      <c r="AWH167" s="3"/>
      <c r="AWI167" s="3"/>
      <c r="AWJ167" s="3"/>
      <c r="AWK167" s="3"/>
      <c r="AWL167" s="3"/>
      <c r="AWM167" s="3"/>
      <c r="AWN167" s="3"/>
      <c r="AWO167" s="3"/>
      <c r="AWP167" s="3"/>
      <c r="AWQ167" s="3"/>
      <c r="AWR167" s="3"/>
      <c r="AWS167" s="3"/>
      <c r="AWT167" s="3"/>
      <c r="AWU167" s="3"/>
      <c r="AWV167" s="3"/>
      <c r="AWW167" s="3"/>
      <c r="AWX167" s="3"/>
      <c r="AWY167" s="3"/>
      <c r="AWZ167" s="3"/>
      <c r="AXA167" s="3"/>
      <c r="AXB167" s="3"/>
      <c r="AXC167" s="3"/>
      <c r="AXD167" s="3"/>
      <c r="AXE167" s="3"/>
      <c r="AXF167" s="3"/>
      <c r="AXG167" s="3"/>
      <c r="AXH167" s="3"/>
      <c r="AXI167" s="3"/>
      <c r="AXJ167" s="3"/>
      <c r="AXK167" s="3"/>
      <c r="AXL167" s="3"/>
      <c r="AXM167" s="3"/>
      <c r="AXN167" s="3"/>
      <c r="AXO167" s="3"/>
      <c r="AXP167" s="3"/>
      <c r="AXQ167" s="3"/>
      <c r="AXR167" s="3"/>
      <c r="AXS167" s="3"/>
      <c r="AXT167" s="3"/>
      <c r="AXU167" s="3"/>
      <c r="AXV167" s="3"/>
      <c r="AXW167" s="3"/>
      <c r="AXX167" s="3"/>
      <c r="AXY167" s="3"/>
      <c r="AXZ167" s="3"/>
      <c r="AYA167" s="3"/>
      <c r="AYB167" s="3"/>
      <c r="AYC167" s="3"/>
      <c r="AYD167" s="3"/>
      <c r="AYE167" s="3"/>
      <c r="AYF167" s="3"/>
      <c r="AYG167" s="3"/>
      <c r="AYH167" s="3"/>
      <c r="AYI167" s="3"/>
      <c r="AYJ167" s="3"/>
      <c r="AYK167" s="3"/>
      <c r="AYL167" s="3"/>
      <c r="AYM167" s="3"/>
      <c r="AYN167" s="3"/>
      <c r="AYO167" s="3"/>
      <c r="AYP167" s="3"/>
      <c r="AYQ167" s="3"/>
      <c r="AYR167" s="3"/>
      <c r="AYS167" s="3"/>
      <c r="AYT167" s="3"/>
      <c r="AYU167" s="3"/>
      <c r="AYV167" s="3"/>
      <c r="AYW167" s="3"/>
      <c r="AYX167" s="3"/>
      <c r="AYY167" s="3"/>
      <c r="AYZ167" s="3"/>
      <c r="AZA167" s="3"/>
      <c r="AZB167" s="3"/>
      <c r="AZC167" s="3"/>
      <c r="AZD167" s="3"/>
      <c r="AZE167" s="3"/>
      <c r="AZF167" s="3"/>
      <c r="AZG167" s="3"/>
      <c r="AZH167" s="3"/>
      <c r="AZI167" s="3"/>
      <c r="AZJ167" s="3"/>
      <c r="AZK167" s="3"/>
      <c r="AZL167" s="3"/>
      <c r="AZM167" s="3"/>
      <c r="AZN167" s="3"/>
      <c r="AZO167" s="3"/>
      <c r="AZP167" s="3"/>
      <c r="AZQ167" s="3"/>
      <c r="AZR167" s="3"/>
      <c r="AZS167" s="3"/>
      <c r="AZT167" s="3"/>
      <c r="AZU167" s="3"/>
      <c r="AZV167" s="3"/>
      <c r="AZW167" s="3"/>
      <c r="AZX167" s="3"/>
      <c r="AZY167" s="3"/>
      <c r="AZZ167" s="3"/>
      <c r="BAA167" s="3"/>
      <c r="BAB167" s="3"/>
      <c r="BAC167" s="3"/>
      <c r="BAD167" s="3"/>
      <c r="BAE167" s="3"/>
      <c r="BAF167" s="3"/>
      <c r="BAG167" s="3"/>
      <c r="BAH167" s="3"/>
      <c r="BAI167" s="3"/>
      <c r="BAJ167" s="3"/>
      <c r="BAK167" s="3"/>
      <c r="BAL167" s="3"/>
      <c r="BAM167" s="3"/>
      <c r="BAN167" s="3"/>
      <c r="BAO167" s="3"/>
      <c r="BAP167" s="3"/>
      <c r="BAQ167" s="3"/>
      <c r="BAR167" s="3"/>
      <c r="BAS167" s="3"/>
      <c r="BAT167" s="3"/>
      <c r="BAU167" s="3"/>
      <c r="BAV167" s="3"/>
      <c r="BAW167" s="3"/>
      <c r="BAX167" s="3"/>
      <c r="BAY167" s="3"/>
      <c r="BAZ167" s="3"/>
      <c r="BBA167" s="3"/>
      <c r="BBB167" s="3"/>
      <c r="BBC167" s="3"/>
      <c r="BBD167" s="3"/>
      <c r="BBE167" s="3"/>
      <c r="BBF167" s="3"/>
      <c r="BBG167" s="3"/>
      <c r="BBH167" s="3"/>
      <c r="BBI167" s="3"/>
      <c r="BBJ167" s="3"/>
      <c r="BBK167" s="3"/>
      <c r="BBL167" s="3"/>
      <c r="BBM167" s="3"/>
      <c r="BBN167" s="3"/>
      <c r="BBO167" s="3"/>
      <c r="BBP167" s="3"/>
      <c r="BBQ167" s="3"/>
      <c r="BBR167" s="3"/>
      <c r="BBS167" s="3"/>
      <c r="BBT167" s="3"/>
      <c r="BBU167" s="3"/>
      <c r="BBV167" s="3"/>
      <c r="BBW167" s="3"/>
      <c r="BBX167" s="3"/>
      <c r="BBY167" s="3"/>
      <c r="BBZ167" s="3"/>
      <c r="BCA167" s="3"/>
      <c r="BCB167" s="3"/>
      <c r="BCC167" s="3"/>
      <c r="BCD167" s="3"/>
      <c r="BCE167" s="3"/>
      <c r="BCF167" s="3"/>
      <c r="BCG167" s="3"/>
      <c r="BCH167" s="3"/>
      <c r="BCI167" s="3"/>
      <c r="BCJ167" s="3"/>
      <c r="BCK167" s="3"/>
      <c r="BCL167" s="3"/>
      <c r="BCM167" s="3"/>
      <c r="BCN167" s="3"/>
      <c r="BCO167" s="3"/>
      <c r="BCP167" s="3"/>
      <c r="BCQ167" s="3"/>
      <c r="BCR167" s="3"/>
      <c r="BCS167" s="3"/>
      <c r="BCT167" s="3"/>
      <c r="BCU167" s="3"/>
      <c r="BCV167" s="3"/>
      <c r="BCW167" s="3"/>
    </row>
    <row r="168" spans="1:572 1092:1453" ht="15" customHeight="1" x14ac:dyDescent="0.3">
      <c r="A168" s="60"/>
      <c r="B168" s="68">
        <v>42584777</v>
      </c>
      <c r="C168" s="68" t="s">
        <v>13</v>
      </c>
      <c r="D168" s="68" t="s">
        <v>68</v>
      </c>
      <c r="E168" s="68" t="s">
        <v>68</v>
      </c>
      <c r="F168" s="56" t="s">
        <v>69</v>
      </c>
      <c r="G168" s="89">
        <v>1390</v>
      </c>
      <c r="H168" s="27">
        <v>30</v>
      </c>
      <c r="I168" s="27">
        <v>20</v>
      </c>
      <c r="J168" s="28">
        <f t="shared" si="27"/>
        <v>55.6</v>
      </c>
      <c r="K168" s="29">
        <v>44163</v>
      </c>
      <c r="L168" s="30">
        <f t="shared" si="32"/>
        <v>44193</v>
      </c>
      <c r="M168" s="31"/>
      <c r="N168" s="32">
        <f t="shared" si="31"/>
        <v>1668</v>
      </c>
      <c r="O168" s="32">
        <f t="shared" si="34"/>
        <v>1668</v>
      </c>
      <c r="P168" s="34">
        <f t="shared" si="33"/>
        <v>0</v>
      </c>
      <c r="Q168" s="3"/>
      <c r="R168" s="42"/>
      <c r="S168" s="43"/>
      <c r="T168" s="43"/>
      <c r="U168" s="43"/>
      <c r="V168" s="42"/>
      <c r="W168" s="48"/>
      <c r="X168" s="3"/>
      <c r="Y168" s="3"/>
      <c r="Z168" s="48"/>
      <c r="AA168" s="42"/>
      <c r="AB168" s="3"/>
      <c r="AC168" s="3"/>
      <c r="AD168" s="43"/>
      <c r="AE168" s="48"/>
      <c r="AF168" s="3"/>
      <c r="AG168" s="3"/>
      <c r="AH168" s="3"/>
      <c r="AI168" s="3"/>
      <c r="AK168" s="3"/>
      <c r="AL168" s="3"/>
      <c r="AM168" s="3"/>
      <c r="AN168" s="3"/>
      <c r="AO168" s="3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6"/>
      <c r="CD168" s="36"/>
      <c r="CE168" s="36"/>
      <c r="CF168" s="36"/>
      <c r="CG168" s="36"/>
      <c r="CH168" s="36"/>
      <c r="CI168" s="36"/>
      <c r="CJ168" s="36"/>
      <c r="CK168" s="36"/>
      <c r="GS168" s="35">
        <v>20</v>
      </c>
      <c r="GU168" s="35">
        <v>20</v>
      </c>
      <c r="HA168" s="35">
        <v>30</v>
      </c>
      <c r="HC168" s="35">
        <v>30</v>
      </c>
      <c r="HE168" s="35">
        <v>30</v>
      </c>
      <c r="HH168" s="35">
        <v>30</v>
      </c>
      <c r="HN168" s="35">
        <v>25</v>
      </c>
      <c r="HQ168" s="35">
        <v>50</v>
      </c>
      <c r="HU168" s="35">
        <v>1433</v>
      </c>
      <c r="NV168" s="65"/>
      <c r="UX168" s="3"/>
      <c r="UY168" s="3"/>
      <c r="UZ168" s="3"/>
      <c r="AOZ168" s="3"/>
      <c r="APA168" s="3"/>
      <c r="APB168" s="3"/>
      <c r="APC168" s="3"/>
      <c r="APD168" s="3"/>
      <c r="APE168" s="3"/>
      <c r="APF168" s="3"/>
      <c r="APG168" s="3"/>
      <c r="APH168" s="3"/>
      <c r="API168" s="3"/>
      <c r="APJ168" s="3"/>
      <c r="APK168" s="3"/>
      <c r="APL168" s="3"/>
      <c r="APM168" s="3"/>
      <c r="APN168" s="3"/>
      <c r="APO168" s="3"/>
      <c r="APP168" s="3"/>
      <c r="APQ168" s="3"/>
      <c r="APR168" s="3"/>
      <c r="APS168" s="3"/>
      <c r="APT168" s="3"/>
      <c r="APU168" s="3"/>
      <c r="APV168" s="3"/>
      <c r="APW168" s="3"/>
      <c r="APX168" s="3"/>
      <c r="APY168" s="3"/>
      <c r="APZ168" s="3"/>
      <c r="AQA168" s="3"/>
      <c r="AQB168" s="3"/>
      <c r="AQC168" s="3"/>
      <c r="AQD168" s="3"/>
      <c r="AQE168" s="3"/>
      <c r="AQF168" s="3"/>
      <c r="AQG168" s="3"/>
      <c r="AQH168" s="3"/>
      <c r="AQI168" s="3"/>
      <c r="AQJ168" s="3"/>
      <c r="AQK168" s="3"/>
      <c r="AQL168" s="3"/>
      <c r="AQM168" s="3"/>
      <c r="AQN168" s="3"/>
      <c r="AQO168" s="3"/>
      <c r="AQP168" s="3"/>
      <c r="AQQ168" s="3"/>
      <c r="AQR168" s="3"/>
      <c r="AQS168" s="3"/>
      <c r="AQT168" s="3"/>
      <c r="AQU168" s="3"/>
      <c r="AQV168" s="3"/>
      <c r="AQW168" s="3"/>
      <c r="AQX168" s="3"/>
      <c r="AQY168" s="3"/>
      <c r="AQZ168" s="3"/>
      <c r="ARA168" s="3"/>
      <c r="ARB168" s="3"/>
      <c r="ARC168" s="3"/>
      <c r="ARD168" s="3"/>
      <c r="ARE168" s="3"/>
      <c r="ARF168" s="3"/>
      <c r="ARG168" s="3"/>
      <c r="ARH168" s="3"/>
      <c r="ARI168" s="3"/>
      <c r="ARJ168" s="3"/>
      <c r="ARK168" s="3"/>
      <c r="ARL168" s="3"/>
      <c r="ARM168" s="3"/>
      <c r="ARN168" s="3"/>
      <c r="ARO168" s="3"/>
      <c r="ARP168" s="3"/>
      <c r="ARQ168" s="3"/>
      <c r="ARR168" s="3"/>
      <c r="ARS168" s="3"/>
      <c r="ART168" s="3"/>
      <c r="ARU168" s="3"/>
      <c r="ARV168" s="3"/>
      <c r="ARW168" s="3"/>
      <c r="ARX168" s="3"/>
      <c r="ARY168" s="3"/>
      <c r="ARZ168" s="3"/>
      <c r="ASA168" s="3"/>
      <c r="ASB168" s="3"/>
      <c r="ASC168" s="3"/>
      <c r="ASD168" s="3"/>
      <c r="ASE168" s="3"/>
      <c r="ASF168" s="3"/>
      <c r="ASG168" s="3"/>
      <c r="ASH168" s="3"/>
      <c r="ASI168" s="3"/>
      <c r="ASJ168" s="3"/>
      <c r="ASK168" s="3"/>
      <c r="ASL168" s="3"/>
      <c r="ASM168" s="3"/>
      <c r="ASN168" s="3"/>
      <c r="ASO168" s="3"/>
      <c r="ASP168" s="3"/>
      <c r="ASQ168" s="3"/>
      <c r="ASR168" s="3"/>
      <c r="ASS168" s="3"/>
      <c r="AST168" s="3"/>
      <c r="ASU168" s="3"/>
      <c r="ASV168" s="3"/>
      <c r="ASW168" s="3"/>
      <c r="ASX168" s="3"/>
      <c r="ASY168" s="3"/>
      <c r="ASZ168" s="3"/>
      <c r="ATA168" s="3"/>
      <c r="ATB168" s="3"/>
      <c r="ATC168" s="3"/>
      <c r="ATD168" s="3"/>
      <c r="ATE168" s="3"/>
      <c r="ATF168" s="3"/>
      <c r="ATG168" s="3"/>
      <c r="ATH168" s="3"/>
      <c r="ATI168" s="3"/>
      <c r="ATJ168" s="3"/>
      <c r="ATK168" s="3"/>
      <c r="ATL168" s="3"/>
      <c r="ATM168" s="3"/>
      <c r="ATN168" s="3"/>
      <c r="ATO168" s="3"/>
      <c r="ATP168" s="3"/>
      <c r="ATQ168" s="3"/>
      <c r="ATR168" s="3"/>
      <c r="ATS168" s="3"/>
      <c r="ATT168" s="3"/>
      <c r="ATU168" s="3"/>
      <c r="ATV168" s="3"/>
      <c r="ATW168" s="3"/>
      <c r="ATX168" s="3"/>
      <c r="ATY168" s="3"/>
      <c r="ATZ168" s="3"/>
      <c r="AUA168" s="3"/>
      <c r="AUB168" s="3"/>
      <c r="AUC168" s="3"/>
      <c r="AUD168" s="3"/>
      <c r="AUE168" s="3"/>
      <c r="AUF168" s="3"/>
      <c r="AUG168" s="3"/>
      <c r="AUH168" s="3"/>
      <c r="AUI168" s="3"/>
      <c r="AUJ168" s="3"/>
      <c r="AUK168" s="3"/>
      <c r="AUL168" s="3"/>
      <c r="AUM168" s="3"/>
      <c r="AUN168" s="3"/>
      <c r="AUO168" s="3"/>
      <c r="AUP168" s="3"/>
      <c r="AUQ168" s="3"/>
      <c r="AUR168" s="3"/>
      <c r="AUS168" s="3"/>
      <c r="AUT168" s="3"/>
      <c r="AUU168" s="3"/>
      <c r="AUV168" s="3"/>
      <c r="AUW168" s="3"/>
      <c r="AUX168" s="3"/>
      <c r="AUY168" s="3"/>
      <c r="AUZ168" s="3"/>
      <c r="AVA168" s="3"/>
      <c r="AVB168" s="3"/>
      <c r="AVC168" s="3"/>
      <c r="AVD168" s="3"/>
      <c r="AVE168" s="3"/>
      <c r="AVF168" s="3"/>
      <c r="AVG168" s="3"/>
      <c r="AVH168" s="3"/>
      <c r="AVI168" s="3"/>
      <c r="AVJ168" s="3"/>
      <c r="AVK168" s="3"/>
      <c r="AVL168" s="3"/>
      <c r="AVM168" s="3"/>
      <c r="AVN168" s="3"/>
      <c r="AVO168" s="3"/>
      <c r="AVP168" s="3"/>
      <c r="AVQ168" s="3"/>
      <c r="AVR168" s="3"/>
      <c r="AVS168" s="3"/>
      <c r="AVT168" s="3"/>
      <c r="AVU168" s="3"/>
      <c r="AVV168" s="3"/>
      <c r="AVW168" s="3"/>
      <c r="AVX168" s="3"/>
      <c r="AVY168" s="3"/>
      <c r="AVZ168" s="3"/>
      <c r="AWA168" s="3"/>
      <c r="AWB168" s="3"/>
      <c r="AWC168" s="3"/>
      <c r="AWD168" s="3"/>
      <c r="AWE168" s="3"/>
      <c r="AWF168" s="3"/>
      <c r="AWG168" s="3"/>
      <c r="AWH168" s="3"/>
      <c r="AWI168" s="3"/>
      <c r="AWJ168" s="3"/>
      <c r="AWK168" s="3"/>
      <c r="AWL168" s="3"/>
      <c r="AWM168" s="3"/>
      <c r="AWN168" s="3"/>
      <c r="AWO168" s="3"/>
      <c r="AWP168" s="3"/>
      <c r="AWQ168" s="3"/>
      <c r="AWR168" s="3"/>
      <c r="AWS168" s="3"/>
      <c r="AWT168" s="3"/>
      <c r="AWU168" s="3"/>
      <c r="AWV168" s="3"/>
      <c r="AWW168" s="3"/>
      <c r="AWX168" s="3"/>
      <c r="AWY168" s="3"/>
      <c r="AWZ168" s="3"/>
      <c r="AXA168" s="3"/>
      <c r="AXB168" s="3"/>
      <c r="AXC168" s="3"/>
      <c r="AXD168" s="3"/>
      <c r="AXE168" s="3"/>
      <c r="AXF168" s="3"/>
      <c r="AXG168" s="3"/>
      <c r="AXH168" s="3"/>
      <c r="AXI168" s="3"/>
      <c r="AXJ168" s="3"/>
      <c r="AXK168" s="3"/>
      <c r="AXL168" s="3"/>
      <c r="AXM168" s="3"/>
      <c r="AXN168" s="3"/>
      <c r="AXO168" s="3"/>
      <c r="AXP168" s="3"/>
      <c r="AXQ168" s="3"/>
      <c r="AXR168" s="3"/>
      <c r="AXS168" s="3"/>
      <c r="AXT168" s="3"/>
      <c r="AXU168" s="3"/>
      <c r="AXV168" s="3"/>
      <c r="AXW168" s="3"/>
      <c r="AXX168" s="3"/>
      <c r="AXY168" s="3"/>
      <c r="AXZ168" s="3"/>
      <c r="AYA168" s="3"/>
      <c r="AYB168" s="3"/>
      <c r="AYC168" s="3"/>
      <c r="AYD168" s="3"/>
      <c r="AYE168" s="3"/>
      <c r="AYF168" s="3"/>
      <c r="AYG168" s="3"/>
      <c r="AYH168" s="3"/>
      <c r="AYI168" s="3"/>
      <c r="AYJ168" s="3"/>
      <c r="AYK168" s="3"/>
      <c r="AYL168" s="3"/>
      <c r="AYM168" s="3"/>
      <c r="AYN168" s="3"/>
      <c r="AYO168" s="3"/>
      <c r="AYP168" s="3"/>
      <c r="AYQ168" s="3"/>
      <c r="AYR168" s="3"/>
      <c r="AYS168" s="3"/>
      <c r="AYT168" s="3"/>
      <c r="AYU168" s="3"/>
      <c r="AYV168" s="3"/>
      <c r="AYW168" s="3"/>
      <c r="AYX168" s="3"/>
      <c r="AYY168" s="3"/>
      <c r="AYZ168" s="3"/>
      <c r="AZA168" s="3"/>
      <c r="AZB168" s="3"/>
      <c r="AZC168" s="3"/>
      <c r="AZD168" s="3"/>
      <c r="AZE168" s="3"/>
      <c r="AZF168" s="3"/>
      <c r="AZG168" s="3"/>
      <c r="AZH168" s="3"/>
      <c r="AZI168" s="3"/>
      <c r="AZJ168" s="3"/>
      <c r="AZK168" s="3"/>
      <c r="AZL168" s="3"/>
      <c r="AZM168" s="3"/>
      <c r="AZN168" s="3"/>
      <c r="AZO168" s="3"/>
      <c r="AZP168" s="3"/>
      <c r="AZQ168" s="3"/>
      <c r="AZR168" s="3"/>
      <c r="AZS168" s="3"/>
      <c r="AZT168" s="3"/>
      <c r="AZU168" s="3"/>
      <c r="AZV168" s="3"/>
      <c r="AZW168" s="3"/>
      <c r="AZX168" s="3"/>
      <c r="AZY168" s="3"/>
      <c r="AZZ168" s="3"/>
      <c r="BAA168" s="3"/>
      <c r="BAB168" s="3"/>
      <c r="BAC168" s="3"/>
      <c r="BAD168" s="3"/>
      <c r="BAE168" s="3"/>
      <c r="BAF168" s="3"/>
      <c r="BAG168" s="3"/>
      <c r="BAH168" s="3"/>
      <c r="BAI168" s="3"/>
      <c r="BAJ168" s="3"/>
      <c r="BAK168" s="3"/>
      <c r="BAL168" s="3"/>
      <c r="BAM168" s="3"/>
      <c r="BAN168" s="3"/>
      <c r="BAO168" s="3"/>
      <c r="BAP168" s="3"/>
      <c r="BAQ168" s="3"/>
      <c r="BAR168" s="3"/>
      <c r="BAS168" s="3"/>
      <c r="BAT168" s="3"/>
      <c r="BAU168" s="3"/>
      <c r="BAV168" s="3"/>
      <c r="BAW168" s="3"/>
      <c r="BAX168" s="3"/>
      <c r="BAY168" s="3"/>
      <c r="BAZ168" s="3"/>
      <c r="BBA168" s="3"/>
      <c r="BBB168" s="3"/>
      <c r="BBC168" s="3"/>
      <c r="BBD168" s="3"/>
      <c r="BBE168" s="3"/>
      <c r="BBF168" s="3"/>
      <c r="BBG168" s="3"/>
      <c r="BBH168" s="3"/>
      <c r="BBI168" s="3"/>
      <c r="BBJ168" s="3"/>
      <c r="BBK168" s="3"/>
      <c r="BBL168" s="3"/>
      <c r="BBM168" s="3"/>
      <c r="BBN168" s="3"/>
      <c r="BBO168" s="3"/>
      <c r="BBP168" s="3"/>
      <c r="BBQ168" s="3"/>
      <c r="BBR168" s="3"/>
      <c r="BBS168" s="3"/>
      <c r="BBT168" s="3"/>
      <c r="BBU168" s="3"/>
      <c r="BBV168" s="3"/>
      <c r="BBW168" s="3"/>
      <c r="BBX168" s="3"/>
      <c r="BBY168" s="3"/>
      <c r="BBZ168" s="3"/>
      <c r="BCA168" s="3"/>
      <c r="BCB168" s="3"/>
      <c r="BCC168" s="3"/>
      <c r="BCD168" s="3"/>
      <c r="BCE168" s="3"/>
      <c r="BCF168" s="3"/>
      <c r="BCG168" s="3"/>
      <c r="BCH168" s="3"/>
      <c r="BCI168" s="3"/>
      <c r="BCJ168" s="3"/>
      <c r="BCK168" s="3"/>
      <c r="BCL168" s="3"/>
      <c r="BCM168" s="3"/>
      <c r="BCN168" s="3"/>
      <c r="BCO168" s="3"/>
      <c r="BCP168" s="3"/>
      <c r="BCQ168" s="3"/>
      <c r="BCR168" s="3"/>
      <c r="BCS168" s="3"/>
      <c r="BCT168" s="3"/>
      <c r="BCU168" s="3"/>
      <c r="BCV168" s="3"/>
      <c r="BCW168" s="3"/>
    </row>
    <row r="169" spans="1:572 1092:1453" ht="15" customHeight="1" x14ac:dyDescent="0.3">
      <c r="A169" s="60"/>
      <c r="B169" s="68"/>
      <c r="C169" s="39" t="s">
        <v>95</v>
      </c>
      <c r="D169" s="71" t="s">
        <v>96</v>
      </c>
      <c r="E169" s="71" t="s">
        <v>96</v>
      </c>
      <c r="F169" s="56" t="s">
        <v>182</v>
      </c>
      <c r="G169" s="89">
        <v>800</v>
      </c>
      <c r="H169" s="27">
        <v>30</v>
      </c>
      <c r="I169" s="27">
        <v>20</v>
      </c>
      <c r="J169" s="28">
        <f t="shared" si="27"/>
        <v>32</v>
      </c>
      <c r="K169" s="29">
        <v>44163</v>
      </c>
      <c r="L169" s="30">
        <f t="shared" si="32"/>
        <v>44193</v>
      </c>
      <c r="M169" s="31"/>
      <c r="N169" s="32">
        <f t="shared" si="31"/>
        <v>960</v>
      </c>
      <c r="O169" s="32">
        <f t="shared" si="34"/>
        <v>960</v>
      </c>
      <c r="P169" s="34">
        <f t="shared" si="33"/>
        <v>0</v>
      </c>
      <c r="Q169" s="3"/>
      <c r="R169" s="42"/>
      <c r="S169" s="43"/>
      <c r="T169" s="43"/>
      <c r="U169" s="43"/>
      <c r="V169" s="42"/>
      <c r="W169" s="48"/>
      <c r="X169" s="3"/>
      <c r="Y169" s="3"/>
      <c r="Z169" s="48"/>
      <c r="AA169" s="42"/>
      <c r="AB169" s="3"/>
      <c r="AC169" s="3"/>
      <c r="AD169" s="43"/>
      <c r="AE169" s="48"/>
      <c r="AF169" s="3"/>
      <c r="AG169" s="3"/>
      <c r="AH169" s="3"/>
      <c r="AI169" s="3"/>
      <c r="AK169" s="3"/>
      <c r="AL169" s="3"/>
      <c r="AM169" s="3"/>
      <c r="AN169" s="3"/>
      <c r="AO169" s="3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GT169" s="35">
        <v>50</v>
      </c>
      <c r="GU169" s="35">
        <v>50</v>
      </c>
      <c r="HH169" s="35">
        <v>40</v>
      </c>
      <c r="HJ169" s="35">
        <v>50</v>
      </c>
      <c r="HL169" s="35">
        <v>50</v>
      </c>
      <c r="HP169" s="35">
        <v>50</v>
      </c>
      <c r="HU169" s="35">
        <v>670</v>
      </c>
      <c r="NV169" s="65"/>
      <c r="UX169" s="3"/>
      <c r="UY169" s="3"/>
      <c r="UZ169" s="3"/>
      <c r="AOZ169" s="3"/>
      <c r="APA169" s="3"/>
      <c r="APB169" s="3"/>
      <c r="APC169" s="3"/>
      <c r="APD169" s="3"/>
      <c r="APE169" s="3"/>
      <c r="APF169" s="3"/>
      <c r="APG169" s="3"/>
      <c r="APH169" s="3"/>
      <c r="API169" s="3"/>
      <c r="APJ169" s="3"/>
      <c r="APK169" s="3"/>
      <c r="APL169" s="3"/>
      <c r="APM169" s="3"/>
      <c r="APN169" s="3"/>
      <c r="APO169" s="3"/>
      <c r="APP169" s="3"/>
      <c r="APQ169" s="3"/>
      <c r="APR169" s="3"/>
      <c r="APS169" s="3"/>
      <c r="APT169" s="3"/>
      <c r="APU169" s="3"/>
      <c r="APV169" s="3"/>
      <c r="APW169" s="3"/>
      <c r="APX169" s="3"/>
      <c r="APY169" s="3"/>
      <c r="APZ169" s="3"/>
      <c r="AQA169" s="3"/>
      <c r="AQB169" s="3"/>
      <c r="AQC169" s="3"/>
      <c r="AQD169" s="3"/>
      <c r="AQE169" s="3"/>
      <c r="AQF169" s="3"/>
      <c r="AQG169" s="3"/>
      <c r="AQH169" s="3"/>
      <c r="AQI169" s="3"/>
      <c r="AQJ169" s="3"/>
      <c r="AQK169" s="3"/>
      <c r="AQL169" s="3"/>
      <c r="AQM169" s="3"/>
      <c r="AQN169" s="3"/>
      <c r="AQO169" s="3"/>
      <c r="AQP169" s="3"/>
      <c r="AQQ169" s="3"/>
      <c r="AQR169" s="3"/>
      <c r="AQS169" s="3"/>
      <c r="AQT169" s="3"/>
      <c r="AQU169" s="3"/>
      <c r="AQV169" s="3"/>
      <c r="AQW169" s="3"/>
      <c r="AQX169" s="3"/>
      <c r="AQY169" s="3"/>
      <c r="AQZ169" s="3"/>
      <c r="ARA169" s="3"/>
      <c r="ARB169" s="3"/>
      <c r="ARC169" s="3"/>
      <c r="ARD169" s="3"/>
      <c r="ARE169" s="3"/>
      <c r="ARF169" s="3"/>
      <c r="ARG169" s="3"/>
      <c r="ARH169" s="3"/>
      <c r="ARI169" s="3"/>
      <c r="ARJ169" s="3"/>
      <c r="ARK169" s="3"/>
      <c r="ARL169" s="3"/>
      <c r="ARM169" s="3"/>
      <c r="ARN169" s="3"/>
      <c r="ARO169" s="3"/>
      <c r="ARP169" s="3"/>
      <c r="ARQ169" s="3"/>
      <c r="ARR169" s="3"/>
      <c r="ARS169" s="3"/>
      <c r="ART169" s="3"/>
      <c r="ARU169" s="3"/>
      <c r="ARV169" s="3"/>
      <c r="ARW169" s="3"/>
      <c r="ARX169" s="3"/>
      <c r="ARY169" s="3"/>
      <c r="ARZ169" s="3"/>
      <c r="ASA169" s="3"/>
      <c r="ASB169" s="3"/>
      <c r="ASC169" s="3"/>
      <c r="ASD169" s="3"/>
      <c r="ASE169" s="3"/>
      <c r="ASF169" s="3"/>
      <c r="ASG169" s="3"/>
      <c r="ASH169" s="3"/>
      <c r="ASI169" s="3"/>
      <c r="ASJ169" s="3"/>
      <c r="ASK169" s="3"/>
      <c r="ASL169" s="3"/>
      <c r="ASM169" s="3"/>
      <c r="ASN169" s="3"/>
      <c r="ASO169" s="3"/>
      <c r="ASP169" s="3"/>
      <c r="ASQ169" s="3"/>
      <c r="ASR169" s="3"/>
      <c r="ASS169" s="3"/>
      <c r="AST169" s="3"/>
      <c r="ASU169" s="3"/>
      <c r="ASV169" s="3"/>
      <c r="ASW169" s="3"/>
      <c r="ASX169" s="3"/>
      <c r="ASY169" s="3"/>
      <c r="ASZ169" s="3"/>
      <c r="ATA169" s="3"/>
      <c r="ATB169" s="3"/>
      <c r="ATC169" s="3"/>
      <c r="ATD169" s="3"/>
      <c r="ATE169" s="3"/>
      <c r="ATF169" s="3"/>
      <c r="ATG169" s="3"/>
      <c r="ATH169" s="3"/>
      <c r="ATI169" s="3"/>
      <c r="ATJ169" s="3"/>
      <c r="ATK169" s="3"/>
      <c r="ATL169" s="3"/>
      <c r="ATM169" s="3"/>
      <c r="ATN169" s="3"/>
      <c r="ATO169" s="3"/>
      <c r="ATP169" s="3"/>
      <c r="ATQ169" s="3"/>
      <c r="ATR169" s="3"/>
      <c r="ATS169" s="3"/>
      <c r="ATT169" s="3"/>
      <c r="ATU169" s="3"/>
      <c r="ATV169" s="3"/>
      <c r="ATW169" s="3"/>
      <c r="ATX169" s="3"/>
      <c r="ATY169" s="3"/>
      <c r="ATZ169" s="3"/>
      <c r="AUA169" s="3"/>
      <c r="AUB169" s="3"/>
      <c r="AUC169" s="3"/>
      <c r="AUD169" s="3"/>
      <c r="AUE169" s="3"/>
      <c r="AUF169" s="3"/>
      <c r="AUG169" s="3"/>
      <c r="AUH169" s="3"/>
      <c r="AUI169" s="3"/>
      <c r="AUJ169" s="3"/>
      <c r="AUK169" s="3"/>
      <c r="AUL169" s="3"/>
      <c r="AUM169" s="3"/>
      <c r="AUN169" s="3"/>
      <c r="AUO169" s="3"/>
      <c r="AUP169" s="3"/>
      <c r="AUQ169" s="3"/>
      <c r="AUR169" s="3"/>
      <c r="AUS169" s="3"/>
      <c r="AUT169" s="3"/>
      <c r="AUU169" s="3"/>
      <c r="AUV169" s="3"/>
      <c r="AUW169" s="3"/>
      <c r="AUX169" s="3"/>
      <c r="AUY169" s="3"/>
      <c r="AUZ169" s="3"/>
      <c r="AVA169" s="3"/>
      <c r="AVB169" s="3"/>
      <c r="AVC169" s="3"/>
      <c r="AVD169" s="3"/>
      <c r="AVE169" s="3"/>
      <c r="AVF169" s="3"/>
      <c r="AVG169" s="3"/>
      <c r="AVH169" s="3"/>
      <c r="AVI169" s="3"/>
      <c r="AVJ169" s="3"/>
      <c r="AVK169" s="3"/>
      <c r="AVL169" s="3"/>
      <c r="AVM169" s="3"/>
      <c r="AVN169" s="3"/>
      <c r="AVO169" s="3"/>
      <c r="AVP169" s="3"/>
      <c r="AVQ169" s="3"/>
      <c r="AVR169" s="3"/>
      <c r="AVS169" s="3"/>
      <c r="AVT169" s="3"/>
      <c r="AVU169" s="3"/>
      <c r="AVV169" s="3"/>
      <c r="AVW169" s="3"/>
      <c r="AVX169" s="3"/>
      <c r="AVY169" s="3"/>
      <c r="AVZ169" s="3"/>
      <c r="AWA169" s="3"/>
      <c r="AWB169" s="3"/>
      <c r="AWC169" s="3"/>
      <c r="AWD169" s="3"/>
      <c r="AWE169" s="3"/>
      <c r="AWF169" s="3"/>
      <c r="AWG169" s="3"/>
      <c r="AWH169" s="3"/>
      <c r="AWI169" s="3"/>
      <c r="AWJ169" s="3"/>
      <c r="AWK169" s="3"/>
      <c r="AWL169" s="3"/>
      <c r="AWM169" s="3"/>
      <c r="AWN169" s="3"/>
      <c r="AWO169" s="3"/>
      <c r="AWP169" s="3"/>
      <c r="AWQ169" s="3"/>
      <c r="AWR169" s="3"/>
      <c r="AWS169" s="3"/>
      <c r="AWT169" s="3"/>
      <c r="AWU169" s="3"/>
      <c r="AWV169" s="3"/>
      <c r="AWW169" s="3"/>
      <c r="AWX169" s="3"/>
      <c r="AWY169" s="3"/>
      <c r="AWZ169" s="3"/>
      <c r="AXA169" s="3"/>
      <c r="AXB169" s="3"/>
      <c r="AXC169" s="3"/>
      <c r="AXD169" s="3"/>
      <c r="AXE169" s="3"/>
      <c r="AXF169" s="3"/>
      <c r="AXG169" s="3"/>
      <c r="AXH169" s="3"/>
      <c r="AXI169" s="3"/>
      <c r="AXJ169" s="3"/>
      <c r="AXK169" s="3"/>
      <c r="AXL169" s="3"/>
      <c r="AXM169" s="3"/>
      <c r="AXN169" s="3"/>
      <c r="AXO169" s="3"/>
      <c r="AXP169" s="3"/>
      <c r="AXQ169" s="3"/>
      <c r="AXR169" s="3"/>
      <c r="AXS169" s="3"/>
      <c r="AXT169" s="3"/>
      <c r="AXU169" s="3"/>
      <c r="AXV169" s="3"/>
      <c r="AXW169" s="3"/>
      <c r="AXX169" s="3"/>
      <c r="AXY169" s="3"/>
      <c r="AXZ169" s="3"/>
      <c r="AYA169" s="3"/>
      <c r="AYB169" s="3"/>
      <c r="AYC169" s="3"/>
      <c r="AYD169" s="3"/>
      <c r="AYE169" s="3"/>
      <c r="AYF169" s="3"/>
      <c r="AYG169" s="3"/>
      <c r="AYH169" s="3"/>
      <c r="AYI169" s="3"/>
      <c r="AYJ169" s="3"/>
      <c r="AYK169" s="3"/>
      <c r="AYL169" s="3"/>
      <c r="AYM169" s="3"/>
      <c r="AYN169" s="3"/>
      <c r="AYO169" s="3"/>
      <c r="AYP169" s="3"/>
      <c r="AYQ169" s="3"/>
      <c r="AYR169" s="3"/>
      <c r="AYS169" s="3"/>
      <c r="AYT169" s="3"/>
      <c r="AYU169" s="3"/>
      <c r="AYV169" s="3"/>
      <c r="AYW169" s="3"/>
      <c r="AYX169" s="3"/>
      <c r="AYY169" s="3"/>
      <c r="AYZ169" s="3"/>
      <c r="AZA169" s="3"/>
      <c r="AZB169" s="3"/>
      <c r="AZC169" s="3"/>
      <c r="AZD169" s="3"/>
      <c r="AZE169" s="3"/>
      <c r="AZF169" s="3"/>
      <c r="AZG169" s="3"/>
      <c r="AZH169" s="3"/>
      <c r="AZI169" s="3"/>
      <c r="AZJ169" s="3"/>
      <c r="AZK169" s="3"/>
      <c r="AZL169" s="3"/>
      <c r="AZM169" s="3"/>
      <c r="AZN169" s="3"/>
      <c r="AZO169" s="3"/>
      <c r="AZP169" s="3"/>
      <c r="AZQ169" s="3"/>
      <c r="AZR169" s="3"/>
      <c r="AZS169" s="3"/>
      <c r="AZT169" s="3"/>
      <c r="AZU169" s="3"/>
      <c r="AZV169" s="3"/>
      <c r="AZW169" s="3"/>
      <c r="AZX169" s="3"/>
      <c r="AZY169" s="3"/>
      <c r="AZZ169" s="3"/>
      <c r="BAA169" s="3"/>
      <c r="BAB169" s="3"/>
      <c r="BAC169" s="3"/>
      <c r="BAD169" s="3"/>
      <c r="BAE169" s="3"/>
      <c r="BAF169" s="3"/>
      <c r="BAG169" s="3"/>
      <c r="BAH169" s="3"/>
      <c r="BAI169" s="3"/>
      <c r="BAJ169" s="3"/>
      <c r="BAK169" s="3"/>
      <c r="BAL169" s="3"/>
      <c r="BAM169" s="3"/>
      <c r="BAN169" s="3"/>
      <c r="BAO169" s="3"/>
      <c r="BAP169" s="3"/>
      <c r="BAQ169" s="3"/>
      <c r="BAR169" s="3"/>
      <c r="BAS169" s="3"/>
      <c r="BAT169" s="3"/>
      <c r="BAU169" s="3"/>
      <c r="BAV169" s="3"/>
      <c r="BAW169" s="3"/>
      <c r="BAX169" s="3"/>
      <c r="BAY169" s="3"/>
      <c r="BAZ169" s="3"/>
      <c r="BBA169" s="3"/>
      <c r="BBB169" s="3"/>
      <c r="BBC169" s="3"/>
      <c r="BBD169" s="3"/>
      <c r="BBE169" s="3"/>
      <c r="BBF169" s="3"/>
      <c r="BBG169" s="3"/>
      <c r="BBH169" s="3"/>
      <c r="BBI169" s="3"/>
      <c r="BBJ169" s="3"/>
      <c r="BBK169" s="3"/>
      <c r="BBL169" s="3"/>
      <c r="BBM169" s="3"/>
      <c r="BBN169" s="3"/>
      <c r="BBO169" s="3"/>
      <c r="BBP169" s="3"/>
      <c r="BBQ169" s="3"/>
      <c r="BBR169" s="3"/>
      <c r="BBS169" s="3"/>
      <c r="BBT169" s="3"/>
      <c r="BBU169" s="3"/>
      <c r="BBV169" s="3"/>
      <c r="BBW169" s="3"/>
      <c r="BBX169" s="3"/>
      <c r="BBY169" s="3"/>
      <c r="BBZ169" s="3"/>
      <c r="BCA169" s="3"/>
      <c r="BCB169" s="3"/>
      <c r="BCC169" s="3"/>
      <c r="BCD169" s="3"/>
      <c r="BCE169" s="3"/>
      <c r="BCF169" s="3"/>
      <c r="BCG169" s="3"/>
      <c r="BCH169" s="3"/>
      <c r="BCI169" s="3"/>
      <c r="BCJ169" s="3"/>
      <c r="BCK169" s="3"/>
      <c r="BCL169" s="3"/>
      <c r="BCM169" s="3"/>
      <c r="BCN169" s="3"/>
      <c r="BCO169" s="3"/>
      <c r="BCP169" s="3"/>
      <c r="BCQ169" s="3"/>
      <c r="BCR169" s="3"/>
      <c r="BCS169" s="3"/>
      <c r="BCT169" s="3"/>
      <c r="BCU169" s="3"/>
      <c r="BCV169" s="3"/>
      <c r="BCW169" s="3"/>
    </row>
    <row r="170" spans="1:572 1092:1453" ht="15" customHeight="1" x14ac:dyDescent="0.3">
      <c r="A170" s="60"/>
      <c r="B170" s="68"/>
      <c r="C170" s="39" t="s">
        <v>12</v>
      </c>
      <c r="D170" s="71" t="s">
        <v>35</v>
      </c>
      <c r="E170" s="71" t="s">
        <v>35</v>
      </c>
      <c r="F170" s="56" t="s">
        <v>175</v>
      </c>
      <c r="G170" s="89">
        <v>1000</v>
      </c>
      <c r="H170" s="27">
        <v>30</v>
      </c>
      <c r="I170" s="27">
        <v>20</v>
      </c>
      <c r="J170" s="28">
        <f t="shared" si="27"/>
        <v>40</v>
      </c>
      <c r="K170" s="29">
        <v>44159</v>
      </c>
      <c r="L170" s="30">
        <f t="shared" si="32"/>
        <v>44189</v>
      </c>
      <c r="M170" s="31"/>
      <c r="N170" s="32">
        <f t="shared" si="31"/>
        <v>1200</v>
      </c>
      <c r="O170" s="32">
        <f t="shared" si="34"/>
        <v>1200</v>
      </c>
      <c r="P170" s="34">
        <f t="shared" si="33"/>
        <v>0</v>
      </c>
      <c r="Q170" s="3"/>
      <c r="R170" s="42"/>
      <c r="S170" s="43"/>
      <c r="T170" s="43"/>
      <c r="U170" s="43"/>
      <c r="V170" s="42"/>
      <c r="W170" s="48"/>
      <c r="X170" s="3"/>
      <c r="Y170" s="3"/>
      <c r="Z170" s="48"/>
      <c r="AA170" s="42"/>
      <c r="AB170" s="3"/>
      <c r="AC170" s="3"/>
      <c r="AD170" s="43"/>
      <c r="AE170" s="48"/>
      <c r="AF170" s="3"/>
      <c r="AG170" s="3"/>
      <c r="AH170" s="3"/>
      <c r="AI170" s="3"/>
      <c r="AK170" s="3"/>
      <c r="AL170" s="3"/>
      <c r="AM170" s="3"/>
      <c r="AN170" s="3"/>
      <c r="AO170" s="3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GO170" s="35">
        <v>50</v>
      </c>
      <c r="GS170" s="35">
        <v>50</v>
      </c>
      <c r="GU170" s="35">
        <v>50</v>
      </c>
      <c r="GV170" s="35">
        <v>50</v>
      </c>
      <c r="GX170" s="35">
        <v>50</v>
      </c>
      <c r="GZ170" s="35">
        <v>50</v>
      </c>
      <c r="HA170" s="35">
        <v>50</v>
      </c>
      <c r="HD170" s="35">
        <v>100</v>
      </c>
      <c r="HH170" s="35">
        <v>50</v>
      </c>
      <c r="HI170" s="35">
        <v>50</v>
      </c>
      <c r="HL170" s="35">
        <v>50</v>
      </c>
      <c r="HN170" s="35">
        <v>600</v>
      </c>
      <c r="NV170" s="65"/>
      <c r="UX170" s="3"/>
      <c r="UY170" s="3"/>
      <c r="UZ170" s="3"/>
      <c r="AOZ170" s="3"/>
      <c r="APA170" s="3"/>
      <c r="APB170" s="3"/>
      <c r="APC170" s="3"/>
      <c r="APD170" s="3"/>
      <c r="APE170" s="3"/>
      <c r="APF170" s="3"/>
      <c r="APG170" s="3"/>
      <c r="APH170" s="3"/>
      <c r="API170" s="3"/>
      <c r="APJ170" s="3"/>
      <c r="APK170" s="3"/>
      <c r="APL170" s="3"/>
      <c r="APM170" s="3"/>
      <c r="APN170" s="3"/>
      <c r="APO170" s="3"/>
      <c r="APP170" s="3"/>
      <c r="APQ170" s="3"/>
      <c r="APR170" s="3"/>
      <c r="APS170" s="3"/>
      <c r="APT170" s="3"/>
      <c r="APU170" s="3"/>
      <c r="APV170" s="3"/>
      <c r="APW170" s="3"/>
      <c r="APX170" s="3"/>
      <c r="APY170" s="3"/>
      <c r="APZ170" s="3"/>
      <c r="AQA170" s="3"/>
      <c r="AQB170" s="3"/>
      <c r="AQC170" s="3"/>
      <c r="AQD170" s="3"/>
      <c r="AQE170" s="3"/>
      <c r="AQF170" s="3"/>
      <c r="AQG170" s="3"/>
      <c r="AQH170" s="3"/>
      <c r="AQI170" s="3"/>
      <c r="AQJ170" s="3"/>
      <c r="AQK170" s="3"/>
      <c r="AQL170" s="3"/>
      <c r="AQM170" s="3"/>
      <c r="AQN170" s="3"/>
      <c r="AQO170" s="3"/>
      <c r="AQP170" s="3"/>
      <c r="AQQ170" s="3"/>
      <c r="AQR170" s="3"/>
      <c r="AQS170" s="3"/>
      <c r="AQT170" s="3"/>
      <c r="AQU170" s="3"/>
      <c r="AQV170" s="3"/>
      <c r="AQW170" s="3"/>
      <c r="AQX170" s="3"/>
      <c r="AQY170" s="3"/>
      <c r="AQZ170" s="3"/>
      <c r="ARA170" s="3"/>
      <c r="ARB170" s="3"/>
      <c r="ARC170" s="3"/>
      <c r="ARD170" s="3"/>
      <c r="ARE170" s="3"/>
      <c r="ARF170" s="3"/>
      <c r="ARG170" s="3"/>
      <c r="ARH170" s="3"/>
      <c r="ARI170" s="3"/>
      <c r="ARJ170" s="3"/>
      <c r="ARK170" s="3"/>
      <c r="ARL170" s="3"/>
      <c r="ARM170" s="3"/>
      <c r="ARN170" s="3"/>
      <c r="ARO170" s="3"/>
      <c r="ARP170" s="3"/>
      <c r="ARQ170" s="3"/>
      <c r="ARR170" s="3"/>
      <c r="ARS170" s="3"/>
      <c r="ART170" s="3"/>
      <c r="ARU170" s="3"/>
      <c r="ARV170" s="3"/>
      <c r="ARW170" s="3"/>
      <c r="ARX170" s="3"/>
      <c r="ARY170" s="3"/>
      <c r="ARZ170" s="3"/>
      <c r="ASA170" s="3"/>
      <c r="ASB170" s="3"/>
      <c r="ASC170" s="3"/>
      <c r="ASD170" s="3"/>
      <c r="ASE170" s="3"/>
      <c r="ASF170" s="3"/>
      <c r="ASG170" s="3"/>
      <c r="ASH170" s="3"/>
      <c r="ASI170" s="3"/>
      <c r="ASJ170" s="3"/>
      <c r="ASK170" s="3"/>
      <c r="ASL170" s="3"/>
      <c r="ASM170" s="3"/>
      <c r="ASN170" s="3"/>
      <c r="ASO170" s="3"/>
      <c r="ASP170" s="3"/>
      <c r="ASQ170" s="3"/>
      <c r="ASR170" s="3"/>
      <c r="ASS170" s="3"/>
      <c r="AST170" s="3"/>
      <c r="ASU170" s="3"/>
      <c r="ASV170" s="3"/>
      <c r="ASW170" s="3"/>
      <c r="ASX170" s="3"/>
      <c r="ASY170" s="3"/>
      <c r="ASZ170" s="3"/>
      <c r="ATA170" s="3"/>
      <c r="ATB170" s="3"/>
      <c r="ATC170" s="3"/>
      <c r="ATD170" s="3"/>
      <c r="ATE170" s="3"/>
      <c r="ATF170" s="3"/>
      <c r="ATG170" s="3"/>
      <c r="ATH170" s="3"/>
      <c r="ATI170" s="3"/>
      <c r="ATJ170" s="3"/>
      <c r="ATK170" s="3"/>
      <c r="ATL170" s="3"/>
      <c r="ATM170" s="3"/>
      <c r="ATN170" s="3"/>
      <c r="ATO170" s="3"/>
      <c r="ATP170" s="3"/>
      <c r="ATQ170" s="3"/>
      <c r="ATR170" s="3"/>
      <c r="ATS170" s="3"/>
      <c r="ATT170" s="3"/>
      <c r="ATU170" s="3"/>
      <c r="ATV170" s="3"/>
      <c r="ATW170" s="3"/>
      <c r="ATX170" s="3"/>
      <c r="ATY170" s="3"/>
      <c r="ATZ170" s="3"/>
      <c r="AUA170" s="3"/>
      <c r="AUB170" s="3"/>
      <c r="AUC170" s="3"/>
      <c r="AUD170" s="3"/>
      <c r="AUE170" s="3"/>
      <c r="AUF170" s="3"/>
      <c r="AUG170" s="3"/>
      <c r="AUH170" s="3"/>
      <c r="AUI170" s="3"/>
      <c r="AUJ170" s="3"/>
      <c r="AUK170" s="3"/>
      <c r="AUL170" s="3"/>
      <c r="AUM170" s="3"/>
      <c r="AUN170" s="3"/>
      <c r="AUO170" s="3"/>
      <c r="AUP170" s="3"/>
      <c r="AUQ170" s="3"/>
      <c r="AUR170" s="3"/>
      <c r="AUS170" s="3"/>
      <c r="AUT170" s="3"/>
      <c r="AUU170" s="3"/>
      <c r="AUV170" s="3"/>
      <c r="AUW170" s="3"/>
      <c r="AUX170" s="3"/>
      <c r="AUY170" s="3"/>
      <c r="AUZ170" s="3"/>
      <c r="AVA170" s="3"/>
      <c r="AVB170" s="3"/>
      <c r="AVC170" s="3"/>
      <c r="AVD170" s="3"/>
      <c r="AVE170" s="3"/>
      <c r="AVF170" s="3"/>
      <c r="AVG170" s="3"/>
      <c r="AVH170" s="3"/>
      <c r="AVI170" s="3"/>
      <c r="AVJ170" s="3"/>
      <c r="AVK170" s="3"/>
      <c r="AVL170" s="3"/>
      <c r="AVM170" s="3"/>
      <c r="AVN170" s="3"/>
      <c r="AVO170" s="3"/>
      <c r="AVP170" s="3"/>
      <c r="AVQ170" s="3"/>
      <c r="AVR170" s="3"/>
      <c r="AVS170" s="3"/>
      <c r="AVT170" s="3"/>
      <c r="AVU170" s="3"/>
      <c r="AVV170" s="3"/>
      <c r="AVW170" s="3"/>
      <c r="AVX170" s="3"/>
      <c r="AVY170" s="3"/>
      <c r="AVZ170" s="3"/>
      <c r="AWA170" s="3"/>
      <c r="AWB170" s="3"/>
      <c r="AWC170" s="3"/>
      <c r="AWD170" s="3"/>
      <c r="AWE170" s="3"/>
      <c r="AWF170" s="3"/>
      <c r="AWG170" s="3"/>
      <c r="AWH170" s="3"/>
      <c r="AWI170" s="3"/>
      <c r="AWJ170" s="3"/>
      <c r="AWK170" s="3"/>
      <c r="AWL170" s="3"/>
      <c r="AWM170" s="3"/>
      <c r="AWN170" s="3"/>
      <c r="AWO170" s="3"/>
      <c r="AWP170" s="3"/>
      <c r="AWQ170" s="3"/>
      <c r="AWR170" s="3"/>
      <c r="AWS170" s="3"/>
      <c r="AWT170" s="3"/>
      <c r="AWU170" s="3"/>
      <c r="AWV170" s="3"/>
      <c r="AWW170" s="3"/>
      <c r="AWX170" s="3"/>
      <c r="AWY170" s="3"/>
      <c r="AWZ170" s="3"/>
      <c r="AXA170" s="3"/>
      <c r="AXB170" s="3"/>
      <c r="AXC170" s="3"/>
      <c r="AXD170" s="3"/>
      <c r="AXE170" s="3"/>
      <c r="AXF170" s="3"/>
      <c r="AXG170" s="3"/>
      <c r="AXH170" s="3"/>
      <c r="AXI170" s="3"/>
      <c r="AXJ170" s="3"/>
      <c r="AXK170" s="3"/>
      <c r="AXL170" s="3"/>
      <c r="AXM170" s="3"/>
      <c r="AXN170" s="3"/>
      <c r="AXO170" s="3"/>
      <c r="AXP170" s="3"/>
      <c r="AXQ170" s="3"/>
      <c r="AXR170" s="3"/>
      <c r="AXS170" s="3"/>
      <c r="AXT170" s="3"/>
      <c r="AXU170" s="3"/>
      <c r="AXV170" s="3"/>
      <c r="AXW170" s="3"/>
      <c r="AXX170" s="3"/>
      <c r="AXY170" s="3"/>
      <c r="AXZ170" s="3"/>
      <c r="AYA170" s="3"/>
      <c r="AYB170" s="3"/>
      <c r="AYC170" s="3"/>
      <c r="AYD170" s="3"/>
      <c r="AYE170" s="3"/>
      <c r="AYF170" s="3"/>
      <c r="AYG170" s="3"/>
      <c r="AYH170" s="3"/>
      <c r="AYI170" s="3"/>
      <c r="AYJ170" s="3"/>
      <c r="AYK170" s="3"/>
      <c r="AYL170" s="3"/>
      <c r="AYM170" s="3"/>
      <c r="AYN170" s="3"/>
      <c r="AYO170" s="3"/>
      <c r="AYP170" s="3"/>
      <c r="AYQ170" s="3"/>
      <c r="AYR170" s="3"/>
      <c r="AYS170" s="3"/>
      <c r="AYT170" s="3"/>
      <c r="AYU170" s="3"/>
      <c r="AYV170" s="3"/>
      <c r="AYW170" s="3"/>
      <c r="AYX170" s="3"/>
      <c r="AYY170" s="3"/>
      <c r="AYZ170" s="3"/>
      <c r="AZA170" s="3"/>
      <c r="AZB170" s="3"/>
      <c r="AZC170" s="3"/>
      <c r="AZD170" s="3"/>
      <c r="AZE170" s="3"/>
      <c r="AZF170" s="3"/>
      <c r="AZG170" s="3"/>
      <c r="AZH170" s="3"/>
      <c r="AZI170" s="3"/>
      <c r="AZJ170" s="3"/>
      <c r="AZK170" s="3"/>
      <c r="AZL170" s="3"/>
      <c r="AZM170" s="3"/>
      <c r="AZN170" s="3"/>
      <c r="AZO170" s="3"/>
      <c r="AZP170" s="3"/>
      <c r="AZQ170" s="3"/>
      <c r="AZR170" s="3"/>
      <c r="AZS170" s="3"/>
      <c r="AZT170" s="3"/>
      <c r="AZU170" s="3"/>
      <c r="AZV170" s="3"/>
      <c r="AZW170" s="3"/>
      <c r="AZX170" s="3"/>
      <c r="AZY170" s="3"/>
      <c r="AZZ170" s="3"/>
      <c r="BAA170" s="3"/>
      <c r="BAB170" s="3"/>
      <c r="BAC170" s="3"/>
      <c r="BAD170" s="3"/>
      <c r="BAE170" s="3"/>
      <c r="BAF170" s="3"/>
      <c r="BAG170" s="3"/>
      <c r="BAH170" s="3"/>
      <c r="BAI170" s="3"/>
      <c r="BAJ170" s="3"/>
      <c r="BAK170" s="3"/>
      <c r="BAL170" s="3"/>
      <c r="BAM170" s="3"/>
      <c r="BAN170" s="3"/>
      <c r="BAO170" s="3"/>
      <c r="BAP170" s="3"/>
      <c r="BAQ170" s="3"/>
      <c r="BAR170" s="3"/>
      <c r="BAS170" s="3"/>
      <c r="BAT170" s="3"/>
      <c r="BAU170" s="3"/>
      <c r="BAV170" s="3"/>
      <c r="BAW170" s="3"/>
      <c r="BAX170" s="3"/>
      <c r="BAY170" s="3"/>
      <c r="BAZ170" s="3"/>
      <c r="BBA170" s="3"/>
      <c r="BBB170" s="3"/>
      <c r="BBC170" s="3"/>
      <c r="BBD170" s="3"/>
      <c r="BBE170" s="3"/>
      <c r="BBF170" s="3"/>
      <c r="BBG170" s="3"/>
      <c r="BBH170" s="3"/>
      <c r="BBI170" s="3"/>
      <c r="BBJ170" s="3"/>
      <c r="BBK170" s="3"/>
      <c r="BBL170" s="3"/>
      <c r="BBM170" s="3"/>
      <c r="BBN170" s="3"/>
      <c r="BBO170" s="3"/>
      <c r="BBP170" s="3"/>
      <c r="BBQ170" s="3"/>
      <c r="BBR170" s="3"/>
      <c r="BBS170" s="3"/>
      <c r="BBT170" s="3"/>
      <c r="BBU170" s="3"/>
      <c r="BBV170" s="3"/>
      <c r="BBW170" s="3"/>
      <c r="BBX170" s="3"/>
      <c r="BBY170" s="3"/>
      <c r="BBZ170" s="3"/>
      <c r="BCA170" s="3"/>
      <c r="BCB170" s="3"/>
      <c r="BCC170" s="3"/>
      <c r="BCD170" s="3"/>
      <c r="BCE170" s="3"/>
      <c r="BCF170" s="3"/>
      <c r="BCG170" s="3"/>
      <c r="BCH170" s="3"/>
      <c r="BCI170" s="3"/>
      <c r="BCJ170" s="3"/>
      <c r="BCK170" s="3"/>
      <c r="BCL170" s="3"/>
      <c r="BCM170" s="3"/>
      <c r="BCN170" s="3"/>
      <c r="BCO170" s="3"/>
      <c r="BCP170" s="3"/>
      <c r="BCQ170" s="3"/>
      <c r="BCR170" s="3"/>
      <c r="BCS170" s="3"/>
      <c r="BCT170" s="3"/>
      <c r="BCU170" s="3"/>
      <c r="BCV170" s="3"/>
      <c r="BCW170" s="3"/>
    </row>
    <row r="171" spans="1:572 1092:1453" ht="15" customHeight="1" x14ac:dyDescent="0.3">
      <c r="A171" s="60"/>
      <c r="B171" s="68">
        <v>934251090</v>
      </c>
      <c r="C171" s="39" t="s">
        <v>12</v>
      </c>
      <c r="D171" s="40" t="s">
        <v>40</v>
      </c>
      <c r="E171" s="40" t="s">
        <v>40</v>
      </c>
      <c r="F171" s="56" t="s">
        <v>41</v>
      </c>
      <c r="G171" s="89">
        <v>1000</v>
      </c>
      <c r="H171" s="27">
        <v>30</v>
      </c>
      <c r="I171" s="27">
        <v>20</v>
      </c>
      <c r="J171" s="28">
        <f t="shared" si="27"/>
        <v>40</v>
      </c>
      <c r="K171" s="29">
        <v>44163</v>
      </c>
      <c r="L171" s="30">
        <f t="shared" si="32"/>
        <v>44193</v>
      </c>
      <c r="M171" s="31"/>
      <c r="N171" s="32">
        <f t="shared" si="31"/>
        <v>1200</v>
      </c>
      <c r="O171" s="32">
        <f t="shared" si="34"/>
        <v>1200</v>
      </c>
      <c r="P171" s="34">
        <f t="shared" si="33"/>
        <v>0</v>
      </c>
      <c r="Q171" s="3"/>
      <c r="R171" s="42"/>
      <c r="S171" s="43"/>
      <c r="T171" s="43"/>
      <c r="U171" s="43"/>
      <c r="V171" s="42"/>
      <c r="W171" s="48"/>
      <c r="X171" s="3"/>
      <c r="Y171" s="3"/>
      <c r="Z171" s="48"/>
      <c r="AA171" s="42"/>
      <c r="AB171" s="3"/>
      <c r="AC171" s="3"/>
      <c r="AD171" s="43"/>
      <c r="AE171" s="48"/>
      <c r="AF171" s="3"/>
      <c r="AG171" s="3"/>
      <c r="AH171" s="3"/>
      <c r="AI171" s="3"/>
      <c r="AK171" s="3"/>
      <c r="AL171" s="3"/>
      <c r="AM171" s="3"/>
      <c r="AN171" s="3"/>
      <c r="AO171" s="3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6"/>
      <c r="CK171" s="36"/>
      <c r="GP171" s="35">
        <v>50</v>
      </c>
      <c r="GT171" s="35">
        <v>100</v>
      </c>
      <c r="GZ171" s="35">
        <v>50</v>
      </c>
      <c r="HE171" s="35">
        <v>50</v>
      </c>
      <c r="HG171" s="35">
        <v>50</v>
      </c>
      <c r="HL171" s="35">
        <v>100</v>
      </c>
      <c r="HQ171" s="35">
        <v>100</v>
      </c>
      <c r="HU171" s="35">
        <v>700</v>
      </c>
      <c r="NV171" s="65"/>
      <c r="UX171" s="3"/>
      <c r="UY171" s="3"/>
      <c r="UZ171" s="3"/>
      <c r="AOZ171" s="3"/>
      <c r="APA171" s="3"/>
      <c r="APB171" s="3"/>
      <c r="APC171" s="3"/>
      <c r="APD171" s="3"/>
      <c r="APE171" s="3"/>
      <c r="APF171" s="3"/>
      <c r="APG171" s="3"/>
      <c r="APH171" s="3"/>
      <c r="API171" s="3"/>
      <c r="APJ171" s="3"/>
      <c r="APK171" s="3"/>
      <c r="APL171" s="3"/>
      <c r="APM171" s="3"/>
      <c r="APN171" s="3"/>
      <c r="APO171" s="3"/>
      <c r="APP171" s="3"/>
      <c r="APQ171" s="3"/>
      <c r="APR171" s="3"/>
      <c r="APS171" s="3"/>
      <c r="APT171" s="3"/>
      <c r="APU171" s="3"/>
      <c r="APV171" s="3"/>
      <c r="APW171" s="3"/>
      <c r="APX171" s="3"/>
      <c r="APY171" s="3"/>
      <c r="APZ171" s="3"/>
      <c r="AQA171" s="3"/>
      <c r="AQB171" s="3"/>
      <c r="AQC171" s="3"/>
      <c r="AQD171" s="3"/>
      <c r="AQE171" s="3"/>
      <c r="AQF171" s="3"/>
      <c r="AQG171" s="3"/>
      <c r="AQH171" s="3"/>
      <c r="AQI171" s="3"/>
      <c r="AQJ171" s="3"/>
      <c r="AQK171" s="3"/>
      <c r="AQL171" s="3"/>
      <c r="AQM171" s="3"/>
      <c r="AQN171" s="3"/>
      <c r="AQO171" s="3"/>
      <c r="AQP171" s="3"/>
      <c r="AQQ171" s="3"/>
      <c r="AQR171" s="3"/>
      <c r="AQS171" s="3"/>
      <c r="AQT171" s="3"/>
      <c r="AQU171" s="3"/>
      <c r="AQV171" s="3"/>
      <c r="AQW171" s="3"/>
      <c r="AQX171" s="3"/>
      <c r="AQY171" s="3"/>
      <c r="AQZ171" s="3"/>
      <c r="ARA171" s="3"/>
      <c r="ARB171" s="3"/>
      <c r="ARC171" s="3"/>
      <c r="ARD171" s="3"/>
      <c r="ARE171" s="3"/>
      <c r="ARF171" s="3"/>
      <c r="ARG171" s="3"/>
      <c r="ARH171" s="3"/>
      <c r="ARI171" s="3"/>
      <c r="ARJ171" s="3"/>
      <c r="ARK171" s="3"/>
      <c r="ARL171" s="3"/>
      <c r="ARM171" s="3"/>
      <c r="ARN171" s="3"/>
      <c r="ARO171" s="3"/>
      <c r="ARP171" s="3"/>
      <c r="ARQ171" s="3"/>
      <c r="ARR171" s="3"/>
      <c r="ARS171" s="3"/>
      <c r="ART171" s="3"/>
      <c r="ARU171" s="3"/>
      <c r="ARV171" s="3"/>
      <c r="ARW171" s="3"/>
      <c r="ARX171" s="3"/>
      <c r="ARY171" s="3"/>
      <c r="ARZ171" s="3"/>
      <c r="ASA171" s="3"/>
      <c r="ASB171" s="3"/>
      <c r="ASC171" s="3"/>
      <c r="ASD171" s="3"/>
      <c r="ASE171" s="3"/>
      <c r="ASF171" s="3"/>
      <c r="ASG171" s="3"/>
      <c r="ASH171" s="3"/>
      <c r="ASI171" s="3"/>
      <c r="ASJ171" s="3"/>
      <c r="ASK171" s="3"/>
      <c r="ASL171" s="3"/>
      <c r="ASM171" s="3"/>
      <c r="ASN171" s="3"/>
      <c r="ASO171" s="3"/>
      <c r="ASP171" s="3"/>
      <c r="ASQ171" s="3"/>
      <c r="ASR171" s="3"/>
      <c r="ASS171" s="3"/>
      <c r="AST171" s="3"/>
      <c r="ASU171" s="3"/>
      <c r="ASV171" s="3"/>
      <c r="ASW171" s="3"/>
      <c r="ASX171" s="3"/>
      <c r="ASY171" s="3"/>
      <c r="ASZ171" s="3"/>
      <c r="ATA171" s="3"/>
      <c r="ATB171" s="3"/>
      <c r="ATC171" s="3"/>
      <c r="ATD171" s="3"/>
      <c r="ATE171" s="3"/>
      <c r="ATF171" s="3"/>
      <c r="ATG171" s="3"/>
      <c r="ATH171" s="3"/>
      <c r="ATI171" s="3"/>
      <c r="ATJ171" s="3"/>
      <c r="ATK171" s="3"/>
      <c r="ATL171" s="3"/>
      <c r="ATM171" s="3"/>
      <c r="ATN171" s="3"/>
      <c r="ATO171" s="3"/>
      <c r="ATP171" s="3"/>
      <c r="ATQ171" s="3"/>
      <c r="ATR171" s="3"/>
      <c r="ATS171" s="3"/>
      <c r="ATT171" s="3"/>
      <c r="ATU171" s="3"/>
      <c r="ATV171" s="3"/>
      <c r="ATW171" s="3"/>
      <c r="ATX171" s="3"/>
      <c r="ATY171" s="3"/>
      <c r="ATZ171" s="3"/>
      <c r="AUA171" s="3"/>
      <c r="AUB171" s="3"/>
      <c r="AUC171" s="3"/>
      <c r="AUD171" s="3"/>
      <c r="AUE171" s="3"/>
      <c r="AUF171" s="3"/>
      <c r="AUG171" s="3"/>
      <c r="AUH171" s="3"/>
      <c r="AUI171" s="3"/>
      <c r="AUJ171" s="3"/>
      <c r="AUK171" s="3"/>
      <c r="AUL171" s="3"/>
      <c r="AUM171" s="3"/>
      <c r="AUN171" s="3"/>
      <c r="AUO171" s="3"/>
      <c r="AUP171" s="3"/>
      <c r="AUQ171" s="3"/>
      <c r="AUR171" s="3"/>
      <c r="AUS171" s="3"/>
      <c r="AUT171" s="3"/>
      <c r="AUU171" s="3"/>
      <c r="AUV171" s="3"/>
      <c r="AUW171" s="3"/>
      <c r="AUX171" s="3"/>
      <c r="AUY171" s="3"/>
      <c r="AUZ171" s="3"/>
      <c r="AVA171" s="3"/>
      <c r="AVB171" s="3"/>
      <c r="AVC171" s="3"/>
      <c r="AVD171" s="3"/>
      <c r="AVE171" s="3"/>
      <c r="AVF171" s="3"/>
      <c r="AVG171" s="3"/>
      <c r="AVH171" s="3"/>
      <c r="AVI171" s="3"/>
      <c r="AVJ171" s="3"/>
      <c r="AVK171" s="3"/>
      <c r="AVL171" s="3"/>
      <c r="AVM171" s="3"/>
      <c r="AVN171" s="3"/>
      <c r="AVO171" s="3"/>
      <c r="AVP171" s="3"/>
      <c r="AVQ171" s="3"/>
      <c r="AVR171" s="3"/>
      <c r="AVS171" s="3"/>
      <c r="AVT171" s="3"/>
      <c r="AVU171" s="3"/>
      <c r="AVV171" s="3"/>
      <c r="AVW171" s="3"/>
      <c r="AVX171" s="3"/>
      <c r="AVY171" s="3"/>
      <c r="AVZ171" s="3"/>
      <c r="AWA171" s="3"/>
      <c r="AWB171" s="3"/>
      <c r="AWC171" s="3"/>
      <c r="AWD171" s="3"/>
      <c r="AWE171" s="3"/>
      <c r="AWF171" s="3"/>
      <c r="AWG171" s="3"/>
      <c r="AWH171" s="3"/>
      <c r="AWI171" s="3"/>
      <c r="AWJ171" s="3"/>
      <c r="AWK171" s="3"/>
      <c r="AWL171" s="3"/>
      <c r="AWM171" s="3"/>
      <c r="AWN171" s="3"/>
      <c r="AWO171" s="3"/>
      <c r="AWP171" s="3"/>
      <c r="AWQ171" s="3"/>
      <c r="AWR171" s="3"/>
      <c r="AWS171" s="3"/>
      <c r="AWT171" s="3"/>
      <c r="AWU171" s="3"/>
      <c r="AWV171" s="3"/>
      <c r="AWW171" s="3"/>
      <c r="AWX171" s="3"/>
      <c r="AWY171" s="3"/>
      <c r="AWZ171" s="3"/>
      <c r="AXA171" s="3"/>
      <c r="AXB171" s="3"/>
      <c r="AXC171" s="3"/>
      <c r="AXD171" s="3"/>
      <c r="AXE171" s="3"/>
      <c r="AXF171" s="3"/>
      <c r="AXG171" s="3"/>
      <c r="AXH171" s="3"/>
      <c r="AXI171" s="3"/>
      <c r="AXJ171" s="3"/>
      <c r="AXK171" s="3"/>
      <c r="AXL171" s="3"/>
      <c r="AXM171" s="3"/>
      <c r="AXN171" s="3"/>
      <c r="AXO171" s="3"/>
      <c r="AXP171" s="3"/>
      <c r="AXQ171" s="3"/>
      <c r="AXR171" s="3"/>
      <c r="AXS171" s="3"/>
      <c r="AXT171" s="3"/>
      <c r="AXU171" s="3"/>
      <c r="AXV171" s="3"/>
      <c r="AXW171" s="3"/>
      <c r="AXX171" s="3"/>
      <c r="AXY171" s="3"/>
      <c r="AXZ171" s="3"/>
      <c r="AYA171" s="3"/>
      <c r="AYB171" s="3"/>
      <c r="AYC171" s="3"/>
      <c r="AYD171" s="3"/>
      <c r="AYE171" s="3"/>
      <c r="AYF171" s="3"/>
      <c r="AYG171" s="3"/>
      <c r="AYH171" s="3"/>
      <c r="AYI171" s="3"/>
      <c r="AYJ171" s="3"/>
      <c r="AYK171" s="3"/>
      <c r="AYL171" s="3"/>
      <c r="AYM171" s="3"/>
      <c r="AYN171" s="3"/>
      <c r="AYO171" s="3"/>
      <c r="AYP171" s="3"/>
      <c r="AYQ171" s="3"/>
      <c r="AYR171" s="3"/>
      <c r="AYS171" s="3"/>
      <c r="AYT171" s="3"/>
      <c r="AYU171" s="3"/>
      <c r="AYV171" s="3"/>
      <c r="AYW171" s="3"/>
      <c r="AYX171" s="3"/>
      <c r="AYY171" s="3"/>
      <c r="AYZ171" s="3"/>
      <c r="AZA171" s="3"/>
      <c r="AZB171" s="3"/>
      <c r="AZC171" s="3"/>
      <c r="AZD171" s="3"/>
      <c r="AZE171" s="3"/>
      <c r="AZF171" s="3"/>
      <c r="AZG171" s="3"/>
      <c r="AZH171" s="3"/>
      <c r="AZI171" s="3"/>
      <c r="AZJ171" s="3"/>
      <c r="AZK171" s="3"/>
      <c r="AZL171" s="3"/>
      <c r="AZM171" s="3"/>
      <c r="AZN171" s="3"/>
      <c r="AZO171" s="3"/>
      <c r="AZP171" s="3"/>
      <c r="AZQ171" s="3"/>
      <c r="AZR171" s="3"/>
      <c r="AZS171" s="3"/>
      <c r="AZT171" s="3"/>
      <c r="AZU171" s="3"/>
      <c r="AZV171" s="3"/>
      <c r="AZW171" s="3"/>
      <c r="AZX171" s="3"/>
      <c r="AZY171" s="3"/>
      <c r="AZZ171" s="3"/>
      <c r="BAA171" s="3"/>
      <c r="BAB171" s="3"/>
      <c r="BAC171" s="3"/>
      <c r="BAD171" s="3"/>
      <c r="BAE171" s="3"/>
      <c r="BAF171" s="3"/>
      <c r="BAG171" s="3"/>
      <c r="BAH171" s="3"/>
      <c r="BAI171" s="3"/>
      <c r="BAJ171" s="3"/>
      <c r="BAK171" s="3"/>
      <c r="BAL171" s="3"/>
      <c r="BAM171" s="3"/>
      <c r="BAN171" s="3"/>
      <c r="BAO171" s="3"/>
      <c r="BAP171" s="3"/>
      <c r="BAQ171" s="3"/>
      <c r="BAR171" s="3"/>
      <c r="BAS171" s="3"/>
      <c r="BAT171" s="3"/>
      <c r="BAU171" s="3"/>
      <c r="BAV171" s="3"/>
      <c r="BAW171" s="3"/>
      <c r="BAX171" s="3"/>
      <c r="BAY171" s="3"/>
      <c r="BAZ171" s="3"/>
      <c r="BBA171" s="3"/>
      <c r="BBB171" s="3"/>
      <c r="BBC171" s="3"/>
      <c r="BBD171" s="3"/>
      <c r="BBE171" s="3"/>
      <c r="BBF171" s="3"/>
      <c r="BBG171" s="3"/>
      <c r="BBH171" s="3"/>
      <c r="BBI171" s="3"/>
      <c r="BBJ171" s="3"/>
      <c r="BBK171" s="3"/>
      <c r="BBL171" s="3"/>
      <c r="BBM171" s="3"/>
      <c r="BBN171" s="3"/>
      <c r="BBO171" s="3"/>
      <c r="BBP171" s="3"/>
      <c r="BBQ171" s="3"/>
      <c r="BBR171" s="3"/>
      <c r="BBS171" s="3"/>
      <c r="BBT171" s="3"/>
      <c r="BBU171" s="3"/>
      <c r="BBV171" s="3"/>
      <c r="BBW171" s="3"/>
      <c r="BBX171" s="3"/>
      <c r="BBY171" s="3"/>
      <c r="BBZ171" s="3"/>
      <c r="BCA171" s="3"/>
      <c r="BCB171" s="3"/>
      <c r="BCC171" s="3"/>
      <c r="BCD171" s="3"/>
      <c r="BCE171" s="3"/>
      <c r="BCF171" s="3"/>
      <c r="BCG171" s="3"/>
      <c r="BCH171" s="3"/>
      <c r="BCI171" s="3"/>
      <c r="BCJ171" s="3"/>
      <c r="BCK171" s="3"/>
      <c r="BCL171" s="3"/>
      <c r="BCM171" s="3"/>
      <c r="BCN171" s="3"/>
      <c r="BCO171" s="3"/>
      <c r="BCP171" s="3"/>
      <c r="BCQ171" s="3"/>
      <c r="BCR171" s="3"/>
      <c r="BCS171" s="3"/>
      <c r="BCT171" s="3"/>
      <c r="BCU171" s="3"/>
      <c r="BCV171" s="3"/>
      <c r="BCW171" s="3"/>
    </row>
    <row r="172" spans="1:572 1092:1453" ht="15" customHeight="1" x14ac:dyDescent="0.3">
      <c r="A172" s="60"/>
      <c r="B172" s="68"/>
      <c r="C172" s="39" t="s">
        <v>13</v>
      </c>
      <c r="D172" s="40" t="s">
        <v>80</v>
      </c>
      <c r="E172" s="40" t="s">
        <v>80</v>
      </c>
      <c r="F172" s="56" t="s">
        <v>81</v>
      </c>
      <c r="G172" s="89">
        <v>460</v>
      </c>
      <c r="H172" s="27">
        <v>30</v>
      </c>
      <c r="I172" s="27">
        <v>20</v>
      </c>
      <c r="J172" s="28">
        <f t="shared" si="27"/>
        <v>18.399999999999999</v>
      </c>
      <c r="K172" s="29">
        <v>44163</v>
      </c>
      <c r="L172" s="30">
        <f t="shared" si="32"/>
        <v>44193</v>
      </c>
      <c r="M172" s="31"/>
      <c r="N172" s="32">
        <f t="shared" si="31"/>
        <v>552</v>
      </c>
      <c r="O172" s="32">
        <f t="shared" si="34"/>
        <v>552</v>
      </c>
      <c r="P172" s="34">
        <f t="shared" si="33"/>
        <v>0</v>
      </c>
      <c r="Q172" s="3"/>
      <c r="R172" s="42"/>
      <c r="S172" s="43"/>
      <c r="T172" s="43"/>
      <c r="U172" s="43"/>
      <c r="V172" s="42"/>
      <c r="W172" s="48"/>
      <c r="X172" s="3"/>
      <c r="Y172" s="3"/>
      <c r="Z172" s="48"/>
      <c r="AA172" s="42"/>
      <c r="AB172" s="3"/>
      <c r="AC172" s="3"/>
      <c r="AD172" s="43"/>
      <c r="AE172" s="48"/>
      <c r="AF172" s="3"/>
      <c r="AG172" s="3"/>
      <c r="AH172" s="3"/>
      <c r="AI172" s="3"/>
      <c r="AK172" s="3"/>
      <c r="AL172" s="3"/>
      <c r="AM172" s="3"/>
      <c r="AN172" s="3"/>
      <c r="AO172" s="3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GS172" s="35">
        <v>10</v>
      </c>
      <c r="GT172" s="35">
        <v>10</v>
      </c>
      <c r="GZ172" s="35">
        <v>12</v>
      </c>
      <c r="HB172" s="35">
        <v>10</v>
      </c>
      <c r="HH172" s="35">
        <v>20</v>
      </c>
      <c r="HI172" s="35">
        <v>20</v>
      </c>
      <c r="HN172" s="35">
        <v>10</v>
      </c>
      <c r="HO172" s="35">
        <v>15</v>
      </c>
      <c r="HU172" s="35">
        <v>445</v>
      </c>
      <c r="NV172" s="65"/>
      <c r="UX172" s="3"/>
      <c r="UY172" s="3"/>
      <c r="UZ172" s="3"/>
      <c r="AOZ172" s="3"/>
      <c r="APA172" s="3"/>
      <c r="APB172" s="3"/>
      <c r="APC172" s="3"/>
      <c r="APD172" s="3"/>
      <c r="APE172" s="3"/>
      <c r="APF172" s="3"/>
      <c r="APG172" s="3"/>
      <c r="APH172" s="3"/>
      <c r="API172" s="3"/>
      <c r="APJ172" s="3"/>
      <c r="APK172" s="3"/>
      <c r="APL172" s="3"/>
      <c r="APM172" s="3"/>
      <c r="APN172" s="3"/>
      <c r="APO172" s="3"/>
      <c r="APP172" s="3"/>
      <c r="APQ172" s="3"/>
      <c r="APR172" s="3"/>
      <c r="APS172" s="3"/>
      <c r="APT172" s="3"/>
      <c r="APU172" s="3"/>
      <c r="APV172" s="3"/>
      <c r="APW172" s="3"/>
      <c r="APX172" s="3"/>
      <c r="APY172" s="3"/>
      <c r="APZ172" s="3"/>
      <c r="AQA172" s="3"/>
      <c r="AQB172" s="3"/>
      <c r="AQC172" s="3"/>
      <c r="AQD172" s="3"/>
      <c r="AQE172" s="3"/>
      <c r="AQF172" s="3"/>
      <c r="AQG172" s="3"/>
      <c r="AQH172" s="3"/>
      <c r="AQI172" s="3"/>
      <c r="AQJ172" s="3"/>
      <c r="AQK172" s="3"/>
      <c r="AQL172" s="3"/>
      <c r="AQM172" s="3"/>
      <c r="AQN172" s="3"/>
      <c r="AQO172" s="3"/>
      <c r="AQP172" s="3"/>
      <c r="AQQ172" s="3"/>
      <c r="AQR172" s="3"/>
      <c r="AQS172" s="3"/>
      <c r="AQT172" s="3"/>
      <c r="AQU172" s="3"/>
      <c r="AQV172" s="3"/>
      <c r="AQW172" s="3"/>
      <c r="AQX172" s="3"/>
      <c r="AQY172" s="3"/>
      <c r="AQZ172" s="3"/>
      <c r="ARA172" s="3"/>
      <c r="ARB172" s="3"/>
      <c r="ARC172" s="3"/>
      <c r="ARD172" s="3"/>
      <c r="ARE172" s="3"/>
      <c r="ARF172" s="3"/>
      <c r="ARG172" s="3"/>
      <c r="ARH172" s="3"/>
      <c r="ARI172" s="3"/>
      <c r="ARJ172" s="3"/>
      <c r="ARK172" s="3"/>
      <c r="ARL172" s="3"/>
      <c r="ARM172" s="3"/>
      <c r="ARN172" s="3"/>
      <c r="ARO172" s="3"/>
      <c r="ARP172" s="3"/>
      <c r="ARQ172" s="3"/>
      <c r="ARR172" s="3"/>
      <c r="ARS172" s="3"/>
      <c r="ART172" s="3"/>
      <c r="ARU172" s="3"/>
      <c r="ARV172" s="3"/>
      <c r="ARW172" s="3"/>
      <c r="ARX172" s="3"/>
      <c r="ARY172" s="3"/>
      <c r="ARZ172" s="3"/>
      <c r="ASA172" s="3"/>
      <c r="ASB172" s="3"/>
      <c r="ASC172" s="3"/>
      <c r="ASD172" s="3"/>
      <c r="ASE172" s="3"/>
      <c r="ASF172" s="3"/>
      <c r="ASG172" s="3"/>
      <c r="ASH172" s="3"/>
      <c r="ASI172" s="3"/>
      <c r="ASJ172" s="3"/>
      <c r="ASK172" s="3"/>
      <c r="ASL172" s="3"/>
      <c r="ASM172" s="3"/>
      <c r="ASN172" s="3"/>
      <c r="ASO172" s="3"/>
      <c r="ASP172" s="3"/>
      <c r="ASQ172" s="3"/>
      <c r="ASR172" s="3"/>
      <c r="ASS172" s="3"/>
      <c r="AST172" s="3"/>
      <c r="ASU172" s="3"/>
      <c r="ASV172" s="3"/>
      <c r="ASW172" s="3"/>
      <c r="ASX172" s="3"/>
      <c r="ASY172" s="3"/>
      <c r="ASZ172" s="3"/>
      <c r="ATA172" s="3"/>
      <c r="ATB172" s="3"/>
      <c r="ATC172" s="3"/>
      <c r="ATD172" s="3"/>
      <c r="ATE172" s="3"/>
      <c r="ATF172" s="3"/>
      <c r="ATG172" s="3"/>
      <c r="ATH172" s="3"/>
      <c r="ATI172" s="3"/>
      <c r="ATJ172" s="3"/>
      <c r="ATK172" s="3"/>
      <c r="ATL172" s="3"/>
      <c r="ATM172" s="3"/>
      <c r="ATN172" s="3"/>
      <c r="ATO172" s="3"/>
      <c r="ATP172" s="3"/>
      <c r="ATQ172" s="3"/>
      <c r="ATR172" s="3"/>
      <c r="ATS172" s="3"/>
      <c r="ATT172" s="3"/>
      <c r="ATU172" s="3"/>
      <c r="ATV172" s="3"/>
      <c r="ATW172" s="3"/>
      <c r="ATX172" s="3"/>
      <c r="ATY172" s="3"/>
      <c r="ATZ172" s="3"/>
      <c r="AUA172" s="3"/>
      <c r="AUB172" s="3"/>
      <c r="AUC172" s="3"/>
      <c r="AUD172" s="3"/>
      <c r="AUE172" s="3"/>
      <c r="AUF172" s="3"/>
      <c r="AUG172" s="3"/>
      <c r="AUH172" s="3"/>
      <c r="AUI172" s="3"/>
      <c r="AUJ172" s="3"/>
      <c r="AUK172" s="3"/>
      <c r="AUL172" s="3"/>
      <c r="AUM172" s="3"/>
      <c r="AUN172" s="3"/>
      <c r="AUO172" s="3"/>
      <c r="AUP172" s="3"/>
      <c r="AUQ172" s="3"/>
      <c r="AUR172" s="3"/>
      <c r="AUS172" s="3"/>
      <c r="AUT172" s="3"/>
      <c r="AUU172" s="3"/>
      <c r="AUV172" s="3"/>
      <c r="AUW172" s="3"/>
      <c r="AUX172" s="3"/>
      <c r="AUY172" s="3"/>
      <c r="AUZ172" s="3"/>
      <c r="AVA172" s="3"/>
      <c r="AVB172" s="3"/>
      <c r="AVC172" s="3"/>
      <c r="AVD172" s="3"/>
      <c r="AVE172" s="3"/>
      <c r="AVF172" s="3"/>
      <c r="AVG172" s="3"/>
      <c r="AVH172" s="3"/>
      <c r="AVI172" s="3"/>
      <c r="AVJ172" s="3"/>
      <c r="AVK172" s="3"/>
      <c r="AVL172" s="3"/>
      <c r="AVM172" s="3"/>
      <c r="AVN172" s="3"/>
      <c r="AVO172" s="3"/>
      <c r="AVP172" s="3"/>
      <c r="AVQ172" s="3"/>
      <c r="AVR172" s="3"/>
      <c r="AVS172" s="3"/>
      <c r="AVT172" s="3"/>
      <c r="AVU172" s="3"/>
      <c r="AVV172" s="3"/>
      <c r="AVW172" s="3"/>
      <c r="AVX172" s="3"/>
      <c r="AVY172" s="3"/>
      <c r="AVZ172" s="3"/>
      <c r="AWA172" s="3"/>
      <c r="AWB172" s="3"/>
      <c r="AWC172" s="3"/>
      <c r="AWD172" s="3"/>
      <c r="AWE172" s="3"/>
      <c r="AWF172" s="3"/>
      <c r="AWG172" s="3"/>
      <c r="AWH172" s="3"/>
      <c r="AWI172" s="3"/>
      <c r="AWJ172" s="3"/>
      <c r="AWK172" s="3"/>
      <c r="AWL172" s="3"/>
      <c r="AWM172" s="3"/>
      <c r="AWN172" s="3"/>
      <c r="AWO172" s="3"/>
      <c r="AWP172" s="3"/>
      <c r="AWQ172" s="3"/>
      <c r="AWR172" s="3"/>
      <c r="AWS172" s="3"/>
      <c r="AWT172" s="3"/>
      <c r="AWU172" s="3"/>
      <c r="AWV172" s="3"/>
      <c r="AWW172" s="3"/>
      <c r="AWX172" s="3"/>
      <c r="AWY172" s="3"/>
      <c r="AWZ172" s="3"/>
      <c r="AXA172" s="3"/>
      <c r="AXB172" s="3"/>
      <c r="AXC172" s="3"/>
      <c r="AXD172" s="3"/>
      <c r="AXE172" s="3"/>
      <c r="AXF172" s="3"/>
      <c r="AXG172" s="3"/>
      <c r="AXH172" s="3"/>
      <c r="AXI172" s="3"/>
      <c r="AXJ172" s="3"/>
      <c r="AXK172" s="3"/>
      <c r="AXL172" s="3"/>
      <c r="AXM172" s="3"/>
      <c r="AXN172" s="3"/>
      <c r="AXO172" s="3"/>
      <c r="AXP172" s="3"/>
      <c r="AXQ172" s="3"/>
      <c r="AXR172" s="3"/>
      <c r="AXS172" s="3"/>
      <c r="AXT172" s="3"/>
      <c r="AXU172" s="3"/>
      <c r="AXV172" s="3"/>
      <c r="AXW172" s="3"/>
      <c r="AXX172" s="3"/>
      <c r="AXY172" s="3"/>
      <c r="AXZ172" s="3"/>
      <c r="AYA172" s="3"/>
      <c r="AYB172" s="3"/>
      <c r="AYC172" s="3"/>
      <c r="AYD172" s="3"/>
      <c r="AYE172" s="3"/>
      <c r="AYF172" s="3"/>
      <c r="AYG172" s="3"/>
      <c r="AYH172" s="3"/>
      <c r="AYI172" s="3"/>
      <c r="AYJ172" s="3"/>
      <c r="AYK172" s="3"/>
      <c r="AYL172" s="3"/>
      <c r="AYM172" s="3"/>
      <c r="AYN172" s="3"/>
      <c r="AYO172" s="3"/>
      <c r="AYP172" s="3"/>
      <c r="AYQ172" s="3"/>
      <c r="AYR172" s="3"/>
      <c r="AYS172" s="3"/>
      <c r="AYT172" s="3"/>
      <c r="AYU172" s="3"/>
      <c r="AYV172" s="3"/>
      <c r="AYW172" s="3"/>
      <c r="AYX172" s="3"/>
      <c r="AYY172" s="3"/>
      <c r="AYZ172" s="3"/>
      <c r="AZA172" s="3"/>
      <c r="AZB172" s="3"/>
      <c r="AZC172" s="3"/>
      <c r="AZD172" s="3"/>
      <c r="AZE172" s="3"/>
      <c r="AZF172" s="3"/>
      <c r="AZG172" s="3"/>
      <c r="AZH172" s="3"/>
      <c r="AZI172" s="3"/>
      <c r="AZJ172" s="3"/>
      <c r="AZK172" s="3"/>
      <c r="AZL172" s="3"/>
      <c r="AZM172" s="3"/>
      <c r="AZN172" s="3"/>
      <c r="AZO172" s="3"/>
      <c r="AZP172" s="3"/>
      <c r="AZQ172" s="3"/>
      <c r="AZR172" s="3"/>
      <c r="AZS172" s="3"/>
      <c r="AZT172" s="3"/>
      <c r="AZU172" s="3"/>
      <c r="AZV172" s="3"/>
      <c r="AZW172" s="3"/>
      <c r="AZX172" s="3"/>
      <c r="AZY172" s="3"/>
      <c r="AZZ172" s="3"/>
      <c r="BAA172" s="3"/>
      <c r="BAB172" s="3"/>
      <c r="BAC172" s="3"/>
      <c r="BAD172" s="3"/>
      <c r="BAE172" s="3"/>
      <c r="BAF172" s="3"/>
      <c r="BAG172" s="3"/>
      <c r="BAH172" s="3"/>
      <c r="BAI172" s="3"/>
      <c r="BAJ172" s="3"/>
      <c r="BAK172" s="3"/>
      <c r="BAL172" s="3"/>
      <c r="BAM172" s="3"/>
      <c r="BAN172" s="3"/>
      <c r="BAO172" s="3"/>
      <c r="BAP172" s="3"/>
      <c r="BAQ172" s="3"/>
      <c r="BAR172" s="3"/>
      <c r="BAS172" s="3"/>
      <c r="BAT172" s="3"/>
      <c r="BAU172" s="3"/>
      <c r="BAV172" s="3"/>
      <c r="BAW172" s="3"/>
      <c r="BAX172" s="3"/>
      <c r="BAY172" s="3"/>
      <c r="BAZ172" s="3"/>
      <c r="BBA172" s="3"/>
      <c r="BBB172" s="3"/>
      <c r="BBC172" s="3"/>
      <c r="BBD172" s="3"/>
      <c r="BBE172" s="3"/>
      <c r="BBF172" s="3"/>
      <c r="BBG172" s="3"/>
      <c r="BBH172" s="3"/>
      <c r="BBI172" s="3"/>
      <c r="BBJ172" s="3"/>
      <c r="BBK172" s="3"/>
      <c r="BBL172" s="3"/>
      <c r="BBM172" s="3"/>
      <c r="BBN172" s="3"/>
      <c r="BBO172" s="3"/>
      <c r="BBP172" s="3"/>
      <c r="BBQ172" s="3"/>
      <c r="BBR172" s="3"/>
      <c r="BBS172" s="3"/>
      <c r="BBT172" s="3"/>
      <c r="BBU172" s="3"/>
      <c r="BBV172" s="3"/>
      <c r="BBW172" s="3"/>
      <c r="BBX172" s="3"/>
      <c r="BBY172" s="3"/>
      <c r="BBZ172" s="3"/>
      <c r="BCA172" s="3"/>
      <c r="BCB172" s="3"/>
      <c r="BCC172" s="3"/>
      <c r="BCD172" s="3"/>
      <c r="BCE172" s="3"/>
      <c r="BCF172" s="3"/>
      <c r="BCG172" s="3"/>
      <c r="BCH172" s="3"/>
      <c r="BCI172" s="3"/>
      <c r="BCJ172" s="3"/>
      <c r="BCK172" s="3"/>
      <c r="BCL172" s="3"/>
      <c r="BCM172" s="3"/>
      <c r="BCN172" s="3"/>
      <c r="BCO172" s="3"/>
      <c r="BCP172" s="3"/>
      <c r="BCQ172" s="3"/>
      <c r="BCR172" s="3"/>
      <c r="BCS172" s="3"/>
      <c r="BCT172" s="3"/>
      <c r="BCU172" s="3"/>
      <c r="BCV172" s="3"/>
      <c r="BCW172" s="3"/>
    </row>
    <row r="173" spans="1:572 1092:1453" ht="15" customHeight="1" x14ac:dyDescent="0.3">
      <c r="A173" s="60"/>
      <c r="B173" s="68">
        <v>988059181</v>
      </c>
      <c r="C173" s="39" t="s">
        <v>12</v>
      </c>
      <c r="D173" s="40" t="s">
        <v>84</v>
      </c>
      <c r="E173" s="40" t="s">
        <v>84</v>
      </c>
      <c r="F173" s="56" t="s">
        <v>85</v>
      </c>
      <c r="G173" s="89">
        <v>1000</v>
      </c>
      <c r="H173" s="27">
        <v>30</v>
      </c>
      <c r="I173" s="27">
        <v>20</v>
      </c>
      <c r="J173" s="28">
        <f t="shared" si="27"/>
        <v>40</v>
      </c>
      <c r="K173" s="29">
        <v>44163</v>
      </c>
      <c r="L173" s="30">
        <f t="shared" si="32"/>
        <v>44193</v>
      </c>
      <c r="M173" s="31"/>
      <c r="N173" s="32">
        <f t="shared" si="31"/>
        <v>1200</v>
      </c>
      <c r="O173" s="32">
        <f t="shared" si="34"/>
        <v>1200</v>
      </c>
      <c r="P173" s="34">
        <f t="shared" si="33"/>
        <v>0</v>
      </c>
      <c r="Q173" s="3"/>
      <c r="R173" s="42"/>
      <c r="S173" s="43"/>
      <c r="T173" s="43"/>
      <c r="U173" s="43"/>
      <c r="V173" s="42"/>
      <c r="W173" s="48"/>
      <c r="X173" s="3"/>
      <c r="Y173" s="3"/>
      <c r="Z173" s="48"/>
      <c r="AA173" s="42"/>
      <c r="AB173" s="3"/>
      <c r="AC173" s="3"/>
      <c r="AD173" s="43"/>
      <c r="AE173" s="48"/>
      <c r="AF173" s="3"/>
      <c r="AG173" s="3"/>
      <c r="AH173" s="3"/>
      <c r="AI173" s="3"/>
      <c r="AK173" s="3"/>
      <c r="AL173" s="3"/>
      <c r="AM173" s="3"/>
      <c r="AN173" s="3"/>
      <c r="AO173" s="3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6"/>
      <c r="CD173" s="36"/>
      <c r="CE173" s="36"/>
      <c r="CF173" s="36"/>
      <c r="CG173" s="36"/>
      <c r="CH173" s="36"/>
      <c r="CI173" s="36"/>
      <c r="CJ173" s="36"/>
      <c r="CK173" s="36"/>
      <c r="GT173" s="35">
        <v>50</v>
      </c>
      <c r="GW173" s="35">
        <v>50</v>
      </c>
      <c r="HA173" s="35">
        <v>50</v>
      </c>
      <c r="HC173" s="35">
        <v>50</v>
      </c>
      <c r="HG173" s="35">
        <v>50</v>
      </c>
      <c r="HS173" s="35">
        <v>50</v>
      </c>
      <c r="HU173" s="35">
        <v>900</v>
      </c>
      <c r="NV173" s="65"/>
      <c r="UX173" s="3"/>
      <c r="UY173" s="3"/>
      <c r="UZ173" s="3"/>
      <c r="AOZ173" s="3"/>
      <c r="APA173" s="3"/>
      <c r="APB173" s="3"/>
      <c r="APC173" s="3"/>
      <c r="APD173" s="3"/>
      <c r="APE173" s="3"/>
      <c r="APF173" s="3"/>
      <c r="APG173" s="3"/>
      <c r="APH173" s="3"/>
      <c r="API173" s="3"/>
      <c r="APJ173" s="3"/>
      <c r="APK173" s="3"/>
      <c r="APL173" s="3"/>
      <c r="APM173" s="3"/>
      <c r="APN173" s="3"/>
      <c r="APO173" s="3"/>
      <c r="APP173" s="3"/>
      <c r="APQ173" s="3"/>
      <c r="APR173" s="3"/>
      <c r="APS173" s="3"/>
      <c r="APT173" s="3"/>
      <c r="APU173" s="3"/>
      <c r="APV173" s="3"/>
      <c r="APW173" s="3"/>
      <c r="APX173" s="3"/>
      <c r="APY173" s="3"/>
      <c r="APZ173" s="3"/>
      <c r="AQA173" s="3"/>
      <c r="AQB173" s="3"/>
      <c r="AQC173" s="3"/>
      <c r="AQD173" s="3"/>
      <c r="AQE173" s="3"/>
      <c r="AQF173" s="3"/>
      <c r="AQG173" s="3"/>
      <c r="AQH173" s="3"/>
      <c r="AQI173" s="3"/>
      <c r="AQJ173" s="3"/>
      <c r="AQK173" s="3"/>
      <c r="AQL173" s="3"/>
      <c r="AQM173" s="3"/>
      <c r="AQN173" s="3"/>
      <c r="AQO173" s="3"/>
      <c r="AQP173" s="3"/>
      <c r="AQQ173" s="3"/>
      <c r="AQR173" s="3"/>
      <c r="AQS173" s="3"/>
      <c r="AQT173" s="3"/>
      <c r="AQU173" s="3"/>
      <c r="AQV173" s="3"/>
      <c r="AQW173" s="3"/>
      <c r="AQX173" s="3"/>
      <c r="AQY173" s="3"/>
      <c r="AQZ173" s="3"/>
      <c r="ARA173" s="3"/>
      <c r="ARB173" s="3"/>
      <c r="ARC173" s="3"/>
      <c r="ARD173" s="3"/>
      <c r="ARE173" s="3"/>
      <c r="ARF173" s="3"/>
      <c r="ARG173" s="3"/>
      <c r="ARH173" s="3"/>
      <c r="ARI173" s="3"/>
      <c r="ARJ173" s="3"/>
      <c r="ARK173" s="3"/>
      <c r="ARL173" s="3"/>
      <c r="ARM173" s="3"/>
      <c r="ARN173" s="3"/>
      <c r="ARO173" s="3"/>
      <c r="ARP173" s="3"/>
      <c r="ARQ173" s="3"/>
      <c r="ARR173" s="3"/>
      <c r="ARS173" s="3"/>
      <c r="ART173" s="3"/>
      <c r="ARU173" s="3"/>
      <c r="ARV173" s="3"/>
      <c r="ARW173" s="3"/>
      <c r="ARX173" s="3"/>
      <c r="ARY173" s="3"/>
      <c r="ARZ173" s="3"/>
      <c r="ASA173" s="3"/>
      <c r="ASB173" s="3"/>
      <c r="ASC173" s="3"/>
      <c r="ASD173" s="3"/>
      <c r="ASE173" s="3"/>
      <c r="ASF173" s="3"/>
      <c r="ASG173" s="3"/>
      <c r="ASH173" s="3"/>
      <c r="ASI173" s="3"/>
      <c r="ASJ173" s="3"/>
      <c r="ASK173" s="3"/>
      <c r="ASL173" s="3"/>
      <c r="ASM173" s="3"/>
      <c r="ASN173" s="3"/>
      <c r="ASO173" s="3"/>
      <c r="ASP173" s="3"/>
      <c r="ASQ173" s="3"/>
      <c r="ASR173" s="3"/>
      <c r="ASS173" s="3"/>
      <c r="AST173" s="3"/>
      <c r="ASU173" s="3"/>
      <c r="ASV173" s="3"/>
      <c r="ASW173" s="3"/>
      <c r="ASX173" s="3"/>
      <c r="ASY173" s="3"/>
      <c r="ASZ173" s="3"/>
      <c r="ATA173" s="3"/>
      <c r="ATB173" s="3"/>
      <c r="ATC173" s="3"/>
      <c r="ATD173" s="3"/>
      <c r="ATE173" s="3"/>
      <c r="ATF173" s="3"/>
      <c r="ATG173" s="3"/>
      <c r="ATH173" s="3"/>
      <c r="ATI173" s="3"/>
      <c r="ATJ173" s="3"/>
      <c r="ATK173" s="3"/>
      <c r="ATL173" s="3"/>
      <c r="ATM173" s="3"/>
      <c r="ATN173" s="3"/>
      <c r="ATO173" s="3"/>
      <c r="ATP173" s="3"/>
      <c r="ATQ173" s="3"/>
      <c r="ATR173" s="3"/>
      <c r="ATS173" s="3"/>
      <c r="ATT173" s="3"/>
      <c r="ATU173" s="3"/>
      <c r="ATV173" s="3"/>
      <c r="ATW173" s="3"/>
      <c r="ATX173" s="3"/>
      <c r="ATY173" s="3"/>
      <c r="ATZ173" s="3"/>
      <c r="AUA173" s="3"/>
      <c r="AUB173" s="3"/>
      <c r="AUC173" s="3"/>
      <c r="AUD173" s="3"/>
      <c r="AUE173" s="3"/>
      <c r="AUF173" s="3"/>
      <c r="AUG173" s="3"/>
      <c r="AUH173" s="3"/>
      <c r="AUI173" s="3"/>
      <c r="AUJ173" s="3"/>
      <c r="AUK173" s="3"/>
      <c r="AUL173" s="3"/>
      <c r="AUM173" s="3"/>
      <c r="AUN173" s="3"/>
      <c r="AUO173" s="3"/>
      <c r="AUP173" s="3"/>
      <c r="AUQ173" s="3"/>
      <c r="AUR173" s="3"/>
      <c r="AUS173" s="3"/>
      <c r="AUT173" s="3"/>
      <c r="AUU173" s="3"/>
      <c r="AUV173" s="3"/>
      <c r="AUW173" s="3"/>
      <c r="AUX173" s="3"/>
      <c r="AUY173" s="3"/>
      <c r="AUZ173" s="3"/>
      <c r="AVA173" s="3"/>
      <c r="AVB173" s="3"/>
      <c r="AVC173" s="3"/>
      <c r="AVD173" s="3"/>
      <c r="AVE173" s="3"/>
      <c r="AVF173" s="3"/>
      <c r="AVG173" s="3"/>
      <c r="AVH173" s="3"/>
      <c r="AVI173" s="3"/>
      <c r="AVJ173" s="3"/>
      <c r="AVK173" s="3"/>
      <c r="AVL173" s="3"/>
      <c r="AVM173" s="3"/>
      <c r="AVN173" s="3"/>
      <c r="AVO173" s="3"/>
      <c r="AVP173" s="3"/>
      <c r="AVQ173" s="3"/>
      <c r="AVR173" s="3"/>
      <c r="AVS173" s="3"/>
      <c r="AVT173" s="3"/>
      <c r="AVU173" s="3"/>
      <c r="AVV173" s="3"/>
      <c r="AVW173" s="3"/>
      <c r="AVX173" s="3"/>
      <c r="AVY173" s="3"/>
      <c r="AVZ173" s="3"/>
      <c r="AWA173" s="3"/>
      <c r="AWB173" s="3"/>
      <c r="AWC173" s="3"/>
      <c r="AWD173" s="3"/>
      <c r="AWE173" s="3"/>
      <c r="AWF173" s="3"/>
      <c r="AWG173" s="3"/>
      <c r="AWH173" s="3"/>
      <c r="AWI173" s="3"/>
      <c r="AWJ173" s="3"/>
      <c r="AWK173" s="3"/>
      <c r="AWL173" s="3"/>
      <c r="AWM173" s="3"/>
      <c r="AWN173" s="3"/>
      <c r="AWO173" s="3"/>
      <c r="AWP173" s="3"/>
      <c r="AWQ173" s="3"/>
      <c r="AWR173" s="3"/>
      <c r="AWS173" s="3"/>
      <c r="AWT173" s="3"/>
      <c r="AWU173" s="3"/>
      <c r="AWV173" s="3"/>
      <c r="AWW173" s="3"/>
      <c r="AWX173" s="3"/>
      <c r="AWY173" s="3"/>
      <c r="AWZ173" s="3"/>
      <c r="AXA173" s="3"/>
      <c r="AXB173" s="3"/>
      <c r="AXC173" s="3"/>
      <c r="AXD173" s="3"/>
      <c r="AXE173" s="3"/>
      <c r="AXF173" s="3"/>
      <c r="AXG173" s="3"/>
      <c r="AXH173" s="3"/>
      <c r="AXI173" s="3"/>
      <c r="AXJ173" s="3"/>
      <c r="AXK173" s="3"/>
      <c r="AXL173" s="3"/>
      <c r="AXM173" s="3"/>
      <c r="AXN173" s="3"/>
      <c r="AXO173" s="3"/>
      <c r="AXP173" s="3"/>
      <c r="AXQ173" s="3"/>
      <c r="AXR173" s="3"/>
      <c r="AXS173" s="3"/>
      <c r="AXT173" s="3"/>
      <c r="AXU173" s="3"/>
      <c r="AXV173" s="3"/>
      <c r="AXW173" s="3"/>
      <c r="AXX173" s="3"/>
      <c r="AXY173" s="3"/>
      <c r="AXZ173" s="3"/>
      <c r="AYA173" s="3"/>
      <c r="AYB173" s="3"/>
      <c r="AYC173" s="3"/>
      <c r="AYD173" s="3"/>
      <c r="AYE173" s="3"/>
      <c r="AYF173" s="3"/>
      <c r="AYG173" s="3"/>
      <c r="AYH173" s="3"/>
      <c r="AYI173" s="3"/>
      <c r="AYJ173" s="3"/>
      <c r="AYK173" s="3"/>
      <c r="AYL173" s="3"/>
      <c r="AYM173" s="3"/>
      <c r="AYN173" s="3"/>
      <c r="AYO173" s="3"/>
      <c r="AYP173" s="3"/>
      <c r="AYQ173" s="3"/>
      <c r="AYR173" s="3"/>
      <c r="AYS173" s="3"/>
      <c r="AYT173" s="3"/>
      <c r="AYU173" s="3"/>
      <c r="AYV173" s="3"/>
      <c r="AYW173" s="3"/>
      <c r="AYX173" s="3"/>
      <c r="AYY173" s="3"/>
      <c r="AYZ173" s="3"/>
      <c r="AZA173" s="3"/>
      <c r="AZB173" s="3"/>
      <c r="AZC173" s="3"/>
      <c r="AZD173" s="3"/>
      <c r="AZE173" s="3"/>
      <c r="AZF173" s="3"/>
      <c r="AZG173" s="3"/>
      <c r="AZH173" s="3"/>
      <c r="AZI173" s="3"/>
      <c r="AZJ173" s="3"/>
      <c r="AZK173" s="3"/>
      <c r="AZL173" s="3"/>
      <c r="AZM173" s="3"/>
      <c r="AZN173" s="3"/>
      <c r="AZO173" s="3"/>
      <c r="AZP173" s="3"/>
      <c r="AZQ173" s="3"/>
      <c r="AZR173" s="3"/>
      <c r="AZS173" s="3"/>
      <c r="AZT173" s="3"/>
      <c r="AZU173" s="3"/>
      <c r="AZV173" s="3"/>
      <c r="AZW173" s="3"/>
      <c r="AZX173" s="3"/>
      <c r="AZY173" s="3"/>
      <c r="AZZ173" s="3"/>
      <c r="BAA173" s="3"/>
      <c r="BAB173" s="3"/>
      <c r="BAC173" s="3"/>
      <c r="BAD173" s="3"/>
      <c r="BAE173" s="3"/>
      <c r="BAF173" s="3"/>
      <c r="BAG173" s="3"/>
      <c r="BAH173" s="3"/>
      <c r="BAI173" s="3"/>
      <c r="BAJ173" s="3"/>
      <c r="BAK173" s="3"/>
      <c r="BAL173" s="3"/>
      <c r="BAM173" s="3"/>
      <c r="BAN173" s="3"/>
      <c r="BAO173" s="3"/>
      <c r="BAP173" s="3"/>
      <c r="BAQ173" s="3"/>
      <c r="BAR173" s="3"/>
      <c r="BAS173" s="3"/>
      <c r="BAT173" s="3"/>
      <c r="BAU173" s="3"/>
      <c r="BAV173" s="3"/>
      <c r="BAW173" s="3"/>
      <c r="BAX173" s="3"/>
      <c r="BAY173" s="3"/>
      <c r="BAZ173" s="3"/>
      <c r="BBA173" s="3"/>
      <c r="BBB173" s="3"/>
      <c r="BBC173" s="3"/>
      <c r="BBD173" s="3"/>
      <c r="BBE173" s="3"/>
      <c r="BBF173" s="3"/>
      <c r="BBG173" s="3"/>
      <c r="BBH173" s="3"/>
      <c r="BBI173" s="3"/>
      <c r="BBJ173" s="3"/>
      <c r="BBK173" s="3"/>
      <c r="BBL173" s="3"/>
      <c r="BBM173" s="3"/>
      <c r="BBN173" s="3"/>
      <c r="BBO173" s="3"/>
      <c r="BBP173" s="3"/>
      <c r="BBQ173" s="3"/>
      <c r="BBR173" s="3"/>
      <c r="BBS173" s="3"/>
      <c r="BBT173" s="3"/>
      <c r="BBU173" s="3"/>
      <c r="BBV173" s="3"/>
      <c r="BBW173" s="3"/>
      <c r="BBX173" s="3"/>
      <c r="BBY173" s="3"/>
      <c r="BBZ173" s="3"/>
      <c r="BCA173" s="3"/>
      <c r="BCB173" s="3"/>
      <c r="BCC173" s="3"/>
      <c r="BCD173" s="3"/>
      <c r="BCE173" s="3"/>
      <c r="BCF173" s="3"/>
      <c r="BCG173" s="3"/>
      <c r="BCH173" s="3"/>
      <c r="BCI173" s="3"/>
      <c r="BCJ173" s="3"/>
      <c r="BCK173" s="3"/>
      <c r="BCL173" s="3"/>
      <c r="BCM173" s="3"/>
      <c r="BCN173" s="3"/>
      <c r="BCO173" s="3"/>
      <c r="BCP173" s="3"/>
      <c r="BCQ173" s="3"/>
      <c r="BCR173" s="3"/>
      <c r="BCS173" s="3"/>
      <c r="BCT173" s="3"/>
      <c r="BCU173" s="3"/>
      <c r="BCV173" s="3"/>
      <c r="BCW173" s="3"/>
    </row>
    <row r="174" spans="1:572 1092:1453" ht="15" customHeight="1" x14ac:dyDescent="0.3">
      <c r="A174" s="60"/>
      <c r="B174" s="39" t="s">
        <v>12</v>
      </c>
      <c r="C174" s="39" t="s">
        <v>112</v>
      </c>
      <c r="D174" s="39" t="s">
        <v>112</v>
      </c>
      <c r="E174" s="39" t="s">
        <v>112</v>
      </c>
      <c r="F174" s="56" t="s">
        <v>113</v>
      </c>
      <c r="G174" s="89">
        <v>600</v>
      </c>
      <c r="H174" s="27">
        <v>30</v>
      </c>
      <c r="I174" s="27">
        <v>20</v>
      </c>
      <c r="J174" s="28">
        <f t="shared" si="27"/>
        <v>24</v>
      </c>
      <c r="K174" s="29">
        <v>44162</v>
      </c>
      <c r="L174" s="30">
        <f t="shared" si="32"/>
        <v>44192</v>
      </c>
      <c r="M174" s="31"/>
      <c r="N174" s="32">
        <f t="shared" si="31"/>
        <v>720</v>
      </c>
      <c r="O174" s="32">
        <f t="shared" si="34"/>
        <v>720</v>
      </c>
      <c r="P174" s="34">
        <f t="shared" si="33"/>
        <v>0</v>
      </c>
      <c r="Q174" s="3"/>
      <c r="R174" s="42"/>
      <c r="S174" s="43"/>
      <c r="T174" s="43"/>
      <c r="U174" s="43"/>
      <c r="V174" s="42"/>
      <c r="W174" s="48"/>
      <c r="X174" s="3"/>
      <c r="Y174" s="3"/>
      <c r="Z174" s="48"/>
      <c r="AA174" s="42"/>
      <c r="AB174" s="3"/>
      <c r="AC174" s="3"/>
      <c r="AD174" s="43"/>
      <c r="AE174" s="48"/>
      <c r="AF174" s="3"/>
      <c r="AG174" s="3"/>
      <c r="AH174" s="3"/>
      <c r="AI174" s="3"/>
      <c r="AK174" s="3"/>
      <c r="AL174" s="3"/>
      <c r="AM174" s="3"/>
      <c r="AN174" s="3"/>
      <c r="AO174" s="3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BT174" s="36"/>
      <c r="BU174" s="36"/>
      <c r="BV174" s="36"/>
      <c r="BW174" s="36"/>
      <c r="BX174" s="36"/>
      <c r="BY174" s="36"/>
      <c r="BZ174" s="36"/>
      <c r="CA174" s="36"/>
      <c r="CB174" s="36"/>
      <c r="CC174" s="36"/>
      <c r="CD174" s="36"/>
      <c r="CE174" s="36"/>
      <c r="CF174" s="36"/>
      <c r="CG174" s="36"/>
      <c r="CH174" s="36"/>
      <c r="CI174" s="36"/>
      <c r="CJ174" s="36"/>
      <c r="CK174" s="36"/>
      <c r="GQ174" s="35">
        <v>30</v>
      </c>
      <c r="GT174" s="35">
        <v>30</v>
      </c>
      <c r="GU174" s="35">
        <v>30</v>
      </c>
      <c r="GW174" s="35">
        <v>30</v>
      </c>
      <c r="GX174" s="35">
        <v>30</v>
      </c>
      <c r="GZ174" s="35">
        <v>30</v>
      </c>
      <c r="HA174" s="35">
        <v>30</v>
      </c>
      <c r="HC174" s="35">
        <v>30</v>
      </c>
      <c r="HD174" s="35">
        <v>30</v>
      </c>
      <c r="HE174" s="35">
        <v>30</v>
      </c>
      <c r="HG174" s="35">
        <v>30</v>
      </c>
      <c r="HH174" s="35">
        <v>30</v>
      </c>
      <c r="HJ174" s="35">
        <v>30</v>
      </c>
      <c r="HK174" s="35">
        <v>30</v>
      </c>
      <c r="HL174" s="35">
        <v>300</v>
      </c>
      <c r="NV174" s="65"/>
      <c r="UX174" s="3"/>
      <c r="UY174" s="3"/>
      <c r="UZ174" s="3"/>
      <c r="AOZ174" s="3"/>
      <c r="APA174" s="3"/>
      <c r="APB174" s="3"/>
      <c r="APC174" s="3"/>
      <c r="APD174" s="3"/>
      <c r="APE174" s="3"/>
      <c r="APF174" s="3"/>
      <c r="APG174" s="3"/>
      <c r="APH174" s="3"/>
      <c r="API174" s="3"/>
      <c r="APJ174" s="3"/>
      <c r="APK174" s="3"/>
      <c r="APL174" s="3"/>
      <c r="APM174" s="3"/>
      <c r="APN174" s="3"/>
      <c r="APO174" s="3"/>
      <c r="APP174" s="3"/>
      <c r="APQ174" s="3"/>
      <c r="APR174" s="3"/>
      <c r="APS174" s="3"/>
      <c r="APT174" s="3"/>
      <c r="APU174" s="3"/>
      <c r="APV174" s="3"/>
      <c r="APW174" s="3"/>
      <c r="APX174" s="3"/>
      <c r="APY174" s="3"/>
      <c r="APZ174" s="3"/>
      <c r="AQA174" s="3"/>
      <c r="AQB174" s="3"/>
      <c r="AQC174" s="3"/>
      <c r="AQD174" s="3"/>
      <c r="AQE174" s="3"/>
      <c r="AQF174" s="3"/>
      <c r="AQG174" s="3"/>
      <c r="AQH174" s="3"/>
      <c r="AQI174" s="3"/>
      <c r="AQJ174" s="3"/>
      <c r="AQK174" s="3"/>
      <c r="AQL174" s="3"/>
      <c r="AQM174" s="3"/>
      <c r="AQN174" s="3"/>
      <c r="AQO174" s="3"/>
      <c r="AQP174" s="3"/>
      <c r="AQQ174" s="3"/>
      <c r="AQR174" s="3"/>
      <c r="AQS174" s="3"/>
      <c r="AQT174" s="3"/>
      <c r="AQU174" s="3"/>
      <c r="AQV174" s="3"/>
      <c r="AQW174" s="3"/>
      <c r="AQX174" s="3"/>
      <c r="AQY174" s="3"/>
      <c r="AQZ174" s="3"/>
      <c r="ARA174" s="3"/>
      <c r="ARB174" s="3"/>
      <c r="ARC174" s="3"/>
      <c r="ARD174" s="3"/>
      <c r="ARE174" s="3"/>
      <c r="ARF174" s="3"/>
      <c r="ARG174" s="3"/>
      <c r="ARH174" s="3"/>
      <c r="ARI174" s="3"/>
      <c r="ARJ174" s="3"/>
      <c r="ARK174" s="3"/>
      <c r="ARL174" s="3"/>
      <c r="ARM174" s="3"/>
      <c r="ARN174" s="3"/>
      <c r="ARO174" s="3"/>
      <c r="ARP174" s="3"/>
      <c r="ARQ174" s="3"/>
      <c r="ARR174" s="3"/>
      <c r="ARS174" s="3"/>
      <c r="ART174" s="3"/>
      <c r="ARU174" s="3"/>
      <c r="ARV174" s="3"/>
      <c r="ARW174" s="3"/>
      <c r="ARX174" s="3"/>
      <c r="ARY174" s="3"/>
      <c r="ARZ174" s="3"/>
      <c r="ASA174" s="3"/>
      <c r="ASB174" s="3"/>
      <c r="ASC174" s="3"/>
      <c r="ASD174" s="3"/>
      <c r="ASE174" s="3"/>
      <c r="ASF174" s="3"/>
      <c r="ASG174" s="3"/>
      <c r="ASH174" s="3"/>
      <c r="ASI174" s="3"/>
      <c r="ASJ174" s="3"/>
      <c r="ASK174" s="3"/>
      <c r="ASL174" s="3"/>
      <c r="ASM174" s="3"/>
      <c r="ASN174" s="3"/>
      <c r="ASO174" s="3"/>
      <c r="ASP174" s="3"/>
      <c r="ASQ174" s="3"/>
      <c r="ASR174" s="3"/>
      <c r="ASS174" s="3"/>
      <c r="AST174" s="3"/>
      <c r="ASU174" s="3"/>
      <c r="ASV174" s="3"/>
      <c r="ASW174" s="3"/>
      <c r="ASX174" s="3"/>
      <c r="ASY174" s="3"/>
      <c r="ASZ174" s="3"/>
      <c r="ATA174" s="3"/>
      <c r="ATB174" s="3"/>
      <c r="ATC174" s="3"/>
      <c r="ATD174" s="3"/>
      <c r="ATE174" s="3"/>
      <c r="ATF174" s="3"/>
      <c r="ATG174" s="3"/>
      <c r="ATH174" s="3"/>
      <c r="ATI174" s="3"/>
      <c r="ATJ174" s="3"/>
      <c r="ATK174" s="3"/>
      <c r="ATL174" s="3"/>
      <c r="ATM174" s="3"/>
      <c r="ATN174" s="3"/>
      <c r="ATO174" s="3"/>
      <c r="ATP174" s="3"/>
      <c r="ATQ174" s="3"/>
      <c r="ATR174" s="3"/>
      <c r="ATS174" s="3"/>
      <c r="ATT174" s="3"/>
      <c r="ATU174" s="3"/>
      <c r="ATV174" s="3"/>
      <c r="ATW174" s="3"/>
      <c r="ATX174" s="3"/>
      <c r="ATY174" s="3"/>
      <c r="ATZ174" s="3"/>
      <c r="AUA174" s="3"/>
      <c r="AUB174" s="3"/>
      <c r="AUC174" s="3"/>
      <c r="AUD174" s="3"/>
      <c r="AUE174" s="3"/>
      <c r="AUF174" s="3"/>
      <c r="AUG174" s="3"/>
      <c r="AUH174" s="3"/>
      <c r="AUI174" s="3"/>
      <c r="AUJ174" s="3"/>
      <c r="AUK174" s="3"/>
      <c r="AUL174" s="3"/>
      <c r="AUM174" s="3"/>
      <c r="AUN174" s="3"/>
      <c r="AUO174" s="3"/>
      <c r="AUP174" s="3"/>
      <c r="AUQ174" s="3"/>
      <c r="AUR174" s="3"/>
      <c r="AUS174" s="3"/>
      <c r="AUT174" s="3"/>
      <c r="AUU174" s="3"/>
      <c r="AUV174" s="3"/>
      <c r="AUW174" s="3"/>
      <c r="AUX174" s="3"/>
      <c r="AUY174" s="3"/>
      <c r="AUZ174" s="3"/>
      <c r="AVA174" s="3"/>
      <c r="AVB174" s="3"/>
      <c r="AVC174" s="3"/>
      <c r="AVD174" s="3"/>
      <c r="AVE174" s="3"/>
      <c r="AVF174" s="3"/>
      <c r="AVG174" s="3"/>
      <c r="AVH174" s="3"/>
      <c r="AVI174" s="3"/>
      <c r="AVJ174" s="3"/>
      <c r="AVK174" s="3"/>
      <c r="AVL174" s="3"/>
      <c r="AVM174" s="3"/>
      <c r="AVN174" s="3"/>
      <c r="AVO174" s="3"/>
      <c r="AVP174" s="3"/>
      <c r="AVQ174" s="3"/>
      <c r="AVR174" s="3"/>
      <c r="AVS174" s="3"/>
      <c r="AVT174" s="3"/>
      <c r="AVU174" s="3"/>
      <c r="AVV174" s="3"/>
      <c r="AVW174" s="3"/>
      <c r="AVX174" s="3"/>
      <c r="AVY174" s="3"/>
      <c r="AVZ174" s="3"/>
      <c r="AWA174" s="3"/>
      <c r="AWB174" s="3"/>
      <c r="AWC174" s="3"/>
      <c r="AWD174" s="3"/>
      <c r="AWE174" s="3"/>
      <c r="AWF174" s="3"/>
      <c r="AWG174" s="3"/>
      <c r="AWH174" s="3"/>
      <c r="AWI174" s="3"/>
      <c r="AWJ174" s="3"/>
      <c r="AWK174" s="3"/>
      <c r="AWL174" s="3"/>
      <c r="AWM174" s="3"/>
      <c r="AWN174" s="3"/>
      <c r="AWO174" s="3"/>
      <c r="AWP174" s="3"/>
      <c r="AWQ174" s="3"/>
      <c r="AWR174" s="3"/>
      <c r="AWS174" s="3"/>
      <c r="AWT174" s="3"/>
      <c r="AWU174" s="3"/>
      <c r="AWV174" s="3"/>
      <c r="AWW174" s="3"/>
      <c r="AWX174" s="3"/>
      <c r="AWY174" s="3"/>
      <c r="AWZ174" s="3"/>
      <c r="AXA174" s="3"/>
      <c r="AXB174" s="3"/>
      <c r="AXC174" s="3"/>
      <c r="AXD174" s="3"/>
      <c r="AXE174" s="3"/>
      <c r="AXF174" s="3"/>
      <c r="AXG174" s="3"/>
      <c r="AXH174" s="3"/>
      <c r="AXI174" s="3"/>
      <c r="AXJ174" s="3"/>
      <c r="AXK174" s="3"/>
      <c r="AXL174" s="3"/>
      <c r="AXM174" s="3"/>
      <c r="AXN174" s="3"/>
      <c r="AXO174" s="3"/>
      <c r="AXP174" s="3"/>
      <c r="AXQ174" s="3"/>
      <c r="AXR174" s="3"/>
      <c r="AXS174" s="3"/>
      <c r="AXT174" s="3"/>
      <c r="AXU174" s="3"/>
      <c r="AXV174" s="3"/>
      <c r="AXW174" s="3"/>
      <c r="AXX174" s="3"/>
      <c r="AXY174" s="3"/>
      <c r="AXZ174" s="3"/>
      <c r="AYA174" s="3"/>
      <c r="AYB174" s="3"/>
      <c r="AYC174" s="3"/>
      <c r="AYD174" s="3"/>
      <c r="AYE174" s="3"/>
      <c r="AYF174" s="3"/>
      <c r="AYG174" s="3"/>
      <c r="AYH174" s="3"/>
      <c r="AYI174" s="3"/>
      <c r="AYJ174" s="3"/>
      <c r="AYK174" s="3"/>
      <c r="AYL174" s="3"/>
      <c r="AYM174" s="3"/>
      <c r="AYN174" s="3"/>
      <c r="AYO174" s="3"/>
      <c r="AYP174" s="3"/>
      <c r="AYQ174" s="3"/>
      <c r="AYR174" s="3"/>
      <c r="AYS174" s="3"/>
      <c r="AYT174" s="3"/>
      <c r="AYU174" s="3"/>
      <c r="AYV174" s="3"/>
      <c r="AYW174" s="3"/>
      <c r="AYX174" s="3"/>
      <c r="AYY174" s="3"/>
      <c r="AYZ174" s="3"/>
      <c r="AZA174" s="3"/>
      <c r="AZB174" s="3"/>
      <c r="AZC174" s="3"/>
      <c r="AZD174" s="3"/>
      <c r="AZE174" s="3"/>
      <c r="AZF174" s="3"/>
      <c r="AZG174" s="3"/>
      <c r="AZH174" s="3"/>
      <c r="AZI174" s="3"/>
      <c r="AZJ174" s="3"/>
      <c r="AZK174" s="3"/>
      <c r="AZL174" s="3"/>
      <c r="AZM174" s="3"/>
      <c r="AZN174" s="3"/>
      <c r="AZO174" s="3"/>
      <c r="AZP174" s="3"/>
      <c r="AZQ174" s="3"/>
      <c r="AZR174" s="3"/>
      <c r="AZS174" s="3"/>
      <c r="AZT174" s="3"/>
      <c r="AZU174" s="3"/>
      <c r="AZV174" s="3"/>
      <c r="AZW174" s="3"/>
      <c r="AZX174" s="3"/>
      <c r="AZY174" s="3"/>
      <c r="AZZ174" s="3"/>
      <c r="BAA174" s="3"/>
      <c r="BAB174" s="3"/>
      <c r="BAC174" s="3"/>
      <c r="BAD174" s="3"/>
      <c r="BAE174" s="3"/>
      <c r="BAF174" s="3"/>
      <c r="BAG174" s="3"/>
      <c r="BAH174" s="3"/>
      <c r="BAI174" s="3"/>
      <c r="BAJ174" s="3"/>
      <c r="BAK174" s="3"/>
      <c r="BAL174" s="3"/>
      <c r="BAM174" s="3"/>
      <c r="BAN174" s="3"/>
      <c r="BAO174" s="3"/>
      <c r="BAP174" s="3"/>
      <c r="BAQ174" s="3"/>
      <c r="BAR174" s="3"/>
      <c r="BAS174" s="3"/>
      <c r="BAT174" s="3"/>
      <c r="BAU174" s="3"/>
      <c r="BAV174" s="3"/>
      <c r="BAW174" s="3"/>
      <c r="BAX174" s="3"/>
      <c r="BAY174" s="3"/>
      <c r="BAZ174" s="3"/>
      <c r="BBA174" s="3"/>
      <c r="BBB174" s="3"/>
      <c r="BBC174" s="3"/>
      <c r="BBD174" s="3"/>
      <c r="BBE174" s="3"/>
      <c r="BBF174" s="3"/>
      <c r="BBG174" s="3"/>
      <c r="BBH174" s="3"/>
      <c r="BBI174" s="3"/>
      <c r="BBJ174" s="3"/>
      <c r="BBK174" s="3"/>
      <c r="BBL174" s="3"/>
      <c r="BBM174" s="3"/>
      <c r="BBN174" s="3"/>
      <c r="BBO174" s="3"/>
      <c r="BBP174" s="3"/>
      <c r="BBQ174" s="3"/>
      <c r="BBR174" s="3"/>
      <c r="BBS174" s="3"/>
      <c r="BBT174" s="3"/>
      <c r="BBU174" s="3"/>
      <c r="BBV174" s="3"/>
      <c r="BBW174" s="3"/>
      <c r="BBX174" s="3"/>
      <c r="BBY174" s="3"/>
      <c r="BBZ174" s="3"/>
      <c r="BCA174" s="3"/>
      <c r="BCB174" s="3"/>
      <c r="BCC174" s="3"/>
      <c r="BCD174" s="3"/>
      <c r="BCE174" s="3"/>
      <c r="BCF174" s="3"/>
      <c r="BCG174" s="3"/>
      <c r="BCH174" s="3"/>
      <c r="BCI174" s="3"/>
      <c r="BCJ174" s="3"/>
      <c r="BCK174" s="3"/>
      <c r="BCL174" s="3"/>
      <c r="BCM174" s="3"/>
      <c r="BCN174" s="3"/>
      <c r="BCO174" s="3"/>
      <c r="BCP174" s="3"/>
      <c r="BCQ174" s="3"/>
      <c r="BCR174" s="3"/>
      <c r="BCS174" s="3"/>
      <c r="BCT174" s="3"/>
      <c r="BCU174" s="3"/>
      <c r="BCV174" s="3"/>
      <c r="BCW174" s="3"/>
    </row>
    <row r="175" spans="1:572 1092:1453" ht="15" customHeight="1" x14ac:dyDescent="0.3">
      <c r="A175" s="60"/>
      <c r="B175" s="68"/>
      <c r="C175" s="39" t="s">
        <v>12</v>
      </c>
      <c r="D175" s="40" t="s">
        <v>183</v>
      </c>
      <c r="E175" s="40" t="s">
        <v>184</v>
      </c>
      <c r="F175" s="56" t="s">
        <v>185</v>
      </c>
      <c r="G175" s="89">
        <v>500</v>
      </c>
      <c r="H175" s="27">
        <v>30</v>
      </c>
      <c r="I175" s="27">
        <v>20</v>
      </c>
      <c r="J175" s="28">
        <f t="shared" si="27"/>
        <v>20</v>
      </c>
      <c r="K175" s="29">
        <v>44162</v>
      </c>
      <c r="L175" s="30">
        <f t="shared" si="32"/>
        <v>44192</v>
      </c>
      <c r="M175" s="31"/>
      <c r="N175" s="32">
        <f t="shared" si="31"/>
        <v>600</v>
      </c>
      <c r="O175" s="32">
        <f t="shared" si="34"/>
        <v>600</v>
      </c>
      <c r="P175" s="34">
        <f t="shared" si="33"/>
        <v>0</v>
      </c>
      <c r="Q175" s="3"/>
      <c r="R175" s="42"/>
      <c r="S175" s="43"/>
      <c r="T175" s="43"/>
      <c r="U175" s="43"/>
      <c r="V175" s="42"/>
      <c r="W175" s="48"/>
      <c r="X175" s="3"/>
      <c r="Y175" s="3"/>
      <c r="Z175" s="48"/>
      <c r="AA175" s="42"/>
      <c r="AB175" s="3"/>
      <c r="AC175" s="3"/>
      <c r="AD175" s="43"/>
      <c r="AE175" s="48"/>
      <c r="AF175" s="3"/>
      <c r="AG175" s="3"/>
      <c r="AH175" s="3"/>
      <c r="AI175" s="3"/>
      <c r="AK175" s="3"/>
      <c r="AL175" s="3"/>
      <c r="AM175" s="3"/>
      <c r="AN175" s="3"/>
      <c r="AO175" s="3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GQ175" s="35">
        <v>30</v>
      </c>
      <c r="GS175" s="35">
        <v>20</v>
      </c>
      <c r="GT175" s="35">
        <v>25</v>
      </c>
      <c r="GU175" s="35">
        <v>25</v>
      </c>
      <c r="GV175" s="35">
        <v>25</v>
      </c>
      <c r="GW175" s="35">
        <v>25</v>
      </c>
      <c r="GZ175" s="35">
        <v>25</v>
      </c>
      <c r="HA175" s="35">
        <v>25</v>
      </c>
      <c r="HB175" s="35">
        <v>20</v>
      </c>
      <c r="HC175" s="35">
        <v>25</v>
      </c>
      <c r="HD175" s="35">
        <v>25</v>
      </c>
      <c r="HE175" s="35">
        <v>25</v>
      </c>
      <c r="HG175" s="35">
        <v>25</v>
      </c>
      <c r="HH175" s="35">
        <v>25</v>
      </c>
      <c r="HI175" s="35">
        <v>25</v>
      </c>
      <c r="HJ175" s="35">
        <v>230</v>
      </c>
      <c r="NV175" s="65"/>
      <c r="UX175" s="3"/>
      <c r="UY175" s="3"/>
      <c r="UZ175" s="3"/>
      <c r="AOZ175" s="3"/>
      <c r="APA175" s="3"/>
      <c r="APB175" s="3"/>
      <c r="APC175" s="3"/>
      <c r="APD175" s="3"/>
      <c r="APE175" s="3"/>
      <c r="APF175" s="3"/>
      <c r="APG175" s="3"/>
      <c r="APH175" s="3"/>
      <c r="API175" s="3"/>
      <c r="APJ175" s="3"/>
      <c r="APK175" s="3"/>
      <c r="APL175" s="3"/>
      <c r="APM175" s="3"/>
      <c r="APN175" s="3"/>
      <c r="APO175" s="3"/>
      <c r="APP175" s="3"/>
      <c r="APQ175" s="3"/>
      <c r="APR175" s="3"/>
      <c r="APS175" s="3"/>
      <c r="APT175" s="3"/>
      <c r="APU175" s="3"/>
      <c r="APV175" s="3"/>
      <c r="APW175" s="3"/>
      <c r="APX175" s="3"/>
      <c r="APY175" s="3"/>
      <c r="APZ175" s="3"/>
      <c r="AQA175" s="3"/>
      <c r="AQB175" s="3"/>
      <c r="AQC175" s="3"/>
      <c r="AQD175" s="3"/>
      <c r="AQE175" s="3"/>
      <c r="AQF175" s="3"/>
      <c r="AQG175" s="3"/>
      <c r="AQH175" s="3"/>
      <c r="AQI175" s="3"/>
      <c r="AQJ175" s="3"/>
      <c r="AQK175" s="3"/>
      <c r="AQL175" s="3"/>
      <c r="AQM175" s="3"/>
      <c r="AQN175" s="3"/>
      <c r="AQO175" s="3"/>
      <c r="AQP175" s="3"/>
      <c r="AQQ175" s="3"/>
      <c r="AQR175" s="3"/>
      <c r="AQS175" s="3"/>
      <c r="AQT175" s="3"/>
      <c r="AQU175" s="3"/>
      <c r="AQV175" s="3"/>
      <c r="AQW175" s="3"/>
      <c r="AQX175" s="3"/>
      <c r="AQY175" s="3"/>
      <c r="AQZ175" s="3"/>
      <c r="ARA175" s="3"/>
      <c r="ARB175" s="3"/>
      <c r="ARC175" s="3"/>
      <c r="ARD175" s="3"/>
      <c r="ARE175" s="3"/>
      <c r="ARF175" s="3"/>
      <c r="ARG175" s="3"/>
      <c r="ARH175" s="3"/>
      <c r="ARI175" s="3"/>
      <c r="ARJ175" s="3"/>
      <c r="ARK175" s="3"/>
      <c r="ARL175" s="3"/>
      <c r="ARM175" s="3"/>
      <c r="ARN175" s="3"/>
      <c r="ARO175" s="3"/>
      <c r="ARP175" s="3"/>
      <c r="ARQ175" s="3"/>
      <c r="ARR175" s="3"/>
      <c r="ARS175" s="3"/>
      <c r="ART175" s="3"/>
      <c r="ARU175" s="3"/>
      <c r="ARV175" s="3"/>
      <c r="ARW175" s="3"/>
      <c r="ARX175" s="3"/>
      <c r="ARY175" s="3"/>
      <c r="ARZ175" s="3"/>
      <c r="ASA175" s="3"/>
      <c r="ASB175" s="3"/>
      <c r="ASC175" s="3"/>
      <c r="ASD175" s="3"/>
      <c r="ASE175" s="3"/>
      <c r="ASF175" s="3"/>
      <c r="ASG175" s="3"/>
      <c r="ASH175" s="3"/>
      <c r="ASI175" s="3"/>
      <c r="ASJ175" s="3"/>
      <c r="ASK175" s="3"/>
      <c r="ASL175" s="3"/>
      <c r="ASM175" s="3"/>
      <c r="ASN175" s="3"/>
      <c r="ASO175" s="3"/>
      <c r="ASP175" s="3"/>
      <c r="ASQ175" s="3"/>
      <c r="ASR175" s="3"/>
      <c r="ASS175" s="3"/>
      <c r="AST175" s="3"/>
      <c r="ASU175" s="3"/>
      <c r="ASV175" s="3"/>
      <c r="ASW175" s="3"/>
      <c r="ASX175" s="3"/>
      <c r="ASY175" s="3"/>
      <c r="ASZ175" s="3"/>
      <c r="ATA175" s="3"/>
      <c r="ATB175" s="3"/>
      <c r="ATC175" s="3"/>
      <c r="ATD175" s="3"/>
      <c r="ATE175" s="3"/>
      <c r="ATF175" s="3"/>
      <c r="ATG175" s="3"/>
      <c r="ATH175" s="3"/>
      <c r="ATI175" s="3"/>
      <c r="ATJ175" s="3"/>
      <c r="ATK175" s="3"/>
      <c r="ATL175" s="3"/>
      <c r="ATM175" s="3"/>
      <c r="ATN175" s="3"/>
      <c r="ATO175" s="3"/>
      <c r="ATP175" s="3"/>
      <c r="ATQ175" s="3"/>
      <c r="ATR175" s="3"/>
      <c r="ATS175" s="3"/>
      <c r="ATT175" s="3"/>
      <c r="ATU175" s="3"/>
      <c r="ATV175" s="3"/>
      <c r="ATW175" s="3"/>
      <c r="ATX175" s="3"/>
      <c r="ATY175" s="3"/>
      <c r="ATZ175" s="3"/>
      <c r="AUA175" s="3"/>
      <c r="AUB175" s="3"/>
      <c r="AUC175" s="3"/>
      <c r="AUD175" s="3"/>
      <c r="AUE175" s="3"/>
      <c r="AUF175" s="3"/>
      <c r="AUG175" s="3"/>
      <c r="AUH175" s="3"/>
      <c r="AUI175" s="3"/>
      <c r="AUJ175" s="3"/>
      <c r="AUK175" s="3"/>
      <c r="AUL175" s="3"/>
      <c r="AUM175" s="3"/>
      <c r="AUN175" s="3"/>
      <c r="AUO175" s="3"/>
      <c r="AUP175" s="3"/>
      <c r="AUQ175" s="3"/>
      <c r="AUR175" s="3"/>
      <c r="AUS175" s="3"/>
      <c r="AUT175" s="3"/>
      <c r="AUU175" s="3"/>
      <c r="AUV175" s="3"/>
      <c r="AUW175" s="3"/>
      <c r="AUX175" s="3"/>
      <c r="AUY175" s="3"/>
      <c r="AUZ175" s="3"/>
      <c r="AVA175" s="3"/>
      <c r="AVB175" s="3"/>
      <c r="AVC175" s="3"/>
      <c r="AVD175" s="3"/>
      <c r="AVE175" s="3"/>
      <c r="AVF175" s="3"/>
      <c r="AVG175" s="3"/>
      <c r="AVH175" s="3"/>
      <c r="AVI175" s="3"/>
      <c r="AVJ175" s="3"/>
      <c r="AVK175" s="3"/>
      <c r="AVL175" s="3"/>
      <c r="AVM175" s="3"/>
      <c r="AVN175" s="3"/>
      <c r="AVO175" s="3"/>
      <c r="AVP175" s="3"/>
      <c r="AVQ175" s="3"/>
      <c r="AVR175" s="3"/>
      <c r="AVS175" s="3"/>
      <c r="AVT175" s="3"/>
      <c r="AVU175" s="3"/>
      <c r="AVV175" s="3"/>
      <c r="AVW175" s="3"/>
      <c r="AVX175" s="3"/>
      <c r="AVY175" s="3"/>
      <c r="AVZ175" s="3"/>
      <c r="AWA175" s="3"/>
      <c r="AWB175" s="3"/>
      <c r="AWC175" s="3"/>
      <c r="AWD175" s="3"/>
      <c r="AWE175" s="3"/>
      <c r="AWF175" s="3"/>
      <c r="AWG175" s="3"/>
      <c r="AWH175" s="3"/>
      <c r="AWI175" s="3"/>
      <c r="AWJ175" s="3"/>
      <c r="AWK175" s="3"/>
      <c r="AWL175" s="3"/>
      <c r="AWM175" s="3"/>
      <c r="AWN175" s="3"/>
      <c r="AWO175" s="3"/>
      <c r="AWP175" s="3"/>
      <c r="AWQ175" s="3"/>
      <c r="AWR175" s="3"/>
      <c r="AWS175" s="3"/>
      <c r="AWT175" s="3"/>
      <c r="AWU175" s="3"/>
      <c r="AWV175" s="3"/>
      <c r="AWW175" s="3"/>
      <c r="AWX175" s="3"/>
      <c r="AWY175" s="3"/>
      <c r="AWZ175" s="3"/>
      <c r="AXA175" s="3"/>
      <c r="AXB175" s="3"/>
      <c r="AXC175" s="3"/>
      <c r="AXD175" s="3"/>
      <c r="AXE175" s="3"/>
      <c r="AXF175" s="3"/>
      <c r="AXG175" s="3"/>
      <c r="AXH175" s="3"/>
      <c r="AXI175" s="3"/>
      <c r="AXJ175" s="3"/>
      <c r="AXK175" s="3"/>
      <c r="AXL175" s="3"/>
      <c r="AXM175" s="3"/>
      <c r="AXN175" s="3"/>
      <c r="AXO175" s="3"/>
      <c r="AXP175" s="3"/>
      <c r="AXQ175" s="3"/>
      <c r="AXR175" s="3"/>
      <c r="AXS175" s="3"/>
      <c r="AXT175" s="3"/>
      <c r="AXU175" s="3"/>
      <c r="AXV175" s="3"/>
      <c r="AXW175" s="3"/>
      <c r="AXX175" s="3"/>
      <c r="AXY175" s="3"/>
      <c r="AXZ175" s="3"/>
      <c r="AYA175" s="3"/>
      <c r="AYB175" s="3"/>
      <c r="AYC175" s="3"/>
      <c r="AYD175" s="3"/>
      <c r="AYE175" s="3"/>
      <c r="AYF175" s="3"/>
      <c r="AYG175" s="3"/>
      <c r="AYH175" s="3"/>
      <c r="AYI175" s="3"/>
      <c r="AYJ175" s="3"/>
      <c r="AYK175" s="3"/>
      <c r="AYL175" s="3"/>
      <c r="AYM175" s="3"/>
      <c r="AYN175" s="3"/>
      <c r="AYO175" s="3"/>
      <c r="AYP175" s="3"/>
      <c r="AYQ175" s="3"/>
      <c r="AYR175" s="3"/>
      <c r="AYS175" s="3"/>
      <c r="AYT175" s="3"/>
      <c r="AYU175" s="3"/>
      <c r="AYV175" s="3"/>
      <c r="AYW175" s="3"/>
      <c r="AYX175" s="3"/>
      <c r="AYY175" s="3"/>
      <c r="AYZ175" s="3"/>
      <c r="AZA175" s="3"/>
      <c r="AZB175" s="3"/>
      <c r="AZC175" s="3"/>
      <c r="AZD175" s="3"/>
      <c r="AZE175" s="3"/>
      <c r="AZF175" s="3"/>
      <c r="AZG175" s="3"/>
      <c r="AZH175" s="3"/>
      <c r="AZI175" s="3"/>
      <c r="AZJ175" s="3"/>
      <c r="AZK175" s="3"/>
      <c r="AZL175" s="3"/>
      <c r="AZM175" s="3"/>
      <c r="AZN175" s="3"/>
      <c r="AZO175" s="3"/>
      <c r="AZP175" s="3"/>
      <c r="AZQ175" s="3"/>
      <c r="AZR175" s="3"/>
      <c r="AZS175" s="3"/>
      <c r="AZT175" s="3"/>
      <c r="AZU175" s="3"/>
      <c r="AZV175" s="3"/>
      <c r="AZW175" s="3"/>
      <c r="AZX175" s="3"/>
      <c r="AZY175" s="3"/>
      <c r="AZZ175" s="3"/>
      <c r="BAA175" s="3"/>
      <c r="BAB175" s="3"/>
      <c r="BAC175" s="3"/>
      <c r="BAD175" s="3"/>
      <c r="BAE175" s="3"/>
      <c r="BAF175" s="3"/>
      <c r="BAG175" s="3"/>
      <c r="BAH175" s="3"/>
      <c r="BAI175" s="3"/>
      <c r="BAJ175" s="3"/>
      <c r="BAK175" s="3"/>
      <c r="BAL175" s="3"/>
      <c r="BAM175" s="3"/>
      <c r="BAN175" s="3"/>
      <c r="BAO175" s="3"/>
      <c r="BAP175" s="3"/>
      <c r="BAQ175" s="3"/>
      <c r="BAR175" s="3"/>
      <c r="BAS175" s="3"/>
      <c r="BAT175" s="3"/>
      <c r="BAU175" s="3"/>
      <c r="BAV175" s="3"/>
      <c r="BAW175" s="3"/>
      <c r="BAX175" s="3"/>
      <c r="BAY175" s="3"/>
      <c r="BAZ175" s="3"/>
      <c r="BBA175" s="3"/>
      <c r="BBB175" s="3"/>
      <c r="BBC175" s="3"/>
      <c r="BBD175" s="3"/>
      <c r="BBE175" s="3"/>
      <c r="BBF175" s="3"/>
      <c r="BBG175" s="3"/>
      <c r="BBH175" s="3"/>
      <c r="BBI175" s="3"/>
      <c r="BBJ175" s="3"/>
      <c r="BBK175" s="3"/>
      <c r="BBL175" s="3"/>
      <c r="BBM175" s="3"/>
      <c r="BBN175" s="3"/>
      <c r="BBO175" s="3"/>
      <c r="BBP175" s="3"/>
      <c r="BBQ175" s="3"/>
      <c r="BBR175" s="3"/>
      <c r="BBS175" s="3"/>
      <c r="BBT175" s="3"/>
      <c r="BBU175" s="3"/>
      <c r="BBV175" s="3"/>
      <c r="BBW175" s="3"/>
      <c r="BBX175" s="3"/>
      <c r="BBY175" s="3"/>
      <c r="BBZ175" s="3"/>
      <c r="BCA175" s="3"/>
      <c r="BCB175" s="3"/>
      <c r="BCC175" s="3"/>
      <c r="BCD175" s="3"/>
      <c r="BCE175" s="3"/>
      <c r="BCF175" s="3"/>
      <c r="BCG175" s="3"/>
      <c r="BCH175" s="3"/>
      <c r="BCI175" s="3"/>
      <c r="BCJ175" s="3"/>
      <c r="BCK175" s="3"/>
      <c r="BCL175" s="3"/>
      <c r="BCM175" s="3"/>
      <c r="BCN175" s="3"/>
      <c r="BCO175" s="3"/>
      <c r="BCP175" s="3"/>
      <c r="BCQ175" s="3"/>
      <c r="BCR175" s="3"/>
      <c r="BCS175" s="3"/>
      <c r="BCT175" s="3"/>
      <c r="BCU175" s="3"/>
      <c r="BCV175" s="3"/>
      <c r="BCW175" s="3"/>
    </row>
    <row r="176" spans="1:572 1092:1453" ht="15" customHeight="1" x14ac:dyDescent="0.3">
      <c r="A176" s="60"/>
      <c r="B176" s="39" t="s">
        <v>12</v>
      </c>
      <c r="C176" s="40" t="s">
        <v>82</v>
      </c>
      <c r="D176" s="40" t="s">
        <v>186</v>
      </c>
      <c r="E176" s="40" t="s">
        <v>186</v>
      </c>
      <c r="F176" s="69" t="s">
        <v>83</v>
      </c>
      <c r="G176" s="89">
        <v>400</v>
      </c>
      <c r="H176" s="27">
        <v>30</v>
      </c>
      <c r="I176" s="27">
        <v>20</v>
      </c>
      <c r="J176" s="28">
        <f t="shared" si="27"/>
        <v>16</v>
      </c>
      <c r="K176" s="29">
        <v>44163</v>
      </c>
      <c r="L176" s="30">
        <f t="shared" si="32"/>
        <v>44193</v>
      </c>
      <c r="M176" s="31"/>
      <c r="N176" s="32">
        <f t="shared" si="31"/>
        <v>480</v>
      </c>
      <c r="O176" s="32">
        <f t="shared" si="34"/>
        <v>480</v>
      </c>
      <c r="P176" s="34">
        <f t="shared" si="33"/>
        <v>0</v>
      </c>
      <c r="Q176" s="3"/>
      <c r="R176" s="42"/>
      <c r="S176" s="43"/>
      <c r="T176" s="43"/>
      <c r="U176" s="43"/>
      <c r="V176" s="42"/>
      <c r="W176" s="48"/>
      <c r="X176" s="3"/>
      <c r="Y176" s="3"/>
      <c r="Z176" s="48"/>
      <c r="AA176" s="42"/>
      <c r="AB176" s="3"/>
      <c r="AC176" s="3"/>
      <c r="AD176" s="43"/>
      <c r="AE176" s="48"/>
      <c r="AF176" s="3"/>
      <c r="AG176" s="3"/>
      <c r="AH176" s="3"/>
      <c r="AI176" s="3"/>
      <c r="AK176" s="3"/>
      <c r="AL176" s="3"/>
      <c r="AM176" s="3"/>
      <c r="AN176" s="3"/>
      <c r="AO176" s="3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36"/>
      <c r="CC176" s="36"/>
      <c r="CD176" s="36"/>
      <c r="CE176" s="36"/>
      <c r="CF176" s="36"/>
      <c r="CG176" s="36"/>
      <c r="CH176" s="36"/>
      <c r="CI176" s="36"/>
      <c r="CJ176" s="36"/>
      <c r="CK176" s="36"/>
      <c r="GQ176" s="35">
        <v>20</v>
      </c>
      <c r="GV176" s="35">
        <v>19.7</v>
      </c>
      <c r="GW176" s="35">
        <v>8</v>
      </c>
      <c r="GX176" s="35">
        <v>22</v>
      </c>
      <c r="HA176" s="35">
        <v>10.3</v>
      </c>
      <c r="HB176" s="35">
        <v>9</v>
      </c>
      <c r="HC176" s="35">
        <v>20</v>
      </c>
      <c r="HD176" s="35">
        <v>15</v>
      </c>
      <c r="HG176" s="35">
        <v>20</v>
      </c>
      <c r="HH176" s="35">
        <v>14</v>
      </c>
      <c r="HK176" s="35">
        <v>10</v>
      </c>
      <c r="HN176" s="35">
        <v>12</v>
      </c>
      <c r="HP176" s="35">
        <v>20</v>
      </c>
      <c r="HU176" s="35">
        <v>280</v>
      </c>
      <c r="NV176" s="65"/>
      <c r="UX176" s="3"/>
      <c r="UY176" s="3"/>
      <c r="UZ176" s="3"/>
      <c r="AOZ176" s="3"/>
      <c r="APA176" s="3"/>
      <c r="APB176" s="3"/>
      <c r="APC176" s="3"/>
      <c r="APD176" s="3"/>
      <c r="APE176" s="3"/>
      <c r="APF176" s="3"/>
      <c r="APG176" s="3"/>
      <c r="APH176" s="3"/>
      <c r="API176" s="3"/>
      <c r="APJ176" s="3"/>
      <c r="APK176" s="3"/>
      <c r="APL176" s="3"/>
      <c r="APM176" s="3"/>
      <c r="APN176" s="3"/>
      <c r="APO176" s="3"/>
      <c r="APP176" s="3"/>
      <c r="APQ176" s="3"/>
      <c r="APR176" s="3"/>
      <c r="APS176" s="3"/>
      <c r="APT176" s="3"/>
      <c r="APU176" s="3"/>
      <c r="APV176" s="3"/>
      <c r="APW176" s="3"/>
      <c r="APX176" s="3"/>
      <c r="APY176" s="3"/>
      <c r="APZ176" s="3"/>
      <c r="AQA176" s="3"/>
      <c r="AQB176" s="3"/>
      <c r="AQC176" s="3"/>
      <c r="AQD176" s="3"/>
      <c r="AQE176" s="3"/>
      <c r="AQF176" s="3"/>
      <c r="AQG176" s="3"/>
      <c r="AQH176" s="3"/>
      <c r="AQI176" s="3"/>
      <c r="AQJ176" s="3"/>
      <c r="AQK176" s="3"/>
      <c r="AQL176" s="3"/>
      <c r="AQM176" s="3"/>
      <c r="AQN176" s="3"/>
      <c r="AQO176" s="3"/>
      <c r="AQP176" s="3"/>
      <c r="AQQ176" s="3"/>
      <c r="AQR176" s="3"/>
      <c r="AQS176" s="3"/>
      <c r="AQT176" s="3"/>
      <c r="AQU176" s="3"/>
      <c r="AQV176" s="3"/>
      <c r="AQW176" s="3"/>
      <c r="AQX176" s="3"/>
      <c r="AQY176" s="3"/>
      <c r="AQZ176" s="3"/>
      <c r="ARA176" s="3"/>
      <c r="ARB176" s="3"/>
      <c r="ARC176" s="3"/>
      <c r="ARD176" s="3"/>
      <c r="ARE176" s="3"/>
      <c r="ARF176" s="3"/>
      <c r="ARG176" s="3"/>
      <c r="ARH176" s="3"/>
      <c r="ARI176" s="3"/>
      <c r="ARJ176" s="3"/>
      <c r="ARK176" s="3"/>
      <c r="ARL176" s="3"/>
      <c r="ARM176" s="3"/>
      <c r="ARN176" s="3"/>
      <c r="ARO176" s="3"/>
      <c r="ARP176" s="3"/>
      <c r="ARQ176" s="3"/>
      <c r="ARR176" s="3"/>
      <c r="ARS176" s="3"/>
      <c r="ART176" s="3"/>
      <c r="ARU176" s="3"/>
      <c r="ARV176" s="3"/>
      <c r="ARW176" s="3"/>
      <c r="ARX176" s="3"/>
      <c r="ARY176" s="3"/>
      <c r="ARZ176" s="3"/>
      <c r="ASA176" s="3"/>
      <c r="ASB176" s="3"/>
      <c r="ASC176" s="3"/>
      <c r="ASD176" s="3"/>
      <c r="ASE176" s="3"/>
      <c r="ASF176" s="3"/>
      <c r="ASG176" s="3"/>
      <c r="ASH176" s="3"/>
      <c r="ASI176" s="3"/>
      <c r="ASJ176" s="3"/>
      <c r="ASK176" s="3"/>
      <c r="ASL176" s="3"/>
      <c r="ASM176" s="3"/>
      <c r="ASN176" s="3"/>
      <c r="ASO176" s="3"/>
      <c r="ASP176" s="3"/>
      <c r="ASQ176" s="3"/>
      <c r="ASR176" s="3"/>
      <c r="ASS176" s="3"/>
      <c r="AST176" s="3"/>
      <c r="ASU176" s="3"/>
      <c r="ASV176" s="3"/>
      <c r="ASW176" s="3"/>
      <c r="ASX176" s="3"/>
      <c r="ASY176" s="3"/>
      <c r="ASZ176" s="3"/>
      <c r="ATA176" s="3"/>
      <c r="ATB176" s="3"/>
      <c r="ATC176" s="3"/>
      <c r="ATD176" s="3"/>
      <c r="ATE176" s="3"/>
      <c r="ATF176" s="3"/>
      <c r="ATG176" s="3"/>
      <c r="ATH176" s="3"/>
      <c r="ATI176" s="3"/>
      <c r="ATJ176" s="3"/>
      <c r="ATK176" s="3"/>
      <c r="ATL176" s="3"/>
      <c r="ATM176" s="3"/>
      <c r="ATN176" s="3"/>
      <c r="ATO176" s="3"/>
      <c r="ATP176" s="3"/>
      <c r="ATQ176" s="3"/>
      <c r="ATR176" s="3"/>
      <c r="ATS176" s="3"/>
      <c r="ATT176" s="3"/>
      <c r="ATU176" s="3"/>
      <c r="ATV176" s="3"/>
      <c r="ATW176" s="3"/>
      <c r="ATX176" s="3"/>
      <c r="ATY176" s="3"/>
      <c r="ATZ176" s="3"/>
      <c r="AUA176" s="3"/>
      <c r="AUB176" s="3"/>
      <c r="AUC176" s="3"/>
      <c r="AUD176" s="3"/>
      <c r="AUE176" s="3"/>
      <c r="AUF176" s="3"/>
      <c r="AUG176" s="3"/>
      <c r="AUH176" s="3"/>
      <c r="AUI176" s="3"/>
      <c r="AUJ176" s="3"/>
      <c r="AUK176" s="3"/>
      <c r="AUL176" s="3"/>
      <c r="AUM176" s="3"/>
      <c r="AUN176" s="3"/>
      <c r="AUO176" s="3"/>
      <c r="AUP176" s="3"/>
      <c r="AUQ176" s="3"/>
      <c r="AUR176" s="3"/>
      <c r="AUS176" s="3"/>
      <c r="AUT176" s="3"/>
      <c r="AUU176" s="3"/>
      <c r="AUV176" s="3"/>
      <c r="AUW176" s="3"/>
      <c r="AUX176" s="3"/>
      <c r="AUY176" s="3"/>
      <c r="AUZ176" s="3"/>
      <c r="AVA176" s="3"/>
      <c r="AVB176" s="3"/>
      <c r="AVC176" s="3"/>
      <c r="AVD176" s="3"/>
      <c r="AVE176" s="3"/>
      <c r="AVF176" s="3"/>
      <c r="AVG176" s="3"/>
      <c r="AVH176" s="3"/>
      <c r="AVI176" s="3"/>
      <c r="AVJ176" s="3"/>
      <c r="AVK176" s="3"/>
      <c r="AVL176" s="3"/>
      <c r="AVM176" s="3"/>
      <c r="AVN176" s="3"/>
      <c r="AVO176" s="3"/>
      <c r="AVP176" s="3"/>
      <c r="AVQ176" s="3"/>
      <c r="AVR176" s="3"/>
      <c r="AVS176" s="3"/>
      <c r="AVT176" s="3"/>
      <c r="AVU176" s="3"/>
      <c r="AVV176" s="3"/>
      <c r="AVW176" s="3"/>
      <c r="AVX176" s="3"/>
      <c r="AVY176" s="3"/>
      <c r="AVZ176" s="3"/>
      <c r="AWA176" s="3"/>
      <c r="AWB176" s="3"/>
      <c r="AWC176" s="3"/>
      <c r="AWD176" s="3"/>
      <c r="AWE176" s="3"/>
      <c r="AWF176" s="3"/>
      <c r="AWG176" s="3"/>
      <c r="AWH176" s="3"/>
      <c r="AWI176" s="3"/>
      <c r="AWJ176" s="3"/>
      <c r="AWK176" s="3"/>
      <c r="AWL176" s="3"/>
      <c r="AWM176" s="3"/>
      <c r="AWN176" s="3"/>
      <c r="AWO176" s="3"/>
      <c r="AWP176" s="3"/>
      <c r="AWQ176" s="3"/>
      <c r="AWR176" s="3"/>
      <c r="AWS176" s="3"/>
      <c r="AWT176" s="3"/>
      <c r="AWU176" s="3"/>
      <c r="AWV176" s="3"/>
      <c r="AWW176" s="3"/>
      <c r="AWX176" s="3"/>
      <c r="AWY176" s="3"/>
      <c r="AWZ176" s="3"/>
      <c r="AXA176" s="3"/>
      <c r="AXB176" s="3"/>
      <c r="AXC176" s="3"/>
      <c r="AXD176" s="3"/>
      <c r="AXE176" s="3"/>
      <c r="AXF176" s="3"/>
      <c r="AXG176" s="3"/>
      <c r="AXH176" s="3"/>
      <c r="AXI176" s="3"/>
      <c r="AXJ176" s="3"/>
      <c r="AXK176" s="3"/>
      <c r="AXL176" s="3"/>
      <c r="AXM176" s="3"/>
      <c r="AXN176" s="3"/>
      <c r="AXO176" s="3"/>
      <c r="AXP176" s="3"/>
      <c r="AXQ176" s="3"/>
      <c r="AXR176" s="3"/>
      <c r="AXS176" s="3"/>
      <c r="AXT176" s="3"/>
      <c r="AXU176" s="3"/>
      <c r="AXV176" s="3"/>
      <c r="AXW176" s="3"/>
      <c r="AXX176" s="3"/>
      <c r="AXY176" s="3"/>
      <c r="AXZ176" s="3"/>
      <c r="AYA176" s="3"/>
      <c r="AYB176" s="3"/>
      <c r="AYC176" s="3"/>
      <c r="AYD176" s="3"/>
      <c r="AYE176" s="3"/>
      <c r="AYF176" s="3"/>
      <c r="AYG176" s="3"/>
      <c r="AYH176" s="3"/>
      <c r="AYI176" s="3"/>
      <c r="AYJ176" s="3"/>
      <c r="AYK176" s="3"/>
      <c r="AYL176" s="3"/>
      <c r="AYM176" s="3"/>
      <c r="AYN176" s="3"/>
      <c r="AYO176" s="3"/>
      <c r="AYP176" s="3"/>
      <c r="AYQ176" s="3"/>
      <c r="AYR176" s="3"/>
      <c r="AYS176" s="3"/>
      <c r="AYT176" s="3"/>
      <c r="AYU176" s="3"/>
      <c r="AYV176" s="3"/>
      <c r="AYW176" s="3"/>
      <c r="AYX176" s="3"/>
      <c r="AYY176" s="3"/>
      <c r="AYZ176" s="3"/>
      <c r="AZA176" s="3"/>
      <c r="AZB176" s="3"/>
      <c r="AZC176" s="3"/>
      <c r="AZD176" s="3"/>
      <c r="AZE176" s="3"/>
      <c r="AZF176" s="3"/>
      <c r="AZG176" s="3"/>
      <c r="AZH176" s="3"/>
      <c r="AZI176" s="3"/>
      <c r="AZJ176" s="3"/>
      <c r="AZK176" s="3"/>
      <c r="AZL176" s="3"/>
      <c r="AZM176" s="3"/>
      <c r="AZN176" s="3"/>
      <c r="AZO176" s="3"/>
      <c r="AZP176" s="3"/>
      <c r="AZQ176" s="3"/>
      <c r="AZR176" s="3"/>
      <c r="AZS176" s="3"/>
      <c r="AZT176" s="3"/>
      <c r="AZU176" s="3"/>
      <c r="AZV176" s="3"/>
      <c r="AZW176" s="3"/>
      <c r="AZX176" s="3"/>
      <c r="AZY176" s="3"/>
      <c r="AZZ176" s="3"/>
      <c r="BAA176" s="3"/>
      <c r="BAB176" s="3"/>
      <c r="BAC176" s="3"/>
      <c r="BAD176" s="3"/>
      <c r="BAE176" s="3"/>
      <c r="BAF176" s="3"/>
      <c r="BAG176" s="3"/>
      <c r="BAH176" s="3"/>
      <c r="BAI176" s="3"/>
      <c r="BAJ176" s="3"/>
      <c r="BAK176" s="3"/>
      <c r="BAL176" s="3"/>
      <c r="BAM176" s="3"/>
      <c r="BAN176" s="3"/>
      <c r="BAO176" s="3"/>
      <c r="BAP176" s="3"/>
      <c r="BAQ176" s="3"/>
      <c r="BAR176" s="3"/>
      <c r="BAS176" s="3"/>
      <c r="BAT176" s="3"/>
      <c r="BAU176" s="3"/>
      <c r="BAV176" s="3"/>
      <c r="BAW176" s="3"/>
      <c r="BAX176" s="3"/>
      <c r="BAY176" s="3"/>
      <c r="BAZ176" s="3"/>
      <c r="BBA176" s="3"/>
      <c r="BBB176" s="3"/>
      <c r="BBC176" s="3"/>
      <c r="BBD176" s="3"/>
      <c r="BBE176" s="3"/>
      <c r="BBF176" s="3"/>
      <c r="BBG176" s="3"/>
      <c r="BBH176" s="3"/>
      <c r="BBI176" s="3"/>
      <c r="BBJ176" s="3"/>
      <c r="BBK176" s="3"/>
      <c r="BBL176" s="3"/>
      <c r="BBM176" s="3"/>
      <c r="BBN176" s="3"/>
      <c r="BBO176" s="3"/>
      <c r="BBP176" s="3"/>
      <c r="BBQ176" s="3"/>
      <c r="BBR176" s="3"/>
      <c r="BBS176" s="3"/>
      <c r="BBT176" s="3"/>
      <c r="BBU176" s="3"/>
      <c r="BBV176" s="3"/>
      <c r="BBW176" s="3"/>
      <c r="BBX176" s="3"/>
      <c r="BBY176" s="3"/>
      <c r="BBZ176" s="3"/>
      <c r="BCA176" s="3"/>
      <c r="BCB176" s="3"/>
      <c r="BCC176" s="3"/>
      <c r="BCD176" s="3"/>
      <c r="BCE176" s="3"/>
      <c r="BCF176" s="3"/>
      <c r="BCG176" s="3"/>
      <c r="BCH176" s="3"/>
      <c r="BCI176" s="3"/>
      <c r="BCJ176" s="3"/>
      <c r="BCK176" s="3"/>
      <c r="BCL176" s="3"/>
      <c r="BCM176" s="3"/>
      <c r="BCN176" s="3"/>
      <c r="BCO176" s="3"/>
      <c r="BCP176" s="3"/>
      <c r="BCQ176" s="3"/>
      <c r="BCR176" s="3"/>
      <c r="BCS176" s="3"/>
      <c r="BCT176" s="3"/>
      <c r="BCU176" s="3"/>
      <c r="BCV176" s="3"/>
      <c r="BCW176" s="3"/>
    </row>
    <row r="177" spans="1:572 1092:1453" ht="15" customHeight="1" x14ac:dyDescent="0.3">
      <c r="A177" s="60"/>
      <c r="B177" s="68">
        <v>945730881</v>
      </c>
      <c r="C177" s="39" t="s">
        <v>13</v>
      </c>
      <c r="D177" s="71" t="s">
        <v>32</v>
      </c>
      <c r="E177" s="71" t="s">
        <v>32</v>
      </c>
      <c r="F177" s="56" t="s">
        <v>33</v>
      </c>
      <c r="G177" s="89">
        <v>1000</v>
      </c>
      <c r="H177" s="27">
        <v>30</v>
      </c>
      <c r="I177" s="27">
        <v>20</v>
      </c>
      <c r="J177" s="28">
        <f t="shared" si="27"/>
        <v>40</v>
      </c>
      <c r="K177" s="29">
        <v>44163</v>
      </c>
      <c r="L177" s="30">
        <f t="shared" si="32"/>
        <v>44193</v>
      </c>
      <c r="M177" s="31"/>
      <c r="N177" s="32">
        <f t="shared" si="31"/>
        <v>1200</v>
      </c>
      <c r="O177" s="32">
        <f t="shared" si="34"/>
        <v>1200</v>
      </c>
      <c r="P177" s="34">
        <f t="shared" si="33"/>
        <v>0</v>
      </c>
      <c r="Q177" s="3"/>
      <c r="R177" s="42"/>
      <c r="S177" s="43"/>
      <c r="T177" s="43"/>
      <c r="U177" s="43"/>
      <c r="V177" s="42"/>
      <c r="W177" s="48"/>
      <c r="X177" s="3"/>
      <c r="Y177" s="3"/>
      <c r="Z177" s="48"/>
      <c r="AA177" s="42"/>
      <c r="AB177" s="3"/>
      <c r="AC177" s="3"/>
      <c r="AD177" s="43"/>
      <c r="AE177" s="48"/>
      <c r="AF177" s="3"/>
      <c r="AG177" s="3"/>
      <c r="AH177" s="3"/>
      <c r="AI177" s="3"/>
      <c r="AK177" s="3"/>
      <c r="AL177" s="3"/>
      <c r="AM177" s="3"/>
      <c r="AN177" s="3"/>
      <c r="AO177" s="3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GS177" s="35">
        <v>30</v>
      </c>
      <c r="GT177" s="35">
        <v>20</v>
      </c>
      <c r="GV177" s="35">
        <v>20</v>
      </c>
      <c r="GZ177" s="35">
        <v>30</v>
      </c>
      <c r="HA177" s="35">
        <v>20</v>
      </c>
      <c r="HB177" s="35">
        <v>20</v>
      </c>
      <c r="HE177" s="35">
        <v>20</v>
      </c>
      <c r="HG177" s="35">
        <v>15</v>
      </c>
      <c r="HH177" s="35">
        <v>25</v>
      </c>
      <c r="HI177" s="35">
        <v>10</v>
      </c>
      <c r="HK177" s="35">
        <v>30</v>
      </c>
      <c r="HL177" s="35">
        <v>20</v>
      </c>
      <c r="HU177" s="35">
        <v>940</v>
      </c>
      <c r="NV177" s="65"/>
      <c r="UX177" s="3"/>
      <c r="UY177" s="3"/>
      <c r="UZ177" s="3"/>
      <c r="AOZ177" s="3"/>
      <c r="APA177" s="3"/>
      <c r="APB177" s="3"/>
      <c r="APC177" s="3"/>
      <c r="APD177" s="3"/>
      <c r="APE177" s="3"/>
      <c r="APF177" s="3"/>
      <c r="APG177" s="3"/>
      <c r="APH177" s="3"/>
      <c r="API177" s="3"/>
      <c r="APJ177" s="3"/>
      <c r="APK177" s="3"/>
      <c r="APL177" s="3"/>
      <c r="APM177" s="3"/>
      <c r="APN177" s="3"/>
      <c r="APO177" s="3"/>
      <c r="APP177" s="3"/>
      <c r="APQ177" s="3"/>
      <c r="APR177" s="3"/>
      <c r="APS177" s="3"/>
      <c r="APT177" s="3"/>
      <c r="APU177" s="3"/>
      <c r="APV177" s="3"/>
      <c r="APW177" s="3"/>
      <c r="APX177" s="3"/>
      <c r="APY177" s="3"/>
      <c r="APZ177" s="3"/>
      <c r="AQA177" s="3"/>
      <c r="AQB177" s="3"/>
      <c r="AQC177" s="3"/>
      <c r="AQD177" s="3"/>
      <c r="AQE177" s="3"/>
      <c r="AQF177" s="3"/>
      <c r="AQG177" s="3"/>
      <c r="AQH177" s="3"/>
      <c r="AQI177" s="3"/>
      <c r="AQJ177" s="3"/>
      <c r="AQK177" s="3"/>
      <c r="AQL177" s="3"/>
      <c r="AQM177" s="3"/>
      <c r="AQN177" s="3"/>
      <c r="AQO177" s="3"/>
      <c r="AQP177" s="3"/>
      <c r="AQQ177" s="3"/>
      <c r="AQR177" s="3"/>
      <c r="AQS177" s="3"/>
      <c r="AQT177" s="3"/>
      <c r="AQU177" s="3"/>
      <c r="AQV177" s="3"/>
      <c r="AQW177" s="3"/>
      <c r="AQX177" s="3"/>
      <c r="AQY177" s="3"/>
      <c r="AQZ177" s="3"/>
      <c r="ARA177" s="3"/>
      <c r="ARB177" s="3"/>
      <c r="ARC177" s="3"/>
      <c r="ARD177" s="3"/>
      <c r="ARE177" s="3"/>
      <c r="ARF177" s="3"/>
      <c r="ARG177" s="3"/>
      <c r="ARH177" s="3"/>
      <c r="ARI177" s="3"/>
      <c r="ARJ177" s="3"/>
      <c r="ARK177" s="3"/>
      <c r="ARL177" s="3"/>
      <c r="ARM177" s="3"/>
      <c r="ARN177" s="3"/>
      <c r="ARO177" s="3"/>
      <c r="ARP177" s="3"/>
      <c r="ARQ177" s="3"/>
      <c r="ARR177" s="3"/>
      <c r="ARS177" s="3"/>
      <c r="ART177" s="3"/>
      <c r="ARU177" s="3"/>
      <c r="ARV177" s="3"/>
      <c r="ARW177" s="3"/>
      <c r="ARX177" s="3"/>
      <c r="ARY177" s="3"/>
      <c r="ARZ177" s="3"/>
      <c r="ASA177" s="3"/>
      <c r="ASB177" s="3"/>
      <c r="ASC177" s="3"/>
      <c r="ASD177" s="3"/>
      <c r="ASE177" s="3"/>
      <c r="ASF177" s="3"/>
      <c r="ASG177" s="3"/>
      <c r="ASH177" s="3"/>
      <c r="ASI177" s="3"/>
      <c r="ASJ177" s="3"/>
      <c r="ASK177" s="3"/>
      <c r="ASL177" s="3"/>
      <c r="ASM177" s="3"/>
      <c r="ASN177" s="3"/>
      <c r="ASO177" s="3"/>
      <c r="ASP177" s="3"/>
      <c r="ASQ177" s="3"/>
      <c r="ASR177" s="3"/>
      <c r="ASS177" s="3"/>
      <c r="AST177" s="3"/>
      <c r="ASU177" s="3"/>
      <c r="ASV177" s="3"/>
      <c r="ASW177" s="3"/>
      <c r="ASX177" s="3"/>
      <c r="ASY177" s="3"/>
      <c r="ASZ177" s="3"/>
      <c r="ATA177" s="3"/>
      <c r="ATB177" s="3"/>
      <c r="ATC177" s="3"/>
      <c r="ATD177" s="3"/>
      <c r="ATE177" s="3"/>
      <c r="ATF177" s="3"/>
      <c r="ATG177" s="3"/>
      <c r="ATH177" s="3"/>
      <c r="ATI177" s="3"/>
      <c r="ATJ177" s="3"/>
      <c r="ATK177" s="3"/>
      <c r="ATL177" s="3"/>
      <c r="ATM177" s="3"/>
      <c r="ATN177" s="3"/>
      <c r="ATO177" s="3"/>
      <c r="ATP177" s="3"/>
      <c r="ATQ177" s="3"/>
      <c r="ATR177" s="3"/>
      <c r="ATS177" s="3"/>
      <c r="ATT177" s="3"/>
      <c r="ATU177" s="3"/>
      <c r="ATV177" s="3"/>
      <c r="ATW177" s="3"/>
      <c r="ATX177" s="3"/>
      <c r="ATY177" s="3"/>
      <c r="ATZ177" s="3"/>
      <c r="AUA177" s="3"/>
      <c r="AUB177" s="3"/>
      <c r="AUC177" s="3"/>
      <c r="AUD177" s="3"/>
      <c r="AUE177" s="3"/>
      <c r="AUF177" s="3"/>
      <c r="AUG177" s="3"/>
      <c r="AUH177" s="3"/>
      <c r="AUI177" s="3"/>
      <c r="AUJ177" s="3"/>
      <c r="AUK177" s="3"/>
      <c r="AUL177" s="3"/>
      <c r="AUM177" s="3"/>
      <c r="AUN177" s="3"/>
      <c r="AUO177" s="3"/>
      <c r="AUP177" s="3"/>
      <c r="AUQ177" s="3"/>
      <c r="AUR177" s="3"/>
      <c r="AUS177" s="3"/>
      <c r="AUT177" s="3"/>
      <c r="AUU177" s="3"/>
      <c r="AUV177" s="3"/>
      <c r="AUW177" s="3"/>
      <c r="AUX177" s="3"/>
      <c r="AUY177" s="3"/>
      <c r="AUZ177" s="3"/>
      <c r="AVA177" s="3"/>
      <c r="AVB177" s="3"/>
      <c r="AVC177" s="3"/>
      <c r="AVD177" s="3"/>
      <c r="AVE177" s="3"/>
      <c r="AVF177" s="3"/>
      <c r="AVG177" s="3"/>
      <c r="AVH177" s="3"/>
      <c r="AVI177" s="3"/>
      <c r="AVJ177" s="3"/>
      <c r="AVK177" s="3"/>
      <c r="AVL177" s="3"/>
      <c r="AVM177" s="3"/>
      <c r="AVN177" s="3"/>
      <c r="AVO177" s="3"/>
      <c r="AVP177" s="3"/>
      <c r="AVQ177" s="3"/>
      <c r="AVR177" s="3"/>
      <c r="AVS177" s="3"/>
      <c r="AVT177" s="3"/>
      <c r="AVU177" s="3"/>
      <c r="AVV177" s="3"/>
      <c r="AVW177" s="3"/>
      <c r="AVX177" s="3"/>
      <c r="AVY177" s="3"/>
      <c r="AVZ177" s="3"/>
      <c r="AWA177" s="3"/>
      <c r="AWB177" s="3"/>
      <c r="AWC177" s="3"/>
      <c r="AWD177" s="3"/>
      <c r="AWE177" s="3"/>
      <c r="AWF177" s="3"/>
      <c r="AWG177" s="3"/>
      <c r="AWH177" s="3"/>
      <c r="AWI177" s="3"/>
      <c r="AWJ177" s="3"/>
      <c r="AWK177" s="3"/>
      <c r="AWL177" s="3"/>
      <c r="AWM177" s="3"/>
      <c r="AWN177" s="3"/>
      <c r="AWO177" s="3"/>
      <c r="AWP177" s="3"/>
      <c r="AWQ177" s="3"/>
      <c r="AWR177" s="3"/>
      <c r="AWS177" s="3"/>
      <c r="AWT177" s="3"/>
      <c r="AWU177" s="3"/>
      <c r="AWV177" s="3"/>
      <c r="AWW177" s="3"/>
      <c r="AWX177" s="3"/>
      <c r="AWY177" s="3"/>
      <c r="AWZ177" s="3"/>
      <c r="AXA177" s="3"/>
      <c r="AXB177" s="3"/>
      <c r="AXC177" s="3"/>
      <c r="AXD177" s="3"/>
      <c r="AXE177" s="3"/>
      <c r="AXF177" s="3"/>
      <c r="AXG177" s="3"/>
      <c r="AXH177" s="3"/>
      <c r="AXI177" s="3"/>
      <c r="AXJ177" s="3"/>
      <c r="AXK177" s="3"/>
      <c r="AXL177" s="3"/>
      <c r="AXM177" s="3"/>
      <c r="AXN177" s="3"/>
      <c r="AXO177" s="3"/>
      <c r="AXP177" s="3"/>
      <c r="AXQ177" s="3"/>
      <c r="AXR177" s="3"/>
      <c r="AXS177" s="3"/>
      <c r="AXT177" s="3"/>
      <c r="AXU177" s="3"/>
      <c r="AXV177" s="3"/>
      <c r="AXW177" s="3"/>
      <c r="AXX177" s="3"/>
      <c r="AXY177" s="3"/>
      <c r="AXZ177" s="3"/>
      <c r="AYA177" s="3"/>
      <c r="AYB177" s="3"/>
      <c r="AYC177" s="3"/>
      <c r="AYD177" s="3"/>
      <c r="AYE177" s="3"/>
      <c r="AYF177" s="3"/>
      <c r="AYG177" s="3"/>
      <c r="AYH177" s="3"/>
      <c r="AYI177" s="3"/>
      <c r="AYJ177" s="3"/>
      <c r="AYK177" s="3"/>
      <c r="AYL177" s="3"/>
      <c r="AYM177" s="3"/>
      <c r="AYN177" s="3"/>
      <c r="AYO177" s="3"/>
      <c r="AYP177" s="3"/>
      <c r="AYQ177" s="3"/>
      <c r="AYR177" s="3"/>
      <c r="AYS177" s="3"/>
      <c r="AYT177" s="3"/>
      <c r="AYU177" s="3"/>
      <c r="AYV177" s="3"/>
      <c r="AYW177" s="3"/>
      <c r="AYX177" s="3"/>
      <c r="AYY177" s="3"/>
      <c r="AYZ177" s="3"/>
      <c r="AZA177" s="3"/>
      <c r="AZB177" s="3"/>
      <c r="AZC177" s="3"/>
      <c r="AZD177" s="3"/>
      <c r="AZE177" s="3"/>
      <c r="AZF177" s="3"/>
      <c r="AZG177" s="3"/>
      <c r="AZH177" s="3"/>
      <c r="AZI177" s="3"/>
      <c r="AZJ177" s="3"/>
      <c r="AZK177" s="3"/>
      <c r="AZL177" s="3"/>
      <c r="AZM177" s="3"/>
      <c r="AZN177" s="3"/>
      <c r="AZO177" s="3"/>
      <c r="AZP177" s="3"/>
      <c r="AZQ177" s="3"/>
      <c r="AZR177" s="3"/>
      <c r="AZS177" s="3"/>
      <c r="AZT177" s="3"/>
      <c r="AZU177" s="3"/>
      <c r="AZV177" s="3"/>
      <c r="AZW177" s="3"/>
      <c r="AZX177" s="3"/>
      <c r="AZY177" s="3"/>
      <c r="AZZ177" s="3"/>
      <c r="BAA177" s="3"/>
      <c r="BAB177" s="3"/>
      <c r="BAC177" s="3"/>
      <c r="BAD177" s="3"/>
      <c r="BAE177" s="3"/>
      <c r="BAF177" s="3"/>
      <c r="BAG177" s="3"/>
      <c r="BAH177" s="3"/>
      <c r="BAI177" s="3"/>
      <c r="BAJ177" s="3"/>
      <c r="BAK177" s="3"/>
      <c r="BAL177" s="3"/>
      <c r="BAM177" s="3"/>
      <c r="BAN177" s="3"/>
      <c r="BAO177" s="3"/>
      <c r="BAP177" s="3"/>
      <c r="BAQ177" s="3"/>
      <c r="BAR177" s="3"/>
      <c r="BAS177" s="3"/>
      <c r="BAT177" s="3"/>
      <c r="BAU177" s="3"/>
      <c r="BAV177" s="3"/>
      <c r="BAW177" s="3"/>
      <c r="BAX177" s="3"/>
      <c r="BAY177" s="3"/>
      <c r="BAZ177" s="3"/>
      <c r="BBA177" s="3"/>
      <c r="BBB177" s="3"/>
      <c r="BBC177" s="3"/>
      <c r="BBD177" s="3"/>
      <c r="BBE177" s="3"/>
      <c r="BBF177" s="3"/>
      <c r="BBG177" s="3"/>
      <c r="BBH177" s="3"/>
      <c r="BBI177" s="3"/>
      <c r="BBJ177" s="3"/>
      <c r="BBK177" s="3"/>
      <c r="BBL177" s="3"/>
      <c r="BBM177" s="3"/>
      <c r="BBN177" s="3"/>
      <c r="BBO177" s="3"/>
      <c r="BBP177" s="3"/>
      <c r="BBQ177" s="3"/>
      <c r="BBR177" s="3"/>
      <c r="BBS177" s="3"/>
      <c r="BBT177" s="3"/>
      <c r="BBU177" s="3"/>
      <c r="BBV177" s="3"/>
      <c r="BBW177" s="3"/>
      <c r="BBX177" s="3"/>
      <c r="BBY177" s="3"/>
      <c r="BBZ177" s="3"/>
      <c r="BCA177" s="3"/>
      <c r="BCB177" s="3"/>
      <c r="BCC177" s="3"/>
      <c r="BCD177" s="3"/>
      <c r="BCE177" s="3"/>
      <c r="BCF177" s="3"/>
      <c r="BCG177" s="3"/>
      <c r="BCH177" s="3"/>
      <c r="BCI177" s="3"/>
      <c r="BCJ177" s="3"/>
      <c r="BCK177" s="3"/>
      <c r="BCL177" s="3"/>
      <c r="BCM177" s="3"/>
      <c r="BCN177" s="3"/>
      <c r="BCO177" s="3"/>
      <c r="BCP177" s="3"/>
      <c r="BCQ177" s="3"/>
      <c r="BCR177" s="3"/>
      <c r="BCS177" s="3"/>
      <c r="BCT177" s="3"/>
      <c r="BCU177" s="3"/>
      <c r="BCV177" s="3"/>
      <c r="BCW177" s="3"/>
    </row>
    <row r="178" spans="1:572 1092:1453" ht="15" customHeight="1" x14ac:dyDescent="0.3">
      <c r="A178" s="60"/>
      <c r="B178" s="61">
        <v>944484674</v>
      </c>
      <c r="C178" s="79" t="s">
        <v>12</v>
      </c>
      <c r="D178" s="61" t="s">
        <v>25</v>
      </c>
      <c r="E178" s="61" t="s">
        <v>26</v>
      </c>
      <c r="F178" s="63" t="s">
        <v>27</v>
      </c>
      <c r="G178" s="89">
        <v>1200</v>
      </c>
      <c r="H178" s="27">
        <v>30</v>
      </c>
      <c r="I178" s="27">
        <v>20</v>
      </c>
      <c r="J178" s="28">
        <f t="shared" si="27"/>
        <v>48</v>
      </c>
      <c r="K178" s="29">
        <v>44165</v>
      </c>
      <c r="L178" s="30">
        <f t="shared" si="32"/>
        <v>44195</v>
      </c>
      <c r="M178" s="31"/>
      <c r="N178" s="32">
        <f t="shared" si="31"/>
        <v>1440</v>
      </c>
      <c r="O178" s="32">
        <f>SUM(Q178:IA178)</f>
        <v>1440</v>
      </c>
      <c r="P178" s="34">
        <f t="shared" si="33"/>
        <v>0</v>
      </c>
      <c r="Q178" s="3"/>
      <c r="R178" s="42"/>
      <c r="S178" s="43"/>
      <c r="T178" s="43"/>
      <c r="U178" s="43"/>
      <c r="V178" s="42"/>
      <c r="W178" s="48"/>
      <c r="X178" s="3"/>
      <c r="Y178" s="3"/>
      <c r="Z178" s="48"/>
      <c r="AA178" s="42"/>
      <c r="AB178" s="3"/>
      <c r="AC178" s="3"/>
      <c r="AD178" s="43"/>
      <c r="AE178" s="48"/>
      <c r="AF178" s="3"/>
      <c r="AG178" s="3"/>
      <c r="AH178" s="3"/>
      <c r="AI178" s="3"/>
      <c r="AK178" s="3"/>
      <c r="AL178" s="3"/>
      <c r="AM178" s="3"/>
      <c r="AN178" s="3"/>
      <c r="AO178" s="3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  <c r="CA178" s="36"/>
      <c r="CB178" s="36"/>
      <c r="CC178" s="36"/>
      <c r="CD178" s="36"/>
      <c r="CE178" s="36"/>
      <c r="CF178" s="36"/>
      <c r="CG178" s="36"/>
      <c r="CH178" s="36"/>
      <c r="CI178" s="36"/>
      <c r="CJ178" s="36"/>
      <c r="CK178" s="36"/>
      <c r="GT178" s="35">
        <v>30</v>
      </c>
      <c r="GU178" s="35">
        <v>20</v>
      </c>
      <c r="GV178" s="35">
        <v>20</v>
      </c>
      <c r="GW178" s="35">
        <v>20</v>
      </c>
      <c r="GX178" s="35">
        <v>15</v>
      </c>
      <c r="HA178" s="35">
        <v>20</v>
      </c>
      <c r="HC178" s="35">
        <v>25</v>
      </c>
      <c r="HD178" s="35">
        <v>15</v>
      </c>
      <c r="HG178" s="35">
        <v>20</v>
      </c>
      <c r="HH178" s="35">
        <v>20</v>
      </c>
      <c r="HI178" s="35">
        <v>20</v>
      </c>
      <c r="HJ178" s="35">
        <v>20</v>
      </c>
      <c r="HK178" s="35">
        <v>20</v>
      </c>
      <c r="HL178" s="35">
        <v>15</v>
      </c>
      <c r="HN178" s="35">
        <v>20</v>
      </c>
      <c r="HO178" s="35">
        <v>20</v>
      </c>
      <c r="HQ178" s="35">
        <v>20</v>
      </c>
      <c r="HW178" s="35">
        <v>1100</v>
      </c>
      <c r="NV178" s="65"/>
      <c r="UX178" s="3"/>
      <c r="UY178" s="3"/>
      <c r="UZ178" s="3"/>
      <c r="AOZ178" s="3"/>
      <c r="APA178" s="3"/>
      <c r="APB178" s="3"/>
      <c r="APC178" s="3"/>
      <c r="APD178" s="3"/>
      <c r="APE178" s="3"/>
      <c r="APF178" s="3"/>
      <c r="APG178" s="3"/>
      <c r="APH178" s="3"/>
      <c r="API178" s="3"/>
      <c r="APJ178" s="3"/>
      <c r="APK178" s="3"/>
      <c r="APL178" s="3"/>
      <c r="APM178" s="3"/>
      <c r="APN178" s="3"/>
      <c r="APO178" s="3"/>
      <c r="APP178" s="3"/>
      <c r="APQ178" s="3"/>
      <c r="APR178" s="3"/>
      <c r="APS178" s="3"/>
      <c r="APT178" s="3"/>
      <c r="APU178" s="3"/>
      <c r="APV178" s="3"/>
      <c r="APW178" s="3"/>
      <c r="APX178" s="3"/>
      <c r="APY178" s="3"/>
      <c r="APZ178" s="3"/>
      <c r="AQA178" s="3"/>
      <c r="AQB178" s="3"/>
      <c r="AQC178" s="3"/>
      <c r="AQD178" s="3"/>
      <c r="AQE178" s="3"/>
      <c r="AQF178" s="3"/>
      <c r="AQG178" s="3"/>
      <c r="AQH178" s="3"/>
      <c r="AQI178" s="3"/>
      <c r="AQJ178" s="3"/>
      <c r="AQK178" s="3"/>
      <c r="AQL178" s="3"/>
      <c r="AQM178" s="3"/>
      <c r="AQN178" s="3"/>
      <c r="AQO178" s="3"/>
      <c r="AQP178" s="3"/>
      <c r="AQQ178" s="3"/>
      <c r="AQR178" s="3"/>
      <c r="AQS178" s="3"/>
      <c r="AQT178" s="3"/>
      <c r="AQU178" s="3"/>
      <c r="AQV178" s="3"/>
      <c r="AQW178" s="3"/>
      <c r="AQX178" s="3"/>
      <c r="AQY178" s="3"/>
      <c r="AQZ178" s="3"/>
      <c r="ARA178" s="3"/>
      <c r="ARB178" s="3"/>
      <c r="ARC178" s="3"/>
      <c r="ARD178" s="3"/>
      <c r="ARE178" s="3"/>
      <c r="ARF178" s="3"/>
      <c r="ARG178" s="3"/>
      <c r="ARH178" s="3"/>
      <c r="ARI178" s="3"/>
      <c r="ARJ178" s="3"/>
      <c r="ARK178" s="3"/>
      <c r="ARL178" s="3"/>
      <c r="ARM178" s="3"/>
      <c r="ARN178" s="3"/>
      <c r="ARO178" s="3"/>
      <c r="ARP178" s="3"/>
      <c r="ARQ178" s="3"/>
      <c r="ARR178" s="3"/>
      <c r="ARS178" s="3"/>
      <c r="ART178" s="3"/>
      <c r="ARU178" s="3"/>
      <c r="ARV178" s="3"/>
      <c r="ARW178" s="3"/>
      <c r="ARX178" s="3"/>
      <c r="ARY178" s="3"/>
      <c r="ARZ178" s="3"/>
      <c r="ASA178" s="3"/>
      <c r="ASB178" s="3"/>
      <c r="ASC178" s="3"/>
      <c r="ASD178" s="3"/>
      <c r="ASE178" s="3"/>
      <c r="ASF178" s="3"/>
      <c r="ASG178" s="3"/>
      <c r="ASH178" s="3"/>
      <c r="ASI178" s="3"/>
      <c r="ASJ178" s="3"/>
      <c r="ASK178" s="3"/>
      <c r="ASL178" s="3"/>
      <c r="ASM178" s="3"/>
      <c r="ASN178" s="3"/>
      <c r="ASO178" s="3"/>
      <c r="ASP178" s="3"/>
      <c r="ASQ178" s="3"/>
      <c r="ASR178" s="3"/>
      <c r="ASS178" s="3"/>
      <c r="AST178" s="3"/>
      <c r="ASU178" s="3"/>
      <c r="ASV178" s="3"/>
      <c r="ASW178" s="3"/>
      <c r="ASX178" s="3"/>
      <c r="ASY178" s="3"/>
      <c r="ASZ178" s="3"/>
      <c r="ATA178" s="3"/>
      <c r="ATB178" s="3"/>
      <c r="ATC178" s="3"/>
      <c r="ATD178" s="3"/>
      <c r="ATE178" s="3"/>
      <c r="ATF178" s="3"/>
      <c r="ATG178" s="3"/>
      <c r="ATH178" s="3"/>
      <c r="ATI178" s="3"/>
      <c r="ATJ178" s="3"/>
      <c r="ATK178" s="3"/>
      <c r="ATL178" s="3"/>
      <c r="ATM178" s="3"/>
      <c r="ATN178" s="3"/>
      <c r="ATO178" s="3"/>
      <c r="ATP178" s="3"/>
      <c r="ATQ178" s="3"/>
      <c r="ATR178" s="3"/>
      <c r="ATS178" s="3"/>
      <c r="ATT178" s="3"/>
      <c r="ATU178" s="3"/>
      <c r="ATV178" s="3"/>
      <c r="ATW178" s="3"/>
      <c r="ATX178" s="3"/>
      <c r="ATY178" s="3"/>
      <c r="ATZ178" s="3"/>
      <c r="AUA178" s="3"/>
      <c r="AUB178" s="3"/>
      <c r="AUC178" s="3"/>
      <c r="AUD178" s="3"/>
      <c r="AUE178" s="3"/>
      <c r="AUF178" s="3"/>
      <c r="AUG178" s="3"/>
      <c r="AUH178" s="3"/>
      <c r="AUI178" s="3"/>
      <c r="AUJ178" s="3"/>
      <c r="AUK178" s="3"/>
      <c r="AUL178" s="3"/>
      <c r="AUM178" s="3"/>
      <c r="AUN178" s="3"/>
      <c r="AUO178" s="3"/>
      <c r="AUP178" s="3"/>
      <c r="AUQ178" s="3"/>
      <c r="AUR178" s="3"/>
      <c r="AUS178" s="3"/>
      <c r="AUT178" s="3"/>
      <c r="AUU178" s="3"/>
      <c r="AUV178" s="3"/>
      <c r="AUW178" s="3"/>
      <c r="AUX178" s="3"/>
      <c r="AUY178" s="3"/>
      <c r="AUZ178" s="3"/>
      <c r="AVA178" s="3"/>
      <c r="AVB178" s="3"/>
      <c r="AVC178" s="3"/>
      <c r="AVD178" s="3"/>
      <c r="AVE178" s="3"/>
      <c r="AVF178" s="3"/>
      <c r="AVG178" s="3"/>
      <c r="AVH178" s="3"/>
      <c r="AVI178" s="3"/>
      <c r="AVJ178" s="3"/>
      <c r="AVK178" s="3"/>
      <c r="AVL178" s="3"/>
      <c r="AVM178" s="3"/>
      <c r="AVN178" s="3"/>
      <c r="AVO178" s="3"/>
      <c r="AVP178" s="3"/>
      <c r="AVQ178" s="3"/>
      <c r="AVR178" s="3"/>
      <c r="AVS178" s="3"/>
      <c r="AVT178" s="3"/>
      <c r="AVU178" s="3"/>
      <c r="AVV178" s="3"/>
      <c r="AVW178" s="3"/>
      <c r="AVX178" s="3"/>
      <c r="AVY178" s="3"/>
      <c r="AVZ178" s="3"/>
      <c r="AWA178" s="3"/>
      <c r="AWB178" s="3"/>
      <c r="AWC178" s="3"/>
      <c r="AWD178" s="3"/>
      <c r="AWE178" s="3"/>
      <c r="AWF178" s="3"/>
      <c r="AWG178" s="3"/>
      <c r="AWH178" s="3"/>
      <c r="AWI178" s="3"/>
      <c r="AWJ178" s="3"/>
      <c r="AWK178" s="3"/>
      <c r="AWL178" s="3"/>
      <c r="AWM178" s="3"/>
      <c r="AWN178" s="3"/>
      <c r="AWO178" s="3"/>
      <c r="AWP178" s="3"/>
      <c r="AWQ178" s="3"/>
      <c r="AWR178" s="3"/>
      <c r="AWS178" s="3"/>
      <c r="AWT178" s="3"/>
      <c r="AWU178" s="3"/>
      <c r="AWV178" s="3"/>
      <c r="AWW178" s="3"/>
      <c r="AWX178" s="3"/>
      <c r="AWY178" s="3"/>
      <c r="AWZ178" s="3"/>
      <c r="AXA178" s="3"/>
      <c r="AXB178" s="3"/>
      <c r="AXC178" s="3"/>
      <c r="AXD178" s="3"/>
      <c r="AXE178" s="3"/>
      <c r="AXF178" s="3"/>
      <c r="AXG178" s="3"/>
      <c r="AXH178" s="3"/>
      <c r="AXI178" s="3"/>
      <c r="AXJ178" s="3"/>
      <c r="AXK178" s="3"/>
      <c r="AXL178" s="3"/>
      <c r="AXM178" s="3"/>
      <c r="AXN178" s="3"/>
      <c r="AXO178" s="3"/>
      <c r="AXP178" s="3"/>
      <c r="AXQ178" s="3"/>
      <c r="AXR178" s="3"/>
      <c r="AXS178" s="3"/>
      <c r="AXT178" s="3"/>
      <c r="AXU178" s="3"/>
      <c r="AXV178" s="3"/>
      <c r="AXW178" s="3"/>
      <c r="AXX178" s="3"/>
      <c r="AXY178" s="3"/>
      <c r="AXZ178" s="3"/>
      <c r="AYA178" s="3"/>
      <c r="AYB178" s="3"/>
      <c r="AYC178" s="3"/>
      <c r="AYD178" s="3"/>
      <c r="AYE178" s="3"/>
      <c r="AYF178" s="3"/>
      <c r="AYG178" s="3"/>
      <c r="AYH178" s="3"/>
      <c r="AYI178" s="3"/>
      <c r="AYJ178" s="3"/>
      <c r="AYK178" s="3"/>
      <c r="AYL178" s="3"/>
      <c r="AYM178" s="3"/>
      <c r="AYN178" s="3"/>
      <c r="AYO178" s="3"/>
      <c r="AYP178" s="3"/>
      <c r="AYQ178" s="3"/>
      <c r="AYR178" s="3"/>
      <c r="AYS178" s="3"/>
      <c r="AYT178" s="3"/>
      <c r="AYU178" s="3"/>
      <c r="AYV178" s="3"/>
      <c r="AYW178" s="3"/>
      <c r="AYX178" s="3"/>
      <c r="AYY178" s="3"/>
      <c r="AYZ178" s="3"/>
      <c r="AZA178" s="3"/>
      <c r="AZB178" s="3"/>
      <c r="AZC178" s="3"/>
      <c r="AZD178" s="3"/>
      <c r="AZE178" s="3"/>
      <c r="AZF178" s="3"/>
      <c r="AZG178" s="3"/>
      <c r="AZH178" s="3"/>
      <c r="AZI178" s="3"/>
      <c r="AZJ178" s="3"/>
      <c r="AZK178" s="3"/>
      <c r="AZL178" s="3"/>
      <c r="AZM178" s="3"/>
      <c r="AZN178" s="3"/>
      <c r="AZO178" s="3"/>
      <c r="AZP178" s="3"/>
      <c r="AZQ178" s="3"/>
      <c r="AZR178" s="3"/>
      <c r="AZS178" s="3"/>
      <c r="AZT178" s="3"/>
      <c r="AZU178" s="3"/>
      <c r="AZV178" s="3"/>
      <c r="AZW178" s="3"/>
      <c r="AZX178" s="3"/>
      <c r="AZY178" s="3"/>
      <c r="AZZ178" s="3"/>
      <c r="BAA178" s="3"/>
      <c r="BAB178" s="3"/>
      <c r="BAC178" s="3"/>
      <c r="BAD178" s="3"/>
      <c r="BAE178" s="3"/>
      <c r="BAF178" s="3"/>
      <c r="BAG178" s="3"/>
      <c r="BAH178" s="3"/>
      <c r="BAI178" s="3"/>
      <c r="BAJ178" s="3"/>
      <c r="BAK178" s="3"/>
      <c r="BAL178" s="3"/>
      <c r="BAM178" s="3"/>
      <c r="BAN178" s="3"/>
      <c r="BAO178" s="3"/>
      <c r="BAP178" s="3"/>
      <c r="BAQ178" s="3"/>
      <c r="BAR178" s="3"/>
      <c r="BAS178" s="3"/>
      <c r="BAT178" s="3"/>
      <c r="BAU178" s="3"/>
      <c r="BAV178" s="3"/>
      <c r="BAW178" s="3"/>
      <c r="BAX178" s="3"/>
      <c r="BAY178" s="3"/>
      <c r="BAZ178" s="3"/>
      <c r="BBA178" s="3"/>
      <c r="BBB178" s="3"/>
      <c r="BBC178" s="3"/>
      <c r="BBD178" s="3"/>
      <c r="BBE178" s="3"/>
      <c r="BBF178" s="3"/>
      <c r="BBG178" s="3"/>
      <c r="BBH178" s="3"/>
      <c r="BBI178" s="3"/>
      <c r="BBJ178" s="3"/>
      <c r="BBK178" s="3"/>
      <c r="BBL178" s="3"/>
      <c r="BBM178" s="3"/>
      <c r="BBN178" s="3"/>
      <c r="BBO178" s="3"/>
      <c r="BBP178" s="3"/>
      <c r="BBQ178" s="3"/>
      <c r="BBR178" s="3"/>
      <c r="BBS178" s="3"/>
      <c r="BBT178" s="3"/>
      <c r="BBU178" s="3"/>
      <c r="BBV178" s="3"/>
      <c r="BBW178" s="3"/>
      <c r="BBX178" s="3"/>
      <c r="BBY178" s="3"/>
      <c r="BBZ178" s="3"/>
      <c r="BCA178" s="3"/>
      <c r="BCB178" s="3"/>
      <c r="BCC178" s="3"/>
      <c r="BCD178" s="3"/>
      <c r="BCE178" s="3"/>
      <c r="BCF178" s="3"/>
      <c r="BCG178" s="3"/>
      <c r="BCH178" s="3"/>
      <c r="BCI178" s="3"/>
      <c r="BCJ178" s="3"/>
      <c r="BCK178" s="3"/>
      <c r="BCL178" s="3"/>
      <c r="BCM178" s="3"/>
      <c r="BCN178" s="3"/>
      <c r="BCO178" s="3"/>
      <c r="BCP178" s="3"/>
      <c r="BCQ178" s="3"/>
      <c r="BCR178" s="3"/>
      <c r="BCS178" s="3"/>
      <c r="BCT178" s="3"/>
      <c r="BCU178" s="3"/>
      <c r="BCV178" s="3"/>
      <c r="BCW178" s="3"/>
    </row>
    <row r="179" spans="1:572 1092:1453" ht="15" customHeight="1" x14ac:dyDescent="0.3">
      <c r="A179" s="60"/>
      <c r="B179" s="39" t="s">
        <v>12</v>
      </c>
      <c r="C179" s="40" t="s">
        <v>35</v>
      </c>
      <c r="D179" s="40" t="s">
        <v>35</v>
      </c>
      <c r="E179" s="40" t="s">
        <v>35</v>
      </c>
      <c r="F179" s="56" t="s">
        <v>38</v>
      </c>
      <c r="G179" s="89">
        <v>290.48</v>
      </c>
      <c r="H179" s="27">
        <v>30</v>
      </c>
      <c r="I179" s="27">
        <v>20</v>
      </c>
      <c r="J179" s="28">
        <f t="shared" si="27"/>
        <v>11.619200000000001</v>
      </c>
      <c r="K179" s="29">
        <v>44165</v>
      </c>
      <c r="L179" s="30">
        <f t="shared" si="32"/>
        <v>44195</v>
      </c>
      <c r="M179" s="31"/>
      <c r="N179" s="32">
        <f t="shared" si="31"/>
        <v>348.57600000000002</v>
      </c>
      <c r="O179" s="32">
        <f t="shared" ref="O179:O180" si="35">SUM(Q179:IA179)</f>
        <v>348.58</v>
      </c>
      <c r="P179" s="34">
        <f t="shared" si="33"/>
        <v>3.999999999962256E-3</v>
      </c>
      <c r="Q179" s="3"/>
      <c r="R179" s="42"/>
      <c r="S179" s="43"/>
      <c r="T179" s="43"/>
      <c r="U179" s="43"/>
      <c r="V179" s="42"/>
      <c r="W179" s="48"/>
      <c r="X179" s="3"/>
      <c r="Y179" s="3"/>
      <c r="Z179" s="48"/>
      <c r="AA179" s="42"/>
      <c r="AB179" s="3"/>
      <c r="AC179" s="3"/>
      <c r="AD179" s="43"/>
      <c r="AE179" s="48"/>
      <c r="AF179" s="3"/>
      <c r="AG179" s="3"/>
      <c r="AH179" s="3"/>
      <c r="AI179" s="3"/>
      <c r="AK179" s="3"/>
      <c r="AL179" s="3"/>
      <c r="AM179" s="3"/>
      <c r="AN179" s="3"/>
      <c r="AO179" s="3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  <c r="CE179" s="36"/>
      <c r="CF179" s="36"/>
      <c r="CG179" s="36"/>
      <c r="CH179" s="36"/>
      <c r="CI179" s="36"/>
      <c r="CJ179" s="36"/>
      <c r="CK179" s="36"/>
      <c r="GT179" s="35">
        <v>20</v>
      </c>
      <c r="GU179" s="35">
        <v>15</v>
      </c>
      <c r="GV179" s="35">
        <v>100</v>
      </c>
      <c r="GW179" s="35">
        <v>10</v>
      </c>
      <c r="GX179" s="35">
        <v>20</v>
      </c>
      <c r="GZ179" s="35">
        <v>10</v>
      </c>
      <c r="HA179" s="35">
        <v>15</v>
      </c>
      <c r="HB179" s="35">
        <v>15</v>
      </c>
      <c r="HC179" s="35">
        <v>10</v>
      </c>
      <c r="HD179" s="35">
        <v>10</v>
      </c>
      <c r="HG179" s="35">
        <v>10</v>
      </c>
      <c r="HH179" s="35">
        <v>10</v>
      </c>
      <c r="HI179" s="35">
        <v>15</v>
      </c>
      <c r="HJ179" s="35">
        <v>10</v>
      </c>
      <c r="HK179" s="35">
        <v>20</v>
      </c>
      <c r="HL179" s="35">
        <v>20</v>
      </c>
      <c r="HN179" s="35">
        <v>38.58</v>
      </c>
      <c r="NV179" s="65"/>
      <c r="UX179" s="3"/>
      <c r="UY179" s="3"/>
      <c r="UZ179" s="3"/>
      <c r="AOZ179" s="3"/>
      <c r="APA179" s="3"/>
      <c r="APB179" s="3"/>
      <c r="APC179" s="3"/>
      <c r="APD179" s="3"/>
      <c r="APE179" s="3"/>
      <c r="APF179" s="3"/>
      <c r="APG179" s="3"/>
      <c r="APH179" s="3"/>
      <c r="API179" s="3"/>
      <c r="APJ179" s="3"/>
      <c r="APK179" s="3"/>
      <c r="APL179" s="3"/>
      <c r="APM179" s="3"/>
      <c r="APN179" s="3"/>
      <c r="APO179" s="3"/>
      <c r="APP179" s="3"/>
      <c r="APQ179" s="3"/>
      <c r="APR179" s="3"/>
      <c r="APS179" s="3"/>
      <c r="APT179" s="3"/>
      <c r="APU179" s="3"/>
      <c r="APV179" s="3"/>
      <c r="APW179" s="3"/>
      <c r="APX179" s="3"/>
      <c r="APY179" s="3"/>
      <c r="APZ179" s="3"/>
      <c r="AQA179" s="3"/>
      <c r="AQB179" s="3"/>
      <c r="AQC179" s="3"/>
      <c r="AQD179" s="3"/>
      <c r="AQE179" s="3"/>
      <c r="AQF179" s="3"/>
      <c r="AQG179" s="3"/>
      <c r="AQH179" s="3"/>
      <c r="AQI179" s="3"/>
      <c r="AQJ179" s="3"/>
      <c r="AQK179" s="3"/>
      <c r="AQL179" s="3"/>
      <c r="AQM179" s="3"/>
      <c r="AQN179" s="3"/>
      <c r="AQO179" s="3"/>
      <c r="AQP179" s="3"/>
      <c r="AQQ179" s="3"/>
      <c r="AQR179" s="3"/>
      <c r="AQS179" s="3"/>
      <c r="AQT179" s="3"/>
      <c r="AQU179" s="3"/>
      <c r="AQV179" s="3"/>
      <c r="AQW179" s="3"/>
      <c r="AQX179" s="3"/>
      <c r="AQY179" s="3"/>
      <c r="AQZ179" s="3"/>
      <c r="ARA179" s="3"/>
      <c r="ARB179" s="3"/>
      <c r="ARC179" s="3"/>
      <c r="ARD179" s="3"/>
      <c r="ARE179" s="3"/>
      <c r="ARF179" s="3"/>
      <c r="ARG179" s="3"/>
      <c r="ARH179" s="3"/>
      <c r="ARI179" s="3"/>
      <c r="ARJ179" s="3"/>
      <c r="ARK179" s="3"/>
      <c r="ARL179" s="3"/>
      <c r="ARM179" s="3"/>
      <c r="ARN179" s="3"/>
      <c r="ARO179" s="3"/>
      <c r="ARP179" s="3"/>
      <c r="ARQ179" s="3"/>
      <c r="ARR179" s="3"/>
      <c r="ARS179" s="3"/>
      <c r="ART179" s="3"/>
      <c r="ARU179" s="3"/>
      <c r="ARV179" s="3"/>
      <c r="ARW179" s="3"/>
      <c r="ARX179" s="3"/>
      <c r="ARY179" s="3"/>
      <c r="ARZ179" s="3"/>
      <c r="ASA179" s="3"/>
      <c r="ASB179" s="3"/>
      <c r="ASC179" s="3"/>
      <c r="ASD179" s="3"/>
      <c r="ASE179" s="3"/>
      <c r="ASF179" s="3"/>
      <c r="ASG179" s="3"/>
      <c r="ASH179" s="3"/>
      <c r="ASI179" s="3"/>
      <c r="ASJ179" s="3"/>
      <c r="ASK179" s="3"/>
      <c r="ASL179" s="3"/>
      <c r="ASM179" s="3"/>
      <c r="ASN179" s="3"/>
      <c r="ASO179" s="3"/>
      <c r="ASP179" s="3"/>
      <c r="ASQ179" s="3"/>
      <c r="ASR179" s="3"/>
      <c r="ASS179" s="3"/>
      <c r="AST179" s="3"/>
      <c r="ASU179" s="3"/>
      <c r="ASV179" s="3"/>
      <c r="ASW179" s="3"/>
      <c r="ASX179" s="3"/>
      <c r="ASY179" s="3"/>
      <c r="ASZ179" s="3"/>
      <c r="ATA179" s="3"/>
      <c r="ATB179" s="3"/>
      <c r="ATC179" s="3"/>
      <c r="ATD179" s="3"/>
      <c r="ATE179" s="3"/>
      <c r="ATF179" s="3"/>
      <c r="ATG179" s="3"/>
      <c r="ATH179" s="3"/>
      <c r="ATI179" s="3"/>
      <c r="ATJ179" s="3"/>
      <c r="ATK179" s="3"/>
      <c r="ATL179" s="3"/>
      <c r="ATM179" s="3"/>
      <c r="ATN179" s="3"/>
      <c r="ATO179" s="3"/>
      <c r="ATP179" s="3"/>
      <c r="ATQ179" s="3"/>
      <c r="ATR179" s="3"/>
      <c r="ATS179" s="3"/>
      <c r="ATT179" s="3"/>
      <c r="ATU179" s="3"/>
      <c r="ATV179" s="3"/>
      <c r="ATW179" s="3"/>
      <c r="ATX179" s="3"/>
      <c r="ATY179" s="3"/>
      <c r="ATZ179" s="3"/>
      <c r="AUA179" s="3"/>
      <c r="AUB179" s="3"/>
      <c r="AUC179" s="3"/>
      <c r="AUD179" s="3"/>
      <c r="AUE179" s="3"/>
      <c r="AUF179" s="3"/>
      <c r="AUG179" s="3"/>
      <c r="AUH179" s="3"/>
      <c r="AUI179" s="3"/>
      <c r="AUJ179" s="3"/>
      <c r="AUK179" s="3"/>
      <c r="AUL179" s="3"/>
      <c r="AUM179" s="3"/>
      <c r="AUN179" s="3"/>
      <c r="AUO179" s="3"/>
      <c r="AUP179" s="3"/>
      <c r="AUQ179" s="3"/>
      <c r="AUR179" s="3"/>
      <c r="AUS179" s="3"/>
      <c r="AUT179" s="3"/>
      <c r="AUU179" s="3"/>
      <c r="AUV179" s="3"/>
      <c r="AUW179" s="3"/>
      <c r="AUX179" s="3"/>
      <c r="AUY179" s="3"/>
      <c r="AUZ179" s="3"/>
      <c r="AVA179" s="3"/>
      <c r="AVB179" s="3"/>
      <c r="AVC179" s="3"/>
      <c r="AVD179" s="3"/>
      <c r="AVE179" s="3"/>
      <c r="AVF179" s="3"/>
      <c r="AVG179" s="3"/>
      <c r="AVH179" s="3"/>
      <c r="AVI179" s="3"/>
      <c r="AVJ179" s="3"/>
      <c r="AVK179" s="3"/>
      <c r="AVL179" s="3"/>
      <c r="AVM179" s="3"/>
      <c r="AVN179" s="3"/>
      <c r="AVO179" s="3"/>
      <c r="AVP179" s="3"/>
      <c r="AVQ179" s="3"/>
      <c r="AVR179" s="3"/>
      <c r="AVS179" s="3"/>
      <c r="AVT179" s="3"/>
      <c r="AVU179" s="3"/>
      <c r="AVV179" s="3"/>
      <c r="AVW179" s="3"/>
      <c r="AVX179" s="3"/>
      <c r="AVY179" s="3"/>
      <c r="AVZ179" s="3"/>
      <c r="AWA179" s="3"/>
      <c r="AWB179" s="3"/>
      <c r="AWC179" s="3"/>
      <c r="AWD179" s="3"/>
      <c r="AWE179" s="3"/>
      <c r="AWF179" s="3"/>
      <c r="AWG179" s="3"/>
      <c r="AWH179" s="3"/>
      <c r="AWI179" s="3"/>
      <c r="AWJ179" s="3"/>
      <c r="AWK179" s="3"/>
      <c r="AWL179" s="3"/>
      <c r="AWM179" s="3"/>
      <c r="AWN179" s="3"/>
      <c r="AWO179" s="3"/>
      <c r="AWP179" s="3"/>
      <c r="AWQ179" s="3"/>
      <c r="AWR179" s="3"/>
      <c r="AWS179" s="3"/>
      <c r="AWT179" s="3"/>
      <c r="AWU179" s="3"/>
      <c r="AWV179" s="3"/>
      <c r="AWW179" s="3"/>
      <c r="AWX179" s="3"/>
      <c r="AWY179" s="3"/>
      <c r="AWZ179" s="3"/>
      <c r="AXA179" s="3"/>
      <c r="AXB179" s="3"/>
      <c r="AXC179" s="3"/>
      <c r="AXD179" s="3"/>
      <c r="AXE179" s="3"/>
      <c r="AXF179" s="3"/>
      <c r="AXG179" s="3"/>
      <c r="AXH179" s="3"/>
      <c r="AXI179" s="3"/>
      <c r="AXJ179" s="3"/>
      <c r="AXK179" s="3"/>
      <c r="AXL179" s="3"/>
      <c r="AXM179" s="3"/>
      <c r="AXN179" s="3"/>
      <c r="AXO179" s="3"/>
      <c r="AXP179" s="3"/>
      <c r="AXQ179" s="3"/>
      <c r="AXR179" s="3"/>
      <c r="AXS179" s="3"/>
      <c r="AXT179" s="3"/>
      <c r="AXU179" s="3"/>
      <c r="AXV179" s="3"/>
      <c r="AXW179" s="3"/>
      <c r="AXX179" s="3"/>
      <c r="AXY179" s="3"/>
      <c r="AXZ179" s="3"/>
      <c r="AYA179" s="3"/>
      <c r="AYB179" s="3"/>
      <c r="AYC179" s="3"/>
      <c r="AYD179" s="3"/>
      <c r="AYE179" s="3"/>
      <c r="AYF179" s="3"/>
      <c r="AYG179" s="3"/>
      <c r="AYH179" s="3"/>
      <c r="AYI179" s="3"/>
      <c r="AYJ179" s="3"/>
      <c r="AYK179" s="3"/>
      <c r="AYL179" s="3"/>
      <c r="AYM179" s="3"/>
      <c r="AYN179" s="3"/>
      <c r="AYO179" s="3"/>
      <c r="AYP179" s="3"/>
      <c r="AYQ179" s="3"/>
      <c r="AYR179" s="3"/>
      <c r="AYS179" s="3"/>
      <c r="AYT179" s="3"/>
      <c r="AYU179" s="3"/>
      <c r="AYV179" s="3"/>
      <c r="AYW179" s="3"/>
      <c r="AYX179" s="3"/>
      <c r="AYY179" s="3"/>
      <c r="AYZ179" s="3"/>
      <c r="AZA179" s="3"/>
      <c r="AZB179" s="3"/>
      <c r="AZC179" s="3"/>
      <c r="AZD179" s="3"/>
      <c r="AZE179" s="3"/>
      <c r="AZF179" s="3"/>
      <c r="AZG179" s="3"/>
      <c r="AZH179" s="3"/>
      <c r="AZI179" s="3"/>
      <c r="AZJ179" s="3"/>
      <c r="AZK179" s="3"/>
      <c r="AZL179" s="3"/>
      <c r="AZM179" s="3"/>
      <c r="AZN179" s="3"/>
      <c r="AZO179" s="3"/>
      <c r="AZP179" s="3"/>
      <c r="AZQ179" s="3"/>
      <c r="AZR179" s="3"/>
      <c r="AZS179" s="3"/>
      <c r="AZT179" s="3"/>
      <c r="AZU179" s="3"/>
      <c r="AZV179" s="3"/>
      <c r="AZW179" s="3"/>
      <c r="AZX179" s="3"/>
      <c r="AZY179" s="3"/>
      <c r="AZZ179" s="3"/>
      <c r="BAA179" s="3"/>
      <c r="BAB179" s="3"/>
      <c r="BAC179" s="3"/>
      <c r="BAD179" s="3"/>
      <c r="BAE179" s="3"/>
      <c r="BAF179" s="3"/>
      <c r="BAG179" s="3"/>
      <c r="BAH179" s="3"/>
      <c r="BAI179" s="3"/>
      <c r="BAJ179" s="3"/>
      <c r="BAK179" s="3"/>
      <c r="BAL179" s="3"/>
      <c r="BAM179" s="3"/>
      <c r="BAN179" s="3"/>
      <c r="BAO179" s="3"/>
      <c r="BAP179" s="3"/>
      <c r="BAQ179" s="3"/>
      <c r="BAR179" s="3"/>
      <c r="BAS179" s="3"/>
      <c r="BAT179" s="3"/>
      <c r="BAU179" s="3"/>
      <c r="BAV179" s="3"/>
      <c r="BAW179" s="3"/>
      <c r="BAX179" s="3"/>
      <c r="BAY179" s="3"/>
      <c r="BAZ179" s="3"/>
      <c r="BBA179" s="3"/>
      <c r="BBB179" s="3"/>
      <c r="BBC179" s="3"/>
      <c r="BBD179" s="3"/>
      <c r="BBE179" s="3"/>
      <c r="BBF179" s="3"/>
      <c r="BBG179" s="3"/>
      <c r="BBH179" s="3"/>
      <c r="BBI179" s="3"/>
      <c r="BBJ179" s="3"/>
      <c r="BBK179" s="3"/>
      <c r="BBL179" s="3"/>
      <c r="BBM179" s="3"/>
      <c r="BBN179" s="3"/>
      <c r="BBO179" s="3"/>
      <c r="BBP179" s="3"/>
      <c r="BBQ179" s="3"/>
      <c r="BBR179" s="3"/>
      <c r="BBS179" s="3"/>
      <c r="BBT179" s="3"/>
      <c r="BBU179" s="3"/>
      <c r="BBV179" s="3"/>
      <c r="BBW179" s="3"/>
      <c r="BBX179" s="3"/>
      <c r="BBY179" s="3"/>
      <c r="BBZ179" s="3"/>
      <c r="BCA179" s="3"/>
      <c r="BCB179" s="3"/>
      <c r="BCC179" s="3"/>
      <c r="BCD179" s="3"/>
      <c r="BCE179" s="3"/>
      <c r="BCF179" s="3"/>
      <c r="BCG179" s="3"/>
      <c r="BCH179" s="3"/>
      <c r="BCI179" s="3"/>
      <c r="BCJ179" s="3"/>
      <c r="BCK179" s="3"/>
      <c r="BCL179" s="3"/>
      <c r="BCM179" s="3"/>
      <c r="BCN179" s="3"/>
      <c r="BCO179" s="3"/>
      <c r="BCP179" s="3"/>
      <c r="BCQ179" s="3"/>
      <c r="BCR179" s="3"/>
      <c r="BCS179" s="3"/>
      <c r="BCT179" s="3"/>
      <c r="BCU179" s="3"/>
      <c r="BCV179" s="3"/>
      <c r="BCW179" s="3"/>
    </row>
    <row r="180" spans="1:572 1092:1453" ht="15" customHeight="1" x14ac:dyDescent="0.3">
      <c r="A180" s="60"/>
      <c r="B180" s="68">
        <v>900448618</v>
      </c>
      <c r="C180" s="39" t="s">
        <v>95</v>
      </c>
      <c r="D180" s="40" t="s">
        <v>128</v>
      </c>
      <c r="E180" s="40" t="s">
        <v>128</v>
      </c>
      <c r="F180" s="56" t="s">
        <v>129</v>
      </c>
      <c r="G180" s="89">
        <v>110.2</v>
      </c>
      <c r="H180" s="27">
        <v>30</v>
      </c>
      <c r="I180" s="27">
        <v>20</v>
      </c>
      <c r="J180" s="28">
        <f t="shared" si="27"/>
        <v>4.4080000000000004</v>
      </c>
      <c r="K180" s="29">
        <v>44165</v>
      </c>
      <c r="L180" s="30">
        <f t="shared" si="32"/>
        <v>44195</v>
      </c>
      <c r="M180" s="31"/>
      <c r="N180" s="32">
        <f t="shared" si="31"/>
        <v>132.24</v>
      </c>
      <c r="O180" s="32">
        <f t="shared" si="35"/>
        <v>132.24</v>
      </c>
      <c r="P180" s="34">
        <f t="shared" si="33"/>
        <v>0</v>
      </c>
      <c r="Q180" s="3"/>
      <c r="R180" s="42"/>
      <c r="S180" s="43"/>
      <c r="T180" s="43"/>
      <c r="U180" s="43"/>
      <c r="V180" s="42"/>
      <c r="W180" s="48"/>
      <c r="X180" s="3"/>
      <c r="Y180" s="3"/>
      <c r="Z180" s="48"/>
      <c r="AA180" s="42"/>
      <c r="AB180" s="3"/>
      <c r="AC180" s="3"/>
      <c r="AD180" s="43"/>
      <c r="AE180" s="48"/>
      <c r="AF180" s="3"/>
      <c r="AG180" s="3"/>
      <c r="AH180" s="3"/>
      <c r="AI180" s="3"/>
      <c r="AK180" s="3"/>
      <c r="AL180" s="3"/>
      <c r="AM180" s="3"/>
      <c r="AN180" s="3"/>
      <c r="AO180" s="3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  <c r="CA180" s="36"/>
      <c r="CB180" s="36"/>
      <c r="CC180" s="36"/>
      <c r="CD180" s="36"/>
      <c r="CE180" s="36"/>
      <c r="CF180" s="36"/>
      <c r="CG180" s="36"/>
      <c r="CH180" s="36"/>
      <c r="CI180" s="36"/>
      <c r="CJ180" s="36"/>
      <c r="CK180" s="36"/>
      <c r="HK180" s="35">
        <v>132.24</v>
      </c>
      <c r="NV180" s="65"/>
      <c r="UX180" s="3"/>
      <c r="UY180" s="3"/>
      <c r="UZ180" s="3"/>
      <c r="AOZ180" s="3"/>
      <c r="APA180" s="3"/>
      <c r="APB180" s="3"/>
      <c r="APC180" s="3"/>
      <c r="APD180" s="3"/>
      <c r="APE180" s="3"/>
      <c r="APF180" s="3"/>
      <c r="APG180" s="3"/>
      <c r="APH180" s="3"/>
      <c r="API180" s="3"/>
      <c r="APJ180" s="3"/>
      <c r="APK180" s="3"/>
      <c r="APL180" s="3"/>
      <c r="APM180" s="3"/>
      <c r="APN180" s="3"/>
      <c r="APO180" s="3"/>
      <c r="APP180" s="3"/>
      <c r="APQ180" s="3"/>
      <c r="APR180" s="3"/>
      <c r="APS180" s="3"/>
      <c r="APT180" s="3"/>
      <c r="APU180" s="3"/>
      <c r="APV180" s="3"/>
      <c r="APW180" s="3"/>
      <c r="APX180" s="3"/>
      <c r="APY180" s="3"/>
      <c r="APZ180" s="3"/>
      <c r="AQA180" s="3"/>
      <c r="AQB180" s="3"/>
      <c r="AQC180" s="3"/>
      <c r="AQD180" s="3"/>
      <c r="AQE180" s="3"/>
      <c r="AQF180" s="3"/>
      <c r="AQG180" s="3"/>
      <c r="AQH180" s="3"/>
      <c r="AQI180" s="3"/>
      <c r="AQJ180" s="3"/>
      <c r="AQK180" s="3"/>
      <c r="AQL180" s="3"/>
      <c r="AQM180" s="3"/>
      <c r="AQN180" s="3"/>
      <c r="AQO180" s="3"/>
      <c r="AQP180" s="3"/>
      <c r="AQQ180" s="3"/>
      <c r="AQR180" s="3"/>
      <c r="AQS180" s="3"/>
      <c r="AQT180" s="3"/>
      <c r="AQU180" s="3"/>
      <c r="AQV180" s="3"/>
      <c r="AQW180" s="3"/>
      <c r="AQX180" s="3"/>
      <c r="AQY180" s="3"/>
      <c r="AQZ180" s="3"/>
      <c r="ARA180" s="3"/>
      <c r="ARB180" s="3"/>
      <c r="ARC180" s="3"/>
      <c r="ARD180" s="3"/>
      <c r="ARE180" s="3"/>
      <c r="ARF180" s="3"/>
      <c r="ARG180" s="3"/>
      <c r="ARH180" s="3"/>
      <c r="ARI180" s="3"/>
      <c r="ARJ180" s="3"/>
      <c r="ARK180" s="3"/>
      <c r="ARL180" s="3"/>
      <c r="ARM180" s="3"/>
      <c r="ARN180" s="3"/>
      <c r="ARO180" s="3"/>
      <c r="ARP180" s="3"/>
      <c r="ARQ180" s="3"/>
      <c r="ARR180" s="3"/>
      <c r="ARS180" s="3"/>
      <c r="ART180" s="3"/>
      <c r="ARU180" s="3"/>
      <c r="ARV180" s="3"/>
      <c r="ARW180" s="3"/>
      <c r="ARX180" s="3"/>
      <c r="ARY180" s="3"/>
      <c r="ARZ180" s="3"/>
      <c r="ASA180" s="3"/>
      <c r="ASB180" s="3"/>
      <c r="ASC180" s="3"/>
      <c r="ASD180" s="3"/>
      <c r="ASE180" s="3"/>
      <c r="ASF180" s="3"/>
      <c r="ASG180" s="3"/>
      <c r="ASH180" s="3"/>
      <c r="ASI180" s="3"/>
      <c r="ASJ180" s="3"/>
      <c r="ASK180" s="3"/>
      <c r="ASL180" s="3"/>
      <c r="ASM180" s="3"/>
      <c r="ASN180" s="3"/>
      <c r="ASO180" s="3"/>
      <c r="ASP180" s="3"/>
      <c r="ASQ180" s="3"/>
      <c r="ASR180" s="3"/>
      <c r="ASS180" s="3"/>
      <c r="AST180" s="3"/>
      <c r="ASU180" s="3"/>
      <c r="ASV180" s="3"/>
      <c r="ASW180" s="3"/>
      <c r="ASX180" s="3"/>
      <c r="ASY180" s="3"/>
      <c r="ASZ180" s="3"/>
      <c r="ATA180" s="3"/>
      <c r="ATB180" s="3"/>
      <c r="ATC180" s="3"/>
      <c r="ATD180" s="3"/>
      <c r="ATE180" s="3"/>
      <c r="ATF180" s="3"/>
      <c r="ATG180" s="3"/>
      <c r="ATH180" s="3"/>
      <c r="ATI180" s="3"/>
      <c r="ATJ180" s="3"/>
      <c r="ATK180" s="3"/>
      <c r="ATL180" s="3"/>
      <c r="ATM180" s="3"/>
      <c r="ATN180" s="3"/>
      <c r="ATO180" s="3"/>
      <c r="ATP180" s="3"/>
      <c r="ATQ180" s="3"/>
      <c r="ATR180" s="3"/>
      <c r="ATS180" s="3"/>
      <c r="ATT180" s="3"/>
      <c r="ATU180" s="3"/>
      <c r="ATV180" s="3"/>
      <c r="ATW180" s="3"/>
      <c r="ATX180" s="3"/>
      <c r="ATY180" s="3"/>
      <c r="ATZ180" s="3"/>
      <c r="AUA180" s="3"/>
      <c r="AUB180" s="3"/>
      <c r="AUC180" s="3"/>
      <c r="AUD180" s="3"/>
      <c r="AUE180" s="3"/>
      <c r="AUF180" s="3"/>
      <c r="AUG180" s="3"/>
      <c r="AUH180" s="3"/>
      <c r="AUI180" s="3"/>
      <c r="AUJ180" s="3"/>
      <c r="AUK180" s="3"/>
      <c r="AUL180" s="3"/>
      <c r="AUM180" s="3"/>
      <c r="AUN180" s="3"/>
      <c r="AUO180" s="3"/>
      <c r="AUP180" s="3"/>
      <c r="AUQ180" s="3"/>
      <c r="AUR180" s="3"/>
      <c r="AUS180" s="3"/>
      <c r="AUT180" s="3"/>
      <c r="AUU180" s="3"/>
      <c r="AUV180" s="3"/>
      <c r="AUW180" s="3"/>
      <c r="AUX180" s="3"/>
      <c r="AUY180" s="3"/>
      <c r="AUZ180" s="3"/>
      <c r="AVA180" s="3"/>
      <c r="AVB180" s="3"/>
      <c r="AVC180" s="3"/>
      <c r="AVD180" s="3"/>
      <c r="AVE180" s="3"/>
      <c r="AVF180" s="3"/>
      <c r="AVG180" s="3"/>
      <c r="AVH180" s="3"/>
      <c r="AVI180" s="3"/>
      <c r="AVJ180" s="3"/>
      <c r="AVK180" s="3"/>
      <c r="AVL180" s="3"/>
      <c r="AVM180" s="3"/>
      <c r="AVN180" s="3"/>
      <c r="AVO180" s="3"/>
      <c r="AVP180" s="3"/>
      <c r="AVQ180" s="3"/>
      <c r="AVR180" s="3"/>
      <c r="AVS180" s="3"/>
      <c r="AVT180" s="3"/>
      <c r="AVU180" s="3"/>
      <c r="AVV180" s="3"/>
      <c r="AVW180" s="3"/>
      <c r="AVX180" s="3"/>
      <c r="AVY180" s="3"/>
      <c r="AVZ180" s="3"/>
      <c r="AWA180" s="3"/>
      <c r="AWB180" s="3"/>
      <c r="AWC180" s="3"/>
      <c r="AWD180" s="3"/>
      <c r="AWE180" s="3"/>
      <c r="AWF180" s="3"/>
      <c r="AWG180" s="3"/>
      <c r="AWH180" s="3"/>
      <c r="AWI180" s="3"/>
      <c r="AWJ180" s="3"/>
      <c r="AWK180" s="3"/>
      <c r="AWL180" s="3"/>
      <c r="AWM180" s="3"/>
      <c r="AWN180" s="3"/>
      <c r="AWO180" s="3"/>
      <c r="AWP180" s="3"/>
      <c r="AWQ180" s="3"/>
      <c r="AWR180" s="3"/>
      <c r="AWS180" s="3"/>
      <c r="AWT180" s="3"/>
      <c r="AWU180" s="3"/>
      <c r="AWV180" s="3"/>
      <c r="AWW180" s="3"/>
      <c r="AWX180" s="3"/>
      <c r="AWY180" s="3"/>
      <c r="AWZ180" s="3"/>
      <c r="AXA180" s="3"/>
      <c r="AXB180" s="3"/>
      <c r="AXC180" s="3"/>
      <c r="AXD180" s="3"/>
      <c r="AXE180" s="3"/>
      <c r="AXF180" s="3"/>
      <c r="AXG180" s="3"/>
      <c r="AXH180" s="3"/>
      <c r="AXI180" s="3"/>
      <c r="AXJ180" s="3"/>
      <c r="AXK180" s="3"/>
      <c r="AXL180" s="3"/>
      <c r="AXM180" s="3"/>
      <c r="AXN180" s="3"/>
      <c r="AXO180" s="3"/>
      <c r="AXP180" s="3"/>
      <c r="AXQ180" s="3"/>
      <c r="AXR180" s="3"/>
      <c r="AXS180" s="3"/>
      <c r="AXT180" s="3"/>
      <c r="AXU180" s="3"/>
      <c r="AXV180" s="3"/>
      <c r="AXW180" s="3"/>
      <c r="AXX180" s="3"/>
      <c r="AXY180" s="3"/>
      <c r="AXZ180" s="3"/>
      <c r="AYA180" s="3"/>
      <c r="AYB180" s="3"/>
      <c r="AYC180" s="3"/>
      <c r="AYD180" s="3"/>
      <c r="AYE180" s="3"/>
      <c r="AYF180" s="3"/>
      <c r="AYG180" s="3"/>
      <c r="AYH180" s="3"/>
      <c r="AYI180" s="3"/>
      <c r="AYJ180" s="3"/>
      <c r="AYK180" s="3"/>
      <c r="AYL180" s="3"/>
      <c r="AYM180" s="3"/>
      <c r="AYN180" s="3"/>
      <c r="AYO180" s="3"/>
      <c r="AYP180" s="3"/>
      <c r="AYQ180" s="3"/>
      <c r="AYR180" s="3"/>
      <c r="AYS180" s="3"/>
      <c r="AYT180" s="3"/>
      <c r="AYU180" s="3"/>
      <c r="AYV180" s="3"/>
      <c r="AYW180" s="3"/>
      <c r="AYX180" s="3"/>
      <c r="AYY180" s="3"/>
      <c r="AYZ180" s="3"/>
      <c r="AZA180" s="3"/>
      <c r="AZB180" s="3"/>
      <c r="AZC180" s="3"/>
      <c r="AZD180" s="3"/>
      <c r="AZE180" s="3"/>
      <c r="AZF180" s="3"/>
      <c r="AZG180" s="3"/>
      <c r="AZH180" s="3"/>
      <c r="AZI180" s="3"/>
      <c r="AZJ180" s="3"/>
      <c r="AZK180" s="3"/>
      <c r="AZL180" s="3"/>
      <c r="AZM180" s="3"/>
      <c r="AZN180" s="3"/>
      <c r="AZO180" s="3"/>
      <c r="AZP180" s="3"/>
      <c r="AZQ180" s="3"/>
      <c r="AZR180" s="3"/>
      <c r="AZS180" s="3"/>
      <c r="AZT180" s="3"/>
      <c r="AZU180" s="3"/>
      <c r="AZV180" s="3"/>
      <c r="AZW180" s="3"/>
      <c r="AZX180" s="3"/>
      <c r="AZY180" s="3"/>
      <c r="AZZ180" s="3"/>
      <c r="BAA180" s="3"/>
      <c r="BAB180" s="3"/>
      <c r="BAC180" s="3"/>
      <c r="BAD180" s="3"/>
      <c r="BAE180" s="3"/>
      <c r="BAF180" s="3"/>
      <c r="BAG180" s="3"/>
      <c r="BAH180" s="3"/>
      <c r="BAI180" s="3"/>
      <c r="BAJ180" s="3"/>
      <c r="BAK180" s="3"/>
      <c r="BAL180" s="3"/>
      <c r="BAM180" s="3"/>
      <c r="BAN180" s="3"/>
      <c r="BAO180" s="3"/>
      <c r="BAP180" s="3"/>
      <c r="BAQ180" s="3"/>
      <c r="BAR180" s="3"/>
      <c r="BAS180" s="3"/>
      <c r="BAT180" s="3"/>
      <c r="BAU180" s="3"/>
      <c r="BAV180" s="3"/>
      <c r="BAW180" s="3"/>
      <c r="BAX180" s="3"/>
      <c r="BAY180" s="3"/>
      <c r="BAZ180" s="3"/>
      <c r="BBA180" s="3"/>
      <c r="BBB180" s="3"/>
      <c r="BBC180" s="3"/>
      <c r="BBD180" s="3"/>
      <c r="BBE180" s="3"/>
      <c r="BBF180" s="3"/>
      <c r="BBG180" s="3"/>
      <c r="BBH180" s="3"/>
      <c r="BBI180" s="3"/>
      <c r="BBJ180" s="3"/>
      <c r="BBK180" s="3"/>
      <c r="BBL180" s="3"/>
      <c r="BBM180" s="3"/>
      <c r="BBN180" s="3"/>
      <c r="BBO180" s="3"/>
      <c r="BBP180" s="3"/>
      <c r="BBQ180" s="3"/>
      <c r="BBR180" s="3"/>
      <c r="BBS180" s="3"/>
      <c r="BBT180" s="3"/>
      <c r="BBU180" s="3"/>
      <c r="BBV180" s="3"/>
      <c r="BBW180" s="3"/>
      <c r="BBX180" s="3"/>
      <c r="BBY180" s="3"/>
      <c r="BBZ180" s="3"/>
      <c r="BCA180" s="3"/>
      <c r="BCB180" s="3"/>
      <c r="BCC180" s="3"/>
      <c r="BCD180" s="3"/>
      <c r="BCE180" s="3"/>
      <c r="BCF180" s="3"/>
      <c r="BCG180" s="3"/>
      <c r="BCH180" s="3"/>
      <c r="BCI180" s="3"/>
      <c r="BCJ180" s="3"/>
      <c r="BCK180" s="3"/>
      <c r="BCL180" s="3"/>
      <c r="BCM180" s="3"/>
      <c r="BCN180" s="3"/>
      <c r="BCO180" s="3"/>
      <c r="BCP180" s="3"/>
      <c r="BCQ180" s="3"/>
      <c r="BCR180" s="3"/>
      <c r="BCS180" s="3"/>
      <c r="BCT180" s="3"/>
      <c r="BCU180" s="3"/>
      <c r="BCV180" s="3"/>
      <c r="BCW180" s="3"/>
    </row>
    <row r="181" spans="1:572 1092:1453" ht="15" customHeight="1" x14ac:dyDescent="0.3">
      <c r="A181" s="60"/>
      <c r="B181" s="68">
        <v>988192975</v>
      </c>
      <c r="C181" s="55" t="s">
        <v>13</v>
      </c>
      <c r="D181" s="55" t="s">
        <v>164</v>
      </c>
      <c r="E181" s="55" t="s">
        <v>164</v>
      </c>
      <c r="F181" s="56" t="s">
        <v>30</v>
      </c>
      <c r="G181" s="89">
        <v>120</v>
      </c>
      <c r="H181" s="27">
        <v>30</v>
      </c>
      <c r="I181" s="27">
        <v>20</v>
      </c>
      <c r="J181" s="28">
        <f t="shared" si="27"/>
        <v>4.8</v>
      </c>
      <c r="K181" s="29">
        <v>44185</v>
      </c>
      <c r="L181" s="30">
        <f t="shared" si="32"/>
        <v>44215</v>
      </c>
      <c r="M181" s="31"/>
      <c r="N181" s="32">
        <f t="shared" si="31"/>
        <v>144</v>
      </c>
      <c r="O181" s="32">
        <f>SUM(Q181:IP181)</f>
        <v>144</v>
      </c>
      <c r="P181" s="34">
        <f t="shared" si="33"/>
        <v>0</v>
      </c>
      <c r="Q181" s="3"/>
      <c r="R181" s="42"/>
      <c r="S181" s="43"/>
      <c r="T181" s="43"/>
      <c r="U181" s="43"/>
      <c r="V181" s="42"/>
      <c r="W181" s="48"/>
      <c r="X181" s="3"/>
      <c r="Y181" s="3"/>
      <c r="Z181" s="48"/>
      <c r="AA181" s="42"/>
      <c r="AB181" s="3"/>
      <c r="AC181" s="3"/>
      <c r="AD181" s="43"/>
      <c r="AE181" s="48"/>
      <c r="AF181" s="3"/>
      <c r="AG181" s="3"/>
      <c r="AH181" s="3"/>
      <c r="AI181" s="3"/>
      <c r="AK181" s="3"/>
      <c r="AL181" s="3"/>
      <c r="AM181" s="3"/>
      <c r="AN181" s="3"/>
      <c r="AO181" s="3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6"/>
      <c r="CH181" s="36"/>
      <c r="CI181" s="36"/>
      <c r="CJ181" s="36"/>
      <c r="CK181" s="36"/>
      <c r="IP181" s="35">
        <v>144</v>
      </c>
      <c r="NV181" s="65"/>
      <c r="UX181" s="3"/>
      <c r="UY181" s="3"/>
      <c r="UZ181" s="3"/>
      <c r="AOZ181" s="3"/>
      <c r="APA181" s="3"/>
      <c r="APB181" s="3"/>
      <c r="APC181" s="3"/>
      <c r="APD181" s="3"/>
      <c r="APE181" s="3"/>
      <c r="APF181" s="3"/>
      <c r="APG181" s="3"/>
      <c r="APH181" s="3"/>
      <c r="API181" s="3"/>
      <c r="APJ181" s="3"/>
      <c r="APK181" s="3"/>
      <c r="APL181" s="3"/>
      <c r="APM181" s="3"/>
      <c r="APN181" s="3"/>
      <c r="APO181" s="3"/>
      <c r="APP181" s="3"/>
      <c r="APQ181" s="3"/>
      <c r="APR181" s="3"/>
      <c r="APS181" s="3"/>
      <c r="APT181" s="3"/>
      <c r="APU181" s="3"/>
      <c r="APV181" s="3"/>
      <c r="APW181" s="3"/>
      <c r="APX181" s="3"/>
      <c r="APY181" s="3"/>
      <c r="APZ181" s="3"/>
      <c r="AQA181" s="3"/>
      <c r="AQB181" s="3"/>
      <c r="AQC181" s="3"/>
      <c r="AQD181" s="3"/>
      <c r="AQE181" s="3"/>
      <c r="AQF181" s="3"/>
      <c r="AQG181" s="3"/>
      <c r="AQH181" s="3"/>
      <c r="AQI181" s="3"/>
      <c r="AQJ181" s="3"/>
      <c r="AQK181" s="3"/>
      <c r="AQL181" s="3"/>
      <c r="AQM181" s="3"/>
      <c r="AQN181" s="3"/>
      <c r="AQO181" s="3"/>
      <c r="AQP181" s="3"/>
      <c r="AQQ181" s="3"/>
      <c r="AQR181" s="3"/>
      <c r="AQS181" s="3"/>
      <c r="AQT181" s="3"/>
      <c r="AQU181" s="3"/>
      <c r="AQV181" s="3"/>
      <c r="AQW181" s="3"/>
      <c r="AQX181" s="3"/>
      <c r="AQY181" s="3"/>
      <c r="AQZ181" s="3"/>
      <c r="ARA181" s="3"/>
      <c r="ARB181" s="3"/>
      <c r="ARC181" s="3"/>
      <c r="ARD181" s="3"/>
      <c r="ARE181" s="3"/>
      <c r="ARF181" s="3"/>
      <c r="ARG181" s="3"/>
      <c r="ARH181" s="3"/>
      <c r="ARI181" s="3"/>
      <c r="ARJ181" s="3"/>
      <c r="ARK181" s="3"/>
      <c r="ARL181" s="3"/>
      <c r="ARM181" s="3"/>
      <c r="ARN181" s="3"/>
      <c r="ARO181" s="3"/>
      <c r="ARP181" s="3"/>
      <c r="ARQ181" s="3"/>
      <c r="ARR181" s="3"/>
      <c r="ARS181" s="3"/>
      <c r="ART181" s="3"/>
      <c r="ARU181" s="3"/>
      <c r="ARV181" s="3"/>
      <c r="ARW181" s="3"/>
      <c r="ARX181" s="3"/>
      <c r="ARY181" s="3"/>
      <c r="ARZ181" s="3"/>
      <c r="ASA181" s="3"/>
      <c r="ASB181" s="3"/>
      <c r="ASC181" s="3"/>
      <c r="ASD181" s="3"/>
      <c r="ASE181" s="3"/>
      <c r="ASF181" s="3"/>
      <c r="ASG181" s="3"/>
      <c r="ASH181" s="3"/>
      <c r="ASI181" s="3"/>
      <c r="ASJ181" s="3"/>
      <c r="ASK181" s="3"/>
      <c r="ASL181" s="3"/>
      <c r="ASM181" s="3"/>
      <c r="ASN181" s="3"/>
      <c r="ASO181" s="3"/>
      <c r="ASP181" s="3"/>
      <c r="ASQ181" s="3"/>
      <c r="ASR181" s="3"/>
      <c r="ASS181" s="3"/>
      <c r="AST181" s="3"/>
      <c r="ASU181" s="3"/>
      <c r="ASV181" s="3"/>
      <c r="ASW181" s="3"/>
      <c r="ASX181" s="3"/>
      <c r="ASY181" s="3"/>
      <c r="ASZ181" s="3"/>
      <c r="ATA181" s="3"/>
      <c r="ATB181" s="3"/>
      <c r="ATC181" s="3"/>
      <c r="ATD181" s="3"/>
      <c r="ATE181" s="3"/>
      <c r="ATF181" s="3"/>
      <c r="ATG181" s="3"/>
      <c r="ATH181" s="3"/>
      <c r="ATI181" s="3"/>
      <c r="ATJ181" s="3"/>
      <c r="ATK181" s="3"/>
      <c r="ATL181" s="3"/>
      <c r="ATM181" s="3"/>
      <c r="ATN181" s="3"/>
      <c r="ATO181" s="3"/>
      <c r="ATP181" s="3"/>
      <c r="ATQ181" s="3"/>
      <c r="ATR181" s="3"/>
      <c r="ATS181" s="3"/>
      <c r="ATT181" s="3"/>
      <c r="ATU181" s="3"/>
      <c r="ATV181" s="3"/>
      <c r="ATW181" s="3"/>
      <c r="ATX181" s="3"/>
      <c r="ATY181" s="3"/>
      <c r="ATZ181" s="3"/>
      <c r="AUA181" s="3"/>
      <c r="AUB181" s="3"/>
      <c r="AUC181" s="3"/>
      <c r="AUD181" s="3"/>
      <c r="AUE181" s="3"/>
      <c r="AUF181" s="3"/>
      <c r="AUG181" s="3"/>
      <c r="AUH181" s="3"/>
      <c r="AUI181" s="3"/>
      <c r="AUJ181" s="3"/>
      <c r="AUK181" s="3"/>
      <c r="AUL181" s="3"/>
      <c r="AUM181" s="3"/>
      <c r="AUN181" s="3"/>
      <c r="AUO181" s="3"/>
      <c r="AUP181" s="3"/>
      <c r="AUQ181" s="3"/>
      <c r="AUR181" s="3"/>
      <c r="AUS181" s="3"/>
      <c r="AUT181" s="3"/>
      <c r="AUU181" s="3"/>
      <c r="AUV181" s="3"/>
      <c r="AUW181" s="3"/>
      <c r="AUX181" s="3"/>
      <c r="AUY181" s="3"/>
      <c r="AUZ181" s="3"/>
      <c r="AVA181" s="3"/>
      <c r="AVB181" s="3"/>
      <c r="AVC181" s="3"/>
      <c r="AVD181" s="3"/>
      <c r="AVE181" s="3"/>
      <c r="AVF181" s="3"/>
      <c r="AVG181" s="3"/>
      <c r="AVH181" s="3"/>
      <c r="AVI181" s="3"/>
      <c r="AVJ181" s="3"/>
      <c r="AVK181" s="3"/>
      <c r="AVL181" s="3"/>
      <c r="AVM181" s="3"/>
      <c r="AVN181" s="3"/>
      <c r="AVO181" s="3"/>
      <c r="AVP181" s="3"/>
      <c r="AVQ181" s="3"/>
      <c r="AVR181" s="3"/>
      <c r="AVS181" s="3"/>
      <c r="AVT181" s="3"/>
      <c r="AVU181" s="3"/>
      <c r="AVV181" s="3"/>
      <c r="AVW181" s="3"/>
      <c r="AVX181" s="3"/>
      <c r="AVY181" s="3"/>
      <c r="AVZ181" s="3"/>
      <c r="AWA181" s="3"/>
      <c r="AWB181" s="3"/>
      <c r="AWC181" s="3"/>
      <c r="AWD181" s="3"/>
      <c r="AWE181" s="3"/>
      <c r="AWF181" s="3"/>
      <c r="AWG181" s="3"/>
      <c r="AWH181" s="3"/>
      <c r="AWI181" s="3"/>
      <c r="AWJ181" s="3"/>
      <c r="AWK181" s="3"/>
      <c r="AWL181" s="3"/>
      <c r="AWM181" s="3"/>
      <c r="AWN181" s="3"/>
      <c r="AWO181" s="3"/>
      <c r="AWP181" s="3"/>
      <c r="AWQ181" s="3"/>
      <c r="AWR181" s="3"/>
      <c r="AWS181" s="3"/>
      <c r="AWT181" s="3"/>
      <c r="AWU181" s="3"/>
      <c r="AWV181" s="3"/>
      <c r="AWW181" s="3"/>
      <c r="AWX181" s="3"/>
      <c r="AWY181" s="3"/>
      <c r="AWZ181" s="3"/>
      <c r="AXA181" s="3"/>
      <c r="AXB181" s="3"/>
      <c r="AXC181" s="3"/>
      <c r="AXD181" s="3"/>
      <c r="AXE181" s="3"/>
      <c r="AXF181" s="3"/>
      <c r="AXG181" s="3"/>
      <c r="AXH181" s="3"/>
      <c r="AXI181" s="3"/>
      <c r="AXJ181" s="3"/>
      <c r="AXK181" s="3"/>
      <c r="AXL181" s="3"/>
      <c r="AXM181" s="3"/>
      <c r="AXN181" s="3"/>
      <c r="AXO181" s="3"/>
      <c r="AXP181" s="3"/>
      <c r="AXQ181" s="3"/>
      <c r="AXR181" s="3"/>
      <c r="AXS181" s="3"/>
      <c r="AXT181" s="3"/>
      <c r="AXU181" s="3"/>
      <c r="AXV181" s="3"/>
      <c r="AXW181" s="3"/>
      <c r="AXX181" s="3"/>
      <c r="AXY181" s="3"/>
      <c r="AXZ181" s="3"/>
      <c r="AYA181" s="3"/>
      <c r="AYB181" s="3"/>
      <c r="AYC181" s="3"/>
      <c r="AYD181" s="3"/>
      <c r="AYE181" s="3"/>
      <c r="AYF181" s="3"/>
      <c r="AYG181" s="3"/>
      <c r="AYH181" s="3"/>
      <c r="AYI181" s="3"/>
      <c r="AYJ181" s="3"/>
      <c r="AYK181" s="3"/>
      <c r="AYL181" s="3"/>
      <c r="AYM181" s="3"/>
      <c r="AYN181" s="3"/>
      <c r="AYO181" s="3"/>
      <c r="AYP181" s="3"/>
      <c r="AYQ181" s="3"/>
      <c r="AYR181" s="3"/>
      <c r="AYS181" s="3"/>
      <c r="AYT181" s="3"/>
      <c r="AYU181" s="3"/>
      <c r="AYV181" s="3"/>
      <c r="AYW181" s="3"/>
      <c r="AYX181" s="3"/>
      <c r="AYY181" s="3"/>
      <c r="AYZ181" s="3"/>
      <c r="AZA181" s="3"/>
      <c r="AZB181" s="3"/>
      <c r="AZC181" s="3"/>
      <c r="AZD181" s="3"/>
      <c r="AZE181" s="3"/>
      <c r="AZF181" s="3"/>
      <c r="AZG181" s="3"/>
      <c r="AZH181" s="3"/>
      <c r="AZI181" s="3"/>
      <c r="AZJ181" s="3"/>
      <c r="AZK181" s="3"/>
      <c r="AZL181" s="3"/>
      <c r="AZM181" s="3"/>
      <c r="AZN181" s="3"/>
      <c r="AZO181" s="3"/>
      <c r="AZP181" s="3"/>
      <c r="AZQ181" s="3"/>
      <c r="AZR181" s="3"/>
      <c r="AZS181" s="3"/>
      <c r="AZT181" s="3"/>
      <c r="AZU181" s="3"/>
      <c r="AZV181" s="3"/>
      <c r="AZW181" s="3"/>
      <c r="AZX181" s="3"/>
      <c r="AZY181" s="3"/>
      <c r="AZZ181" s="3"/>
      <c r="BAA181" s="3"/>
      <c r="BAB181" s="3"/>
      <c r="BAC181" s="3"/>
      <c r="BAD181" s="3"/>
      <c r="BAE181" s="3"/>
      <c r="BAF181" s="3"/>
      <c r="BAG181" s="3"/>
      <c r="BAH181" s="3"/>
      <c r="BAI181" s="3"/>
      <c r="BAJ181" s="3"/>
      <c r="BAK181" s="3"/>
      <c r="BAL181" s="3"/>
      <c r="BAM181" s="3"/>
      <c r="BAN181" s="3"/>
      <c r="BAO181" s="3"/>
      <c r="BAP181" s="3"/>
      <c r="BAQ181" s="3"/>
      <c r="BAR181" s="3"/>
      <c r="BAS181" s="3"/>
      <c r="BAT181" s="3"/>
      <c r="BAU181" s="3"/>
      <c r="BAV181" s="3"/>
      <c r="BAW181" s="3"/>
      <c r="BAX181" s="3"/>
      <c r="BAY181" s="3"/>
      <c r="BAZ181" s="3"/>
      <c r="BBA181" s="3"/>
      <c r="BBB181" s="3"/>
      <c r="BBC181" s="3"/>
      <c r="BBD181" s="3"/>
      <c r="BBE181" s="3"/>
      <c r="BBF181" s="3"/>
      <c r="BBG181" s="3"/>
      <c r="BBH181" s="3"/>
      <c r="BBI181" s="3"/>
      <c r="BBJ181" s="3"/>
      <c r="BBK181" s="3"/>
      <c r="BBL181" s="3"/>
      <c r="BBM181" s="3"/>
      <c r="BBN181" s="3"/>
      <c r="BBO181" s="3"/>
      <c r="BBP181" s="3"/>
      <c r="BBQ181" s="3"/>
      <c r="BBR181" s="3"/>
      <c r="BBS181" s="3"/>
      <c r="BBT181" s="3"/>
      <c r="BBU181" s="3"/>
      <c r="BBV181" s="3"/>
      <c r="BBW181" s="3"/>
      <c r="BBX181" s="3"/>
      <c r="BBY181" s="3"/>
      <c r="BBZ181" s="3"/>
      <c r="BCA181" s="3"/>
      <c r="BCB181" s="3"/>
      <c r="BCC181" s="3"/>
      <c r="BCD181" s="3"/>
      <c r="BCE181" s="3"/>
      <c r="BCF181" s="3"/>
      <c r="BCG181" s="3"/>
      <c r="BCH181" s="3"/>
      <c r="BCI181" s="3"/>
      <c r="BCJ181" s="3"/>
      <c r="BCK181" s="3"/>
      <c r="BCL181" s="3"/>
      <c r="BCM181" s="3"/>
      <c r="BCN181" s="3"/>
      <c r="BCO181" s="3"/>
      <c r="BCP181" s="3"/>
      <c r="BCQ181" s="3"/>
      <c r="BCR181" s="3"/>
      <c r="BCS181" s="3"/>
      <c r="BCT181" s="3"/>
      <c r="BCU181" s="3"/>
      <c r="BCV181" s="3"/>
      <c r="BCW181" s="3"/>
    </row>
    <row r="182" spans="1:572 1092:1453" ht="15" customHeight="1" x14ac:dyDescent="0.3">
      <c r="A182" s="60"/>
      <c r="B182" s="68">
        <v>928010204</v>
      </c>
      <c r="C182" s="39" t="s">
        <v>187</v>
      </c>
      <c r="D182" s="40" t="s">
        <v>188</v>
      </c>
      <c r="E182" s="40" t="s">
        <v>188</v>
      </c>
      <c r="F182" s="56" t="s">
        <v>189</v>
      </c>
      <c r="G182" s="89">
        <v>700</v>
      </c>
      <c r="H182" s="27">
        <v>30</v>
      </c>
      <c r="I182" s="27">
        <v>20</v>
      </c>
      <c r="J182" s="28">
        <f t="shared" si="27"/>
        <v>28</v>
      </c>
      <c r="K182" s="29">
        <v>44169</v>
      </c>
      <c r="L182" s="30">
        <f t="shared" si="32"/>
        <v>44199</v>
      </c>
      <c r="M182" s="31"/>
      <c r="N182" s="32">
        <f t="shared" si="31"/>
        <v>840</v>
      </c>
      <c r="O182" s="32">
        <f t="shared" ref="O182" si="36">SUM(Q182:IA182)</f>
        <v>840</v>
      </c>
      <c r="P182" s="34">
        <f t="shared" si="33"/>
        <v>0</v>
      </c>
      <c r="Q182" s="3"/>
      <c r="R182" s="42"/>
      <c r="S182" s="43"/>
      <c r="T182" s="43"/>
      <c r="U182" s="43"/>
      <c r="V182" s="42"/>
      <c r="W182" s="48"/>
      <c r="X182" s="3"/>
      <c r="Y182" s="3"/>
      <c r="Z182" s="48"/>
      <c r="AA182" s="42"/>
      <c r="AB182" s="3"/>
      <c r="AC182" s="3"/>
      <c r="AD182" s="43"/>
      <c r="AE182" s="48"/>
      <c r="AF182" s="3"/>
      <c r="AG182" s="3"/>
      <c r="AH182" s="3"/>
      <c r="AI182" s="3"/>
      <c r="AK182" s="3"/>
      <c r="AL182" s="3"/>
      <c r="AM182" s="3"/>
      <c r="AN182" s="3"/>
      <c r="AO182" s="3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  <c r="CE182" s="36"/>
      <c r="CF182" s="36"/>
      <c r="CG182" s="36"/>
      <c r="CH182" s="36"/>
      <c r="CI182" s="36"/>
      <c r="CJ182" s="36"/>
      <c r="CK182" s="36"/>
      <c r="GU182" s="35">
        <v>10</v>
      </c>
      <c r="GW182" s="35">
        <v>10</v>
      </c>
      <c r="GZ182" s="35">
        <v>10</v>
      </c>
      <c r="HC182" s="35">
        <v>10</v>
      </c>
      <c r="HE182" s="35">
        <v>10</v>
      </c>
      <c r="HG182" s="35">
        <v>10</v>
      </c>
      <c r="HH182" s="35">
        <v>10</v>
      </c>
      <c r="HI182" s="35">
        <v>10</v>
      </c>
      <c r="HJ182" s="35">
        <v>10</v>
      </c>
      <c r="HL182" s="35">
        <v>10</v>
      </c>
      <c r="HN182" s="35">
        <v>10</v>
      </c>
      <c r="HO182" s="35">
        <v>20</v>
      </c>
      <c r="HP182" s="35">
        <v>20</v>
      </c>
      <c r="HV182" s="35">
        <v>10</v>
      </c>
      <c r="HW182" s="35">
        <v>680</v>
      </c>
      <c r="NV182" s="65"/>
      <c r="UX182" s="3"/>
      <c r="UY182" s="3"/>
      <c r="UZ182" s="3"/>
      <c r="AOZ182" s="3"/>
      <c r="APA182" s="3"/>
      <c r="APB182" s="3"/>
      <c r="APC182" s="3"/>
      <c r="APD182" s="3"/>
      <c r="APE182" s="3"/>
      <c r="APF182" s="3"/>
      <c r="APG182" s="3"/>
      <c r="APH182" s="3"/>
      <c r="API182" s="3"/>
      <c r="APJ182" s="3"/>
      <c r="APK182" s="3"/>
      <c r="APL182" s="3"/>
      <c r="APM182" s="3"/>
      <c r="APN182" s="3"/>
      <c r="APO182" s="3"/>
      <c r="APP182" s="3"/>
      <c r="APQ182" s="3"/>
      <c r="APR182" s="3"/>
      <c r="APS182" s="3"/>
      <c r="APT182" s="3"/>
      <c r="APU182" s="3"/>
      <c r="APV182" s="3"/>
      <c r="APW182" s="3"/>
      <c r="APX182" s="3"/>
      <c r="APY182" s="3"/>
      <c r="APZ182" s="3"/>
      <c r="AQA182" s="3"/>
      <c r="AQB182" s="3"/>
      <c r="AQC182" s="3"/>
      <c r="AQD182" s="3"/>
      <c r="AQE182" s="3"/>
      <c r="AQF182" s="3"/>
      <c r="AQG182" s="3"/>
      <c r="AQH182" s="3"/>
      <c r="AQI182" s="3"/>
      <c r="AQJ182" s="3"/>
      <c r="AQK182" s="3"/>
      <c r="AQL182" s="3"/>
      <c r="AQM182" s="3"/>
      <c r="AQN182" s="3"/>
      <c r="AQO182" s="3"/>
      <c r="AQP182" s="3"/>
      <c r="AQQ182" s="3"/>
      <c r="AQR182" s="3"/>
      <c r="AQS182" s="3"/>
      <c r="AQT182" s="3"/>
      <c r="AQU182" s="3"/>
      <c r="AQV182" s="3"/>
      <c r="AQW182" s="3"/>
      <c r="AQX182" s="3"/>
      <c r="AQY182" s="3"/>
      <c r="AQZ182" s="3"/>
      <c r="ARA182" s="3"/>
      <c r="ARB182" s="3"/>
      <c r="ARC182" s="3"/>
      <c r="ARD182" s="3"/>
      <c r="ARE182" s="3"/>
      <c r="ARF182" s="3"/>
      <c r="ARG182" s="3"/>
      <c r="ARH182" s="3"/>
      <c r="ARI182" s="3"/>
      <c r="ARJ182" s="3"/>
      <c r="ARK182" s="3"/>
      <c r="ARL182" s="3"/>
      <c r="ARM182" s="3"/>
      <c r="ARN182" s="3"/>
      <c r="ARO182" s="3"/>
      <c r="ARP182" s="3"/>
      <c r="ARQ182" s="3"/>
      <c r="ARR182" s="3"/>
      <c r="ARS182" s="3"/>
      <c r="ART182" s="3"/>
      <c r="ARU182" s="3"/>
      <c r="ARV182" s="3"/>
      <c r="ARW182" s="3"/>
      <c r="ARX182" s="3"/>
      <c r="ARY182" s="3"/>
      <c r="ARZ182" s="3"/>
      <c r="ASA182" s="3"/>
      <c r="ASB182" s="3"/>
      <c r="ASC182" s="3"/>
      <c r="ASD182" s="3"/>
      <c r="ASE182" s="3"/>
      <c r="ASF182" s="3"/>
      <c r="ASG182" s="3"/>
      <c r="ASH182" s="3"/>
      <c r="ASI182" s="3"/>
      <c r="ASJ182" s="3"/>
      <c r="ASK182" s="3"/>
      <c r="ASL182" s="3"/>
      <c r="ASM182" s="3"/>
      <c r="ASN182" s="3"/>
      <c r="ASO182" s="3"/>
      <c r="ASP182" s="3"/>
      <c r="ASQ182" s="3"/>
      <c r="ASR182" s="3"/>
      <c r="ASS182" s="3"/>
      <c r="AST182" s="3"/>
      <c r="ASU182" s="3"/>
      <c r="ASV182" s="3"/>
      <c r="ASW182" s="3"/>
      <c r="ASX182" s="3"/>
      <c r="ASY182" s="3"/>
      <c r="ASZ182" s="3"/>
      <c r="ATA182" s="3"/>
      <c r="ATB182" s="3"/>
      <c r="ATC182" s="3"/>
      <c r="ATD182" s="3"/>
      <c r="ATE182" s="3"/>
      <c r="ATF182" s="3"/>
      <c r="ATG182" s="3"/>
      <c r="ATH182" s="3"/>
      <c r="ATI182" s="3"/>
      <c r="ATJ182" s="3"/>
      <c r="ATK182" s="3"/>
      <c r="ATL182" s="3"/>
      <c r="ATM182" s="3"/>
      <c r="ATN182" s="3"/>
      <c r="ATO182" s="3"/>
      <c r="ATP182" s="3"/>
      <c r="ATQ182" s="3"/>
      <c r="ATR182" s="3"/>
      <c r="ATS182" s="3"/>
      <c r="ATT182" s="3"/>
      <c r="ATU182" s="3"/>
      <c r="ATV182" s="3"/>
      <c r="ATW182" s="3"/>
      <c r="ATX182" s="3"/>
      <c r="ATY182" s="3"/>
      <c r="ATZ182" s="3"/>
      <c r="AUA182" s="3"/>
      <c r="AUB182" s="3"/>
      <c r="AUC182" s="3"/>
      <c r="AUD182" s="3"/>
      <c r="AUE182" s="3"/>
      <c r="AUF182" s="3"/>
      <c r="AUG182" s="3"/>
      <c r="AUH182" s="3"/>
      <c r="AUI182" s="3"/>
      <c r="AUJ182" s="3"/>
      <c r="AUK182" s="3"/>
      <c r="AUL182" s="3"/>
      <c r="AUM182" s="3"/>
      <c r="AUN182" s="3"/>
      <c r="AUO182" s="3"/>
      <c r="AUP182" s="3"/>
      <c r="AUQ182" s="3"/>
      <c r="AUR182" s="3"/>
      <c r="AUS182" s="3"/>
      <c r="AUT182" s="3"/>
      <c r="AUU182" s="3"/>
      <c r="AUV182" s="3"/>
      <c r="AUW182" s="3"/>
      <c r="AUX182" s="3"/>
      <c r="AUY182" s="3"/>
      <c r="AUZ182" s="3"/>
      <c r="AVA182" s="3"/>
      <c r="AVB182" s="3"/>
      <c r="AVC182" s="3"/>
      <c r="AVD182" s="3"/>
      <c r="AVE182" s="3"/>
      <c r="AVF182" s="3"/>
      <c r="AVG182" s="3"/>
      <c r="AVH182" s="3"/>
      <c r="AVI182" s="3"/>
      <c r="AVJ182" s="3"/>
      <c r="AVK182" s="3"/>
      <c r="AVL182" s="3"/>
      <c r="AVM182" s="3"/>
      <c r="AVN182" s="3"/>
      <c r="AVO182" s="3"/>
      <c r="AVP182" s="3"/>
      <c r="AVQ182" s="3"/>
      <c r="AVR182" s="3"/>
      <c r="AVS182" s="3"/>
      <c r="AVT182" s="3"/>
      <c r="AVU182" s="3"/>
      <c r="AVV182" s="3"/>
      <c r="AVW182" s="3"/>
      <c r="AVX182" s="3"/>
      <c r="AVY182" s="3"/>
      <c r="AVZ182" s="3"/>
      <c r="AWA182" s="3"/>
      <c r="AWB182" s="3"/>
      <c r="AWC182" s="3"/>
      <c r="AWD182" s="3"/>
      <c r="AWE182" s="3"/>
      <c r="AWF182" s="3"/>
      <c r="AWG182" s="3"/>
      <c r="AWH182" s="3"/>
      <c r="AWI182" s="3"/>
      <c r="AWJ182" s="3"/>
      <c r="AWK182" s="3"/>
      <c r="AWL182" s="3"/>
      <c r="AWM182" s="3"/>
      <c r="AWN182" s="3"/>
      <c r="AWO182" s="3"/>
      <c r="AWP182" s="3"/>
      <c r="AWQ182" s="3"/>
      <c r="AWR182" s="3"/>
      <c r="AWS182" s="3"/>
      <c r="AWT182" s="3"/>
      <c r="AWU182" s="3"/>
      <c r="AWV182" s="3"/>
      <c r="AWW182" s="3"/>
      <c r="AWX182" s="3"/>
      <c r="AWY182" s="3"/>
      <c r="AWZ182" s="3"/>
      <c r="AXA182" s="3"/>
      <c r="AXB182" s="3"/>
      <c r="AXC182" s="3"/>
      <c r="AXD182" s="3"/>
      <c r="AXE182" s="3"/>
      <c r="AXF182" s="3"/>
      <c r="AXG182" s="3"/>
      <c r="AXH182" s="3"/>
      <c r="AXI182" s="3"/>
      <c r="AXJ182" s="3"/>
      <c r="AXK182" s="3"/>
      <c r="AXL182" s="3"/>
      <c r="AXM182" s="3"/>
      <c r="AXN182" s="3"/>
      <c r="AXO182" s="3"/>
      <c r="AXP182" s="3"/>
      <c r="AXQ182" s="3"/>
      <c r="AXR182" s="3"/>
      <c r="AXS182" s="3"/>
      <c r="AXT182" s="3"/>
      <c r="AXU182" s="3"/>
      <c r="AXV182" s="3"/>
      <c r="AXW182" s="3"/>
      <c r="AXX182" s="3"/>
      <c r="AXY182" s="3"/>
      <c r="AXZ182" s="3"/>
      <c r="AYA182" s="3"/>
      <c r="AYB182" s="3"/>
      <c r="AYC182" s="3"/>
      <c r="AYD182" s="3"/>
      <c r="AYE182" s="3"/>
      <c r="AYF182" s="3"/>
      <c r="AYG182" s="3"/>
      <c r="AYH182" s="3"/>
      <c r="AYI182" s="3"/>
      <c r="AYJ182" s="3"/>
      <c r="AYK182" s="3"/>
      <c r="AYL182" s="3"/>
      <c r="AYM182" s="3"/>
      <c r="AYN182" s="3"/>
      <c r="AYO182" s="3"/>
      <c r="AYP182" s="3"/>
      <c r="AYQ182" s="3"/>
      <c r="AYR182" s="3"/>
      <c r="AYS182" s="3"/>
      <c r="AYT182" s="3"/>
      <c r="AYU182" s="3"/>
      <c r="AYV182" s="3"/>
      <c r="AYW182" s="3"/>
      <c r="AYX182" s="3"/>
      <c r="AYY182" s="3"/>
      <c r="AYZ182" s="3"/>
      <c r="AZA182" s="3"/>
      <c r="AZB182" s="3"/>
      <c r="AZC182" s="3"/>
      <c r="AZD182" s="3"/>
      <c r="AZE182" s="3"/>
      <c r="AZF182" s="3"/>
      <c r="AZG182" s="3"/>
      <c r="AZH182" s="3"/>
      <c r="AZI182" s="3"/>
      <c r="AZJ182" s="3"/>
      <c r="AZK182" s="3"/>
      <c r="AZL182" s="3"/>
      <c r="AZM182" s="3"/>
      <c r="AZN182" s="3"/>
      <c r="AZO182" s="3"/>
      <c r="AZP182" s="3"/>
      <c r="AZQ182" s="3"/>
      <c r="AZR182" s="3"/>
      <c r="AZS182" s="3"/>
      <c r="AZT182" s="3"/>
      <c r="AZU182" s="3"/>
      <c r="AZV182" s="3"/>
      <c r="AZW182" s="3"/>
      <c r="AZX182" s="3"/>
      <c r="AZY182" s="3"/>
      <c r="AZZ182" s="3"/>
      <c r="BAA182" s="3"/>
      <c r="BAB182" s="3"/>
      <c r="BAC182" s="3"/>
      <c r="BAD182" s="3"/>
      <c r="BAE182" s="3"/>
      <c r="BAF182" s="3"/>
      <c r="BAG182" s="3"/>
      <c r="BAH182" s="3"/>
      <c r="BAI182" s="3"/>
      <c r="BAJ182" s="3"/>
      <c r="BAK182" s="3"/>
      <c r="BAL182" s="3"/>
      <c r="BAM182" s="3"/>
      <c r="BAN182" s="3"/>
      <c r="BAO182" s="3"/>
      <c r="BAP182" s="3"/>
      <c r="BAQ182" s="3"/>
      <c r="BAR182" s="3"/>
      <c r="BAS182" s="3"/>
      <c r="BAT182" s="3"/>
      <c r="BAU182" s="3"/>
      <c r="BAV182" s="3"/>
      <c r="BAW182" s="3"/>
      <c r="BAX182" s="3"/>
      <c r="BAY182" s="3"/>
      <c r="BAZ182" s="3"/>
      <c r="BBA182" s="3"/>
      <c r="BBB182" s="3"/>
      <c r="BBC182" s="3"/>
      <c r="BBD182" s="3"/>
      <c r="BBE182" s="3"/>
      <c r="BBF182" s="3"/>
      <c r="BBG182" s="3"/>
      <c r="BBH182" s="3"/>
      <c r="BBI182" s="3"/>
      <c r="BBJ182" s="3"/>
      <c r="BBK182" s="3"/>
      <c r="BBL182" s="3"/>
      <c r="BBM182" s="3"/>
      <c r="BBN182" s="3"/>
      <c r="BBO182" s="3"/>
      <c r="BBP182" s="3"/>
      <c r="BBQ182" s="3"/>
      <c r="BBR182" s="3"/>
      <c r="BBS182" s="3"/>
      <c r="BBT182" s="3"/>
      <c r="BBU182" s="3"/>
      <c r="BBV182" s="3"/>
      <c r="BBW182" s="3"/>
      <c r="BBX182" s="3"/>
      <c r="BBY182" s="3"/>
      <c r="BBZ182" s="3"/>
      <c r="BCA182" s="3"/>
      <c r="BCB182" s="3"/>
      <c r="BCC182" s="3"/>
      <c r="BCD182" s="3"/>
      <c r="BCE182" s="3"/>
      <c r="BCF182" s="3"/>
      <c r="BCG182" s="3"/>
      <c r="BCH182" s="3"/>
      <c r="BCI182" s="3"/>
      <c r="BCJ182" s="3"/>
      <c r="BCK182" s="3"/>
      <c r="BCL182" s="3"/>
      <c r="BCM182" s="3"/>
      <c r="BCN182" s="3"/>
      <c r="BCO182" s="3"/>
      <c r="BCP182" s="3"/>
      <c r="BCQ182" s="3"/>
      <c r="BCR182" s="3"/>
      <c r="BCS182" s="3"/>
      <c r="BCT182" s="3"/>
      <c r="BCU182" s="3"/>
      <c r="BCV182" s="3"/>
      <c r="BCW182" s="3"/>
    </row>
    <row r="183" spans="1:572 1092:1453" ht="15" customHeight="1" x14ac:dyDescent="0.3">
      <c r="A183" s="60"/>
      <c r="B183" s="71">
        <v>994555168</v>
      </c>
      <c r="C183" s="39"/>
      <c r="D183" s="71">
        <v>994555168</v>
      </c>
      <c r="E183" s="71">
        <v>994555168</v>
      </c>
      <c r="F183" s="56" t="s">
        <v>104</v>
      </c>
      <c r="G183" s="89">
        <v>400</v>
      </c>
      <c r="H183" s="27">
        <v>30</v>
      </c>
      <c r="I183" s="27">
        <v>20</v>
      </c>
      <c r="J183" s="28">
        <f t="shared" si="27"/>
        <v>16</v>
      </c>
      <c r="K183" s="29">
        <v>44172</v>
      </c>
      <c r="L183" s="30">
        <f t="shared" si="32"/>
        <v>44202</v>
      </c>
      <c r="M183" s="31"/>
      <c r="N183" s="32">
        <f t="shared" si="31"/>
        <v>480</v>
      </c>
      <c r="O183" s="32">
        <f>SUM(Q183:IB183)</f>
        <v>480</v>
      </c>
      <c r="P183" s="34">
        <f t="shared" si="33"/>
        <v>0</v>
      </c>
      <c r="Q183" s="3"/>
      <c r="R183" s="42"/>
      <c r="S183" s="43"/>
      <c r="T183" s="43"/>
      <c r="U183" s="43"/>
      <c r="V183" s="42"/>
      <c r="W183" s="48"/>
      <c r="X183" s="3"/>
      <c r="Y183" s="3"/>
      <c r="Z183" s="48"/>
      <c r="AA183" s="42"/>
      <c r="AB183" s="3"/>
      <c r="AC183" s="3"/>
      <c r="AD183" s="43"/>
      <c r="AE183" s="48"/>
      <c r="AF183" s="3"/>
      <c r="AG183" s="3"/>
      <c r="AH183" s="3"/>
      <c r="AI183" s="3"/>
      <c r="AK183" s="3"/>
      <c r="AL183" s="3"/>
      <c r="AM183" s="3"/>
      <c r="AN183" s="3"/>
      <c r="AO183" s="3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6"/>
      <c r="CH183" s="36"/>
      <c r="CI183" s="36"/>
      <c r="CJ183" s="36"/>
      <c r="CK183" s="36"/>
      <c r="IB183" s="35">
        <v>480</v>
      </c>
      <c r="NV183" s="65"/>
      <c r="UX183" s="3"/>
      <c r="UY183" s="3"/>
      <c r="UZ183" s="3"/>
      <c r="AOZ183" s="3"/>
      <c r="APA183" s="3"/>
      <c r="APB183" s="3"/>
      <c r="APC183" s="3"/>
      <c r="APD183" s="3"/>
      <c r="APE183" s="3"/>
      <c r="APF183" s="3"/>
      <c r="APG183" s="3"/>
      <c r="APH183" s="3"/>
      <c r="API183" s="3"/>
      <c r="APJ183" s="3"/>
      <c r="APK183" s="3"/>
      <c r="APL183" s="3"/>
      <c r="APM183" s="3"/>
      <c r="APN183" s="3"/>
      <c r="APO183" s="3"/>
      <c r="APP183" s="3"/>
      <c r="APQ183" s="3"/>
      <c r="APR183" s="3"/>
      <c r="APS183" s="3"/>
      <c r="APT183" s="3"/>
      <c r="APU183" s="3"/>
      <c r="APV183" s="3"/>
      <c r="APW183" s="3"/>
      <c r="APX183" s="3"/>
      <c r="APY183" s="3"/>
      <c r="APZ183" s="3"/>
      <c r="AQA183" s="3"/>
      <c r="AQB183" s="3"/>
      <c r="AQC183" s="3"/>
      <c r="AQD183" s="3"/>
      <c r="AQE183" s="3"/>
      <c r="AQF183" s="3"/>
      <c r="AQG183" s="3"/>
      <c r="AQH183" s="3"/>
      <c r="AQI183" s="3"/>
      <c r="AQJ183" s="3"/>
      <c r="AQK183" s="3"/>
      <c r="AQL183" s="3"/>
      <c r="AQM183" s="3"/>
      <c r="AQN183" s="3"/>
      <c r="AQO183" s="3"/>
      <c r="AQP183" s="3"/>
      <c r="AQQ183" s="3"/>
      <c r="AQR183" s="3"/>
      <c r="AQS183" s="3"/>
      <c r="AQT183" s="3"/>
      <c r="AQU183" s="3"/>
      <c r="AQV183" s="3"/>
      <c r="AQW183" s="3"/>
      <c r="AQX183" s="3"/>
      <c r="AQY183" s="3"/>
      <c r="AQZ183" s="3"/>
      <c r="ARA183" s="3"/>
      <c r="ARB183" s="3"/>
      <c r="ARC183" s="3"/>
      <c r="ARD183" s="3"/>
      <c r="ARE183" s="3"/>
      <c r="ARF183" s="3"/>
      <c r="ARG183" s="3"/>
      <c r="ARH183" s="3"/>
      <c r="ARI183" s="3"/>
      <c r="ARJ183" s="3"/>
      <c r="ARK183" s="3"/>
      <c r="ARL183" s="3"/>
      <c r="ARM183" s="3"/>
      <c r="ARN183" s="3"/>
      <c r="ARO183" s="3"/>
      <c r="ARP183" s="3"/>
      <c r="ARQ183" s="3"/>
      <c r="ARR183" s="3"/>
      <c r="ARS183" s="3"/>
      <c r="ART183" s="3"/>
      <c r="ARU183" s="3"/>
      <c r="ARV183" s="3"/>
      <c r="ARW183" s="3"/>
      <c r="ARX183" s="3"/>
      <c r="ARY183" s="3"/>
      <c r="ARZ183" s="3"/>
      <c r="ASA183" s="3"/>
      <c r="ASB183" s="3"/>
      <c r="ASC183" s="3"/>
      <c r="ASD183" s="3"/>
      <c r="ASE183" s="3"/>
      <c r="ASF183" s="3"/>
      <c r="ASG183" s="3"/>
      <c r="ASH183" s="3"/>
      <c r="ASI183" s="3"/>
      <c r="ASJ183" s="3"/>
      <c r="ASK183" s="3"/>
      <c r="ASL183" s="3"/>
      <c r="ASM183" s="3"/>
      <c r="ASN183" s="3"/>
      <c r="ASO183" s="3"/>
      <c r="ASP183" s="3"/>
      <c r="ASQ183" s="3"/>
      <c r="ASR183" s="3"/>
      <c r="ASS183" s="3"/>
      <c r="AST183" s="3"/>
      <c r="ASU183" s="3"/>
      <c r="ASV183" s="3"/>
      <c r="ASW183" s="3"/>
      <c r="ASX183" s="3"/>
      <c r="ASY183" s="3"/>
      <c r="ASZ183" s="3"/>
      <c r="ATA183" s="3"/>
      <c r="ATB183" s="3"/>
      <c r="ATC183" s="3"/>
      <c r="ATD183" s="3"/>
      <c r="ATE183" s="3"/>
      <c r="ATF183" s="3"/>
      <c r="ATG183" s="3"/>
      <c r="ATH183" s="3"/>
      <c r="ATI183" s="3"/>
      <c r="ATJ183" s="3"/>
      <c r="ATK183" s="3"/>
      <c r="ATL183" s="3"/>
      <c r="ATM183" s="3"/>
      <c r="ATN183" s="3"/>
      <c r="ATO183" s="3"/>
      <c r="ATP183" s="3"/>
      <c r="ATQ183" s="3"/>
      <c r="ATR183" s="3"/>
      <c r="ATS183" s="3"/>
      <c r="ATT183" s="3"/>
      <c r="ATU183" s="3"/>
      <c r="ATV183" s="3"/>
      <c r="ATW183" s="3"/>
      <c r="ATX183" s="3"/>
      <c r="ATY183" s="3"/>
      <c r="ATZ183" s="3"/>
      <c r="AUA183" s="3"/>
      <c r="AUB183" s="3"/>
      <c r="AUC183" s="3"/>
      <c r="AUD183" s="3"/>
      <c r="AUE183" s="3"/>
      <c r="AUF183" s="3"/>
      <c r="AUG183" s="3"/>
      <c r="AUH183" s="3"/>
      <c r="AUI183" s="3"/>
      <c r="AUJ183" s="3"/>
      <c r="AUK183" s="3"/>
      <c r="AUL183" s="3"/>
      <c r="AUM183" s="3"/>
      <c r="AUN183" s="3"/>
      <c r="AUO183" s="3"/>
      <c r="AUP183" s="3"/>
      <c r="AUQ183" s="3"/>
      <c r="AUR183" s="3"/>
      <c r="AUS183" s="3"/>
      <c r="AUT183" s="3"/>
      <c r="AUU183" s="3"/>
      <c r="AUV183" s="3"/>
      <c r="AUW183" s="3"/>
      <c r="AUX183" s="3"/>
      <c r="AUY183" s="3"/>
      <c r="AUZ183" s="3"/>
      <c r="AVA183" s="3"/>
      <c r="AVB183" s="3"/>
      <c r="AVC183" s="3"/>
      <c r="AVD183" s="3"/>
      <c r="AVE183" s="3"/>
      <c r="AVF183" s="3"/>
      <c r="AVG183" s="3"/>
      <c r="AVH183" s="3"/>
      <c r="AVI183" s="3"/>
      <c r="AVJ183" s="3"/>
      <c r="AVK183" s="3"/>
      <c r="AVL183" s="3"/>
      <c r="AVM183" s="3"/>
      <c r="AVN183" s="3"/>
      <c r="AVO183" s="3"/>
      <c r="AVP183" s="3"/>
      <c r="AVQ183" s="3"/>
      <c r="AVR183" s="3"/>
      <c r="AVS183" s="3"/>
      <c r="AVT183" s="3"/>
      <c r="AVU183" s="3"/>
      <c r="AVV183" s="3"/>
      <c r="AVW183" s="3"/>
      <c r="AVX183" s="3"/>
      <c r="AVY183" s="3"/>
      <c r="AVZ183" s="3"/>
      <c r="AWA183" s="3"/>
      <c r="AWB183" s="3"/>
      <c r="AWC183" s="3"/>
      <c r="AWD183" s="3"/>
      <c r="AWE183" s="3"/>
      <c r="AWF183" s="3"/>
      <c r="AWG183" s="3"/>
      <c r="AWH183" s="3"/>
      <c r="AWI183" s="3"/>
      <c r="AWJ183" s="3"/>
      <c r="AWK183" s="3"/>
      <c r="AWL183" s="3"/>
      <c r="AWM183" s="3"/>
      <c r="AWN183" s="3"/>
      <c r="AWO183" s="3"/>
      <c r="AWP183" s="3"/>
      <c r="AWQ183" s="3"/>
      <c r="AWR183" s="3"/>
      <c r="AWS183" s="3"/>
      <c r="AWT183" s="3"/>
      <c r="AWU183" s="3"/>
      <c r="AWV183" s="3"/>
      <c r="AWW183" s="3"/>
      <c r="AWX183" s="3"/>
      <c r="AWY183" s="3"/>
      <c r="AWZ183" s="3"/>
      <c r="AXA183" s="3"/>
      <c r="AXB183" s="3"/>
      <c r="AXC183" s="3"/>
      <c r="AXD183" s="3"/>
      <c r="AXE183" s="3"/>
      <c r="AXF183" s="3"/>
      <c r="AXG183" s="3"/>
      <c r="AXH183" s="3"/>
      <c r="AXI183" s="3"/>
      <c r="AXJ183" s="3"/>
      <c r="AXK183" s="3"/>
      <c r="AXL183" s="3"/>
      <c r="AXM183" s="3"/>
      <c r="AXN183" s="3"/>
      <c r="AXO183" s="3"/>
      <c r="AXP183" s="3"/>
      <c r="AXQ183" s="3"/>
      <c r="AXR183" s="3"/>
      <c r="AXS183" s="3"/>
      <c r="AXT183" s="3"/>
      <c r="AXU183" s="3"/>
      <c r="AXV183" s="3"/>
      <c r="AXW183" s="3"/>
      <c r="AXX183" s="3"/>
      <c r="AXY183" s="3"/>
      <c r="AXZ183" s="3"/>
      <c r="AYA183" s="3"/>
      <c r="AYB183" s="3"/>
      <c r="AYC183" s="3"/>
      <c r="AYD183" s="3"/>
      <c r="AYE183" s="3"/>
      <c r="AYF183" s="3"/>
      <c r="AYG183" s="3"/>
      <c r="AYH183" s="3"/>
      <c r="AYI183" s="3"/>
      <c r="AYJ183" s="3"/>
      <c r="AYK183" s="3"/>
      <c r="AYL183" s="3"/>
      <c r="AYM183" s="3"/>
      <c r="AYN183" s="3"/>
      <c r="AYO183" s="3"/>
      <c r="AYP183" s="3"/>
      <c r="AYQ183" s="3"/>
      <c r="AYR183" s="3"/>
      <c r="AYS183" s="3"/>
      <c r="AYT183" s="3"/>
      <c r="AYU183" s="3"/>
      <c r="AYV183" s="3"/>
      <c r="AYW183" s="3"/>
      <c r="AYX183" s="3"/>
      <c r="AYY183" s="3"/>
      <c r="AYZ183" s="3"/>
      <c r="AZA183" s="3"/>
      <c r="AZB183" s="3"/>
      <c r="AZC183" s="3"/>
      <c r="AZD183" s="3"/>
      <c r="AZE183" s="3"/>
      <c r="AZF183" s="3"/>
      <c r="AZG183" s="3"/>
      <c r="AZH183" s="3"/>
      <c r="AZI183" s="3"/>
      <c r="AZJ183" s="3"/>
      <c r="AZK183" s="3"/>
      <c r="AZL183" s="3"/>
      <c r="AZM183" s="3"/>
      <c r="AZN183" s="3"/>
      <c r="AZO183" s="3"/>
      <c r="AZP183" s="3"/>
      <c r="AZQ183" s="3"/>
      <c r="AZR183" s="3"/>
      <c r="AZS183" s="3"/>
      <c r="AZT183" s="3"/>
      <c r="AZU183" s="3"/>
      <c r="AZV183" s="3"/>
      <c r="AZW183" s="3"/>
      <c r="AZX183" s="3"/>
      <c r="AZY183" s="3"/>
      <c r="AZZ183" s="3"/>
      <c r="BAA183" s="3"/>
      <c r="BAB183" s="3"/>
      <c r="BAC183" s="3"/>
      <c r="BAD183" s="3"/>
      <c r="BAE183" s="3"/>
      <c r="BAF183" s="3"/>
      <c r="BAG183" s="3"/>
      <c r="BAH183" s="3"/>
      <c r="BAI183" s="3"/>
      <c r="BAJ183" s="3"/>
      <c r="BAK183" s="3"/>
      <c r="BAL183" s="3"/>
      <c r="BAM183" s="3"/>
      <c r="BAN183" s="3"/>
      <c r="BAO183" s="3"/>
      <c r="BAP183" s="3"/>
      <c r="BAQ183" s="3"/>
      <c r="BAR183" s="3"/>
      <c r="BAS183" s="3"/>
      <c r="BAT183" s="3"/>
      <c r="BAU183" s="3"/>
      <c r="BAV183" s="3"/>
      <c r="BAW183" s="3"/>
      <c r="BAX183" s="3"/>
      <c r="BAY183" s="3"/>
      <c r="BAZ183" s="3"/>
      <c r="BBA183" s="3"/>
      <c r="BBB183" s="3"/>
      <c r="BBC183" s="3"/>
      <c r="BBD183" s="3"/>
      <c r="BBE183" s="3"/>
      <c r="BBF183" s="3"/>
      <c r="BBG183" s="3"/>
      <c r="BBH183" s="3"/>
      <c r="BBI183" s="3"/>
      <c r="BBJ183" s="3"/>
      <c r="BBK183" s="3"/>
      <c r="BBL183" s="3"/>
      <c r="BBM183" s="3"/>
      <c r="BBN183" s="3"/>
      <c r="BBO183" s="3"/>
      <c r="BBP183" s="3"/>
      <c r="BBQ183" s="3"/>
      <c r="BBR183" s="3"/>
      <c r="BBS183" s="3"/>
      <c r="BBT183" s="3"/>
      <c r="BBU183" s="3"/>
      <c r="BBV183" s="3"/>
      <c r="BBW183" s="3"/>
      <c r="BBX183" s="3"/>
      <c r="BBY183" s="3"/>
      <c r="BBZ183" s="3"/>
      <c r="BCA183" s="3"/>
      <c r="BCB183" s="3"/>
      <c r="BCC183" s="3"/>
      <c r="BCD183" s="3"/>
      <c r="BCE183" s="3"/>
      <c r="BCF183" s="3"/>
      <c r="BCG183" s="3"/>
      <c r="BCH183" s="3"/>
      <c r="BCI183" s="3"/>
      <c r="BCJ183" s="3"/>
      <c r="BCK183" s="3"/>
      <c r="BCL183" s="3"/>
      <c r="BCM183" s="3"/>
      <c r="BCN183" s="3"/>
      <c r="BCO183" s="3"/>
      <c r="BCP183" s="3"/>
      <c r="BCQ183" s="3"/>
      <c r="BCR183" s="3"/>
      <c r="BCS183" s="3"/>
      <c r="BCT183" s="3"/>
      <c r="BCU183" s="3"/>
      <c r="BCV183" s="3"/>
      <c r="BCW183" s="3"/>
    </row>
    <row r="184" spans="1:572 1092:1453" ht="15" customHeight="1" x14ac:dyDescent="0.3">
      <c r="A184" s="60"/>
      <c r="B184" s="71">
        <v>951373451</v>
      </c>
      <c r="C184" s="39" t="s">
        <v>12</v>
      </c>
      <c r="D184" s="41" t="s">
        <v>160</v>
      </c>
      <c r="E184" s="3" t="s">
        <v>176</v>
      </c>
      <c r="F184" s="56" t="s">
        <v>177</v>
      </c>
      <c r="G184" s="89">
        <v>877.6</v>
      </c>
      <c r="H184" s="27">
        <v>30</v>
      </c>
      <c r="I184" s="27">
        <v>20</v>
      </c>
      <c r="J184" s="28">
        <f t="shared" si="27"/>
        <v>35.103999999999999</v>
      </c>
      <c r="K184" s="29">
        <v>44171</v>
      </c>
      <c r="L184" s="30">
        <f t="shared" si="32"/>
        <v>44201</v>
      </c>
      <c r="M184" s="31"/>
      <c r="N184" s="32">
        <f t="shared" si="31"/>
        <v>1053.1199999999999</v>
      </c>
      <c r="O184" s="32">
        <f t="shared" ref="O184" si="37">SUM(Q184:IA184)</f>
        <v>1053.1199999999999</v>
      </c>
      <c r="P184" s="34">
        <f t="shared" si="33"/>
        <v>0</v>
      </c>
      <c r="Q184" s="3"/>
      <c r="R184" s="42"/>
      <c r="S184" s="43"/>
      <c r="T184" s="43"/>
      <c r="U184" s="43"/>
      <c r="V184" s="42"/>
      <c r="W184" s="48"/>
      <c r="X184" s="3"/>
      <c r="Y184" s="3"/>
      <c r="Z184" s="48"/>
      <c r="AA184" s="42"/>
      <c r="AB184" s="3"/>
      <c r="AC184" s="3"/>
      <c r="AD184" s="43"/>
      <c r="AE184" s="48"/>
      <c r="AF184" s="3"/>
      <c r="AG184" s="3"/>
      <c r="AH184" s="3"/>
      <c r="AI184" s="3"/>
      <c r="AK184" s="3"/>
      <c r="AL184" s="3"/>
      <c r="AM184" s="3"/>
      <c r="AN184" s="3"/>
      <c r="AO184" s="3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6"/>
      <c r="CH184" s="36"/>
      <c r="CI184" s="36"/>
      <c r="CJ184" s="36"/>
      <c r="CK184" s="36"/>
      <c r="HZ184" s="35">
        <v>1053.1199999999999</v>
      </c>
      <c r="NV184" s="65"/>
      <c r="UX184" s="3"/>
      <c r="UY184" s="3"/>
      <c r="UZ184" s="3"/>
      <c r="AOZ184" s="3"/>
      <c r="APA184" s="3"/>
      <c r="APB184" s="3"/>
      <c r="APC184" s="3"/>
      <c r="APD184" s="3"/>
      <c r="APE184" s="3"/>
      <c r="APF184" s="3"/>
      <c r="APG184" s="3"/>
      <c r="APH184" s="3"/>
      <c r="API184" s="3"/>
      <c r="APJ184" s="3"/>
      <c r="APK184" s="3"/>
      <c r="APL184" s="3"/>
      <c r="APM184" s="3"/>
      <c r="APN184" s="3"/>
      <c r="APO184" s="3"/>
      <c r="APP184" s="3"/>
      <c r="APQ184" s="3"/>
      <c r="APR184" s="3"/>
      <c r="APS184" s="3"/>
      <c r="APT184" s="3"/>
      <c r="APU184" s="3"/>
      <c r="APV184" s="3"/>
      <c r="APW184" s="3"/>
      <c r="APX184" s="3"/>
      <c r="APY184" s="3"/>
      <c r="APZ184" s="3"/>
      <c r="AQA184" s="3"/>
      <c r="AQB184" s="3"/>
      <c r="AQC184" s="3"/>
      <c r="AQD184" s="3"/>
      <c r="AQE184" s="3"/>
      <c r="AQF184" s="3"/>
      <c r="AQG184" s="3"/>
      <c r="AQH184" s="3"/>
      <c r="AQI184" s="3"/>
      <c r="AQJ184" s="3"/>
      <c r="AQK184" s="3"/>
      <c r="AQL184" s="3"/>
      <c r="AQM184" s="3"/>
      <c r="AQN184" s="3"/>
      <c r="AQO184" s="3"/>
      <c r="AQP184" s="3"/>
      <c r="AQQ184" s="3"/>
      <c r="AQR184" s="3"/>
      <c r="AQS184" s="3"/>
      <c r="AQT184" s="3"/>
      <c r="AQU184" s="3"/>
      <c r="AQV184" s="3"/>
      <c r="AQW184" s="3"/>
      <c r="AQX184" s="3"/>
      <c r="AQY184" s="3"/>
      <c r="AQZ184" s="3"/>
      <c r="ARA184" s="3"/>
      <c r="ARB184" s="3"/>
      <c r="ARC184" s="3"/>
      <c r="ARD184" s="3"/>
      <c r="ARE184" s="3"/>
      <c r="ARF184" s="3"/>
      <c r="ARG184" s="3"/>
      <c r="ARH184" s="3"/>
      <c r="ARI184" s="3"/>
      <c r="ARJ184" s="3"/>
      <c r="ARK184" s="3"/>
      <c r="ARL184" s="3"/>
      <c r="ARM184" s="3"/>
      <c r="ARN184" s="3"/>
      <c r="ARO184" s="3"/>
      <c r="ARP184" s="3"/>
      <c r="ARQ184" s="3"/>
      <c r="ARR184" s="3"/>
      <c r="ARS184" s="3"/>
      <c r="ART184" s="3"/>
      <c r="ARU184" s="3"/>
      <c r="ARV184" s="3"/>
      <c r="ARW184" s="3"/>
      <c r="ARX184" s="3"/>
      <c r="ARY184" s="3"/>
      <c r="ARZ184" s="3"/>
      <c r="ASA184" s="3"/>
      <c r="ASB184" s="3"/>
      <c r="ASC184" s="3"/>
      <c r="ASD184" s="3"/>
      <c r="ASE184" s="3"/>
      <c r="ASF184" s="3"/>
      <c r="ASG184" s="3"/>
      <c r="ASH184" s="3"/>
      <c r="ASI184" s="3"/>
      <c r="ASJ184" s="3"/>
      <c r="ASK184" s="3"/>
      <c r="ASL184" s="3"/>
      <c r="ASM184" s="3"/>
      <c r="ASN184" s="3"/>
      <c r="ASO184" s="3"/>
      <c r="ASP184" s="3"/>
      <c r="ASQ184" s="3"/>
      <c r="ASR184" s="3"/>
      <c r="ASS184" s="3"/>
      <c r="AST184" s="3"/>
      <c r="ASU184" s="3"/>
      <c r="ASV184" s="3"/>
      <c r="ASW184" s="3"/>
      <c r="ASX184" s="3"/>
      <c r="ASY184" s="3"/>
      <c r="ASZ184" s="3"/>
      <c r="ATA184" s="3"/>
      <c r="ATB184" s="3"/>
      <c r="ATC184" s="3"/>
      <c r="ATD184" s="3"/>
      <c r="ATE184" s="3"/>
      <c r="ATF184" s="3"/>
      <c r="ATG184" s="3"/>
      <c r="ATH184" s="3"/>
      <c r="ATI184" s="3"/>
      <c r="ATJ184" s="3"/>
      <c r="ATK184" s="3"/>
      <c r="ATL184" s="3"/>
      <c r="ATM184" s="3"/>
      <c r="ATN184" s="3"/>
      <c r="ATO184" s="3"/>
      <c r="ATP184" s="3"/>
      <c r="ATQ184" s="3"/>
      <c r="ATR184" s="3"/>
      <c r="ATS184" s="3"/>
      <c r="ATT184" s="3"/>
      <c r="ATU184" s="3"/>
      <c r="ATV184" s="3"/>
      <c r="ATW184" s="3"/>
      <c r="ATX184" s="3"/>
      <c r="ATY184" s="3"/>
      <c r="ATZ184" s="3"/>
      <c r="AUA184" s="3"/>
      <c r="AUB184" s="3"/>
      <c r="AUC184" s="3"/>
      <c r="AUD184" s="3"/>
      <c r="AUE184" s="3"/>
      <c r="AUF184" s="3"/>
      <c r="AUG184" s="3"/>
      <c r="AUH184" s="3"/>
      <c r="AUI184" s="3"/>
      <c r="AUJ184" s="3"/>
      <c r="AUK184" s="3"/>
      <c r="AUL184" s="3"/>
      <c r="AUM184" s="3"/>
      <c r="AUN184" s="3"/>
      <c r="AUO184" s="3"/>
      <c r="AUP184" s="3"/>
      <c r="AUQ184" s="3"/>
      <c r="AUR184" s="3"/>
      <c r="AUS184" s="3"/>
      <c r="AUT184" s="3"/>
      <c r="AUU184" s="3"/>
      <c r="AUV184" s="3"/>
      <c r="AUW184" s="3"/>
      <c r="AUX184" s="3"/>
      <c r="AUY184" s="3"/>
      <c r="AUZ184" s="3"/>
      <c r="AVA184" s="3"/>
      <c r="AVB184" s="3"/>
      <c r="AVC184" s="3"/>
      <c r="AVD184" s="3"/>
      <c r="AVE184" s="3"/>
      <c r="AVF184" s="3"/>
      <c r="AVG184" s="3"/>
      <c r="AVH184" s="3"/>
      <c r="AVI184" s="3"/>
      <c r="AVJ184" s="3"/>
      <c r="AVK184" s="3"/>
      <c r="AVL184" s="3"/>
      <c r="AVM184" s="3"/>
      <c r="AVN184" s="3"/>
      <c r="AVO184" s="3"/>
      <c r="AVP184" s="3"/>
      <c r="AVQ184" s="3"/>
      <c r="AVR184" s="3"/>
      <c r="AVS184" s="3"/>
      <c r="AVT184" s="3"/>
      <c r="AVU184" s="3"/>
      <c r="AVV184" s="3"/>
      <c r="AVW184" s="3"/>
      <c r="AVX184" s="3"/>
      <c r="AVY184" s="3"/>
      <c r="AVZ184" s="3"/>
      <c r="AWA184" s="3"/>
      <c r="AWB184" s="3"/>
      <c r="AWC184" s="3"/>
      <c r="AWD184" s="3"/>
      <c r="AWE184" s="3"/>
      <c r="AWF184" s="3"/>
      <c r="AWG184" s="3"/>
      <c r="AWH184" s="3"/>
      <c r="AWI184" s="3"/>
      <c r="AWJ184" s="3"/>
      <c r="AWK184" s="3"/>
      <c r="AWL184" s="3"/>
      <c r="AWM184" s="3"/>
      <c r="AWN184" s="3"/>
      <c r="AWO184" s="3"/>
      <c r="AWP184" s="3"/>
      <c r="AWQ184" s="3"/>
      <c r="AWR184" s="3"/>
      <c r="AWS184" s="3"/>
      <c r="AWT184" s="3"/>
      <c r="AWU184" s="3"/>
      <c r="AWV184" s="3"/>
      <c r="AWW184" s="3"/>
      <c r="AWX184" s="3"/>
      <c r="AWY184" s="3"/>
      <c r="AWZ184" s="3"/>
      <c r="AXA184" s="3"/>
      <c r="AXB184" s="3"/>
      <c r="AXC184" s="3"/>
      <c r="AXD184" s="3"/>
      <c r="AXE184" s="3"/>
      <c r="AXF184" s="3"/>
      <c r="AXG184" s="3"/>
      <c r="AXH184" s="3"/>
      <c r="AXI184" s="3"/>
      <c r="AXJ184" s="3"/>
      <c r="AXK184" s="3"/>
      <c r="AXL184" s="3"/>
      <c r="AXM184" s="3"/>
      <c r="AXN184" s="3"/>
      <c r="AXO184" s="3"/>
      <c r="AXP184" s="3"/>
      <c r="AXQ184" s="3"/>
      <c r="AXR184" s="3"/>
      <c r="AXS184" s="3"/>
      <c r="AXT184" s="3"/>
      <c r="AXU184" s="3"/>
      <c r="AXV184" s="3"/>
      <c r="AXW184" s="3"/>
      <c r="AXX184" s="3"/>
      <c r="AXY184" s="3"/>
      <c r="AXZ184" s="3"/>
      <c r="AYA184" s="3"/>
      <c r="AYB184" s="3"/>
      <c r="AYC184" s="3"/>
      <c r="AYD184" s="3"/>
      <c r="AYE184" s="3"/>
      <c r="AYF184" s="3"/>
      <c r="AYG184" s="3"/>
      <c r="AYH184" s="3"/>
      <c r="AYI184" s="3"/>
      <c r="AYJ184" s="3"/>
      <c r="AYK184" s="3"/>
      <c r="AYL184" s="3"/>
      <c r="AYM184" s="3"/>
      <c r="AYN184" s="3"/>
      <c r="AYO184" s="3"/>
      <c r="AYP184" s="3"/>
      <c r="AYQ184" s="3"/>
      <c r="AYR184" s="3"/>
      <c r="AYS184" s="3"/>
      <c r="AYT184" s="3"/>
      <c r="AYU184" s="3"/>
      <c r="AYV184" s="3"/>
      <c r="AYW184" s="3"/>
      <c r="AYX184" s="3"/>
      <c r="AYY184" s="3"/>
      <c r="AYZ184" s="3"/>
      <c r="AZA184" s="3"/>
      <c r="AZB184" s="3"/>
      <c r="AZC184" s="3"/>
      <c r="AZD184" s="3"/>
      <c r="AZE184" s="3"/>
      <c r="AZF184" s="3"/>
      <c r="AZG184" s="3"/>
      <c r="AZH184" s="3"/>
      <c r="AZI184" s="3"/>
      <c r="AZJ184" s="3"/>
      <c r="AZK184" s="3"/>
      <c r="AZL184" s="3"/>
      <c r="AZM184" s="3"/>
      <c r="AZN184" s="3"/>
      <c r="AZO184" s="3"/>
      <c r="AZP184" s="3"/>
      <c r="AZQ184" s="3"/>
      <c r="AZR184" s="3"/>
      <c r="AZS184" s="3"/>
      <c r="AZT184" s="3"/>
      <c r="AZU184" s="3"/>
      <c r="AZV184" s="3"/>
      <c r="AZW184" s="3"/>
      <c r="AZX184" s="3"/>
      <c r="AZY184" s="3"/>
      <c r="AZZ184" s="3"/>
      <c r="BAA184" s="3"/>
      <c r="BAB184" s="3"/>
      <c r="BAC184" s="3"/>
      <c r="BAD184" s="3"/>
      <c r="BAE184" s="3"/>
      <c r="BAF184" s="3"/>
      <c r="BAG184" s="3"/>
      <c r="BAH184" s="3"/>
      <c r="BAI184" s="3"/>
      <c r="BAJ184" s="3"/>
      <c r="BAK184" s="3"/>
      <c r="BAL184" s="3"/>
      <c r="BAM184" s="3"/>
      <c r="BAN184" s="3"/>
      <c r="BAO184" s="3"/>
      <c r="BAP184" s="3"/>
      <c r="BAQ184" s="3"/>
      <c r="BAR184" s="3"/>
      <c r="BAS184" s="3"/>
      <c r="BAT184" s="3"/>
      <c r="BAU184" s="3"/>
      <c r="BAV184" s="3"/>
      <c r="BAW184" s="3"/>
      <c r="BAX184" s="3"/>
      <c r="BAY184" s="3"/>
      <c r="BAZ184" s="3"/>
      <c r="BBA184" s="3"/>
      <c r="BBB184" s="3"/>
      <c r="BBC184" s="3"/>
      <c r="BBD184" s="3"/>
      <c r="BBE184" s="3"/>
      <c r="BBF184" s="3"/>
      <c r="BBG184" s="3"/>
      <c r="BBH184" s="3"/>
      <c r="BBI184" s="3"/>
      <c r="BBJ184" s="3"/>
      <c r="BBK184" s="3"/>
      <c r="BBL184" s="3"/>
      <c r="BBM184" s="3"/>
      <c r="BBN184" s="3"/>
      <c r="BBO184" s="3"/>
      <c r="BBP184" s="3"/>
      <c r="BBQ184" s="3"/>
      <c r="BBR184" s="3"/>
      <c r="BBS184" s="3"/>
      <c r="BBT184" s="3"/>
      <c r="BBU184" s="3"/>
      <c r="BBV184" s="3"/>
      <c r="BBW184" s="3"/>
      <c r="BBX184" s="3"/>
      <c r="BBY184" s="3"/>
      <c r="BBZ184" s="3"/>
      <c r="BCA184" s="3"/>
      <c r="BCB184" s="3"/>
      <c r="BCC184" s="3"/>
      <c r="BCD184" s="3"/>
      <c r="BCE184" s="3"/>
      <c r="BCF184" s="3"/>
      <c r="BCG184" s="3"/>
      <c r="BCH184" s="3"/>
      <c r="BCI184" s="3"/>
      <c r="BCJ184" s="3"/>
      <c r="BCK184" s="3"/>
      <c r="BCL184" s="3"/>
      <c r="BCM184" s="3"/>
      <c r="BCN184" s="3"/>
      <c r="BCO184" s="3"/>
      <c r="BCP184" s="3"/>
      <c r="BCQ184" s="3"/>
      <c r="BCR184" s="3"/>
      <c r="BCS184" s="3"/>
      <c r="BCT184" s="3"/>
      <c r="BCU184" s="3"/>
      <c r="BCV184" s="3"/>
      <c r="BCW184" s="3"/>
    </row>
    <row r="185" spans="1:572 1092:1453" ht="15" customHeight="1" x14ac:dyDescent="0.3">
      <c r="A185" s="60"/>
      <c r="B185" s="71"/>
      <c r="C185" s="39" t="s">
        <v>12</v>
      </c>
      <c r="D185" s="71" t="s">
        <v>178</v>
      </c>
      <c r="E185" s="71" t="s">
        <v>178</v>
      </c>
      <c r="F185" s="56" t="s">
        <v>103</v>
      </c>
      <c r="G185" s="89">
        <v>200</v>
      </c>
      <c r="H185" s="27">
        <v>30</v>
      </c>
      <c r="I185" s="27">
        <v>20</v>
      </c>
      <c r="J185" s="28">
        <f t="shared" si="27"/>
        <v>8</v>
      </c>
      <c r="K185" s="29">
        <v>44176</v>
      </c>
      <c r="L185" s="30">
        <f t="shared" si="32"/>
        <v>44206</v>
      </c>
      <c r="M185" s="31"/>
      <c r="N185" s="32">
        <f t="shared" si="31"/>
        <v>240</v>
      </c>
      <c r="O185" s="32">
        <f>SUM(Q185:IM185)</f>
        <v>240</v>
      </c>
      <c r="P185" s="34">
        <f t="shared" si="33"/>
        <v>0</v>
      </c>
      <c r="Q185" s="3"/>
      <c r="R185" s="42"/>
      <c r="S185" s="43"/>
      <c r="T185" s="43"/>
      <c r="U185" s="43"/>
      <c r="V185" s="42"/>
      <c r="W185" s="48"/>
      <c r="X185" s="3"/>
      <c r="Y185" s="3"/>
      <c r="Z185" s="48"/>
      <c r="AA185" s="42"/>
      <c r="AB185" s="3"/>
      <c r="AC185" s="3"/>
      <c r="AD185" s="43"/>
      <c r="AE185" s="48"/>
      <c r="AF185" s="3"/>
      <c r="AG185" s="3"/>
      <c r="AH185" s="3"/>
      <c r="AI185" s="3"/>
      <c r="AK185" s="3"/>
      <c r="AL185" s="3"/>
      <c r="AM185" s="3"/>
      <c r="AN185" s="3"/>
      <c r="AO185" s="3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6"/>
      <c r="CH185" s="36"/>
      <c r="CI185" s="36"/>
      <c r="CJ185" s="36"/>
      <c r="CK185" s="36"/>
      <c r="GZ185" s="35">
        <v>10</v>
      </c>
      <c r="HA185" s="35">
        <v>10</v>
      </c>
      <c r="HB185" s="35">
        <v>10</v>
      </c>
      <c r="HC185" s="35">
        <v>10</v>
      </c>
      <c r="HD185" s="35">
        <v>10</v>
      </c>
      <c r="HG185" s="35">
        <v>20</v>
      </c>
      <c r="HJ185" s="35">
        <v>30</v>
      </c>
      <c r="HK185" s="35">
        <v>10</v>
      </c>
      <c r="HL185" s="35">
        <v>10</v>
      </c>
      <c r="HO185" s="35">
        <v>20</v>
      </c>
      <c r="HU185" s="35">
        <v>20</v>
      </c>
      <c r="HV185" s="35">
        <v>20</v>
      </c>
      <c r="HX185" s="35">
        <v>10</v>
      </c>
      <c r="HZ185" s="35">
        <v>10</v>
      </c>
      <c r="IB185" s="35">
        <v>10</v>
      </c>
      <c r="IC185" s="35">
        <v>10</v>
      </c>
      <c r="ID185" s="35">
        <v>10</v>
      </c>
      <c r="IF185" s="35">
        <v>10</v>
      </c>
      <c r="NV185" s="65"/>
      <c r="UX185" s="3"/>
      <c r="UY185" s="3"/>
      <c r="UZ185" s="3"/>
      <c r="AOZ185" s="3"/>
      <c r="APA185" s="3"/>
      <c r="APB185" s="3"/>
      <c r="APC185" s="3"/>
      <c r="APD185" s="3"/>
      <c r="APE185" s="3"/>
      <c r="APF185" s="3"/>
      <c r="APG185" s="3"/>
      <c r="APH185" s="3"/>
      <c r="API185" s="3"/>
      <c r="APJ185" s="3"/>
      <c r="APK185" s="3"/>
      <c r="APL185" s="3"/>
      <c r="APM185" s="3"/>
      <c r="APN185" s="3"/>
      <c r="APO185" s="3"/>
      <c r="APP185" s="3"/>
      <c r="APQ185" s="3"/>
      <c r="APR185" s="3"/>
      <c r="APS185" s="3"/>
      <c r="APT185" s="3"/>
      <c r="APU185" s="3"/>
      <c r="APV185" s="3"/>
      <c r="APW185" s="3"/>
      <c r="APX185" s="3"/>
      <c r="APY185" s="3"/>
      <c r="APZ185" s="3"/>
      <c r="AQA185" s="3"/>
      <c r="AQB185" s="3"/>
      <c r="AQC185" s="3"/>
      <c r="AQD185" s="3"/>
      <c r="AQE185" s="3"/>
      <c r="AQF185" s="3"/>
      <c r="AQG185" s="3"/>
      <c r="AQH185" s="3"/>
      <c r="AQI185" s="3"/>
      <c r="AQJ185" s="3"/>
      <c r="AQK185" s="3"/>
      <c r="AQL185" s="3"/>
      <c r="AQM185" s="3"/>
      <c r="AQN185" s="3"/>
      <c r="AQO185" s="3"/>
      <c r="AQP185" s="3"/>
      <c r="AQQ185" s="3"/>
      <c r="AQR185" s="3"/>
      <c r="AQS185" s="3"/>
      <c r="AQT185" s="3"/>
      <c r="AQU185" s="3"/>
      <c r="AQV185" s="3"/>
      <c r="AQW185" s="3"/>
      <c r="AQX185" s="3"/>
      <c r="AQY185" s="3"/>
      <c r="AQZ185" s="3"/>
      <c r="ARA185" s="3"/>
      <c r="ARB185" s="3"/>
      <c r="ARC185" s="3"/>
      <c r="ARD185" s="3"/>
      <c r="ARE185" s="3"/>
      <c r="ARF185" s="3"/>
      <c r="ARG185" s="3"/>
      <c r="ARH185" s="3"/>
      <c r="ARI185" s="3"/>
      <c r="ARJ185" s="3"/>
      <c r="ARK185" s="3"/>
      <c r="ARL185" s="3"/>
      <c r="ARM185" s="3"/>
      <c r="ARN185" s="3"/>
      <c r="ARO185" s="3"/>
      <c r="ARP185" s="3"/>
      <c r="ARQ185" s="3"/>
      <c r="ARR185" s="3"/>
      <c r="ARS185" s="3"/>
      <c r="ART185" s="3"/>
      <c r="ARU185" s="3"/>
      <c r="ARV185" s="3"/>
      <c r="ARW185" s="3"/>
      <c r="ARX185" s="3"/>
      <c r="ARY185" s="3"/>
      <c r="ARZ185" s="3"/>
      <c r="ASA185" s="3"/>
      <c r="ASB185" s="3"/>
      <c r="ASC185" s="3"/>
      <c r="ASD185" s="3"/>
      <c r="ASE185" s="3"/>
      <c r="ASF185" s="3"/>
      <c r="ASG185" s="3"/>
      <c r="ASH185" s="3"/>
      <c r="ASI185" s="3"/>
      <c r="ASJ185" s="3"/>
      <c r="ASK185" s="3"/>
      <c r="ASL185" s="3"/>
      <c r="ASM185" s="3"/>
      <c r="ASN185" s="3"/>
      <c r="ASO185" s="3"/>
      <c r="ASP185" s="3"/>
      <c r="ASQ185" s="3"/>
      <c r="ASR185" s="3"/>
      <c r="ASS185" s="3"/>
      <c r="AST185" s="3"/>
      <c r="ASU185" s="3"/>
      <c r="ASV185" s="3"/>
      <c r="ASW185" s="3"/>
      <c r="ASX185" s="3"/>
      <c r="ASY185" s="3"/>
      <c r="ASZ185" s="3"/>
      <c r="ATA185" s="3"/>
      <c r="ATB185" s="3"/>
      <c r="ATC185" s="3"/>
      <c r="ATD185" s="3"/>
      <c r="ATE185" s="3"/>
      <c r="ATF185" s="3"/>
      <c r="ATG185" s="3"/>
      <c r="ATH185" s="3"/>
      <c r="ATI185" s="3"/>
      <c r="ATJ185" s="3"/>
      <c r="ATK185" s="3"/>
      <c r="ATL185" s="3"/>
      <c r="ATM185" s="3"/>
      <c r="ATN185" s="3"/>
      <c r="ATO185" s="3"/>
      <c r="ATP185" s="3"/>
      <c r="ATQ185" s="3"/>
      <c r="ATR185" s="3"/>
      <c r="ATS185" s="3"/>
      <c r="ATT185" s="3"/>
      <c r="ATU185" s="3"/>
      <c r="ATV185" s="3"/>
      <c r="ATW185" s="3"/>
      <c r="ATX185" s="3"/>
      <c r="ATY185" s="3"/>
      <c r="ATZ185" s="3"/>
      <c r="AUA185" s="3"/>
      <c r="AUB185" s="3"/>
      <c r="AUC185" s="3"/>
      <c r="AUD185" s="3"/>
      <c r="AUE185" s="3"/>
      <c r="AUF185" s="3"/>
      <c r="AUG185" s="3"/>
      <c r="AUH185" s="3"/>
      <c r="AUI185" s="3"/>
      <c r="AUJ185" s="3"/>
      <c r="AUK185" s="3"/>
      <c r="AUL185" s="3"/>
      <c r="AUM185" s="3"/>
      <c r="AUN185" s="3"/>
      <c r="AUO185" s="3"/>
      <c r="AUP185" s="3"/>
      <c r="AUQ185" s="3"/>
      <c r="AUR185" s="3"/>
      <c r="AUS185" s="3"/>
      <c r="AUT185" s="3"/>
      <c r="AUU185" s="3"/>
      <c r="AUV185" s="3"/>
      <c r="AUW185" s="3"/>
      <c r="AUX185" s="3"/>
      <c r="AUY185" s="3"/>
      <c r="AUZ185" s="3"/>
      <c r="AVA185" s="3"/>
      <c r="AVB185" s="3"/>
      <c r="AVC185" s="3"/>
      <c r="AVD185" s="3"/>
      <c r="AVE185" s="3"/>
      <c r="AVF185" s="3"/>
      <c r="AVG185" s="3"/>
      <c r="AVH185" s="3"/>
      <c r="AVI185" s="3"/>
      <c r="AVJ185" s="3"/>
      <c r="AVK185" s="3"/>
      <c r="AVL185" s="3"/>
      <c r="AVM185" s="3"/>
      <c r="AVN185" s="3"/>
      <c r="AVO185" s="3"/>
      <c r="AVP185" s="3"/>
      <c r="AVQ185" s="3"/>
      <c r="AVR185" s="3"/>
      <c r="AVS185" s="3"/>
      <c r="AVT185" s="3"/>
      <c r="AVU185" s="3"/>
      <c r="AVV185" s="3"/>
      <c r="AVW185" s="3"/>
      <c r="AVX185" s="3"/>
      <c r="AVY185" s="3"/>
      <c r="AVZ185" s="3"/>
      <c r="AWA185" s="3"/>
      <c r="AWB185" s="3"/>
      <c r="AWC185" s="3"/>
      <c r="AWD185" s="3"/>
      <c r="AWE185" s="3"/>
      <c r="AWF185" s="3"/>
      <c r="AWG185" s="3"/>
      <c r="AWH185" s="3"/>
      <c r="AWI185" s="3"/>
      <c r="AWJ185" s="3"/>
      <c r="AWK185" s="3"/>
      <c r="AWL185" s="3"/>
      <c r="AWM185" s="3"/>
      <c r="AWN185" s="3"/>
      <c r="AWO185" s="3"/>
      <c r="AWP185" s="3"/>
      <c r="AWQ185" s="3"/>
      <c r="AWR185" s="3"/>
      <c r="AWS185" s="3"/>
      <c r="AWT185" s="3"/>
      <c r="AWU185" s="3"/>
      <c r="AWV185" s="3"/>
      <c r="AWW185" s="3"/>
      <c r="AWX185" s="3"/>
      <c r="AWY185" s="3"/>
      <c r="AWZ185" s="3"/>
      <c r="AXA185" s="3"/>
      <c r="AXB185" s="3"/>
      <c r="AXC185" s="3"/>
      <c r="AXD185" s="3"/>
      <c r="AXE185" s="3"/>
      <c r="AXF185" s="3"/>
      <c r="AXG185" s="3"/>
      <c r="AXH185" s="3"/>
      <c r="AXI185" s="3"/>
      <c r="AXJ185" s="3"/>
      <c r="AXK185" s="3"/>
      <c r="AXL185" s="3"/>
      <c r="AXM185" s="3"/>
      <c r="AXN185" s="3"/>
      <c r="AXO185" s="3"/>
      <c r="AXP185" s="3"/>
      <c r="AXQ185" s="3"/>
      <c r="AXR185" s="3"/>
      <c r="AXS185" s="3"/>
      <c r="AXT185" s="3"/>
      <c r="AXU185" s="3"/>
      <c r="AXV185" s="3"/>
      <c r="AXW185" s="3"/>
      <c r="AXX185" s="3"/>
      <c r="AXY185" s="3"/>
      <c r="AXZ185" s="3"/>
      <c r="AYA185" s="3"/>
      <c r="AYB185" s="3"/>
      <c r="AYC185" s="3"/>
      <c r="AYD185" s="3"/>
      <c r="AYE185" s="3"/>
      <c r="AYF185" s="3"/>
      <c r="AYG185" s="3"/>
      <c r="AYH185" s="3"/>
      <c r="AYI185" s="3"/>
      <c r="AYJ185" s="3"/>
      <c r="AYK185" s="3"/>
      <c r="AYL185" s="3"/>
      <c r="AYM185" s="3"/>
      <c r="AYN185" s="3"/>
      <c r="AYO185" s="3"/>
      <c r="AYP185" s="3"/>
      <c r="AYQ185" s="3"/>
      <c r="AYR185" s="3"/>
      <c r="AYS185" s="3"/>
      <c r="AYT185" s="3"/>
      <c r="AYU185" s="3"/>
      <c r="AYV185" s="3"/>
      <c r="AYW185" s="3"/>
      <c r="AYX185" s="3"/>
      <c r="AYY185" s="3"/>
      <c r="AYZ185" s="3"/>
      <c r="AZA185" s="3"/>
      <c r="AZB185" s="3"/>
      <c r="AZC185" s="3"/>
      <c r="AZD185" s="3"/>
      <c r="AZE185" s="3"/>
      <c r="AZF185" s="3"/>
      <c r="AZG185" s="3"/>
      <c r="AZH185" s="3"/>
      <c r="AZI185" s="3"/>
      <c r="AZJ185" s="3"/>
      <c r="AZK185" s="3"/>
      <c r="AZL185" s="3"/>
      <c r="AZM185" s="3"/>
      <c r="AZN185" s="3"/>
      <c r="AZO185" s="3"/>
      <c r="AZP185" s="3"/>
      <c r="AZQ185" s="3"/>
      <c r="AZR185" s="3"/>
      <c r="AZS185" s="3"/>
      <c r="AZT185" s="3"/>
      <c r="AZU185" s="3"/>
      <c r="AZV185" s="3"/>
      <c r="AZW185" s="3"/>
      <c r="AZX185" s="3"/>
      <c r="AZY185" s="3"/>
      <c r="AZZ185" s="3"/>
      <c r="BAA185" s="3"/>
      <c r="BAB185" s="3"/>
      <c r="BAC185" s="3"/>
      <c r="BAD185" s="3"/>
      <c r="BAE185" s="3"/>
      <c r="BAF185" s="3"/>
      <c r="BAG185" s="3"/>
      <c r="BAH185" s="3"/>
      <c r="BAI185" s="3"/>
      <c r="BAJ185" s="3"/>
      <c r="BAK185" s="3"/>
      <c r="BAL185" s="3"/>
      <c r="BAM185" s="3"/>
      <c r="BAN185" s="3"/>
      <c r="BAO185" s="3"/>
      <c r="BAP185" s="3"/>
      <c r="BAQ185" s="3"/>
      <c r="BAR185" s="3"/>
      <c r="BAS185" s="3"/>
      <c r="BAT185" s="3"/>
      <c r="BAU185" s="3"/>
      <c r="BAV185" s="3"/>
      <c r="BAW185" s="3"/>
      <c r="BAX185" s="3"/>
      <c r="BAY185" s="3"/>
      <c r="BAZ185" s="3"/>
      <c r="BBA185" s="3"/>
      <c r="BBB185" s="3"/>
      <c r="BBC185" s="3"/>
      <c r="BBD185" s="3"/>
      <c r="BBE185" s="3"/>
      <c r="BBF185" s="3"/>
      <c r="BBG185" s="3"/>
      <c r="BBH185" s="3"/>
      <c r="BBI185" s="3"/>
      <c r="BBJ185" s="3"/>
      <c r="BBK185" s="3"/>
      <c r="BBL185" s="3"/>
      <c r="BBM185" s="3"/>
      <c r="BBN185" s="3"/>
      <c r="BBO185" s="3"/>
      <c r="BBP185" s="3"/>
      <c r="BBQ185" s="3"/>
      <c r="BBR185" s="3"/>
      <c r="BBS185" s="3"/>
      <c r="BBT185" s="3"/>
      <c r="BBU185" s="3"/>
      <c r="BBV185" s="3"/>
      <c r="BBW185" s="3"/>
      <c r="BBX185" s="3"/>
      <c r="BBY185" s="3"/>
      <c r="BBZ185" s="3"/>
      <c r="BCA185" s="3"/>
      <c r="BCB185" s="3"/>
      <c r="BCC185" s="3"/>
      <c r="BCD185" s="3"/>
      <c r="BCE185" s="3"/>
      <c r="BCF185" s="3"/>
      <c r="BCG185" s="3"/>
      <c r="BCH185" s="3"/>
      <c r="BCI185" s="3"/>
      <c r="BCJ185" s="3"/>
      <c r="BCK185" s="3"/>
      <c r="BCL185" s="3"/>
      <c r="BCM185" s="3"/>
      <c r="BCN185" s="3"/>
      <c r="BCO185" s="3"/>
      <c r="BCP185" s="3"/>
      <c r="BCQ185" s="3"/>
      <c r="BCR185" s="3"/>
      <c r="BCS185" s="3"/>
      <c r="BCT185" s="3"/>
      <c r="BCU185" s="3"/>
      <c r="BCV185" s="3"/>
      <c r="BCW185" s="3"/>
    </row>
    <row r="186" spans="1:572 1092:1453" ht="15" customHeight="1" x14ac:dyDescent="0.3">
      <c r="A186" s="60"/>
      <c r="B186" s="71"/>
      <c r="C186" s="39" t="s">
        <v>12</v>
      </c>
      <c r="D186" s="71" t="s">
        <v>170</v>
      </c>
      <c r="E186" s="71" t="s">
        <v>170</v>
      </c>
      <c r="F186" s="56" t="s">
        <v>171</v>
      </c>
      <c r="G186" s="89">
        <v>500</v>
      </c>
      <c r="H186" s="27">
        <v>30</v>
      </c>
      <c r="I186" s="27">
        <v>20</v>
      </c>
      <c r="J186" s="28">
        <f t="shared" si="27"/>
        <v>20</v>
      </c>
      <c r="K186" s="29">
        <v>44176</v>
      </c>
      <c r="L186" s="30">
        <f t="shared" si="32"/>
        <v>44206</v>
      </c>
      <c r="M186" s="31"/>
      <c r="N186" s="32">
        <f t="shared" si="31"/>
        <v>600</v>
      </c>
      <c r="O186" s="32">
        <f>SUM(Q186:IG186)</f>
        <v>600</v>
      </c>
      <c r="P186" s="34">
        <f t="shared" si="33"/>
        <v>0</v>
      </c>
      <c r="Q186" s="3"/>
      <c r="R186" s="42"/>
      <c r="S186" s="43"/>
      <c r="T186" s="43"/>
      <c r="U186" s="43"/>
      <c r="V186" s="42"/>
      <c r="W186" s="48"/>
      <c r="X186" s="3"/>
      <c r="Y186" s="3"/>
      <c r="Z186" s="48"/>
      <c r="AA186" s="42"/>
      <c r="AB186" s="3"/>
      <c r="AC186" s="3"/>
      <c r="AD186" s="43"/>
      <c r="AE186" s="48"/>
      <c r="AF186" s="3"/>
      <c r="AG186" s="3"/>
      <c r="AH186" s="3"/>
      <c r="AI186" s="3"/>
      <c r="AK186" s="3"/>
      <c r="AL186" s="3"/>
      <c r="AM186" s="3"/>
      <c r="AN186" s="3"/>
      <c r="AO186" s="3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6"/>
      <c r="CH186" s="36"/>
      <c r="CI186" s="36"/>
      <c r="CJ186" s="36"/>
      <c r="CK186" s="36"/>
      <c r="HB186" s="35">
        <v>30</v>
      </c>
      <c r="HD186" s="35">
        <v>30</v>
      </c>
      <c r="HH186" s="35">
        <v>40</v>
      </c>
      <c r="HK186" s="35">
        <v>40</v>
      </c>
      <c r="HU186" s="35">
        <v>60</v>
      </c>
      <c r="HW186" s="35">
        <v>50</v>
      </c>
      <c r="HX186" s="35">
        <v>50</v>
      </c>
      <c r="IB186" s="35">
        <v>50</v>
      </c>
      <c r="IC186" s="35">
        <v>50</v>
      </c>
      <c r="ID186" s="35">
        <v>50</v>
      </c>
      <c r="IE186" s="35">
        <v>150</v>
      </c>
      <c r="NV186" s="65"/>
      <c r="UX186" s="3"/>
      <c r="UY186" s="3"/>
      <c r="UZ186" s="3"/>
      <c r="AOZ186" s="3"/>
      <c r="APA186" s="3"/>
      <c r="APB186" s="3"/>
      <c r="APC186" s="3"/>
      <c r="APD186" s="3"/>
      <c r="APE186" s="3"/>
      <c r="APF186" s="3"/>
      <c r="APG186" s="3"/>
      <c r="APH186" s="3"/>
      <c r="API186" s="3"/>
      <c r="APJ186" s="3"/>
      <c r="APK186" s="3"/>
      <c r="APL186" s="3"/>
      <c r="APM186" s="3"/>
      <c r="APN186" s="3"/>
      <c r="APO186" s="3"/>
      <c r="APP186" s="3"/>
      <c r="APQ186" s="3"/>
      <c r="APR186" s="3"/>
      <c r="APS186" s="3"/>
      <c r="APT186" s="3"/>
      <c r="APU186" s="3"/>
      <c r="APV186" s="3"/>
      <c r="APW186" s="3"/>
      <c r="APX186" s="3"/>
      <c r="APY186" s="3"/>
      <c r="APZ186" s="3"/>
      <c r="AQA186" s="3"/>
      <c r="AQB186" s="3"/>
      <c r="AQC186" s="3"/>
      <c r="AQD186" s="3"/>
      <c r="AQE186" s="3"/>
      <c r="AQF186" s="3"/>
      <c r="AQG186" s="3"/>
      <c r="AQH186" s="3"/>
      <c r="AQI186" s="3"/>
      <c r="AQJ186" s="3"/>
      <c r="AQK186" s="3"/>
      <c r="AQL186" s="3"/>
      <c r="AQM186" s="3"/>
      <c r="AQN186" s="3"/>
      <c r="AQO186" s="3"/>
      <c r="AQP186" s="3"/>
      <c r="AQQ186" s="3"/>
      <c r="AQR186" s="3"/>
      <c r="AQS186" s="3"/>
      <c r="AQT186" s="3"/>
      <c r="AQU186" s="3"/>
      <c r="AQV186" s="3"/>
      <c r="AQW186" s="3"/>
      <c r="AQX186" s="3"/>
      <c r="AQY186" s="3"/>
      <c r="AQZ186" s="3"/>
      <c r="ARA186" s="3"/>
      <c r="ARB186" s="3"/>
      <c r="ARC186" s="3"/>
      <c r="ARD186" s="3"/>
      <c r="ARE186" s="3"/>
      <c r="ARF186" s="3"/>
      <c r="ARG186" s="3"/>
      <c r="ARH186" s="3"/>
      <c r="ARI186" s="3"/>
      <c r="ARJ186" s="3"/>
      <c r="ARK186" s="3"/>
      <c r="ARL186" s="3"/>
      <c r="ARM186" s="3"/>
      <c r="ARN186" s="3"/>
      <c r="ARO186" s="3"/>
      <c r="ARP186" s="3"/>
      <c r="ARQ186" s="3"/>
      <c r="ARR186" s="3"/>
      <c r="ARS186" s="3"/>
      <c r="ART186" s="3"/>
      <c r="ARU186" s="3"/>
      <c r="ARV186" s="3"/>
      <c r="ARW186" s="3"/>
      <c r="ARX186" s="3"/>
      <c r="ARY186" s="3"/>
      <c r="ARZ186" s="3"/>
      <c r="ASA186" s="3"/>
      <c r="ASB186" s="3"/>
      <c r="ASC186" s="3"/>
      <c r="ASD186" s="3"/>
      <c r="ASE186" s="3"/>
      <c r="ASF186" s="3"/>
      <c r="ASG186" s="3"/>
      <c r="ASH186" s="3"/>
      <c r="ASI186" s="3"/>
      <c r="ASJ186" s="3"/>
      <c r="ASK186" s="3"/>
      <c r="ASL186" s="3"/>
      <c r="ASM186" s="3"/>
      <c r="ASN186" s="3"/>
      <c r="ASO186" s="3"/>
      <c r="ASP186" s="3"/>
      <c r="ASQ186" s="3"/>
      <c r="ASR186" s="3"/>
      <c r="ASS186" s="3"/>
      <c r="AST186" s="3"/>
      <c r="ASU186" s="3"/>
      <c r="ASV186" s="3"/>
      <c r="ASW186" s="3"/>
      <c r="ASX186" s="3"/>
      <c r="ASY186" s="3"/>
      <c r="ASZ186" s="3"/>
      <c r="ATA186" s="3"/>
      <c r="ATB186" s="3"/>
      <c r="ATC186" s="3"/>
      <c r="ATD186" s="3"/>
      <c r="ATE186" s="3"/>
      <c r="ATF186" s="3"/>
      <c r="ATG186" s="3"/>
      <c r="ATH186" s="3"/>
      <c r="ATI186" s="3"/>
      <c r="ATJ186" s="3"/>
      <c r="ATK186" s="3"/>
      <c r="ATL186" s="3"/>
      <c r="ATM186" s="3"/>
      <c r="ATN186" s="3"/>
      <c r="ATO186" s="3"/>
      <c r="ATP186" s="3"/>
      <c r="ATQ186" s="3"/>
      <c r="ATR186" s="3"/>
      <c r="ATS186" s="3"/>
      <c r="ATT186" s="3"/>
      <c r="ATU186" s="3"/>
      <c r="ATV186" s="3"/>
      <c r="ATW186" s="3"/>
      <c r="ATX186" s="3"/>
      <c r="ATY186" s="3"/>
      <c r="ATZ186" s="3"/>
      <c r="AUA186" s="3"/>
      <c r="AUB186" s="3"/>
      <c r="AUC186" s="3"/>
      <c r="AUD186" s="3"/>
      <c r="AUE186" s="3"/>
      <c r="AUF186" s="3"/>
      <c r="AUG186" s="3"/>
      <c r="AUH186" s="3"/>
      <c r="AUI186" s="3"/>
      <c r="AUJ186" s="3"/>
      <c r="AUK186" s="3"/>
      <c r="AUL186" s="3"/>
      <c r="AUM186" s="3"/>
      <c r="AUN186" s="3"/>
      <c r="AUO186" s="3"/>
      <c r="AUP186" s="3"/>
      <c r="AUQ186" s="3"/>
      <c r="AUR186" s="3"/>
      <c r="AUS186" s="3"/>
      <c r="AUT186" s="3"/>
      <c r="AUU186" s="3"/>
      <c r="AUV186" s="3"/>
      <c r="AUW186" s="3"/>
      <c r="AUX186" s="3"/>
      <c r="AUY186" s="3"/>
      <c r="AUZ186" s="3"/>
      <c r="AVA186" s="3"/>
      <c r="AVB186" s="3"/>
      <c r="AVC186" s="3"/>
      <c r="AVD186" s="3"/>
      <c r="AVE186" s="3"/>
      <c r="AVF186" s="3"/>
      <c r="AVG186" s="3"/>
      <c r="AVH186" s="3"/>
      <c r="AVI186" s="3"/>
      <c r="AVJ186" s="3"/>
      <c r="AVK186" s="3"/>
      <c r="AVL186" s="3"/>
      <c r="AVM186" s="3"/>
      <c r="AVN186" s="3"/>
      <c r="AVO186" s="3"/>
      <c r="AVP186" s="3"/>
      <c r="AVQ186" s="3"/>
      <c r="AVR186" s="3"/>
      <c r="AVS186" s="3"/>
      <c r="AVT186" s="3"/>
      <c r="AVU186" s="3"/>
      <c r="AVV186" s="3"/>
      <c r="AVW186" s="3"/>
      <c r="AVX186" s="3"/>
      <c r="AVY186" s="3"/>
      <c r="AVZ186" s="3"/>
      <c r="AWA186" s="3"/>
      <c r="AWB186" s="3"/>
      <c r="AWC186" s="3"/>
      <c r="AWD186" s="3"/>
      <c r="AWE186" s="3"/>
      <c r="AWF186" s="3"/>
      <c r="AWG186" s="3"/>
      <c r="AWH186" s="3"/>
      <c r="AWI186" s="3"/>
      <c r="AWJ186" s="3"/>
      <c r="AWK186" s="3"/>
      <c r="AWL186" s="3"/>
      <c r="AWM186" s="3"/>
      <c r="AWN186" s="3"/>
      <c r="AWO186" s="3"/>
      <c r="AWP186" s="3"/>
      <c r="AWQ186" s="3"/>
      <c r="AWR186" s="3"/>
      <c r="AWS186" s="3"/>
      <c r="AWT186" s="3"/>
      <c r="AWU186" s="3"/>
      <c r="AWV186" s="3"/>
      <c r="AWW186" s="3"/>
      <c r="AWX186" s="3"/>
      <c r="AWY186" s="3"/>
      <c r="AWZ186" s="3"/>
      <c r="AXA186" s="3"/>
      <c r="AXB186" s="3"/>
      <c r="AXC186" s="3"/>
      <c r="AXD186" s="3"/>
      <c r="AXE186" s="3"/>
      <c r="AXF186" s="3"/>
      <c r="AXG186" s="3"/>
      <c r="AXH186" s="3"/>
      <c r="AXI186" s="3"/>
      <c r="AXJ186" s="3"/>
      <c r="AXK186" s="3"/>
      <c r="AXL186" s="3"/>
      <c r="AXM186" s="3"/>
      <c r="AXN186" s="3"/>
      <c r="AXO186" s="3"/>
      <c r="AXP186" s="3"/>
      <c r="AXQ186" s="3"/>
      <c r="AXR186" s="3"/>
      <c r="AXS186" s="3"/>
      <c r="AXT186" s="3"/>
      <c r="AXU186" s="3"/>
      <c r="AXV186" s="3"/>
      <c r="AXW186" s="3"/>
      <c r="AXX186" s="3"/>
      <c r="AXY186" s="3"/>
      <c r="AXZ186" s="3"/>
      <c r="AYA186" s="3"/>
      <c r="AYB186" s="3"/>
      <c r="AYC186" s="3"/>
      <c r="AYD186" s="3"/>
      <c r="AYE186" s="3"/>
      <c r="AYF186" s="3"/>
      <c r="AYG186" s="3"/>
      <c r="AYH186" s="3"/>
      <c r="AYI186" s="3"/>
      <c r="AYJ186" s="3"/>
      <c r="AYK186" s="3"/>
      <c r="AYL186" s="3"/>
      <c r="AYM186" s="3"/>
      <c r="AYN186" s="3"/>
      <c r="AYO186" s="3"/>
      <c r="AYP186" s="3"/>
      <c r="AYQ186" s="3"/>
      <c r="AYR186" s="3"/>
      <c r="AYS186" s="3"/>
      <c r="AYT186" s="3"/>
      <c r="AYU186" s="3"/>
      <c r="AYV186" s="3"/>
      <c r="AYW186" s="3"/>
      <c r="AYX186" s="3"/>
      <c r="AYY186" s="3"/>
      <c r="AYZ186" s="3"/>
      <c r="AZA186" s="3"/>
      <c r="AZB186" s="3"/>
      <c r="AZC186" s="3"/>
      <c r="AZD186" s="3"/>
      <c r="AZE186" s="3"/>
      <c r="AZF186" s="3"/>
      <c r="AZG186" s="3"/>
      <c r="AZH186" s="3"/>
      <c r="AZI186" s="3"/>
      <c r="AZJ186" s="3"/>
      <c r="AZK186" s="3"/>
      <c r="AZL186" s="3"/>
      <c r="AZM186" s="3"/>
      <c r="AZN186" s="3"/>
      <c r="AZO186" s="3"/>
      <c r="AZP186" s="3"/>
      <c r="AZQ186" s="3"/>
      <c r="AZR186" s="3"/>
      <c r="AZS186" s="3"/>
      <c r="AZT186" s="3"/>
      <c r="AZU186" s="3"/>
      <c r="AZV186" s="3"/>
      <c r="AZW186" s="3"/>
      <c r="AZX186" s="3"/>
      <c r="AZY186" s="3"/>
      <c r="AZZ186" s="3"/>
      <c r="BAA186" s="3"/>
      <c r="BAB186" s="3"/>
      <c r="BAC186" s="3"/>
      <c r="BAD186" s="3"/>
      <c r="BAE186" s="3"/>
      <c r="BAF186" s="3"/>
      <c r="BAG186" s="3"/>
      <c r="BAH186" s="3"/>
      <c r="BAI186" s="3"/>
      <c r="BAJ186" s="3"/>
      <c r="BAK186" s="3"/>
      <c r="BAL186" s="3"/>
      <c r="BAM186" s="3"/>
      <c r="BAN186" s="3"/>
      <c r="BAO186" s="3"/>
      <c r="BAP186" s="3"/>
      <c r="BAQ186" s="3"/>
      <c r="BAR186" s="3"/>
      <c r="BAS186" s="3"/>
      <c r="BAT186" s="3"/>
      <c r="BAU186" s="3"/>
      <c r="BAV186" s="3"/>
      <c r="BAW186" s="3"/>
      <c r="BAX186" s="3"/>
      <c r="BAY186" s="3"/>
      <c r="BAZ186" s="3"/>
      <c r="BBA186" s="3"/>
      <c r="BBB186" s="3"/>
      <c r="BBC186" s="3"/>
      <c r="BBD186" s="3"/>
      <c r="BBE186" s="3"/>
      <c r="BBF186" s="3"/>
      <c r="BBG186" s="3"/>
      <c r="BBH186" s="3"/>
      <c r="BBI186" s="3"/>
      <c r="BBJ186" s="3"/>
      <c r="BBK186" s="3"/>
      <c r="BBL186" s="3"/>
      <c r="BBM186" s="3"/>
      <c r="BBN186" s="3"/>
      <c r="BBO186" s="3"/>
      <c r="BBP186" s="3"/>
      <c r="BBQ186" s="3"/>
      <c r="BBR186" s="3"/>
      <c r="BBS186" s="3"/>
      <c r="BBT186" s="3"/>
      <c r="BBU186" s="3"/>
      <c r="BBV186" s="3"/>
      <c r="BBW186" s="3"/>
      <c r="BBX186" s="3"/>
      <c r="BBY186" s="3"/>
      <c r="BBZ186" s="3"/>
      <c r="BCA186" s="3"/>
      <c r="BCB186" s="3"/>
      <c r="BCC186" s="3"/>
      <c r="BCD186" s="3"/>
      <c r="BCE186" s="3"/>
      <c r="BCF186" s="3"/>
      <c r="BCG186" s="3"/>
      <c r="BCH186" s="3"/>
      <c r="BCI186" s="3"/>
      <c r="BCJ186" s="3"/>
      <c r="BCK186" s="3"/>
      <c r="BCL186" s="3"/>
      <c r="BCM186" s="3"/>
      <c r="BCN186" s="3"/>
      <c r="BCO186" s="3"/>
      <c r="BCP186" s="3"/>
      <c r="BCQ186" s="3"/>
      <c r="BCR186" s="3"/>
      <c r="BCS186" s="3"/>
      <c r="BCT186" s="3"/>
      <c r="BCU186" s="3"/>
      <c r="BCV186" s="3"/>
      <c r="BCW186" s="3"/>
    </row>
    <row r="187" spans="1:572 1092:1453" ht="15" customHeight="1" x14ac:dyDescent="0.3">
      <c r="A187" s="60"/>
      <c r="B187" s="68">
        <v>956375190</v>
      </c>
      <c r="C187" s="39" t="s">
        <v>21</v>
      </c>
      <c r="D187" s="40" t="s">
        <v>137</v>
      </c>
      <c r="E187" s="40" t="s">
        <v>137</v>
      </c>
      <c r="F187" s="69" t="s">
        <v>138</v>
      </c>
      <c r="G187" s="89">
        <v>500</v>
      </c>
      <c r="H187" s="27">
        <v>30</v>
      </c>
      <c r="I187" s="27">
        <v>20</v>
      </c>
      <c r="J187" s="28">
        <f t="shared" si="27"/>
        <v>20</v>
      </c>
      <c r="K187" s="29">
        <v>44172</v>
      </c>
      <c r="L187" s="30">
        <f t="shared" si="32"/>
        <v>44202</v>
      </c>
      <c r="M187" s="31"/>
      <c r="N187" s="32">
        <f t="shared" si="31"/>
        <v>600</v>
      </c>
      <c r="O187" s="32">
        <f t="shared" ref="O187:O188" si="38">SUM(Q187:IA187)</f>
        <v>600</v>
      </c>
      <c r="P187" s="34">
        <f t="shared" si="33"/>
        <v>0</v>
      </c>
      <c r="Q187" s="3"/>
      <c r="R187" s="42"/>
      <c r="S187" s="43"/>
      <c r="T187" s="43"/>
      <c r="U187" s="43"/>
      <c r="V187" s="42"/>
      <c r="W187" s="48"/>
      <c r="X187" s="3"/>
      <c r="Y187" s="3"/>
      <c r="Z187" s="48"/>
      <c r="AA187" s="42"/>
      <c r="AB187" s="3"/>
      <c r="AC187" s="3"/>
      <c r="AD187" s="43"/>
      <c r="AE187" s="48"/>
      <c r="AF187" s="3"/>
      <c r="AG187" s="3"/>
      <c r="AH187" s="3"/>
      <c r="AI187" s="3"/>
      <c r="AK187" s="3"/>
      <c r="AL187" s="3"/>
      <c r="AM187" s="3"/>
      <c r="AN187" s="3"/>
      <c r="AO187" s="3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  <c r="CE187" s="36"/>
      <c r="CF187" s="36"/>
      <c r="CG187" s="36"/>
      <c r="CH187" s="36"/>
      <c r="CI187" s="36"/>
      <c r="CJ187" s="36"/>
      <c r="CK187" s="36"/>
      <c r="HK187" s="35">
        <v>150</v>
      </c>
      <c r="HL187" s="35">
        <v>50</v>
      </c>
      <c r="HU187" s="35">
        <v>400</v>
      </c>
      <c r="NV187" s="65"/>
      <c r="UX187" s="3"/>
      <c r="UY187" s="3"/>
      <c r="UZ187" s="3"/>
      <c r="AOZ187" s="3"/>
      <c r="APA187" s="3"/>
      <c r="APB187" s="3"/>
      <c r="APC187" s="3"/>
      <c r="APD187" s="3"/>
      <c r="APE187" s="3"/>
      <c r="APF187" s="3"/>
      <c r="APG187" s="3"/>
      <c r="APH187" s="3"/>
      <c r="API187" s="3"/>
      <c r="APJ187" s="3"/>
      <c r="APK187" s="3"/>
      <c r="APL187" s="3"/>
      <c r="APM187" s="3"/>
      <c r="APN187" s="3"/>
      <c r="APO187" s="3"/>
      <c r="APP187" s="3"/>
      <c r="APQ187" s="3"/>
      <c r="APR187" s="3"/>
      <c r="APS187" s="3"/>
      <c r="APT187" s="3"/>
      <c r="APU187" s="3"/>
      <c r="APV187" s="3"/>
      <c r="APW187" s="3"/>
      <c r="APX187" s="3"/>
      <c r="APY187" s="3"/>
      <c r="APZ187" s="3"/>
      <c r="AQA187" s="3"/>
      <c r="AQB187" s="3"/>
      <c r="AQC187" s="3"/>
      <c r="AQD187" s="3"/>
      <c r="AQE187" s="3"/>
      <c r="AQF187" s="3"/>
      <c r="AQG187" s="3"/>
      <c r="AQH187" s="3"/>
      <c r="AQI187" s="3"/>
      <c r="AQJ187" s="3"/>
      <c r="AQK187" s="3"/>
      <c r="AQL187" s="3"/>
      <c r="AQM187" s="3"/>
      <c r="AQN187" s="3"/>
      <c r="AQO187" s="3"/>
      <c r="AQP187" s="3"/>
      <c r="AQQ187" s="3"/>
      <c r="AQR187" s="3"/>
      <c r="AQS187" s="3"/>
      <c r="AQT187" s="3"/>
      <c r="AQU187" s="3"/>
      <c r="AQV187" s="3"/>
      <c r="AQW187" s="3"/>
      <c r="AQX187" s="3"/>
      <c r="AQY187" s="3"/>
      <c r="AQZ187" s="3"/>
      <c r="ARA187" s="3"/>
      <c r="ARB187" s="3"/>
      <c r="ARC187" s="3"/>
      <c r="ARD187" s="3"/>
      <c r="ARE187" s="3"/>
      <c r="ARF187" s="3"/>
      <c r="ARG187" s="3"/>
      <c r="ARH187" s="3"/>
      <c r="ARI187" s="3"/>
      <c r="ARJ187" s="3"/>
      <c r="ARK187" s="3"/>
      <c r="ARL187" s="3"/>
      <c r="ARM187" s="3"/>
      <c r="ARN187" s="3"/>
      <c r="ARO187" s="3"/>
      <c r="ARP187" s="3"/>
      <c r="ARQ187" s="3"/>
      <c r="ARR187" s="3"/>
      <c r="ARS187" s="3"/>
      <c r="ART187" s="3"/>
      <c r="ARU187" s="3"/>
      <c r="ARV187" s="3"/>
      <c r="ARW187" s="3"/>
      <c r="ARX187" s="3"/>
      <c r="ARY187" s="3"/>
      <c r="ARZ187" s="3"/>
      <c r="ASA187" s="3"/>
      <c r="ASB187" s="3"/>
      <c r="ASC187" s="3"/>
      <c r="ASD187" s="3"/>
      <c r="ASE187" s="3"/>
      <c r="ASF187" s="3"/>
      <c r="ASG187" s="3"/>
      <c r="ASH187" s="3"/>
      <c r="ASI187" s="3"/>
      <c r="ASJ187" s="3"/>
      <c r="ASK187" s="3"/>
      <c r="ASL187" s="3"/>
      <c r="ASM187" s="3"/>
      <c r="ASN187" s="3"/>
      <c r="ASO187" s="3"/>
      <c r="ASP187" s="3"/>
      <c r="ASQ187" s="3"/>
      <c r="ASR187" s="3"/>
      <c r="ASS187" s="3"/>
      <c r="AST187" s="3"/>
      <c r="ASU187" s="3"/>
      <c r="ASV187" s="3"/>
      <c r="ASW187" s="3"/>
      <c r="ASX187" s="3"/>
      <c r="ASY187" s="3"/>
      <c r="ASZ187" s="3"/>
      <c r="ATA187" s="3"/>
      <c r="ATB187" s="3"/>
      <c r="ATC187" s="3"/>
      <c r="ATD187" s="3"/>
      <c r="ATE187" s="3"/>
      <c r="ATF187" s="3"/>
      <c r="ATG187" s="3"/>
      <c r="ATH187" s="3"/>
      <c r="ATI187" s="3"/>
      <c r="ATJ187" s="3"/>
      <c r="ATK187" s="3"/>
      <c r="ATL187" s="3"/>
      <c r="ATM187" s="3"/>
      <c r="ATN187" s="3"/>
      <c r="ATO187" s="3"/>
      <c r="ATP187" s="3"/>
      <c r="ATQ187" s="3"/>
      <c r="ATR187" s="3"/>
      <c r="ATS187" s="3"/>
      <c r="ATT187" s="3"/>
      <c r="ATU187" s="3"/>
      <c r="ATV187" s="3"/>
      <c r="ATW187" s="3"/>
      <c r="ATX187" s="3"/>
      <c r="ATY187" s="3"/>
      <c r="ATZ187" s="3"/>
      <c r="AUA187" s="3"/>
      <c r="AUB187" s="3"/>
      <c r="AUC187" s="3"/>
      <c r="AUD187" s="3"/>
      <c r="AUE187" s="3"/>
      <c r="AUF187" s="3"/>
      <c r="AUG187" s="3"/>
      <c r="AUH187" s="3"/>
      <c r="AUI187" s="3"/>
      <c r="AUJ187" s="3"/>
      <c r="AUK187" s="3"/>
      <c r="AUL187" s="3"/>
      <c r="AUM187" s="3"/>
      <c r="AUN187" s="3"/>
      <c r="AUO187" s="3"/>
      <c r="AUP187" s="3"/>
      <c r="AUQ187" s="3"/>
      <c r="AUR187" s="3"/>
      <c r="AUS187" s="3"/>
      <c r="AUT187" s="3"/>
      <c r="AUU187" s="3"/>
      <c r="AUV187" s="3"/>
      <c r="AUW187" s="3"/>
      <c r="AUX187" s="3"/>
      <c r="AUY187" s="3"/>
      <c r="AUZ187" s="3"/>
      <c r="AVA187" s="3"/>
      <c r="AVB187" s="3"/>
      <c r="AVC187" s="3"/>
      <c r="AVD187" s="3"/>
      <c r="AVE187" s="3"/>
      <c r="AVF187" s="3"/>
      <c r="AVG187" s="3"/>
      <c r="AVH187" s="3"/>
      <c r="AVI187" s="3"/>
      <c r="AVJ187" s="3"/>
      <c r="AVK187" s="3"/>
      <c r="AVL187" s="3"/>
      <c r="AVM187" s="3"/>
      <c r="AVN187" s="3"/>
      <c r="AVO187" s="3"/>
      <c r="AVP187" s="3"/>
      <c r="AVQ187" s="3"/>
      <c r="AVR187" s="3"/>
      <c r="AVS187" s="3"/>
      <c r="AVT187" s="3"/>
      <c r="AVU187" s="3"/>
      <c r="AVV187" s="3"/>
      <c r="AVW187" s="3"/>
      <c r="AVX187" s="3"/>
      <c r="AVY187" s="3"/>
      <c r="AVZ187" s="3"/>
      <c r="AWA187" s="3"/>
      <c r="AWB187" s="3"/>
      <c r="AWC187" s="3"/>
      <c r="AWD187" s="3"/>
      <c r="AWE187" s="3"/>
      <c r="AWF187" s="3"/>
      <c r="AWG187" s="3"/>
      <c r="AWH187" s="3"/>
      <c r="AWI187" s="3"/>
      <c r="AWJ187" s="3"/>
      <c r="AWK187" s="3"/>
      <c r="AWL187" s="3"/>
      <c r="AWM187" s="3"/>
      <c r="AWN187" s="3"/>
      <c r="AWO187" s="3"/>
      <c r="AWP187" s="3"/>
      <c r="AWQ187" s="3"/>
      <c r="AWR187" s="3"/>
      <c r="AWS187" s="3"/>
      <c r="AWT187" s="3"/>
      <c r="AWU187" s="3"/>
      <c r="AWV187" s="3"/>
      <c r="AWW187" s="3"/>
      <c r="AWX187" s="3"/>
      <c r="AWY187" s="3"/>
      <c r="AWZ187" s="3"/>
      <c r="AXA187" s="3"/>
      <c r="AXB187" s="3"/>
      <c r="AXC187" s="3"/>
      <c r="AXD187" s="3"/>
      <c r="AXE187" s="3"/>
      <c r="AXF187" s="3"/>
      <c r="AXG187" s="3"/>
      <c r="AXH187" s="3"/>
      <c r="AXI187" s="3"/>
      <c r="AXJ187" s="3"/>
      <c r="AXK187" s="3"/>
      <c r="AXL187" s="3"/>
      <c r="AXM187" s="3"/>
      <c r="AXN187" s="3"/>
      <c r="AXO187" s="3"/>
      <c r="AXP187" s="3"/>
      <c r="AXQ187" s="3"/>
      <c r="AXR187" s="3"/>
      <c r="AXS187" s="3"/>
      <c r="AXT187" s="3"/>
      <c r="AXU187" s="3"/>
      <c r="AXV187" s="3"/>
      <c r="AXW187" s="3"/>
      <c r="AXX187" s="3"/>
      <c r="AXY187" s="3"/>
      <c r="AXZ187" s="3"/>
      <c r="AYA187" s="3"/>
      <c r="AYB187" s="3"/>
      <c r="AYC187" s="3"/>
      <c r="AYD187" s="3"/>
      <c r="AYE187" s="3"/>
      <c r="AYF187" s="3"/>
      <c r="AYG187" s="3"/>
      <c r="AYH187" s="3"/>
      <c r="AYI187" s="3"/>
      <c r="AYJ187" s="3"/>
      <c r="AYK187" s="3"/>
      <c r="AYL187" s="3"/>
      <c r="AYM187" s="3"/>
      <c r="AYN187" s="3"/>
      <c r="AYO187" s="3"/>
      <c r="AYP187" s="3"/>
      <c r="AYQ187" s="3"/>
      <c r="AYR187" s="3"/>
      <c r="AYS187" s="3"/>
      <c r="AYT187" s="3"/>
      <c r="AYU187" s="3"/>
      <c r="AYV187" s="3"/>
      <c r="AYW187" s="3"/>
      <c r="AYX187" s="3"/>
      <c r="AYY187" s="3"/>
      <c r="AYZ187" s="3"/>
      <c r="AZA187" s="3"/>
      <c r="AZB187" s="3"/>
      <c r="AZC187" s="3"/>
      <c r="AZD187" s="3"/>
      <c r="AZE187" s="3"/>
      <c r="AZF187" s="3"/>
      <c r="AZG187" s="3"/>
      <c r="AZH187" s="3"/>
      <c r="AZI187" s="3"/>
      <c r="AZJ187" s="3"/>
      <c r="AZK187" s="3"/>
      <c r="AZL187" s="3"/>
      <c r="AZM187" s="3"/>
      <c r="AZN187" s="3"/>
      <c r="AZO187" s="3"/>
      <c r="AZP187" s="3"/>
      <c r="AZQ187" s="3"/>
      <c r="AZR187" s="3"/>
      <c r="AZS187" s="3"/>
      <c r="AZT187" s="3"/>
      <c r="AZU187" s="3"/>
      <c r="AZV187" s="3"/>
      <c r="AZW187" s="3"/>
      <c r="AZX187" s="3"/>
      <c r="AZY187" s="3"/>
      <c r="AZZ187" s="3"/>
      <c r="BAA187" s="3"/>
      <c r="BAB187" s="3"/>
      <c r="BAC187" s="3"/>
      <c r="BAD187" s="3"/>
      <c r="BAE187" s="3"/>
      <c r="BAF187" s="3"/>
      <c r="BAG187" s="3"/>
      <c r="BAH187" s="3"/>
      <c r="BAI187" s="3"/>
      <c r="BAJ187" s="3"/>
      <c r="BAK187" s="3"/>
      <c r="BAL187" s="3"/>
      <c r="BAM187" s="3"/>
      <c r="BAN187" s="3"/>
      <c r="BAO187" s="3"/>
      <c r="BAP187" s="3"/>
      <c r="BAQ187" s="3"/>
      <c r="BAR187" s="3"/>
      <c r="BAS187" s="3"/>
      <c r="BAT187" s="3"/>
      <c r="BAU187" s="3"/>
      <c r="BAV187" s="3"/>
      <c r="BAW187" s="3"/>
      <c r="BAX187" s="3"/>
      <c r="BAY187" s="3"/>
      <c r="BAZ187" s="3"/>
      <c r="BBA187" s="3"/>
      <c r="BBB187" s="3"/>
      <c r="BBC187" s="3"/>
      <c r="BBD187" s="3"/>
      <c r="BBE187" s="3"/>
      <c r="BBF187" s="3"/>
      <c r="BBG187" s="3"/>
      <c r="BBH187" s="3"/>
      <c r="BBI187" s="3"/>
      <c r="BBJ187" s="3"/>
      <c r="BBK187" s="3"/>
      <c r="BBL187" s="3"/>
      <c r="BBM187" s="3"/>
      <c r="BBN187" s="3"/>
      <c r="BBO187" s="3"/>
      <c r="BBP187" s="3"/>
      <c r="BBQ187" s="3"/>
      <c r="BBR187" s="3"/>
      <c r="BBS187" s="3"/>
      <c r="BBT187" s="3"/>
      <c r="BBU187" s="3"/>
      <c r="BBV187" s="3"/>
      <c r="BBW187" s="3"/>
      <c r="BBX187" s="3"/>
      <c r="BBY187" s="3"/>
      <c r="BBZ187" s="3"/>
      <c r="BCA187" s="3"/>
      <c r="BCB187" s="3"/>
      <c r="BCC187" s="3"/>
      <c r="BCD187" s="3"/>
      <c r="BCE187" s="3"/>
      <c r="BCF187" s="3"/>
      <c r="BCG187" s="3"/>
      <c r="BCH187" s="3"/>
      <c r="BCI187" s="3"/>
      <c r="BCJ187" s="3"/>
      <c r="BCK187" s="3"/>
      <c r="BCL187" s="3"/>
      <c r="BCM187" s="3"/>
      <c r="BCN187" s="3"/>
      <c r="BCO187" s="3"/>
      <c r="BCP187" s="3"/>
      <c r="BCQ187" s="3"/>
      <c r="BCR187" s="3"/>
      <c r="BCS187" s="3"/>
      <c r="BCT187" s="3"/>
      <c r="BCU187" s="3"/>
      <c r="BCV187" s="3"/>
      <c r="BCW187" s="3"/>
    </row>
    <row r="188" spans="1:572 1092:1453" ht="15" customHeight="1" x14ac:dyDescent="0.3">
      <c r="A188" s="60"/>
      <c r="B188" s="68">
        <v>969183248</v>
      </c>
      <c r="C188" s="39"/>
      <c r="D188" s="40" t="s">
        <v>190</v>
      </c>
      <c r="E188" s="40" t="s">
        <v>190</v>
      </c>
      <c r="F188" s="75" t="s">
        <v>140</v>
      </c>
      <c r="G188" s="89">
        <v>800</v>
      </c>
      <c r="H188" s="27">
        <v>30</v>
      </c>
      <c r="I188" s="27">
        <v>20</v>
      </c>
      <c r="J188" s="28">
        <f t="shared" si="27"/>
        <v>32</v>
      </c>
      <c r="K188" s="29">
        <v>44172</v>
      </c>
      <c r="L188" s="30">
        <f t="shared" si="32"/>
        <v>44202</v>
      </c>
      <c r="M188" s="31"/>
      <c r="N188" s="32">
        <f t="shared" si="31"/>
        <v>960</v>
      </c>
      <c r="O188" s="32">
        <f t="shared" si="38"/>
        <v>960</v>
      </c>
      <c r="P188" s="34">
        <f t="shared" si="33"/>
        <v>0</v>
      </c>
      <c r="Q188" s="3"/>
      <c r="R188" s="42"/>
      <c r="S188" s="43"/>
      <c r="T188" s="43"/>
      <c r="U188" s="43"/>
      <c r="V188" s="42"/>
      <c r="W188" s="48"/>
      <c r="X188" s="3"/>
      <c r="Y188" s="3"/>
      <c r="Z188" s="48"/>
      <c r="AA188" s="42"/>
      <c r="AB188" s="3"/>
      <c r="AC188" s="3"/>
      <c r="AD188" s="43"/>
      <c r="AE188" s="48"/>
      <c r="AF188" s="3"/>
      <c r="AG188" s="3"/>
      <c r="AH188" s="3"/>
      <c r="AI188" s="3"/>
      <c r="AK188" s="3"/>
      <c r="AL188" s="3"/>
      <c r="AM188" s="3"/>
      <c r="AN188" s="3"/>
      <c r="AO188" s="3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  <c r="CE188" s="36"/>
      <c r="CF188" s="36"/>
      <c r="CG188" s="36"/>
      <c r="CH188" s="36"/>
      <c r="CI188" s="36"/>
      <c r="CJ188" s="36"/>
      <c r="CK188" s="36"/>
      <c r="HC188" s="35">
        <v>120</v>
      </c>
      <c r="HH188" s="35">
        <v>120</v>
      </c>
      <c r="HN188" s="35">
        <v>120</v>
      </c>
      <c r="HS188" s="35">
        <v>150</v>
      </c>
      <c r="HZ188" s="35">
        <v>450</v>
      </c>
      <c r="NV188" s="65"/>
      <c r="UX188" s="3"/>
      <c r="UY188" s="3"/>
      <c r="UZ188" s="3"/>
      <c r="AOZ188" s="3"/>
      <c r="APA188" s="3"/>
      <c r="APB188" s="3"/>
      <c r="APC188" s="3"/>
      <c r="APD188" s="3"/>
      <c r="APE188" s="3"/>
      <c r="APF188" s="3"/>
      <c r="APG188" s="3"/>
      <c r="APH188" s="3"/>
      <c r="API188" s="3"/>
      <c r="APJ188" s="3"/>
      <c r="APK188" s="3"/>
      <c r="APL188" s="3"/>
      <c r="APM188" s="3"/>
      <c r="APN188" s="3"/>
      <c r="APO188" s="3"/>
      <c r="APP188" s="3"/>
      <c r="APQ188" s="3"/>
      <c r="APR188" s="3"/>
      <c r="APS188" s="3"/>
      <c r="APT188" s="3"/>
      <c r="APU188" s="3"/>
      <c r="APV188" s="3"/>
      <c r="APW188" s="3"/>
      <c r="APX188" s="3"/>
      <c r="APY188" s="3"/>
      <c r="APZ188" s="3"/>
      <c r="AQA188" s="3"/>
      <c r="AQB188" s="3"/>
      <c r="AQC188" s="3"/>
      <c r="AQD188" s="3"/>
      <c r="AQE188" s="3"/>
      <c r="AQF188" s="3"/>
      <c r="AQG188" s="3"/>
      <c r="AQH188" s="3"/>
      <c r="AQI188" s="3"/>
      <c r="AQJ188" s="3"/>
      <c r="AQK188" s="3"/>
      <c r="AQL188" s="3"/>
      <c r="AQM188" s="3"/>
      <c r="AQN188" s="3"/>
      <c r="AQO188" s="3"/>
      <c r="AQP188" s="3"/>
      <c r="AQQ188" s="3"/>
      <c r="AQR188" s="3"/>
      <c r="AQS188" s="3"/>
      <c r="AQT188" s="3"/>
      <c r="AQU188" s="3"/>
      <c r="AQV188" s="3"/>
      <c r="AQW188" s="3"/>
      <c r="AQX188" s="3"/>
      <c r="AQY188" s="3"/>
      <c r="AQZ188" s="3"/>
      <c r="ARA188" s="3"/>
      <c r="ARB188" s="3"/>
      <c r="ARC188" s="3"/>
      <c r="ARD188" s="3"/>
      <c r="ARE188" s="3"/>
      <c r="ARF188" s="3"/>
      <c r="ARG188" s="3"/>
      <c r="ARH188" s="3"/>
      <c r="ARI188" s="3"/>
      <c r="ARJ188" s="3"/>
      <c r="ARK188" s="3"/>
      <c r="ARL188" s="3"/>
      <c r="ARM188" s="3"/>
      <c r="ARN188" s="3"/>
      <c r="ARO188" s="3"/>
      <c r="ARP188" s="3"/>
      <c r="ARQ188" s="3"/>
      <c r="ARR188" s="3"/>
      <c r="ARS188" s="3"/>
      <c r="ART188" s="3"/>
      <c r="ARU188" s="3"/>
      <c r="ARV188" s="3"/>
      <c r="ARW188" s="3"/>
      <c r="ARX188" s="3"/>
      <c r="ARY188" s="3"/>
      <c r="ARZ188" s="3"/>
      <c r="ASA188" s="3"/>
      <c r="ASB188" s="3"/>
      <c r="ASC188" s="3"/>
      <c r="ASD188" s="3"/>
      <c r="ASE188" s="3"/>
      <c r="ASF188" s="3"/>
      <c r="ASG188" s="3"/>
      <c r="ASH188" s="3"/>
      <c r="ASI188" s="3"/>
      <c r="ASJ188" s="3"/>
      <c r="ASK188" s="3"/>
      <c r="ASL188" s="3"/>
      <c r="ASM188" s="3"/>
      <c r="ASN188" s="3"/>
      <c r="ASO188" s="3"/>
      <c r="ASP188" s="3"/>
      <c r="ASQ188" s="3"/>
      <c r="ASR188" s="3"/>
      <c r="ASS188" s="3"/>
      <c r="AST188" s="3"/>
      <c r="ASU188" s="3"/>
      <c r="ASV188" s="3"/>
      <c r="ASW188" s="3"/>
      <c r="ASX188" s="3"/>
      <c r="ASY188" s="3"/>
      <c r="ASZ188" s="3"/>
      <c r="ATA188" s="3"/>
      <c r="ATB188" s="3"/>
      <c r="ATC188" s="3"/>
      <c r="ATD188" s="3"/>
      <c r="ATE188" s="3"/>
      <c r="ATF188" s="3"/>
      <c r="ATG188" s="3"/>
      <c r="ATH188" s="3"/>
      <c r="ATI188" s="3"/>
      <c r="ATJ188" s="3"/>
      <c r="ATK188" s="3"/>
      <c r="ATL188" s="3"/>
      <c r="ATM188" s="3"/>
      <c r="ATN188" s="3"/>
      <c r="ATO188" s="3"/>
      <c r="ATP188" s="3"/>
      <c r="ATQ188" s="3"/>
      <c r="ATR188" s="3"/>
      <c r="ATS188" s="3"/>
      <c r="ATT188" s="3"/>
      <c r="ATU188" s="3"/>
      <c r="ATV188" s="3"/>
      <c r="ATW188" s="3"/>
      <c r="ATX188" s="3"/>
      <c r="ATY188" s="3"/>
      <c r="ATZ188" s="3"/>
      <c r="AUA188" s="3"/>
      <c r="AUB188" s="3"/>
      <c r="AUC188" s="3"/>
      <c r="AUD188" s="3"/>
      <c r="AUE188" s="3"/>
      <c r="AUF188" s="3"/>
      <c r="AUG188" s="3"/>
      <c r="AUH188" s="3"/>
      <c r="AUI188" s="3"/>
      <c r="AUJ188" s="3"/>
      <c r="AUK188" s="3"/>
      <c r="AUL188" s="3"/>
      <c r="AUM188" s="3"/>
      <c r="AUN188" s="3"/>
      <c r="AUO188" s="3"/>
      <c r="AUP188" s="3"/>
      <c r="AUQ188" s="3"/>
      <c r="AUR188" s="3"/>
      <c r="AUS188" s="3"/>
      <c r="AUT188" s="3"/>
      <c r="AUU188" s="3"/>
      <c r="AUV188" s="3"/>
      <c r="AUW188" s="3"/>
      <c r="AUX188" s="3"/>
      <c r="AUY188" s="3"/>
      <c r="AUZ188" s="3"/>
      <c r="AVA188" s="3"/>
      <c r="AVB188" s="3"/>
      <c r="AVC188" s="3"/>
      <c r="AVD188" s="3"/>
      <c r="AVE188" s="3"/>
      <c r="AVF188" s="3"/>
      <c r="AVG188" s="3"/>
      <c r="AVH188" s="3"/>
      <c r="AVI188" s="3"/>
      <c r="AVJ188" s="3"/>
      <c r="AVK188" s="3"/>
      <c r="AVL188" s="3"/>
      <c r="AVM188" s="3"/>
      <c r="AVN188" s="3"/>
      <c r="AVO188" s="3"/>
      <c r="AVP188" s="3"/>
      <c r="AVQ188" s="3"/>
      <c r="AVR188" s="3"/>
      <c r="AVS188" s="3"/>
      <c r="AVT188" s="3"/>
      <c r="AVU188" s="3"/>
      <c r="AVV188" s="3"/>
      <c r="AVW188" s="3"/>
      <c r="AVX188" s="3"/>
      <c r="AVY188" s="3"/>
      <c r="AVZ188" s="3"/>
      <c r="AWA188" s="3"/>
      <c r="AWB188" s="3"/>
      <c r="AWC188" s="3"/>
      <c r="AWD188" s="3"/>
      <c r="AWE188" s="3"/>
      <c r="AWF188" s="3"/>
      <c r="AWG188" s="3"/>
      <c r="AWH188" s="3"/>
      <c r="AWI188" s="3"/>
      <c r="AWJ188" s="3"/>
      <c r="AWK188" s="3"/>
      <c r="AWL188" s="3"/>
      <c r="AWM188" s="3"/>
      <c r="AWN188" s="3"/>
      <c r="AWO188" s="3"/>
      <c r="AWP188" s="3"/>
      <c r="AWQ188" s="3"/>
      <c r="AWR188" s="3"/>
      <c r="AWS188" s="3"/>
      <c r="AWT188" s="3"/>
      <c r="AWU188" s="3"/>
      <c r="AWV188" s="3"/>
      <c r="AWW188" s="3"/>
      <c r="AWX188" s="3"/>
      <c r="AWY188" s="3"/>
      <c r="AWZ188" s="3"/>
      <c r="AXA188" s="3"/>
      <c r="AXB188" s="3"/>
      <c r="AXC188" s="3"/>
      <c r="AXD188" s="3"/>
      <c r="AXE188" s="3"/>
      <c r="AXF188" s="3"/>
      <c r="AXG188" s="3"/>
      <c r="AXH188" s="3"/>
      <c r="AXI188" s="3"/>
      <c r="AXJ188" s="3"/>
      <c r="AXK188" s="3"/>
      <c r="AXL188" s="3"/>
      <c r="AXM188" s="3"/>
      <c r="AXN188" s="3"/>
      <c r="AXO188" s="3"/>
      <c r="AXP188" s="3"/>
      <c r="AXQ188" s="3"/>
      <c r="AXR188" s="3"/>
      <c r="AXS188" s="3"/>
      <c r="AXT188" s="3"/>
      <c r="AXU188" s="3"/>
      <c r="AXV188" s="3"/>
      <c r="AXW188" s="3"/>
      <c r="AXX188" s="3"/>
      <c r="AXY188" s="3"/>
      <c r="AXZ188" s="3"/>
      <c r="AYA188" s="3"/>
      <c r="AYB188" s="3"/>
      <c r="AYC188" s="3"/>
      <c r="AYD188" s="3"/>
      <c r="AYE188" s="3"/>
      <c r="AYF188" s="3"/>
      <c r="AYG188" s="3"/>
      <c r="AYH188" s="3"/>
      <c r="AYI188" s="3"/>
      <c r="AYJ188" s="3"/>
      <c r="AYK188" s="3"/>
      <c r="AYL188" s="3"/>
      <c r="AYM188" s="3"/>
      <c r="AYN188" s="3"/>
      <c r="AYO188" s="3"/>
      <c r="AYP188" s="3"/>
      <c r="AYQ188" s="3"/>
      <c r="AYR188" s="3"/>
      <c r="AYS188" s="3"/>
      <c r="AYT188" s="3"/>
      <c r="AYU188" s="3"/>
      <c r="AYV188" s="3"/>
      <c r="AYW188" s="3"/>
      <c r="AYX188" s="3"/>
      <c r="AYY188" s="3"/>
      <c r="AYZ188" s="3"/>
      <c r="AZA188" s="3"/>
      <c r="AZB188" s="3"/>
      <c r="AZC188" s="3"/>
      <c r="AZD188" s="3"/>
      <c r="AZE188" s="3"/>
      <c r="AZF188" s="3"/>
      <c r="AZG188" s="3"/>
      <c r="AZH188" s="3"/>
      <c r="AZI188" s="3"/>
      <c r="AZJ188" s="3"/>
      <c r="AZK188" s="3"/>
      <c r="AZL188" s="3"/>
      <c r="AZM188" s="3"/>
      <c r="AZN188" s="3"/>
      <c r="AZO188" s="3"/>
      <c r="AZP188" s="3"/>
      <c r="AZQ188" s="3"/>
      <c r="AZR188" s="3"/>
      <c r="AZS188" s="3"/>
      <c r="AZT188" s="3"/>
      <c r="AZU188" s="3"/>
      <c r="AZV188" s="3"/>
      <c r="AZW188" s="3"/>
      <c r="AZX188" s="3"/>
      <c r="AZY188" s="3"/>
      <c r="AZZ188" s="3"/>
      <c r="BAA188" s="3"/>
      <c r="BAB188" s="3"/>
      <c r="BAC188" s="3"/>
      <c r="BAD188" s="3"/>
      <c r="BAE188" s="3"/>
      <c r="BAF188" s="3"/>
      <c r="BAG188" s="3"/>
      <c r="BAH188" s="3"/>
      <c r="BAI188" s="3"/>
      <c r="BAJ188" s="3"/>
      <c r="BAK188" s="3"/>
      <c r="BAL188" s="3"/>
      <c r="BAM188" s="3"/>
      <c r="BAN188" s="3"/>
      <c r="BAO188" s="3"/>
      <c r="BAP188" s="3"/>
      <c r="BAQ188" s="3"/>
      <c r="BAR188" s="3"/>
      <c r="BAS188" s="3"/>
      <c r="BAT188" s="3"/>
      <c r="BAU188" s="3"/>
      <c r="BAV188" s="3"/>
      <c r="BAW188" s="3"/>
      <c r="BAX188" s="3"/>
      <c r="BAY188" s="3"/>
      <c r="BAZ188" s="3"/>
      <c r="BBA188" s="3"/>
      <c r="BBB188" s="3"/>
      <c r="BBC188" s="3"/>
      <c r="BBD188" s="3"/>
      <c r="BBE188" s="3"/>
      <c r="BBF188" s="3"/>
      <c r="BBG188" s="3"/>
      <c r="BBH188" s="3"/>
      <c r="BBI188" s="3"/>
      <c r="BBJ188" s="3"/>
      <c r="BBK188" s="3"/>
      <c r="BBL188" s="3"/>
      <c r="BBM188" s="3"/>
      <c r="BBN188" s="3"/>
      <c r="BBO188" s="3"/>
      <c r="BBP188" s="3"/>
      <c r="BBQ188" s="3"/>
      <c r="BBR188" s="3"/>
      <c r="BBS188" s="3"/>
      <c r="BBT188" s="3"/>
      <c r="BBU188" s="3"/>
      <c r="BBV188" s="3"/>
      <c r="BBW188" s="3"/>
      <c r="BBX188" s="3"/>
      <c r="BBY188" s="3"/>
      <c r="BBZ188" s="3"/>
      <c r="BCA188" s="3"/>
      <c r="BCB188" s="3"/>
      <c r="BCC188" s="3"/>
      <c r="BCD188" s="3"/>
      <c r="BCE188" s="3"/>
      <c r="BCF188" s="3"/>
      <c r="BCG188" s="3"/>
      <c r="BCH188" s="3"/>
      <c r="BCI188" s="3"/>
      <c r="BCJ188" s="3"/>
      <c r="BCK188" s="3"/>
      <c r="BCL188" s="3"/>
      <c r="BCM188" s="3"/>
      <c r="BCN188" s="3"/>
      <c r="BCO188" s="3"/>
      <c r="BCP188" s="3"/>
      <c r="BCQ188" s="3"/>
      <c r="BCR188" s="3"/>
      <c r="BCS188" s="3"/>
      <c r="BCT188" s="3"/>
      <c r="BCU188" s="3"/>
      <c r="BCV188" s="3"/>
      <c r="BCW188" s="3"/>
    </row>
    <row r="189" spans="1:572 1092:1453" ht="15" customHeight="1" x14ac:dyDescent="0.3">
      <c r="A189" s="60"/>
      <c r="B189" s="68"/>
      <c r="C189" s="39"/>
      <c r="D189" s="40"/>
      <c r="E189" s="40"/>
      <c r="F189" s="75"/>
      <c r="G189" s="89"/>
      <c r="H189" s="27"/>
      <c r="I189" s="27"/>
      <c r="J189" s="28" t="e">
        <f t="shared" si="27"/>
        <v>#DIV/0!</v>
      </c>
      <c r="K189" s="29"/>
      <c r="L189" s="30"/>
      <c r="M189" s="31"/>
      <c r="N189" s="32"/>
      <c r="O189" s="32"/>
      <c r="P189" s="34"/>
      <c r="Q189" s="3"/>
      <c r="R189" s="42"/>
      <c r="S189" s="43"/>
      <c r="T189" s="43"/>
      <c r="U189" s="43"/>
      <c r="V189" s="42"/>
      <c r="W189" s="48"/>
      <c r="X189" s="3"/>
      <c r="Y189" s="3"/>
      <c r="Z189" s="48"/>
      <c r="AA189" s="42"/>
      <c r="AB189" s="3"/>
      <c r="AC189" s="3"/>
      <c r="AD189" s="43"/>
      <c r="AE189" s="48"/>
      <c r="AF189" s="3"/>
      <c r="AG189" s="3"/>
      <c r="AH189" s="3"/>
      <c r="AI189" s="3"/>
      <c r="AK189" s="3"/>
      <c r="AL189" s="3"/>
      <c r="AM189" s="3"/>
      <c r="AN189" s="3"/>
      <c r="AO189" s="3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  <c r="BR189" s="36"/>
      <c r="BS189" s="36"/>
      <c r="BT189" s="36"/>
      <c r="BU189" s="36"/>
      <c r="BV189" s="36"/>
      <c r="BW189" s="36"/>
      <c r="BX189" s="36"/>
      <c r="BY189" s="36"/>
      <c r="BZ189" s="36"/>
      <c r="CA189" s="36"/>
      <c r="CB189" s="36"/>
      <c r="CC189" s="36"/>
      <c r="CD189" s="36"/>
      <c r="CE189" s="36"/>
      <c r="CF189" s="36"/>
      <c r="CG189" s="36"/>
      <c r="CH189" s="36"/>
      <c r="CI189" s="36"/>
      <c r="CJ189" s="36"/>
      <c r="CK189" s="36"/>
      <c r="NV189" s="65"/>
      <c r="UX189" s="3"/>
      <c r="UY189" s="3"/>
      <c r="UZ189" s="3"/>
      <c r="AOZ189" s="3"/>
      <c r="APA189" s="3"/>
      <c r="APB189" s="3"/>
      <c r="APC189" s="3"/>
      <c r="APD189" s="3"/>
      <c r="APE189" s="3"/>
      <c r="APF189" s="3"/>
      <c r="APG189" s="3"/>
      <c r="APH189" s="3"/>
      <c r="API189" s="3"/>
      <c r="APJ189" s="3"/>
      <c r="APK189" s="3"/>
      <c r="APL189" s="3"/>
      <c r="APM189" s="3"/>
      <c r="APN189" s="3"/>
      <c r="APO189" s="3"/>
      <c r="APP189" s="3"/>
      <c r="APQ189" s="3"/>
      <c r="APR189" s="3"/>
      <c r="APS189" s="3"/>
      <c r="APT189" s="3"/>
      <c r="APU189" s="3"/>
      <c r="APV189" s="3"/>
      <c r="APW189" s="3"/>
      <c r="APX189" s="3"/>
      <c r="APY189" s="3"/>
      <c r="APZ189" s="3"/>
      <c r="AQA189" s="3"/>
      <c r="AQB189" s="3"/>
      <c r="AQC189" s="3"/>
      <c r="AQD189" s="3"/>
      <c r="AQE189" s="3"/>
      <c r="AQF189" s="3"/>
      <c r="AQG189" s="3"/>
      <c r="AQH189" s="3"/>
      <c r="AQI189" s="3"/>
      <c r="AQJ189" s="3"/>
      <c r="AQK189" s="3"/>
      <c r="AQL189" s="3"/>
      <c r="AQM189" s="3"/>
      <c r="AQN189" s="3"/>
      <c r="AQO189" s="3"/>
      <c r="AQP189" s="3"/>
      <c r="AQQ189" s="3"/>
      <c r="AQR189" s="3"/>
      <c r="AQS189" s="3"/>
      <c r="AQT189" s="3"/>
      <c r="AQU189" s="3"/>
      <c r="AQV189" s="3"/>
      <c r="AQW189" s="3"/>
      <c r="AQX189" s="3"/>
      <c r="AQY189" s="3"/>
      <c r="AQZ189" s="3"/>
      <c r="ARA189" s="3"/>
      <c r="ARB189" s="3"/>
      <c r="ARC189" s="3"/>
      <c r="ARD189" s="3"/>
      <c r="ARE189" s="3"/>
      <c r="ARF189" s="3"/>
      <c r="ARG189" s="3"/>
      <c r="ARH189" s="3"/>
      <c r="ARI189" s="3"/>
      <c r="ARJ189" s="3"/>
      <c r="ARK189" s="3"/>
      <c r="ARL189" s="3"/>
      <c r="ARM189" s="3"/>
      <c r="ARN189" s="3"/>
      <c r="ARO189" s="3"/>
      <c r="ARP189" s="3"/>
      <c r="ARQ189" s="3"/>
      <c r="ARR189" s="3"/>
      <c r="ARS189" s="3"/>
      <c r="ART189" s="3"/>
      <c r="ARU189" s="3"/>
      <c r="ARV189" s="3"/>
      <c r="ARW189" s="3"/>
      <c r="ARX189" s="3"/>
      <c r="ARY189" s="3"/>
      <c r="ARZ189" s="3"/>
      <c r="ASA189" s="3"/>
      <c r="ASB189" s="3"/>
      <c r="ASC189" s="3"/>
      <c r="ASD189" s="3"/>
      <c r="ASE189" s="3"/>
      <c r="ASF189" s="3"/>
      <c r="ASG189" s="3"/>
      <c r="ASH189" s="3"/>
      <c r="ASI189" s="3"/>
      <c r="ASJ189" s="3"/>
      <c r="ASK189" s="3"/>
      <c r="ASL189" s="3"/>
      <c r="ASM189" s="3"/>
      <c r="ASN189" s="3"/>
      <c r="ASO189" s="3"/>
      <c r="ASP189" s="3"/>
      <c r="ASQ189" s="3"/>
      <c r="ASR189" s="3"/>
      <c r="ASS189" s="3"/>
      <c r="AST189" s="3"/>
      <c r="ASU189" s="3"/>
      <c r="ASV189" s="3"/>
      <c r="ASW189" s="3"/>
      <c r="ASX189" s="3"/>
      <c r="ASY189" s="3"/>
      <c r="ASZ189" s="3"/>
      <c r="ATA189" s="3"/>
      <c r="ATB189" s="3"/>
      <c r="ATC189" s="3"/>
      <c r="ATD189" s="3"/>
      <c r="ATE189" s="3"/>
      <c r="ATF189" s="3"/>
      <c r="ATG189" s="3"/>
      <c r="ATH189" s="3"/>
      <c r="ATI189" s="3"/>
      <c r="ATJ189" s="3"/>
      <c r="ATK189" s="3"/>
      <c r="ATL189" s="3"/>
      <c r="ATM189" s="3"/>
      <c r="ATN189" s="3"/>
      <c r="ATO189" s="3"/>
      <c r="ATP189" s="3"/>
      <c r="ATQ189" s="3"/>
      <c r="ATR189" s="3"/>
      <c r="ATS189" s="3"/>
      <c r="ATT189" s="3"/>
      <c r="ATU189" s="3"/>
      <c r="ATV189" s="3"/>
      <c r="ATW189" s="3"/>
      <c r="ATX189" s="3"/>
      <c r="ATY189" s="3"/>
      <c r="ATZ189" s="3"/>
      <c r="AUA189" s="3"/>
      <c r="AUB189" s="3"/>
      <c r="AUC189" s="3"/>
      <c r="AUD189" s="3"/>
      <c r="AUE189" s="3"/>
      <c r="AUF189" s="3"/>
      <c r="AUG189" s="3"/>
      <c r="AUH189" s="3"/>
      <c r="AUI189" s="3"/>
      <c r="AUJ189" s="3"/>
      <c r="AUK189" s="3"/>
      <c r="AUL189" s="3"/>
      <c r="AUM189" s="3"/>
      <c r="AUN189" s="3"/>
      <c r="AUO189" s="3"/>
      <c r="AUP189" s="3"/>
      <c r="AUQ189" s="3"/>
      <c r="AUR189" s="3"/>
      <c r="AUS189" s="3"/>
      <c r="AUT189" s="3"/>
      <c r="AUU189" s="3"/>
      <c r="AUV189" s="3"/>
      <c r="AUW189" s="3"/>
      <c r="AUX189" s="3"/>
      <c r="AUY189" s="3"/>
      <c r="AUZ189" s="3"/>
      <c r="AVA189" s="3"/>
      <c r="AVB189" s="3"/>
      <c r="AVC189" s="3"/>
      <c r="AVD189" s="3"/>
      <c r="AVE189" s="3"/>
      <c r="AVF189" s="3"/>
      <c r="AVG189" s="3"/>
      <c r="AVH189" s="3"/>
      <c r="AVI189" s="3"/>
      <c r="AVJ189" s="3"/>
      <c r="AVK189" s="3"/>
      <c r="AVL189" s="3"/>
      <c r="AVM189" s="3"/>
      <c r="AVN189" s="3"/>
      <c r="AVO189" s="3"/>
      <c r="AVP189" s="3"/>
      <c r="AVQ189" s="3"/>
      <c r="AVR189" s="3"/>
      <c r="AVS189" s="3"/>
      <c r="AVT189" s="3"/>
      <c r="AVU189" s="3"/>
      <c r="AVV189" s="3"/>
      <c r="AVW189" s="3"/>
      <c r="AVX189" s="3"/>
      <c r="AVY189" s="3"/>
      <c r="AVZ189" s="3"/>
      <c r="AWA189" s="3"/>
      <c r="AWB189" s="3"/>
      <c r="AWC189" s="3"/>
      <c r="AWD189" s="3"/>
      <c r="AWE189" s="3"/>
      <c r="AWF189" s="3"/>
      <c r="AWG189" s="3"/>
      <c r="AWH189" s="3"/>
      <c r="AWI189" s="3"/>
      <c r="AWJ189" s="3"/>
      <c r="AWK189" s="3"/>
      <c r="AWL189" s="3"/>
      <c r="AWM189" s="3"/>
      <c r="AWN189" s="3"/>
      <c r="AWO189" s="3"/>
      <c r="AWP189" s="3"/>
      <c r="AWQ189" s="3"/>
      <c r="AWR189" s="3"/>
      <c r="AWS189" s="3"/>
      <c r="AWT189" s="3"/>
      <c r="AWU189" s="3"/>
      <c r="AWV189" s="3"/>
      <c r="AWW189" s="3"/>
      <c r="AWX189" s="3"/>
      <c r="AWY189" s="3"/>
      <c r="AWZ189" s="3"/>
      <c r="AXA189" s="3"/>
      <c r="AXB189" s="3"/>
      <c r="AXC189" s="3"/>
      <c r="AXD189" s="3"/>
      <c r="AXE189" s="3"/>
      <c r="AXF189" s="3"/>
      <c r="AXG189" s="3"/>
      <c r="AXH189" s="3"/>
      <c r="AXI189" s="3"/>
      <c r="AXJ189" s="3"/>
      <c r="AXK189" s="3"/>
      <c r="AXL189" s="3"/>
      <c r="AXM189" s="3"/>
      <c r="AXN189" s="3"/>
      <c r="AXO189" s="3"/>
      <c r="AXP189" s="3"/>
      <c r="AXQ189" s="3"/>
      <c r="AXR189" s="3"/>
      <c r="AXS189" s="3"/>
      <c r="AXT189" s="3"/>
      <c r="AXU189" s="3"/>
      <c r="AXV189" s="3"/>
      <c r="AXW189" s="3"/>
      <c r="AXX189" s="3"/>
      <c r="AXY189" s="3"/>
      <c r="AXZ189" s="3"/>
      <c r="AYA189" s="3"/>
      <c r="AYB189" s="3"/>
      <c r="AYC189" s="3"/>
      <c r="AYD189" s="3"/>
      <c r="AYE189" s="3"/>
      <c r="AYF189" s="3"/>
      <c r="AYG189" s="3"/>
      <c r="AYH189" s="3"/>
      <c r="AYI189" s="3"/>
      <c r="AYJ189" s="3"/>
      <c r="AYK189" s="3"/>
      <c r="AYL189" s="3"/>
      <c r="AYM189" s="3"/>
      <c r="AYN189" s="3"/>
      <c r="AYO189" s="3"/>
      <c r="AYP189" s="3"/>
      <c r="AYQ189" s="3"/>
      <c r="AYR189" s="3"/>
      <c r="AYS189" s="3"/>
      <c r="AYT189" s="3"/>
      <c r="AYU189" s="3"/>
      <c r="AYV189" s="3"/>
      <c r="AYW189" s="3"/>
      <c r="AYX189" s="3"/>
      <c r="AYY189" s="3"/>
      <c r="AYZ189" s="3"/>
      <c r="AZA189" s="3"/>
      <c r="AZB189" s="3"/>
      <c r="AZC189" s="3"/>
      <c r="AZD189" s="3"/>
      <c r="AZE189" s="3"/>
      <c r="AZF189" s="3"/>
      <c r="AZG189" s="3"/>
      <c r="AZH189" s="3"/>
      <c r="AZI189" s="3"/>
      <c r="AZJ189" s="3"/>
      <c r="AZK189" s="3"/>
      <c r="AZL189" s="3"/>
      <c r="AZM189" s="3"/>
      <c r="AZN189" s="3"/>
      <c r="AZO189" s="3"/>
      <c r="AZP189" s="3"/>
      <c r="AZQ189" s="3"/>
      <c r="AZR189" s="3"/>
      <c r="AZS189" s="3"/>
      <c r="AZT189" s="3"/>
      <c r="AZU189" s="3"/>
      <c r="AZV189" s="3"/>
      <c r="AZW189" s="3"/>
      <c r="AZX189" s="3"/>
      <c r="AZY189" s="3"/>
      <c r="AZZ189" s="3"/>
      <c r="BAA189" s="3"/>
      <c r="BAB189" s="3"/>
      <c r="BAC189" s="3"/>
      <c r="BAD189" s="3"/>
      <c r="BAE189" s="3"/>
      <c r="BAF189" s="3"/>
      <c r="BAG189" s="3"/>
      <c r="BAH189" s="3"/>
      <c r="BAI189" s="3"/>
      <c r="BAJ189" s="3"/>
      <c r="BAK189" s="3"/>
      <c r="BAL189" s="3"/>
      <c r="BAM189" s="3"/>
      <c r="BAN189" s="3"/>
      <c r="BAO189" s="3"/>
      <c r="BAP189" s="3"/>
      <c r="BAQ189" s="3"/>
      <c r="BAR189" s="3"/>
      <c r="BAS189" s="3"/>
      <c r="BAT189" s="3"/>
      <c r="BAU189" s="3"/>
      <c r="BAV189" s="3"/>
      <c r="BAW189" s="3"/>
      <c r="BAX189" s="3"/>
      <c r="BAY189" s="3"/>
      <c r="BAZ189" s="3"/>
      <c r="BBA189" s="3"/>
      <c r="BBB189" s="3"/>
      <c r="BBC189" s="3"/>
      <c r="BBD189" s="3"/>
      <c r="BBE189" s="3"/>
      <c r="BBF189" s="3"/>
      <c r="BBG189" s="3"/>
      <c r="BBH189" s="3"/>
      <c r="BBI189" s="3"/>
      <c r="BBJ189" s="3"/>
      <c r="BBK189" s="3"/>
      <c r="BBL189" s="3"/>
      <c r="BBM189" s="3"/>
      <c r="BBN189" s="3"/>
      <c r="BBO189" s="3"/>
      <c r="BBP189" s="3"/>
      <c r="BBQ189" s="3"/>
      <c r="BBR189" s="3"/>
      <c r="BBS189" s="3"/>
      <c r="BBT189" s="3"/>
      <c r="BBU189" s="3"/>
      <c r="BBV189" s="3"/>
      <c r="BBW189" s="3"/>
      <c r="BBX189" s="3"/>
      <c r="BBY189" s="3"/>
      <c r="BBZ189" s="3"/>
      <c r="BCA189" s="3"/>
      <c r="BCB189" s="3"/>
      <c r="BCC189" s="3"/>
      <c r="BCD189" s="3"/>
      <c r="BCE189" s="3"/>
      <c r="BCF189" s="3"/>
      <c r="BCG189" s="3"/>
      <c r="BCH189" s="3"/>
      <c r="BCI189" s="3"/>
      <c r="BCJ189" s="3"/>
      <c r="BCK189" s="3"/>
      <c r="BCL189" s="3"/>
      <c r="BCM189" s="3"/>
      <c r="BCN189" s="3"/>
      <c r="BCO189" s="3"/>
      <c r="BCP189" s="3"/>
      <c r="BCQ189" s="3"/>
      <c r="BCR189" s="3"/>
      <c r="BCS189" s="3"/>
      <c r="BCT189" s="3"/>
      <c r="BCU189" s="3"/>
      <c r="BCV189" s="3"/>
      <c r="BCW189" s="3"/>
    </row>
    <row r="190" spans="1:572 1092:1453" ht="15" customHeight="1" x14ac:dyDescent="0.3">
      <c r="A190" s="60"/>
      <c r="B190" s="68"/>
      <c r="C190" s="39"/>
      <c r="D190" s="40"/>
      <c r="E190" s="40"/>
      <c r="F190" s="75"/>
      <c r="G190" s="89"/>
      <c r="H190" s="27"/>
      <c r="I190" s="27"/>
      <c r="J190" s="28" t="e">
        <f t="shared" si="27"/>
        <v>#DIV/0!</v>
      </c>
      <c r="K190" s="29"/>
      <c r="L190" s="30"/>
      <c r="M190" s="31"/>
      <c r="N190" s="32"/>
      <c r="O190" s="32"/>
      <c r="P190" s="34"/>
      <c r="Q190" s="3"/>
      <c r="R190" s="42"/>
      <c r="S190" s="43"/>
      <c r="T190" s="43"/>
      <c r="U190" s="43"/>
      <c r="V190" s="42"/>
      <c r="W190" s="48"/>
      <c r="X190" s="3"/>
      <c r="Y190" s="3"/>
      <c r="Z190" s="48"/>
      <c r="AA190" s="42"/>
      <c r="AB190" s="3"/>
      <c r="AC190" s="3"/>
      <c r="AD190" s="43"/>
      <c r="AE190" s="48"/>
      <c r="AF190" s="3"/>
      <c r="AG190" s="3"/>
      <c r="AH190" s="3"/>
      <c r="AI190" s="3"/>
      <c r="AK190" s="3"/>
      <c r="AL190" s="3"/>
      <c r="AM190" s="3"/>
      <c r="AN190" s="3"/>
      <c r="AO190" s="3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6"/>
      <c r="CH190" s="36"/>
      <c r="CI190" s="36"/>
      <c r="CJ190" s="36"/>
      <c r="CK190" s="36"/>
      <c r="NV190" s="65"/>
      <c r="UX190" s="3"/>
      <c r="UY190" s="3"/>
      <c r="UZ190" s="3"/>
      <c r="AOZ190" s="3"/>
      <c r="APA190" s="3"/>
      <c r="APB190" s="3"/>
      <c r="APC190" s="3"/>
      <c r="APD190" s="3"/>
      <c r="APE190" s="3"/>
      <c r="APF190" s="3"/>
      <c r="APG190" s="3"/>
      <c r="APH190" s="3"/>
      <c r="API190" s="3"/>
      <c r="APJ190" s="3"/>
      <c r="APK190" s="3"/>
      <c r="APL190" s="3"/>
      <c r="APM190" s="3"/>
      <c r="APN190" s="3"/>
      <c r="APO190" s="3"/>
      <c r="APP190" s="3"/>
      <c r="APQ190" s="3"/>
      <c r="APR190" s="3"/>
      <c r="APS190" s="3"/>
      <c r="APT190" s="3"/>
      <c r="APU190" s="3"/>
      <c r="APV190" s="3"/>
      <c r="APW190" s="3"/>
      <c r="APX190" s="3"/>
      <c r="APY190" s="3"/>
      <c r="APZ190" s="3"/>
      <c r="AQA190" s="3"/>
      <c r="AQB190" s="3"/>
      <c r="AQC190" s="3"/>
      <c r="AQD190" s="3"/>
      <c r="AQE190" s="3"/>
      <c r="AQF190" s="3"/>
      <c r="AQG190" s="3"/>
      <c r="AQH190" s="3"/>
      <c r="AQI190" s="3"/>
      <c r="AQJ190" s="3"/>
      <c r="AQK190" s="3"/>
      <c r="AQL190" s="3"/>
      <c r="AQM190" s="3"/>
      <c r="AQN190" s="3"/>
      <c r="AQO190" s="3"/>
      <c r="AQP190" s="3"/>
      <c r="AQQ190" s="3"/>
      <c r="AQR190" s="3"/>
      <c r="AQS190" s="3"/>
      <c r="AQT190" s="3"/>
      <c r="AQU190" s="3"/>
      <c r="AQV190" s="3"/>
      <c r="AQW190" s="3"/>
      <c r="AQX190" s="3"/>
      <c r="AQY190" s="3"/>
      <c r="AQZ190" s="3"/>
      <c r="ARA190" s="3"/>
      <c r="ARB190" s="3"/>
      <c r="ARC190" s="3"/>
      <c r="ARD190" s="3"/>
      <c r="ARE190" s="3"/>
      <c r="ARF190" s="3"/>
      <c r="ARG190" s="3"/>
      <c r="ARH190" s="3"/>
      <c r="ARI190" s="3"/>
      <c r="ARJ190" s="3"/>
      <c r="ARK190" s="3"/>
      <c r="ARL190" s="3"/>
      <c r="ARM190" s="3"/>
      <c r="ARN190" s="3"/>
      <c r="ARO190" s="3"/>
      <c r="ARP190" s="3"/>
      <c r="ARQ190" s="3"/>
      <c r="ARR190" s="3"/>
      <c r="ARS190" s="3"/>
      <c r="ART190" s="3"/>
      <c r="ARU190" s="3"/>
      <c r="ARV190" s="3"/>
      <c r="ARW190" s="3"/>
      <c r="ARX190" s="3"/>
      <c r="ARY190" s="3"/>
      <c r="ARZ190" s="3"/>
      <c r="ASA190" s="3"/>
      <c r="ASB190" s="3"/>
      <c r="ASC190" s="3"/>
      <c r="ASD190" s="3"/>
      <c r="ASE190" s="3"/>
      <c r="ASF190" s="3"/>
      <c r="ASG190" s="3"/>
      <c r="ASH190" s="3"/>
      <c r="ASI190" s="3"/>
      <c r="ASJ190" s="3"/>
      <c r="ASK190" s="3"/>
      <c r="ASL190" s="3"/>
      <c r="ASM190" s="3"/>
      <c r="ASN190" s="3"/>
      <c r="ASO190" s="3"/>
      <c r="ASP190" s="3"/>
      <c r="ASQ190" s="3"/>
      <c r="ASR190" s="3"/>
      <c r="ASS190" s="3"/>
      <c r="AST190" s="3"/>
      <c r="ASU190" s="3"/>
      <c r="ASV190" s="3"/>
      <c r="ASW190" s="3"/>
      <c r="ASX190" s="3"/>
      <c r="ASY190" s="3"/>
      <c r="ASZ190" s="3"/>
      <c r="ATA190" s="3"/>
      <c r="ATB190" s="3"/>
      <c r="ATC190" s="3"/>
      <c r="ATD190" s="3"/>
      <c r="ATE190" s="3"/>
      <c r="ATF190" s="3"/>
      <c r="ATG190" s="3"/>
      <c r="ATH190" s="3"/>
      <c r="ATI190" s="3"/>
      <c r="ATJ190" s="3"/>
      <c r="ATK190" s="3"/>
      <c r="ATL190" s="3"/>
      <c r="ATM190" s="3"/>
      <c r="ATN190" s="3"/>
      <c r="ATO190" s="3"/>
      <c r="ATP190" s="3"/>
      <c r="ATQ190" s="3"/>
      <c r="ATR190" s="3"/>
      <c r="ATS190" s="3"/>
      <c r="ATT190" s="3"/>
      <c r="ATU190" s="3"/>
      <c r="ATV190" s="3"/>
      <c r="ATW190" s="3"/>
      <c r="ATX190" s="3"/>
      <c r="ATY190" s="3"/>
      <c r="ATZ190" s="3"/>
      <c r="AUA190" s="3"/>
      <c r="AUB190" s="3"/>
      <c r="AUC190" s="3"/>
      <c r="AUD190" s="3"/>
      <c r="AUE190" s="3"/>
      <c r="AUF190" s="3"/>
      <c r="AUG190" s="3"/>
      <c r="AUH190" s="3"/>
      <c r="AUI190" s="3"/>
      <c r="AUJ190" s="3"/>
      <c r="AUK190" s="3"/>
      <c r="AUL190" s="3"/>
      <c r="AUM190" s="3"/>
      <c r="AUN190" s="3"/>
      <c r="AUO190" s="3"/>
      <c r="AUP190" s="3"/>
      <c r="AUQ190" s="3"/>
      <c r="AUR190" s="3"/>
      <c r="AUS190" s="3"/>
      <c r="AUT190" s="3"/>
      <c r="AUU190" s="3"/>
      <c r="AUV190" s="3"/>
      <c r="AUW190" s="3"/>
      <c r="AUX190" s="3"/>
      <c r="AUY190" s="3"/>
      <c r="AUZ190" s="3"/>
      <c r="AVA190" s="3"/>
      <c r="AVB190" s="3"/>
      <c r="AVC190" s="3"/>
      <c r="AVD190" s="3"/>
      <c r="AVE190" s="3"/>
      <c r="AVF190" s="3"/>
      <c r="AVG190" s="3"/>
      <c r="AVH190" s="3"/>
      <c r="AVI190" s="3"/>
      <c r="AVJ190" s="3"/>
      <c r="AVK190" s="3"/>
      <c r="AVL190" s="3"/>
      <c r="AVM190" s="3"/>
      <c r="AVN190" s="3"/>
      <c r="AVO190" s="3"/>
      <c r="AVP190" s="3"/>
      <c r="AVQ190" s="3"/>
      <c r="AVR190" s="3"/>
      <c r="AVS190" s="3"/>
      <c r="AVT190" s="3"/>
      <c r="AVU190" s="3"/>
      <c r="AVV190" s="3"/>
      <c r="AVW190" s="3"/>
      <c r="AVX190" s="3"/>
      <c r="AVY190" s="3"/>
      <c r="AVZ190" s="3"/>
      <c r="AWA190" s="3"/>
      <c r="AWB190" s="3"/>
      <c r="AWC190" s="3"/>
      <c r="AWD190" s="3"/>
      <c r="AWE190" s="3"/>
      <c r="AWF190" s="3"/>
      <c r="AWG190" s="3"/>
      <c r="AWH190" s="3"/>
      <c r="AWI190" s="3"/>
      <c r="AWJ190" s="3"/>
      <c r="AWK190" s="3"/>
      <c r="AWL190" s="3"/>
      <c r="AWM190" s="3"/>
      <c r="AWN190" s="3"/>
      <c r="AWO190" s="3"/>
      <c r="AWP190" s="3"/>
      <c r="AWQ190" s="3"/>
      <c r="AWR190" s="3"/>
      <c r="AWS190" s="3"/>
      <c r="AWT190" s="3"/>
      <c r="AWU190" s="3"/>
      <c r="AWV190" s="3"/>
      <c r="AWW190" s="3"/>
      <c r="AWX190" s="3"/>
      <c r="AWY190" s="3"/>
      <c r="AWZ190" s="3"/>
      <c r="AXA190" s="3"/>
      <c r="AXB190" s="3"/>
      <c r="AXC190" s="3"/>
      <c r="AXD190" s="3"/>
      <c r="AXE190" s="3"/>
      <c r="AXF190" s="3"/>
      <c r="AXG190" s="3"/>
      <c r="AXH190" s="3"/>
      <c r="AXI190" s="3"/>
      <c r="AXJ190" s="3"/>
      <c r="AXK190" s="3"/>
      <c r="AXL190" s="3"/>
      <c r="AXM190" s="3"/>
      <c r="AXN190" s="3"/>
      <c r="AXO190" s="3"/>
      <c r="AXP190" s="3"/>
      <c r="AXQ190" s="3"/>
      <c r="AXR190" s="3"/>
      <c r="AXS190" s="3"/>
      <c r="AXT190" s="3"/>
      <c r="AXU190" s="3"/>
      <c r="AXV190" s="3"/>
      <c r="AXW190" s="3"/>
      <c r="AXX190" s="3"/>
      <c r="AXY190" s="3"/>
      <c r="AXZ190" s="3"/>
      <c r="AYA190" s="3"/>
      <c r="AYB190" s="3"/>
      <c r="AYC190" s="3"/>
      <c r="AYD190" s="3"/>
      <c r="AYE190" s="3"/>
      <c r="AYF190" s="3"/>
      <c r="AYG190" s="3"/>
      <c r="AYH190" s="3"/>
      <c r="AYI190" s="3"/>
      <c r="AYJ190" s="3"/>
      <c r="AYK190" s="3"/>
      <c r="AYL190" s="3"/>
      <c r="AYM190" s="3"/>
      <c r="AYN190" s="3"/>
      <c r="AYO190" s="3"/>
      <c r="AYP190" s="3"/>
      <c r="AYQ190" s="3"/>
      <c r="AYR190" s="3"/>
      <c r="AYS190" s="3"/>
      <c r="AYT190" s="3"/>
      <c r="AYU190" s="3"/>
      <c r="AYV190" s="3"/>
      <c r="AYW190" s="3"/>
      <c r="AYX190" s="3"/>
      <c r="AYY190" s="3"/>
      <c r="AYZ190" s="3"/>
      <c r="AZA190" s="3"/>
      <c r="AZB190" s="3"/>
      <c r="AZC190" s="3"/>
      <c r="AZD190" s="3"/>
      <c r="AZE190" s="3"/>
      <c r="AZF190" s="3"/>
      <c r="AZG190" s="3"/>
      <c r="AZH190" s="3"/>
      <c r="AZI190" s="3"/>
      <c r="AZJ190" s="3"/>
      <c r="AZK190" s="3"/>
      <c r="AZL190" s="3"/>
      <c r="AZM190" s="3"/>
      <c r="AZN190" s="3"/>
      <c r="AZO190" s="3"/>
      <c r="AZP190" s="3"/>
      <c r="AZQ190" s="3"/>
      <c r="AZR190" s="3"/>
      <c r="AZS190" s="3"/>
      <c r="AZT190" s="3"/>
      <c r="AZU190" s="3"/>
      <c r="AZV190" s="3"/>
      <c r="AZW190" s="3"/>
      <c r="AZX190" s="3"/>
      <c r="AZY190" s="3"/>
      <c r="AZZ190" s="3"/>
      <c r="BAA190" s="3"/>
      <c r="BAB190" s="3"/>
      <c r="BAC190" s="3"/>
      <c r="BAD190" s="3"/>
      <c r="BAE190" s="3"/>
      <c r="BAF190" s="3"/>
      <c r="BAG190" s="3"/>
      <c r="BAH190" s="3"/>
      <c r="BAI190" s="3"/>
      <c r="BAJ190" s="3"/>
      <c r="BAK190" s="3"/>
      <c r="BAL190" s="3"/>
      <c r="BAM190" s="3"/>
      <c r="BAN190" s="3"/>
      <c r="BAO190" s="3"/>
      <c r="BAP190" s="3"/>
      <c r="BAQ190" s="3"/>
      <c r="BAR190" s="3"/>
      <c r="BAS190" s="3"/>
      <c r="BAT190" s="3"/>
      <c r="BAU190" s="3"/>
      <c r="BAV190" s="3"/>
      <c r="BAW190" s="3"/>
      <c r="BAX190" s="3"/>
      <c r="BAY190" s="3"/>
      <c r="BAZ190" s="3"/>
      <c r="BBA190" s="3"/>
      <c r="BBB190" s="3"/>
      <c r="BBC190" s="3"/>
      <c r="BBD190" s="3"/>
      <c r="BBE190" s="3"/>
      <c r="BBF190" s="3"/>
      <c r="BBG190" s="3"/>
      <c r="BBH190" s="3"/>
      <c r="BBI190" s="3"/>
      <c r="BBJ190" s="3"/>
      <c r="BBK190" s="3"/>
      <c r="BBL190" s="3"/>
      <c r="BBM190" s="3"/>
      <c r="BBN190" s="3"/>
      <c r="BBO190" s="3"/>
      <c r="BBP190" s="3"/>
      <c r="BBQ190" s="3"/>
      <c r="BBR190" s="3"/>
      <c r="BBS190" s="3"/>
      <c r="BBT190" s="3"/>
      <c r="BBU190" s="3"/>
      <c r="BBV190" s="3"/>
      <c r="BBW190" s="3"/>
      <c r="BBX190" s="3"/>
      <c r="BBY190" s="3"/>
      <c r="BBZ190" s="3"/>
      <c r="BCA190" s="3"/>
      <c r="BCB190" s="3"/>
      <c r="BCC190" s="3"/>
      <c r="BCD190" s="3"/>
      <c r="BCE190" s="3"/>
      <c r="BCF190" s="3"/>
      <c r="BCG190" s="3"/>
      <c r="BCH190" s="3"/>
      <c r="BCI190" s="3"/>
      <c r="BCJ190" s="3"/>
      <c r="BCK190" s="3"/>
      <c r="BCL190" s="3"/>
      <c r="BCM190" s="3"/>
      <c r="BCN190" s="3"/>
      <c r="BCO190" s="3"/>
      <c r="BCP190" s="3"/>
      <c r="BCQ190" s="3"/>
      <c r="BCR190" s="3"/>
      <c r="BCS190" s="3"/>
      <c r="BCT190" s="3"/>
      <c r="BCU190" s="3"/>
      <c r="BCV190" s="3"/>
      <c r="BCW190" s="3"/>
    </row>
    <row r="191" spans="1:572 1092:1453" ht="15" customHeight="1" x14ac:dyDescent="0.3">
      <c r="A191" s="60"/>
      <c r="B191" s="68"/>
      <c r="C191" s="55" t="s">
        <v>12</v>
      </c>
      <c r="D191" s="55" t="s">
        <v>179</v>
      </c>
      <c r="E191" s="55" t="s">
        <v>179</v>
      </c>
      <c r="F191" s="56" t="s">
        <v>87</v>
      </c>
      <c r="G191" s="89">
        <v>300</v>
      </c>
      <c r="H191" s="27">
        <v>30</v>
      </c>
      <c r="I191" s="27">
        <v>20</v>
      </c>
      <c r="J191" s="28">
        <f t="shared" si="27"/>
        <v>12</v>
      </c>
      <c r="K191" s="29">
        <v>44173</v>
      </c>
      <c r="L191" s="30">
        <f t="shared" ref="L191:L254" si="39">+H191+K191</f>
        <v>44203</v>
      </c>
      <c r="M191" s="31"/>
      <c r="N191" s="32">
        <f t="shared" ref="N191:N193" si="40">+G191*1.2</f>
        <v>360</v>
      </c>
      <c r="O191" s="32">
        <f t="shared" ref="O191" si="41">SUM(Q191:IA191)</f>
        <v>360</v>
      </c>
      <c r="P191" s="34">
        <f t="shared" ref="P191:P254" si="42">O191-N191</f>
        <v>0</v>
      </c>
      <c r="Q191" s="3"/>
      <c r="R191" s="42"/>
      <c r="S191" s="43"/>
      <c r="T191" s="43"/>
      <c r="U191" s="43"/>
      <c r="V191" s="42"/>
      <c r="W191" s="48"/>
      <c r="X191" s="3"/>
      <c r="Y191" s="3"/>
      <c r="Z191" s="48"/>
      <c r="AA191" s="42"/>
      <c r="AB191" s="3"/>
      <c r="AC191" s="3"/>
      <c r="AD191" s="43"/>
      <c r="AE191" s="48"/>
      <c r="AF191" s="3"/>
      <c r="AG191" s="3"/>
      <c r="AH191" s="3"/>
      <c r="AI191" s="3"/>
      <c r="AK191" s="3"/>
      <c r="AL191" s="3"/>
      <c r="AM191" s="3"/>
      <c r="AN191" s="3"/>
      <c r="AO191" s="3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  <c r="CE191" s="36"/>
      <c r="CF191" s="36"/>
      <c r="CG191" s="36"/>
      <c r="CH191" s="36"/>
      <c r="CI191" s="36"/>
      <c r="CJ191" s="36"/>
      <c r="CK191" s="36"/>
      <c r="HJ191" s="35">
        <v>120</v>
      </c>
      <c r="HP191" s="35">
        <v>120</v>
      </c>
      <c r="HU191" s="35">
        <v>120</v>
      </c>
      <c r="NV191" s="65"/>
      <c r="UX191" s="3"/>
      <c r="UY191" s="3"/>
      <c r="UZ191" s="3"/>
      <c r="AOZ191" s="3"/>
      <c r="APA191" s="3"/>
      <c r="APB191" s="3"/>
      <c r="APC191" s="3"/>
      <c r="APD191" s="3"/>
      <c r="APE191" s="3"/>
      <c r="APF191" s="3"/>
      <c r="APG191" s="3"/>
      <c r="APH191" s="3"/>
      <c r="API191" s="3"/>
      <c r="APJ191" s="3"/>
      <c r="APK191" s="3"/>
      <c r="APL191" s="3"/>
      <c r="APM191" s="3"/>
      <c r="APN191" s="3"/>
      <c r="APO191" s="3"/>
      <c r="APP191" s="3"/>
      <c r="APQ191" s="3"/>
      <c r="APR191" s="3"/>
      <c r="APS191" s="3"/>
      <c r="APT191" s="3"/>
      <c r="APU191" s="3"/>
      <c r="APV191" s="3"/>
      <c r="APW191" s="3"/>
      <c r="APX191" s="3"/>
      <c r="APY191" s="3"/>
      <c r="APZ191" s="3"/>
      <c r="AQA191" s="3"/>
      <c r="AQB191" s="3"/>
      <c r="AQC191" s="3"/>
      <c r="AQD191" s="3"/>
      <c r="AQE191" s="3"/>
      <c r="AQF191" s="3"/>
      <c r="AQG191" s="3"/>
      <c r="AQH191" s="3"/>
      <c r="AQI191" s="3"/>
      <c r="AQJ191" s="3"/>
      <c r="AQK191" s="3"/>
      <c r="AQL191" s="3"/>
      <c r="AQM191" s="3"/>
      <c r="AQN191" s="3"/>
      <c r="AQO191" s="3"/>
      <c r="AQP191" s="3"/>
      <c r="AQQ191" s="3"/>
      <c r="AQR191" s="3"/>
      <c r="AQS191" s="3"/>
      <c r="AQT191" s="3"/>
      <c r="AQU191" s="3"/>
      <c r="AQV191" s="3"/>
      <c r="AQW191" s="3"/>
      <c r="AQX191" s="3"/>
      <c r="AQY191" s="3"/>
      <c r="AQZ191" s="3"/>
      <c r="ARA191" s="3"/>
      <c r="ARB191" s="3"/>
      <c r="ARC191" s="3"/>
      <c r="ARD191" s="3"/>
      <c r="ARE191" s="3"/>
      <c r="ARF191" s="3"/>
      <c r="ARG191" s="3"/>
      <c r="ARH191" s="3"/>
      <c r="ARI191" s="3"/>
      <c r="ARJ191" s="3"/>
      <c r="ARK191" s="3"/>
      <c r="ARL191" s="3"/>
      <c r="ARM191" s="3"/>
      <c r="ARN191" s="3"/>
      <c r="ARO191" s="3"/>
      <c r="ARP191" s="3"/>
      <c r="ARQ191" s="3"/>
      <c r="ARR191" s="3"/>
      <c r="ARS191" s="3"/>
      <c r="ART191" s="3"/>
      <c r="ARU191" s="3"/>
      <c r="ARV191" s="3"/>
      <c r="ARW191" s="3"/>
      <c r="ARX191" s="3"/>
      <c r="ARY191" s="3"/>
      <c r="ARZ191" s="3"/>
      <c r="ASA191" s="3"/>
      <c r="ASB191" s="3"/>
      <c r="ASC191" s="3"/>
      <c r="ASD191" s="3"/>
      <c r="ASE191" s="3"/>
      <c r="ASF191" s="3"/>
      <c r="ASG191" s="3"/>
      <c r="ASH191" s="3"/>
      <c r="ASI191" s="3"/>
      <c r="ASJ191" s="3"/>
      <c r="ASK191" s="3"/>
      <c r="ASL191" s="3"/>
      <c r="ASM191" s="3"/>
      <c r="ASN191" s="3"/>
      <c r="ASO191" s="3"/>
      <c r="ASP191" s="3"/>
      <c r="ASQ191" s="3"/>
      <c r="ASR191" s="3"/>
      <c r="ASS191" s="3"/>
      <c r="AST191" s="3"/>
      <c r="ASU191" s="3"/>
      <c r="ASV191" s="3"/>
      <c r="ASW191" s="3"/>
      <c r="ASX191" s="3"/>
      <c r="ASY191" s="3"/>
      <c r="ASZ191" s="3"/>
      <c r="ATA191" s="3"/>
      <c r="ATB191" s="3"/>
      <c r="ATC191" s="3"/>
      <c r="ATD191" s="3"/>
      <c r="ATE191" s="3"/>
      <c r="ATF191" s="3"/>
      <c r="ATG191" s="3"/>
      <c r="ATH191" s="3"/>
      <c r="ATI191" s="3"/>
      <c r="ATJ191" s="3"/>
      <c r="ATK191" s="3"/>
      <c r="ATL191" s="3"/>
      <c r="ATM191" s="3"/>
      <c r="ATN191" s="3"/>
      <c r="ATO191" s="3"/>
      <c r="ATP191" s="3"/>
      <c r="ATQ191" s="3"/>
      <c r="ATR191" s="3"/>
      <c r="ATS191" s="3"/>
      <c r="ATT191" s="3"/>
      <c r="ATU191" s="3"/>
      <c r="ATV191" s="3"/>
      <c r="ATW191" s="3"/>
      <c r="ATX191" s="3"/>
      <c r="ATY191" s="3"/>
      <c r="ATZ191" s="3"/>
      <c r="AUA191" s="3"/>
      <c r="AUB191" s="3"/>
      <c r="AUC191" s="3"/>
      <c r="AUD191" s="3"/>
      <c r="AUE191" s="3"/>
      <c r="AUF191" s="3"/>
      <c r="AUG191" s="3"/>
      <c r="AUH191" s="3"/>
      <c r="AUI191" s="3"/>
      <c r="AUJ191" s="3"/>
      <c r="AUK191" s="3"/>
      <c r="AUL191" s="3"/>
      <c r="AUM191" s="3"/>
      <c r="AUN191" s="3"/>
      <c r="AUO191" s="3"/>
      <c r="AUP191" s="3"/>
      <c r="AUQ191" s="3"/>
      <c r="AUR191" s="3"/>
      <c r="AUS191" s="3"/>
      <c r="AUT191" s="3"/>
      <c r="AUU191" s="3"/>
      <c r="AUV191" s="3"/>
      <c r="AUW191" s="3"/>
      <c r="AUX191" s="3"/>
      <c r="AUY191" s="3"/>
      <c r="AUZ191" s="3"/>
      <c r="AVA191" s="3"/>
      <c r="AVB191" s="3"/>
      <c r="AVC191" s="3"/>
      <c r="AVD191" s="3"/>
      <c r="AVE191" s="3"/>
      <c r="AVF191" s="3"/>
      <c r="AVG191" s="3"/>
      <c r="AVH191" s="3"/>
      <c r="AVI191" s="3"/>
      <c r="AVJ191" s="3"/>
      <c r="AVK191" s="3"/>
      <c r="AVL191" s="3"/>
      <c r="AVM191" s="3"/>
      <c r="AVN191" s="3"/>
      <c r="AVO191" s="3"/>
      <c r="AVP191" s="3"/>
      <c r="AVQ191" s="3"/>
      <c r="AVR191" s="3"/>
      <c r="AVS191" s="3"/>
      <c r="AVT191" s="3"/>
      <c r="AVU191" s="3"/>
      <c r="AVV191" s="3"/>
      <c r="AVW191" s="3"/>
      <c r="AVX191" s="3"/>
      <c r="AVY191" s="3"/>
      <c r="AVZ191" s="3"/>
      <c r="AWA191" s="3"/>
      <c r="AWB191" s="3"/>
      <c r="AWC191" s="3"/>
      <c r="AWD191" s="3"/>
      <c r="AWE191" s="3"/>
      <c r="AWF191" s="3"/>
      <c r="AWG191" s="3"/>
      <c r="AWH191" s="3"/>
      <c r="AWI191" s="3"/>
      <c r="AWJ191" s="3"/>
      <c r="AWK191" s="3"/>
      <c r="AWL191" s="3"/>
      <c r="AWM191" s="3"/>
      <c r="AWN191" s="3"/>
      <c r="AWO191" s="3"/>
      <c r="AWP191" s="3"/>
      <c r="AWQ191" s="3"/>
      <c r="AWR191" s="3"/>
      <c r="AWS191" s="3"/>
      <c r="AWT191" s="3"/>
      <c r="AWU191" s="3"/>
      <c r="AWV191" s="3"/>
      <c r="AWW191" s="3"/>
      <c r="AWX191" s="3"/>
      <c r="AWY191" s="3"/>
      <c r="AWZ191" s="3"/>
      <c r="AXA191" s="3"/>
      <c r="AXB191" s="3"/>
      <c r="AXC191" s="3"/>
      <c r="AXD191" s="3"/>
      <c r="AXE191" s="3"/>
      <c r="AXF191" s="3"/>
      <c r="AXG191" s="3"/>
      <c r="AXH191" s="3"/>
      <c r="AXI191" s="3"/>
      <c r="AXJ191" s="3"/>
      <c r="AXK191" s="3"/>
      <c r="AXL191" s="3"/>
      <c r="AXM191" s="3"/>
      <c r="AXN191" s="3"/>
      <c r="AXO191" s="3"/>
      <c r="AXP191" s="3"/>
      <c r="AXQ191" s="3"/>
      <c r="AXR191" s="3"/>
      <c r="AXS191" s="3"/>
      <c r="AXT191" s="3"/>
      <c r="AXU191" s="3"/>
      <c r="AXV191" s="3"/>
      <c r="AXW191" s="3"/>
      <c r="AXX191" s="3"/>
      <c r="AXY191" s="3"/>
      <c r="AXZ191" s="3"/>
      <c r="AYA191" s="3"/>
      <c r="AYB191" s="3"/>
      <c r="AYC191" s="3"/>
      <c r="AYD191" s="3"/>
      <c r="AYE191" s="3"/>
      <c r="AYF191" s="3"/>
      <c r="AYG191" s="3"/>
      <c r="AYH191" s="3"/>
      <c r="AYI191" s="3"/>
      <c r="AYJ191" s="3"/>
      <c r="AYK191" s="3"/>
      <c r="AYL191" s="3"/>
      <c r="AYM191" s="3"/>
      <c r="AYN191" s="3"/>
      <c r="AYO191" s="3"/>
      <c r="AYP191" s="3"/>
      <c r="AYQ191" s="3"/>
      <c r="AYR191" s="3"/>
      <c r="AYS191" s="3"/>
      <c r="AYT191" s="3"/>
      <c r="AYU191" s="3"/>
      <c r="AYV191" s="3"/>
      <c r="AYW191" s="3"/>
      <c r="AYX191" s="3"/>
      <c r="AYY191" s="3"/>
      <c r="AYZ191" s="3"/>
      <c r="AZA191" s="3"/>
      <c r="AZB191" s="3"/>
      <c r="AZC191" s="3"/>
      <c r="AZD191" s="3"/>
      <c r="AZE191" s="3"/>
      <c r="AZF191" s="3"/>
      <c r="AZG191" s="3"/>
      <c r="AZH191" s="3"/>
      <c r="AZI191" s="3"/>
      <c r="AZJ191" s="3"/>
      <c r="AZK191" s="3"/>
      <c r="AZL191" s="3"/>
      <c r="AZM191" s="3"/>
      <c r="AZN191" s="3"/>
      <c r="AZO191" s="3"/>
      <c r="AZP191" s="3"/>
      <c r="AZQ191" s="3"/>
      <c r="AZR191" s="3"/>
      <c r="AZS191" s="3"/>
      <c r="AZT191" s="3"/>
      <c r="AZU191" s="3"/>
      <c r="AZV191" s="3"/>
      <c r="AZW191" s="3"/>
      <c r="AZX191" s="3"/>
      <c r="AZY191" s="3"/>
      <c r="AZZ191" s="3"/>
      <c r="BAA191" s="3"/>
      <c r="BAB191" s="3"/>
      <c r="BAC191" s="3"/>
      <c r="BAD191" s="3"/>
      <c r="BAE191" s="3"/>
      <c r="BAF191" s="3"/>
      <c r="BAG191" s="3"/>
      <c r="BAH191" s="3"/>
      <c r="BAI191" s="3"/>
      <c r="BAJ191" s="3"/>
      <c r="BAK191" s="3"/>
      <c r="BAL191" s="3"/>
      <c r="BAM191" s="3"/>
      <c r="BAN191" s="3"/>
      <c r="BAO191" s="3"/>
      <c r="BAP191" s="3"/>
      <c r="BAQ191" s="3"/>
      <c r="BAR191" s="3"/>
      <c r="BAS191" s="3"/>
      <c r="BAT191" s="3"/>
      <c r="BAU191" s="3"/>
      <c r="BAV191" s="3"/>
      <c r="BAW191" s="3"/>
      <c r="BAX191" s="3"/>
      <c r="BAY191" s="3"/>
      <c r="BAZ191" s="3"/>
      <c r="BBA191" s="3"/>
      <c r="BBB191" s="3"/>
      <c r="BBC191" s="3"/>
      <c r="BBD191" s="3"/>
      <c r="BBE191" s="3"/>
      <c r="BBF191" s="3"/>
      <c r="BBG191" s="3"/>
      <c r="BBH191" s="3"/>
      <c r="BBI191" s="3"/>
      <c r="BBJ191" s="3"/>
      <c r="BBK191" s="3"/>
      <c r="BBL191" s="3"/>
      <c r="BBM191" s="3"/>
      <c r="BBN191" s="3"/>
      <c r="BBO191" s="3"/>
      <c r="BBP191" s="3"/>
      <c r="BBQ191" s="3"/>
      <c r="BBR191" s="3"/>
      <c r="BBS191" s="3"/>
      <c r="BBT191" s="3"/>
      <c r="BBU191" s="3"/>
      <c r="BBV191" s="3"/>
      <c r="BBW191" s="3"/>
      <c r="BBX191" s="3"/>
      <c r="BBY191" s="3"/>
      <c r="BBZ191" s="3"/>
      <c r="BCA191" s="3"/>
      <c r="BCB191" s="3"/>
      <c r="BCC191" s="3"/>
      <c r="BCD191" s="3"/>
      <c r="BCE191" s="3"/>
      <c r="BCF191" s="3"/>
      <c r="BCG191" s="3"/>
      <c r="BCH191" s="3"/>
      <c r="BCI191" s="3"/>
      <c r="BCJ191" s="3"/>
      <c r="BCK191" s="3"/>
      <c r="BCL191" s="3"/>
      <c r="BCM191" s="3"/>
      <c r="BCN191" s="3"/>
      <c r="BCO191" s="3"/>
      <c r="BCP191" s="3"/>
      <c r="BCQ191" s="3"/>
      <c r="BCR191" s="3"/>
      <c r="BCS191" s="3"/>
      <c r="BCT191" s="3"/>
      <c r="BCU191" s="3"/>
      <c r="BCV191" s="3"/>
      <c r="BCW191" s="3"/>
    </row>
    <row r="192" spans="1:572 1092:1453" ht="15" customHeight="1" x14ac:dyDescent="0.3">
      <c r="A192" s="60"/>
      <c r="B192" s="68">
        <v>942647726</v>
      </c>
      <c r="C192" s="39" t="s">
        <v>12</v>
      </c>
      <c r="D192" s="71" t="s">
        <v>93</v>
      </c>
      <c r="E192" s="71" t="s">
        <v>93</v>
      </c>
      <c r="F192" s="56" t="s">
        <v>94</v>
      </c>
      <c r="G192" s="89">
        <v>627.6</v>
      </c>
      <c r="H192" s="27">
        <v>30</v>
      </c>
      <c r="I192" s="27">
        <v>20</v>
      </c>
      <c r="J192" s="28">
        <f t="shared" si="27"/>
        <v>25.103999999999999</v>
      </c>
      <c r="K192" s="29">
        <v>44183</v>
      </c>
      <c r="L192" s="30">
        <f t="shared" si="39"/>
        <v>44213</v>
      </c>
      <c r="M192" s="31"/>
      <c r="N192" s="32">
        <f t="shared" si="40"/>
        <v>753.12</v>
      </c>
      <c r="O192" s="32">
        <f>SUM(Q192:JU192)</f>
        <v>753.12</v>
      </c>
      <c r="P192" s="34">
        <f t="shared" si="42"/>
        <v>0</v>
      </c>
      <c r="Q192" s="3"/>
      <c r="R192" s="42"/>
      <c r="S192" s="43"/>
      <c r="T192" s="43"/>
      <c r="U192" s="43"/>
      <c r="V192" s="42"/>
      <c r="W192" s="48"/>
      <c r="X192" s="3"/>
      <c r="Y192" s="3"/>
      <c r="Z192" s="48"/>
      <c r="AA192" s="42"/>
      <c r="AB192" s="3"/>
      <c r="AC192" s="3"/>
      <c r="AD192" s="43"/>
      <c r="AE192" s="48"/>
      <c r="AF192" s="3"/>
      <c r="AG192" s="3"/>
      <c r="AH192" s="3"/>
      <c r="AI192" s="3"/>
      <c r="AK192" s="3"/>
      <c r="AL192" s="3"/>
      <c r="AM192" s="3"/>
      <c r="AN192" s="3"/>
      <c r="AO192" s="3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6"/>
      <c r="CA192" s="36"/>
      <c r="CB192" s="36"/>
      <c r="CC192" s="36"/>
      <c r="CD192" s="36"/>
      <c r="CE192" s="36"/>
      <c r="CF192" s="36"/>
      <c r="CG192" s="36"/>
      <c r="CH192" s="36"/>
      <c r="CI192" s="36"/>
      <c r="CJ192" s="36"/>
      <c r="CK192" s="36"/>
      <c r="HC192" s="35">
        <v>20</v>
      </c>
      <c r="HI192" s="35">
        <v>20</v>
      </c>
      <c r="HK192" s="35">
        <v>20</v>
      </c>
      <c r="HV192" s="35">
        <v>10</v>
      </c>
      <c r="IC192" s="35">
        <v>20</v>
      </c>
      <c r="IE192" s="35">
        <v>20</v>
      </c>
      <c r="IG192" s="35">
        <v>20</v>
      </c>
      <c r="IL192" s="35">
        <v>623.12</v>
      </c>
      <c r="NV192" s="65"/>
      <c r="UX192" s="3"/>
      <c r="UY192" s="3"/>
      <c r="UZ192" s="3"/>
      <c r="AOZ192" s="3"/>
      <c r="APA192" s="3"/>
      <c r="APB192" s="3"/>
      <c r="APC192" s="3"/>
      <c r="APD192" s="3"/>
      <c r="APE192" s="3"/>
      <c r="APF192" s="3"/>
      <c r="APG192" s="3"/>
      <c r="APH192" s="3"/>
      <c r="API192" s="3"/>
      <c r="APJ192" s="3"/>
      <c r="APK192" s="3"/>
      <c r="APL192" s="3"/>
      <c r="APM192" s="3"/>
      <c r="APN192" s="3"/>
      <c r="APO192" s="3"/>
      <c r="APP192" s="3"/>
      <c r="APQ192" s="3"/>
      <c r="APR192" s="3"/>
      <c r="APS192" s="3"/>
      <c r="APT192" s="3"/>
      <c r="APU192" s="3"/>
      <c r="APV192" s="3"/>
      <c r="APW192" s="3"/>
      <c r="APX192" s="3"/>
      <c r="APY192" s="3"/>
      <c r="APZ192" s="3"/>
      <c r="AQA192" s="3"/>
      <c r="AQB192" s="3"/>
      <c r="AQC192" s="3"/>
      <c r="AQD192" s="3"/>
      <c r="AQE192" s="3"/>
      <c r="AQF192" s="3"/>
      <c r="AQG192" s="3"/>
      <c r="AQH192" s="3"/>
      <c r="AQI192" s="3"/>
      <c r="AQJ192" s="3"/>
      <c r="AQK192" s="3"/>
      <c r="AQL192" s="3"/>
      <c r="AQM192" s="3"/>
      <c r="AQN192" s="3"/>
      <c r="AQO192" s="3"/>
      <c r="AQP192" s="3"/>
      <c r="AQQ192" s="3"/>
      <c r="AQR192" s="3"/>
      <c r="AQS192" s="3"/>
      <c r="AQT192" s="3"/>
      <c r="AQU192" s="3"/>
      <c r="AQV192" s="3"/>
      <c r="AQW192" s="3"/>
      <c r="AQX192" s="3"/>
      <c r="AQY192" s="3"/>
      <c r="AQZ192" s="3"/>
      <c r="ARA192" s="3"/>
      <c r="ARB192" s="3"/>
      <c r="ARC192" s="3"/>
      <c r="ARD192" s="3"/>
      <c r="ARE192" s="3"/>
      <c r="ARF192" s="3"/>
      <c r="ARG192" s="3"/>
      <c r="ARH192" s="3"/>
      <c r="ARI192" s="3"/>
      <c r="ARJ192" s="3"/>
      <c r="ARK192" s="3"/>
      <c r="ARL192" s="3"/>
      <c r="ARM192" s="3"/>
      <c r="ARN192" s="3"/>
      <c r="ARO192" s="3"/>
      <c r="ARP192" s="3"/>
      <c r="ARQ192" s="3"/>
      <c r="ARR192" s="3"/>
      <c r="ARS192" s="3"/>
      <c r="ART192" s="3"/>
      <c r="ARU192" s="3"/>
      <c r="ARV192" s="3"/>
      <c r="ARW192" s="3"/>
      <c r="ARX192" s="3"/>
      <c r="ARY192" s="3"/>
      <c r="ARZ192" s="3"/>
      <c r="ASA192" s="3"/>
      <c r="ASB192" s="3"/>
      <c r="ASC192" s="3"/>
      <c r="ASD192" s="3"/>
      <c r="ASE192" s="3"/>
      <c r="ASF192" s="3"/>
      <c r="ASG192" s="3"/>
      <c r="ASH192" s="3"/>
      <c r="ASI192" s="3"/>
      <c r="ASJ192" s="3"/>
      <c r="ASK192" s="3"/>
      <c r="ASL192" s="3"/>
      <c r="ASM192" s="3"/>
      <c r="ASN192" s="3"/>
      <c r="ASO192" s="3"/>
      <c r="ASP192" s="3"/>
      <c r="ASQ192" s="3"/>
      <c r="ASR192" s="3"/>
      <c r="ASS192" s="3"/>
      <c r="AST192" s="3"/>
      <c r="ASU192" s="3"/>
      <c r="ASV192" s="3"/>
      <c r="ASW192" s="3"/>
      <c r="ASX192" s="3"/>
      <c r="ASY192" s="3"/>
      <c r="ASZ192" s="3"/>
      <c r="ATA192" s="3"/>
      <c r="ATB192" s="3"/>
      <c r="ATC192" s="3"/>
      <c r="ATD192" s="3"/>
      <c r="ATE192" s="3"/>
      <c r="ATF192" s="3"/>
      <c r="ATG192" s="3"/>
      <c r="ATH192" s="3"/>
      <c r="ATI192" s="3"/>
      <c r="ATJ192" s="3"/>
      <c r="ATK192" s="3"/>
      <c r="ATL192" s="3"/>
      <c r="ATM192" s="3"/>
      <c r="ATN192" s="3"/>
      <c r="ATO192" s="3"/>
      <c r="ATP192" s="3"/>
      <c r="ATQ192" s="3"/>
      <c r="ATR192" s="3"/>
      <c r="ATS192" s="3"/>
      <c r="ATT192" s="3"/>
      <c r="ATU192" s="3"/>
      <c r="ATV192" s="3"/>
      <c r="ATW192" s="3"/>
      <c r="ATX192" s="3"/>
      <c r="ATY192" s="3"/>
      <c r="ATZ192" s="3"/>
      <c r="AUA192" s="3"/>
      <c r="AUB192" s="3"/>
      <c r="AUC192" s="3"/>
      <c r="AUD192" s="3"/>
      <c r="AUE192" s="3"/>
      <c r="AUF192" s="3"/>
      <c r="AUG192" s="3"/>
      <c r="AUH192" s="3"/>
      <c r="AUI192" s="3"/>
      <c r="AUJ192" s="3"/>
      <c r="AUK192" s="3"/>
      <c r="AUL192" s="3"/>
      <c r="AUM192" s="3"/>
      <c r="AUN192" s="3"/>
      <c r="AUO192" s="3"/>
      <c r="AUP192" s="3"/>
      <c r="AUQ192" s="3"/>
      <c r="AUR192" s="3"/>
      <c r="AUS192" s="3"/>
      <c r="AUT192" s="3"/>
      <c r="AUU192" s="3"/>
      <c r="AUV192" s="3"/>
      <c r="AUW192" s="3"/>
      <c r="AUX192" s="3"/>
      <c r="AUY192" s="3"/>
      <c r="AUZ192" s="3"/>
      <c r="AVA192" s="3"/>
      <c r="AVB192" s="3"/>
      <c r="AVC192" s="3"/>
      <c r="AVD192" s="3"/>
      <c r="AVE192" s="3"/>
      <c r="AVF192" s="3"/>
      <c r="AVG192" s="3"/>
      <c r="AVH192" s="3"/>
      <c r="AVI192" s="3"/>
      <c r="AVJ192" s="3"/>
      <c r="AVK192" s="3"/>
      <c r="AVL192" s="3"/>
      <c r="AVM192" s="3"/>
      <c r="AVN192" s="3"/>
      <c r="AVO192" s="3"/>
      <c r="AVP192" s="3"/>
      <c r="AVQ192" s="3"/>
      <c r="AVR192" s="3"/>
      <c r="AVS192" s="3"/>
      <c r="AVT192" s="3"/>
      <c r="AVU192" s="3"/>
      <c r="AVV192" s="3"/>
      <c r="AVW192" s="3"/>
      <c r="AVX192" s="3"/>
      <c r="AVY192" s="3"/>
      <c r="AVZ192" s="3"/>
      <c r="AWA192" s="3"/>
      <c r="AWB192" s="3"/>
      <c r="AWC192" s="3"/>
      <c r="AWD192" s="3"/>
      <c r="AWE192" s="3"/>
      <c r="AWF192" s="3"/>
      <c r="AWG192" s="3"/>
      <c r="AWH192" s="3"/>
      <c r="AWI192" s="3"/>
      <c r="AWJ192" s="3"/>
      <c r="AWK192" s="3"/>
      <c r="AWL192" s="3"/>
      <c r="AWM192" s="3"/>
      <c r="AWN192" s="3"/>
      <c r="AWO192" s="3"/>
      <c r="AWP192" s="3"/>
      <c r="AWQ192" s="3"/>
      <c r="AWR192" s="3"/>
      <c r="AWS192" s="3"/>
      <c r="AWT192" s="3"/>
      <c r="AWU192" s="3"/>
      <c r="AWV192" s="3"/>
      <c r="AWW192" s="3"/>
      <c r="AWX192" s="3"/>
      <c r="AWY192" s="3"/>
      <c r="AWZ192" s="3"/>
      <c r="AXA192" s="3"/>
      <c r="AXB192" s="3"/>
      <c r="AXC192" s="3"/>
      <c r="AXD192" s="3"/>
      <c r="AXE192" s="3"/>
      <c r="AXF192" s="3"/>
      <c r="AXG192" s="3"/>
      <c r="AXH192" s="3"/>
      <c r="AXI192" s="3"/>
      <c r="AXJ192" s="3"/>
      <c r="AXK192" s="3"/>
      <c r="AXL192" s="3"/>
      <c r="AXM192" s="3"/>
      <c r="AXN192" s="3"/>
      <c r="AXO192" s="3"/>
      <c r="AXP192" s="3"/>
      <c r="AXQ192" s="3"/>
      <c r="AXR192" s="3"/>
      <c r="AXS192" s="3"/>
      <c r="AXT192" s="3"/>
      <c r="AXU192" s="3"/>
      <c r="AXV192" s="3"/>
      <c r="AXW192" s="3"/>
      <c r="AXX192" s="3"/>
      <c r="AXY192" s="3"/>
      <c r="AXZ192" s="3"/>
      <c r="AYA192" s="3"/>
      <c r="AYB192" s="3"/>
      <c r="AYC192" s="3"/>
      <c r="AYD192" s="3"/>
      <c r="AYE192" s="3"/>
      <c r="AYF192" s="3"/>
      <c r="AYG192" s="3"/>
      <c r="AYH192" s="3"/>
      <c r="AYI192" s="3"/>
      <c r="AYJ192" s="3"/>
      <c r="AYK192" s="3"/>
      <c r="AYL192" s="3"/>
      <c r="AYM192" s="3"/>
      <c r="AYN192" s="3"/>
      <c r="AYO192" s="3"/>
      <c r="AYP192" s="3"/>
      <c r="AYQ192" s="3"/>
      <c r="AYR192" s="3"/>
      <c r="AYS192" s="3"/>
      <c r="AYT192" s="3"/>
      <c r="AYU192" s="3"/>
      <c r="AYV192" s="3"/>
      <c r="AYW192" s="3"/>
      <c r="AYX192" s="3"/>
      <c r="AYY192" s="3"/>
      <c r="AYZ192" s="3"/>
      <c r="AZA192" s="3"/>
      <c r="AZB192" s="3"/>
      <c r="AZC192" s="3"/>
      <c r="AZD192" s="3"/>
      <c r="AZE192" s="3"/>
      <c r="AZF192" s="3"/>
      <c r="AZG192" s="3"/>
      <c r="AZH192" s="3"/>
      <c r="AZI192" s="3"/>
      <c r="AZJ192" s="3"/>
      <c r="AZK192" s="3"/>
      <c r="AZL192" s="3"/>
      <c r="AZM192" s="3"/>
      <c r="AZN192" s="3"/>
      <c r="AZO192" s="3"/>
      <c r="AZP192" s="3"/>
      <c r="AZQ192" s="3"/>
      <c r="AZR192" s="3"/>
      <c r="AZS192" s="3"/>
      <c r="AZT192" s="3"/>
      <c r="AZU192" s="3"/>
      <c r="AZV192" s="3"/>
      <c r="AZW192" s="3"/>
      <c r="AZX192" s="3"/>
      <c r="AZY192" s="3"/>
      <c r="AZZ192" s="3"/>
      <c r="BAA192" s="3"/>
      <c r="BAB192" s="3"/>
      <c r="BAC192" s="3"/>
      <c r="BAD192" s="3"/>
      <c r="BAE192" s="3"/>
      <c r="BAF192" s="3"/>
      <c r="BAG192" s="3"/>
      <c r="BAH192" s="3"/>
      <c r="BAI192" s="3"/>
      <c r="BAJ192" s="3"/>
      <c r="BAK192" s="3"/>
      <c r="BAL192" s="3"/>
      <c r="BAM192" s="3"/>
      <c r="BAN192" s="3"/>
      <c r="BAO192" s="3"/>
      <c r="BAP192" s="3"/>
      <c r="BAQ192" s="3"/>
      <c r="BAR192" s="3"/>
      <c r="BAS192" s="3"/>
      <c r="BAT192" s="3"/>
      <c r="BAU192" s="3"/>
      <c r="BAV192" s="3"/>
      <c r="BAW192" s="3"/>
      <c r="BAX192" s="3"/>
      <c r="BAY192" s="3"/>
      <c r="BAZ192" s="3"/>
      <c r="BBA192" s="3"/>
      <c r="BBB192" s="3"/>
      <c r="BBC192" s="3"/>
      <c r="BBD192" s="3"/>
      <c r="BBE192" s="3"/>
      <c r="BBF192" s="3"/>
      <c r="BBG192" s="3"/>
      <c r="BBH192" s="3"/>
      <c r="BBI192" s="3"/>
      <c r="BBJ192" s="3"/>
      <c r="BBK192" s="3"/>
      <c r="BBL192" s="3"/>
      <c r="BBM192" s="3"/>
      <c r="BBN192" s="3"/>
      <c r="BBO192" s="3"/>
      <c r="BBP192" s="3"/>
      <c r="BBQ192" s="3"/>
      <c r="BBR192" s="3"/>
      <c r="BBS192" s="3"/>
      <c r="BBT192" s="3"/>
      <c r="BBU192" s="3"/>
      <c r="BBV192" s="3"/>
      <c r="BBW192" s="3"/>
      <c r="BBX192" s="3"/>
      <c r="BBY192" s="3"/>
      <c r="BBZ192" s="3"/>
      <c r="BCA192" s="3"/>
      <c r="BCB192" s="3"/>
      <c r="BCC192" s="3"/>
      <c r="BCD192" s="3"/>
      <c r="BCE192" s="3"/>
      <c r="BCF192" s="3"/>
      <c r="BCG192" s="3"/>
      <c r="BCH192" s="3"/>
      <c r="BCI192" s="3"/>
      <c r="BCJ192" s="3"/>
      <c r="BCK192" s="3"/>
      <c r="BCL192" s="3"/>
      <c r="BCM192" s="3"/>
      <c r="BCN192" s="3"/>
      <c r="BCO192" s="3"/>
      <c r="BCP192" s="3"/>
      <c r="BCQ192" s="3"/>
      <c r="BCR192" s="3"/>
      <c r="BCS192" s="3"/>
      <c r="BCT192" s="3"/>
      <c r="BCU192" s="3"/>
      <c r="BCV192" s="3"/>
      <c r="BCW192" s="3"/>
    </row>
    <row r="193" spans="1:572 1092:1453" ht="15" customHeight="1" x14ac:dyDescent="0.3">
      <c r="A193" s="60"/>
      <c r="B193" s="68" t="s">
        <v>145</v>
      </c>
      <c r="C193" s="39" t="s">
        <v>95</v>
      </c>
      <c r="D193" s="3" t="s">
        <v>146</v>
      </c>
      <c r="E193" s="3" t="s">
        <v>146</v>
      </c>
      <c r="F193" s="56" t="s">
        <v>147</v>
      </c>
      <c r="G193" s="89">
        <v>500</v>
      </c>
      <c r="H193" s="27">
        <v>30</v>
      </c>
      <c r="I193" s="27">
        <v>20</v>
      </c>
      <c r="J193" s="28">
        <f t="shared" si="27"/>
        <v>20</v>
      </c>
      <c r="K193" s="29">
        <v>44175</v>
      </c>
      <c r="L193" s="30">
        <f t="shared" si="39"/>
        <v>44205</v>
      </c>
      <c r="M193" s="31"/>
      <c r="N193" s="32">
        <f t="shared" si="40"/>
        <v>600</v>
      </c>
      <c r="O193" s="32">
        <f>SUM(Q193:IO193)</f>
        <v>600</v>
      </c>
      <c r="P193" s="34">
        <f t="shared" si="42"/>
        <v>0</v>
      </c>
      <c r="Q193" s="3"/>
      <c r="R193" s="42"/>
      <c r="S193" s="43"/>
      <c r="T193" s="43"/>
      <c r="U193" s="43"/>
      <c r="V193" s="42"/>
      <c r="W193" s="48"/>
      <c r="X193" s="3"/>
      <c r="Y193" s="3"/>
      <c r="Z193" s="48"/>
      <c r="AA193" s="42"/>
      <c r="AB193" s="3"/>
      <c r="AC193" s="3"/>
      <c r="AD193" s="43"/>
      <c r="AE193" s="48"/>
      <c r="AF193" s="3"/>
      <c r="AG193" s="3"/>
      <c r="AH193" s="3"/>
      <c r="AI193" s="3"/>
      <c r="AK193" s="3"/>
      <c r="AL193" s="3"/>
      <c r="AM193" s="3"/>
      <c r="AN193" s="3"/>
      <c r="AO193" s="3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6"/>
      <c r="CH193" s="36"/>
      <c r="CI193" s="36"/>
      <c r="CJ193" s="36"/>
      <c r="CK193" s="36"/>
      <c r="HD193" s="35">
        <v>23</v>
      </c>
      <c r="HG193" s="35">
        <v>46</v>
      </c>
      <c r="HH193" s="35">
        <v>23</v>
      </c>
      <c r="HI193" s="35">
        <v>23</v>
      </c>
      <c r="HJ193" s="35">
        <v>23</v>
      </c>
      <c r="HN193" s="35">
        <v>46</v>
      </c>
      <c r="HO193" s="35">
        <v>23</v>
      </c>
      <c r="HP193" s="35">
        <v>23</v>
      </c>
      <c r="HU193" s="35">
        <v>69</v>
      </c>
      <c r="HW193" s="35">
        <v>46</v>
      </c>
      <c r="HZ193" s="35">
        <v>69</v>
      </c>
      <c r="IB193" s="35">
        <v>46</v>
      </c>
      <c r="IC193" s="35">
        <v>69</v>
      </c>
      <c r="ID193" s="35">
        <v>71</v>
      </c>
      <c r="NV193" s="65"/>
      <c r="UX193" s="3"/>
      <c r="UY193" s="3"/>
      <c r="UZ193" s="3"/>
      <c r="AOZ193" s="3"/>
      <c r="APA193" s="3"/>
      <c r="APB193" s="3"/>
      <c r="APC193" s="3"/>
      <c r="APD193" s="3"/>
      <c r="APE193" s="3"/>
      <c r="APF193" s="3"/>
      <c r="APG193" s="3"/>
      <c r="APH193" s="3"/>
      <c r="API193" s="3"/>
      <c r="APJ193" s="3"/>
      <c r="APK193" s="3"/>
      <c r="APL193" s="3"/>
      <c r="APM193" s="3"/>
      <c r="APN193" s="3"/>
      <c r="APO193" s="3"/>
      <c r="APP193" s="3"/>
      <c r="APQ193" s="3"/>
      <c r="APR193" s="3"/>
      <c r="APS193" s="3"/>
      <c r="APT193" s="3"/>
      <c r="APU193" s="3"/>
      <c r="APV193" s="3"/>
      <c r="APW193" s="3"/>
      <c r="APX193" s="3"/>
      <c r="APY193" s="3"/>
      <c r="APZ193" s="3"/>
      <c r="AQA193" s="3"/>
      <c r="AQB193" s="3"/>
      <c r="AQC193" s="3"/>
      <c r="AQD193" s="3"/>
      <c r="AQE193" s="3"/>
      <c r="AQF193" s="3"/>
      <c r="AQG193" s="3"/>
      <c r="AQH193" s="3"/>
      <c r="AQI193" s="3"/>
      <c r="AQJ193" s="3"/>
      <c r="AQK193" s="3"/>
      <c r="AQL193" s="3"/>
      <c r="AQM193" s="3"/>
      <c r="AQN193" s="3"/>
      <c r="AQO193" s="3"/>
      <c r="AQP193" s="3"/>
      <c r="AQQ193" s="3"/>
      <c r="AQR193" s="3"/>
      <c r="AQS193" s="3"/>
      <c r="AQT193" s="3"/>
      <c r="AQU193" s="3"/>
      <c r="AQV193" s="3"/>
      <c r="AQW193" s="3"/>
      <c r="AQX193" s="3"/>
      <c r="AQY193" s="3"/>
      <c r="AQZ193" s="3"/>
      <c r="ARA193" s="3"/>
      <c r="ARB193" s="3"/>
      <c r="ARC193" s="3"/>
      <c r="ARD193" s="3"/>
      <c r="ARE193" s="3"/>
      <c r="ARF193" s="3"/>
      <c r="ARG193" s="3"/>
      <c r="ARH193" s="3"/>
      <c r="ARI193" s="3"/>
      <c r="ARJ193" s="3"/>
      <c r="ARK193" s="3"/>
      <c r="ARL193" s="3"/>
      <c r="ARM193" s="3"/>
      <c r="ARN193" s="3"/>
      <c r="ARO193" s="3"/>
      <c r="ARP193" s="3"/>
      <c r="ARQ193" s="3"/>
      <c r="ARR193" s="3"/>
      <c r="ARS193" s="3"/>
      <c r="ART193" s="3"/>
      <c r="ARU193" s="3"/>
      <c r="ARV193" s="3"/>
      <c r="ARW193" s="3"/>
      <c r="ARX193" s="3"/>
      <c r="ARY193" s="3"/>
      <c r="ARZ193" s="3"/>
      <c r="ASA193" s="3"/>
      <c r="ASB193" s="3"/>
      <c r="ASC193" s="3"/>
      <c r="ASD193" s="3"/>
      <c r="ASE193" s="3"/>
      <c r="ASF193" s="3"/>
      <c r="ASG193" s="3"/>
      <c r="ASH193" s="3"/>
      <c r="ASI193" s="3"/>
      <c r="ASJ193" s="3"/>
      <c r="ASK193" s="3"/>
      <c r="ASL193" s="3"/>
      <c r="ASM193" s="3"/>
      <c r="ASN193" s="3"/>
      <c r="ASO193" s="3"/>
      <c r="ASP193" s="3"/>
      <c r="ASQ193" s="3"/>
      <c r="ASR193" s="3"/>
      <c r="ASS193" s="3"/>
      <c r="AST193" s="3"/>
      <c r="ASU193" s="3"/>
      <c r="ASV193" s="3"/>
      <c r="ASW193" s="3"/>
      <c r="ASX193" s="3"/>
      <c r="ASY193" s="3"/>
      <c r="ASZ193" s="3"/>
      <c r="ATA193" s="3"/>
      <c r="ATB193" s="3"/>
      <c r="ATC193" s="3"/>
      <c r="ATD193" s="3"/>
      <c r="ATE193" s="3"/>
      <c r="ATF193" s="3"/>
      <c r="ATG193" s="3"/>
      <c r="ATH193" s="3"/>
      <c r="ATI193" s="3"/>
      <c r="ATJ193" s="3"/>
      <c r="ATK193" s="3"/>
      <c r="ATL193" s="3"/>
      <c r="ATM193" s="3"/>
      <c r="ATN193" s="3"/>
      <c r="ATO193" s="3"/>
      <c r="ATP193" s="3"/>
      <c r="ATQ193" s="3"/>
      <c r="ATR193" s="3"/>
      <c r="ATS193" s="3"/>
      <c r="ATT193" s="3"/>
      <c r="ATU193" s="3"/>
      <c r="ATV193" s="3"/>
      <c r="ATW193" s="3"/>
      <c r="ATX193" s="3"/>
      <c r="ATY193" s="3"/>
      <c r="ATZ193" s="3"/>
      <c r="AUA193" s="3"/>
      <c r="AUB193" s="3"/>
      <c r="AUC193" s="3"/>
      <c r="AUD193" s="3"/>
      <c r="AUE193" s="3"/>
      <c r="AUF193" s="3"/>
      <c r="AUG193" s="3"/>
      <c r="AUH193" s="3"/>
      <c r="AUI193" s="3"/>
      <c r="AUJ193" s="3"/>
      <c r="AUK193" s="3"/>
      <c r="AUL193" s="3"/>
      <c r="AUM193" s="3"/>
      <c r="AUN193" s="3"/>
      <c r="AUO193" s="3"/>
      <c r="AUP193" s="3"/>
      <c r="AUQ193" s="3"/>
      <c r="AUR193" s="3"/>
      <c r="AUS193" s="3"/>
      <c r="AUT193" s="3"/>
      <c r="AUU193" s="3"/>
      <c r="AUV193" s="3"/>
      <c r="AUW193" s="3"/>
      <c r="AUX193" s="3"/>
      <c r="AUY193" s="3"/>
      <c r="AUZ193" s="3"/>
      <c r="AVA193" s="3"/>
      <c r="AVB193" s="3"/>
      <c r="AVC193" s="3"/>
      <c r="AVD193" s="3"/>
      <c r="AVE193" s="3"/>
      <c r="AVF193" s="3"/>
      <c r="AVG193" s="3"/>
      <c r="AVH193" s="3"/>
      <c r="AVI193" s="3"/>
      <c r="AVJ193" s="3"/>
      <c r="AVK193" s="3"/>
      <c r="AVL193" s="3"/>
      <c r="AVM193" s="3"/>
      <c r="AVN193" s="3"/>
      <c r="AVO193" s="3"/>
      <c r="AVP193" s="3"/>
      <c r="AVQ193" s="3"/>
      <c r="AVR193" s="3"/>
      <c r="AVS193" s="3"/>
      <c r="AVT193" s="3"/>
      <c r="AVU193" s="3"/>
      <c r="AVV193" s="3"/>
      <c r="AVW193" s="3"/>
      <c r="AVX193" s="3"/>
      <c r="AVY193" s="3"/>
      <c r="AVZ193" s="3"/>
      <c r="AWA193" s="3"/>
      <c r="AWB193" s="3"/>
      <c r="AWC193" s="3"/>
      <c r="AWD193" s="3"/>
      <c r="AWE193" s="3"/>
      <c r="AWF193" s="3"/>
      <c r="AWG193" s="3"/>
      <c r="AWH193" s="3"/>
      <c r="AWI193" s="3"/>
      <c r="AWJ193" s="3"/>
      <c r="AWK193" s="3"/>
      <c r="AWL193" s="3"/>
      <c r="AWM193" s="3"/>
      <c r="AWN193" s="3"/>
      <c r="AWO193" s="3"/>
      <c r="AWP193" s="3"/>
      <c r="AWQ193" s="3"/>
      <c r="AWR193" s="3"/>
      <c r="AWS193" s="3"/>
      <c r="AWT193" s="3"/>
      <c r="AWU193" s="3"/>
      <c r="AWV193" s="3"/>
      <c r="AWW193" s="3"/>
      <c r="AWX193" s="3"/>
      <c r="AWY193" s="3"/>
      <c r="AWZ193" s="3"/>
      <c r="AXA193" s="3"/>
      <c r="AXB193" s="3"/>
      <c r="AXC193" s="3"/>
      <c r="AXD193" s="3"/>
      <c r="AXE193" s="3"/>
      <c r="AXF193" s="3"/>
      <c r="AXG193" s="3"/>
      <c r="AXH193" s="3"/>
      <c r="AXI193" s="3"/>
      <c r="AXJ193" s="3"/>
      <c r="AXK193" s="3"/>
      <c r="AXL193" s="3"/>
      <c r="AXM193" s="3"/>
      <c r="AXN193" s="3"/>
      <c r="AXO193" s="3"/>
      <c r="AXP193" s="3"/>
      <c r="AXQ193" s="3"/>
      <c r="AXR193" s="3"/>
      <c r="AXS193" s="3"/>
      <c r="AXT193" s="3"/>
      <c r="AXU193" s="3"/>
      <c r="AXV193" s="3"/>
      <c r="AXW193" s="3"/>
      <c r="AXX193" s="3"/>
      <c r="AXY193" s="3"/>
      <c r="AXZ193" s="3"/>
      <c r="AYA193" s="3"/>
      <c r="AYB193" s="3"/>
      <c r="AYC193" s="3"/>
      <c r="AYD193" s="3"/>
      <c r="AYE193" s="3"/>
      <c r="AYF193" s="3"/>
      <c r="AYG193" s="3"/>
      <c r="AYH193" s="3"/>
      <c r="AYI193" s="3"/>
      <c r="AYJ193" s="3"/>
      <c r="AYK193" s="3"/>
      <c r="AYL193" s="3"/>
      <c r="AYM193" s="3"/>
      <c r="AYN193" s="3"/>
      <c r="AYO193" s="3"/>
      <c r="AYP193" s="3"/>
      <c r="AYQ193" s="3"/>
      <c r="AYR193" s="3"/>
      <c r="AYS193" s="3"/>
      <c r="AYT193" s="3"/>
      <c r="AYU193" s="3"/>
      <c r="AYV193" s="3"/>
      <c r="AYW193" s="3"/>
      <c r="AYX193" s="3"/>
      <c r="AYY193" s="3"/>
      <c r="AYZ193" s="3"/>
      <c r="AZA193" s="3"/>
      <c r="AZB193" s="3"/>
      <c r="AZC193" s="3"/>
      <c r="AZD193" s="3"/>
      <c r="AZE193" s="3"/>
      <c r="AZF193" s="3"/>
      <c r="AZG193" s="3"/>
      <c r="AZH193" s="3"/>
      <c r="AZI193" s="3"/>
      <c r="AZJ193" s="3"/>
      <c r="AZK193" s="3"/>
      <c r="AZL193" s="3"/>
      <c r="AZM193" s="3"/>
      <c r="AZN193" s="3"/>
      <c r="AZO193" s="3"/>
      <c r="AZP193" s="3"/>
      <c r="AZQ193" s="3"/>
      <c r="AZR193" s="3"/>
      <c r="AZS193" s="3"/>
      <c r="AZT193" s="3"/>
      <c r="AZU193" s="3"/>
      <c r="AZV193" s="3"/>
      <c r="AZW193" s="3"/>
      <c r="AZX193" s="3"/>
      <c r="AZY193" s="3"/>
      <c r="AZZ193" s="3"/>
      <c r="BAA193" s="3"/>
      <c r="BAB193" s="3"/>
      <c r="BAC193" s="3"/>
      <c r="BAD193" s="3"/>
      <c r="BAE193" s="3"/>
      <c r="BAF193" s="3"/>
      <c r="BAG193" s="3"/>
      <c r="BAH193" s="3"/>
      <c r="BAI193" s="3"/>
      <c r="BAJ193" s="3"/>
      <c r="BAK193" s="3"/>
      <c r="BAL193" s="3"/>
      <c r="BAM193" s="3"/>
      <c r="BAN193" s="3"/>
      <c r="BAO193" s="3"/>
      <c r="BAP193" s="3"/>
      <c r="BAQ193" s="3"/>
      <c r="BAR193" s="3"/>
      <c r="BAS193" s="3"/>
      <c r="BAT193" s="3"/>
      <c r="BAU193" s="3"/>
      <c r="BAV193" s="3"/>
      <c r="BAW193" s="3"/>
      <c r="BAX193" s="3"/>
      <c r="BAY193" s="3"/>
      <c r="BAZ193" s="3"/>
      <c r="BBA193" s="3"/>
      <c r="BBB193" s="3"/>
      <c r="BBC193" s="3"/>
      <c r="BBD193" s="3"/>
      <c r="BBE193" s="3"/>
      <c r="BBF193" s="3"/>
      <c r="BBG193" s="3"/>
      <c r="BBH193" s="3"/>
      <c r="BBI193" s="3"/>
      <c r="BBJ193" s="3"/>
      <c r="BBK193" s="3"/>
      <c r="BBL193" s="3"/>
      <c r="BBM193" s="3"/>
      <c r="BBN193" s="3"/>
      <c r="BBO193" s="3"/>
      <c r="BBP193" s="3"/>
      <c r="BBQ193" s="3"/>
      <c r="BBR193" s="3"/>
      <c r="BBS193" s="3"/>
      <c r="BBT193" s="3"/>
      <c r="BBU193" s="3"/>
      <c r="BBV193" s="3"/>
      <c r="BBW193" s="3"/>
      <c r="BBX193" s="3"/>
      <c r="BBY193" s="3"/>
      <c r="BBZ193" s="3"/>
      <c r="BCA193" s="3"/>
      <c r="BCB193" s="3"/>
      <c r="BCC193" s="3"/>
      <c r="BCD193" s="3"/>
      <c r="BCE193" s="3"/>
      <c r="BCF193" s="3"/>
      <c r="BCG193" s="3"/>
      <c r="BCH193" s="3"/>
      <c r="BCI193" s="3"/>
      <c r="BCJ193" s="3"/>
      <c r="BCK193" s="3"/>
      <c r="BCL193" s="3"/>
      <c r="BCM193" s="3"/>
      <c r="BCN193" s="3"/>
      <c r="BCO193" s="3"/>
      <c r="BCP193" s="3"/>
      <c r="BCQ193" s="3"/>
      <c r="BCR193" s="3"/>
      <c r="BCS193" s="3"/>
      <c r="BCT193" s="3"/>
      <c r="BCU193" s="3"/>
      <c r="BCV193" s="3"/>
      <c r="BCW193" s="3"/>
    </row>
    <row r="194" spans="1:572 1092:1453" ht="15" customHeight="1" x14ac:dyDescent="0.3">
      <c r="A194" s="60"/>
      <c r="B194" s="68">
        <v>969183248</v>
      </c>
      <c r="C194" s="39" t="s">
        <v>12</v>
      </c>
      <c r="D194" s="71" t="s">
        <v>172</v>
      </c>
      <c r="E194" s="71" t="s">
        <v>172</v>
      </c>
      <c r="F194" s="69" t="s">
        <v>173</v>
      </c>
      <c r="G194" s="89">
        <v>600</v>
      </c>
      <c r="H194" s="27">
        <v>30</v>
      </c>
      <c r="I194" s="27">
        <v>20</v>
      </c>
      <c r="J194" s="28">
        <f t="shared" si="27"/>
        <v>24</v>
      </c>
      <c r="K194" s="29">
        <v>44181</v>
      </c>
      <c r="L194" s="30">
        <f t="shared" si="39"/>
        <v>44211</v>
      </c>
      <c r="M194" s="31"/>
      <c r="N194" s="32">
        <f>+G194*1.2</f>
        <v>720</v>
      </c>
      <c r="O194" s="32">
        <f>SUM(Q194:IL194)</f>
        <v>720</v>
      </c>
      <c r="P194" s="34">
        <f t="shared" si="42"/>
        <v>0</v>
      </c>
      <c r="Q194" s="3"/>
      <c r="R194" s="42"/>
      <c r="S194" s="43"/>
      <c r="T194" s="43"/>
      <c r="U194" s="43"/>
      <c r="V194" s="42"/>
      <c r="W194" s="48"/>
      <c r="X194" s="3"/>
      <c r="Y194" s="3"/>
      <c r="Z194" s="48"/>
      <c r="AA194" s="42"/>
      <c r="AB194" s="3"/>
      <c r="AC194" s="3"/>
      <c r="AD194" s="43"/>
      <c r="AE194" s="48"/>
      <c r="AF194" s="3"/>
      <c r="AG194" s="3"/>
      <c r="AH194" s="3"/>
      <c r="AI194" s="3"/>
      <c r="AK194" s="3"/>
      <c r="AL194" s="3"/>
      <c r="AM194" s="3"/>
      <c r="AN194" s="3"/>
      <c r="AO194" s="3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  <c r="BR194" s="36"/>
      <c r="BS194" s="36"/>
      <c r="BT194" s="36"/>
      <c r="BU194" s="36"/>
      <c r="BV194" s="36"/>
      <c r="BW194" s="36"/>
      <c r="BX194" s="36"/>
      <c r="BY194" s="36"/>
      <c r="BZ194" s="36"/>
      <c r="CA194" s="36"/>
      <c r="CB194" s="36"/>
      <c r="CC194" s="36"/>
      <c r="CD194" s="36"/>
      <c r="CE194" s="36"/>
      <c r="CF194" s="36"/>
      <c r="CG194" s="36"/>
      <c r="CH194" s="36"/>
      <c r="CI194" s="36"/>
      <c r="CJ194" s="36"/>
      <c r="CK194" s="36"/>
      <c r="HI194" s="35">
        <v>150</v>
      </c>
      <c r="HN194" s="35">
        <v>60</v>
      </c>
      <c r="HO194" s="35">
        <v>50</v>
      </c>
      <c r="HS194" s="35">
        <v>80</v>
      </c>
      <c r="ID194" s="35">
        <v>180</v>
      </c>
      <c r="IE194" s="35">
        <v>60</v>
      </c>
      <c r="IJ194" s="35">
        <v>140</v>
      </c>
      <c r="NV194" s="65"/>
      <c r="UX194" s="3"/>
      <c r="UY194" s="3"/>
      <c r="UZ194" s="3"/>
      <c r="AOZ194" s="3"/>
      <c r="APA194" s="3"/>
      <c r="APB194" s="3"/>
      <c r="APC194" s="3"/>
      <c r="APD194" s="3"/>
      <c r="APE194" s="3"/>
      <c r="APF194" s="3"/>
      <c r="APG194" s="3"/>
      <c r="APH194" s="3"/>
      <c r="API194" s="3"/>
      <c r="APJ194" s="3"/>
      <c r="APK194" s="3"/>
      <c r="APL194" s="3"/>
      <c r="APM194" s="3"/>
      <c r="APN194" s="3"/>
      <c r="APO194" s="3"/>
      <c r="APP194" s="3"/>
      <c r="APQ194" s="3"/>
      <c r="APR194" s="3"/>
      <c r="APS194" s="3"/>
      <c r="APT194" s="3"/>
      <c r="APU194" s="3"/>
      <c r="APV194" s="3"/>
      <c r="APW194" s="3"/>
      <c r="APX194" s="3"/>
      <c r="APY194" s="3"/>
      <c r="APZ194" s="3"/>
      <c r="AQA194" s="3"/>
      <c r="AQB194" s="3"/>
      <c r="AQC194" s="3"/>
      <c r="AQD194" s="3"/>
      <c r="AQE194" s="3"/>
      <c r="AQF194" s="3"/>
      <c r="AQG194" s="3"/>
      <c r="AQH194" s="3"/>
      <c r="AQI194" s="3"/>
      <c r="AQJ194" s="3"/>
      <c r="AQK194" s="3"/>
      <c r="AQL194" s="3"/>
      <c r="AQM194" s="3"/>
      <c r="AQN194" s="3"/>
      <c r="AQO194" s="3"/>
      <c r="AQP194" s="3"/>
      <c r="AQQ194" s="3"/>
      <c r="AQR194" s="3"/>
      <c r="AQS194" s="3"/>
      <c r="AQT194" s="3"/>
      <c r="AQU194" s="3"/>
      <c r="AQV194" s="3"/>
      <c r="AQW194" s="3"/>
      <c r="AQX194" s="3"/>
      <c r="AQY194" s="3"/>
      <c r="AQZ194" s="3"/>
      <c r="ARA194" s="3"/>
      <c r="ARB194" s="3"/>
      <c r="ARC194" s="3"/>
      <c r="ARD194" s="3"/>
      <c r="ARE194" s="3"/>
      <c r="ARF194" s="3"/>
      <c r="ARG194" s="3"/>
      <c r="ARH194" s="3"/>
      <c r="ARI194" s="3"/>
      <c r="ARJ194" s="3"/>
      <c r="ARK194" s="3"/>
      <c r="ARL194" s="3"/>
      <c r="ARM194" s="3"/>
      <c r="ARN194" s="3"/>
      <c r="ARO194" s="3"/>
      <c r="ARP194" s="3"/>
      <c r="ARQ194" s="3"/>
      <c r="ARR194" s="3"/>
      <c r="ARS194" s="3"/>
      <c r="ART194" s="3"/>
      <c r="ARU194" s="3"/>
      <c r="ARV194" s="3"/>
      <c r="ARW194" s="3"/>
      <c r="ARX194" s="3"/>
      <c r="ARY194" s="3"/>
      <c r="ARZ194" s="3"/>
      <c r="ASA194" s="3"/>
      <c r="ASB194" s="3"/>
      <c r="ASC194" s="3"/>
      <c r="ASD194" s="3"/>
      <c r="ASE194" s="3"/>
      <c r="ASF194" s="3"/>
      <c r="ASG194" s="3"/>
      <c r="ASH194" s="3"/>
      <c r="ASI194" s="3"/>
      <c r="ASJ194" s="3"/>
      <c r="ASK194" s="3"/>
      <c r="ASL194" s="3"/>
      <c r="ASM194" s="3"/>
      <c r="ASN194" s="3"/>
      <c r="ASO194" s="3"/>
      <c r="ASP194" s="3"/>
      <c r="ASQ194" s="3"/>
      <c r="ASR194" s="3"/>
      <c r="ASS194" s="3"/>
      <c r="AST194" s="3"/>
      <c r="ASU194" s="3"/>
      <c r="ASV194" s="3"/>
      <c r="ASW194" s="3"/>
      <c r="ASX194" s="3"/>
      <c r="ASY194" s="3"/>
      <c r="ASZ194" s="3"/>
      <c r="ATA194" s="3"/>
      <c r="ATB194" s="3"/>
      <c r="ATC194" s="3"/>
      <c r="ATD194" s="3"/>
      <c r="ATE194" s="3"/>
      <c r="ATF194" s="3"/>
      <c r="ATG194" s="3"/>
      <c r="ATH194" s="3"/>
      <c r="ATI194" s="3"/>
      <c r="ATJ194" s="3"/>
      <c r="ATK194" s="3"/>
      <c r="ATL194" s="3"/>
      <c r="ATM194" s="3"/>
      <c r="ATN194" s="3"/>
      <c r="ATO194" s="3"/>
      <c r="ATP194" s="3"/>
      <c r="ATQ194" s="3"/>
      <c r="ATR194" s="3"/>
      <c r="ATS194" s="3"/>
      <c r="ATT194" s="3"/>
      <c r="ATU194" s="3"/>
      <c r="ATV194" s="3"/>
      <c r="ATW194" s="3"/>
      <c r="ATX194" s="3"/>
      <c r="ATY194" s="3"/>
      <c r="ATZ194" s="3"/>
      <c r="AUA194" s="3"/>
      <c r="AUB194" s="3"/>
      <c r="AUC194" s="3"/>
      <c r="AUD194" s="3"/>
      <c r="AUE194" s="3"/>
      <c r="AUF194" s="3"/>
      <c r="AUG194" s="3"/>
      <c r="AUH194" s="3"/>
      <c r="AUI194" s="3"/>
      <c r="AUJ194" s="3"/>
      <c r="AUK194" s="3"/>
      <c r="AUL194" s="3"/>
      <c r="AUM194" s="3"/>
      <c r="AUN194" s="3"/>
      <c r="AUO194" s="3"/>
      <c r="AUP194" s="3"/>
      <c r="AUQ194" s="3"/>
      <c r="AUR194" s="3"/>
      <c r="AUS194" s="3"/>
      <c r="AUT194" s="3"/>
      <c r="AUU194" s="3"/>
      <c r="AUV194" s="3"/>
      <c r="AUW194" s="3"/>
      <c r="AUX194" s="3"/>
      <c r="AUY194" s="3"/>
      <c r="AUZ194" s="3"/>
      <c r="AVA194" s="3"/>
      <c r="AVB194" s="3"/>
      <c r="AVC194" s="3"/>
      <c r="AVD194" s="3"/>
      <c r="AVE194" s="3"/>
      <c r="AVF194" s="3"/>
      <c r="AVG194" s="3"/>
      <c r="AVH194" s="3"/>
      <c r="AVI194" s="3"/>
      <c r="AVJ194" s="3"/>
      <c r="AVK194" s="3"/>
      <c r="AVL194" s="3"/>
      <c r="AVM194" s="3"/>
      <c r="AVN194" s="3"/>
      <c r="AVO194" s="3"/>
      <c r="AVP194" s="3"/>
      <c r="AVQ194" s="3"/>
      <c r="AVR194" s="3"/>
      <c r="AVS194" s="3"/>
      <c r="AVT194" s="3"/>
      <c r="AVU194" s="3"/>
      <c r="AVV194" s="3"/>
      <c r="AVW194" s="3"/>
      <c r="AVX194" s="3"/>
      <c r="AVY194" s="3"/>
      <c r="AVZ194" s="3"/>
      <c r="AWA194" s="3"/>
      <c r="AWB194" s="3"/>
      <c r="AWC194" s="3"/>
      <c r="AWD194" s="3"/>
      <c r="AWE194" s="3"/>
      <c r="AWF194" s="3"/>
      <c r="AWG194" s="3"/>
      <c r="AWH194" s="3"/>
      <c r="AWI194" s="3"/>
      <c r="AWJ194" s="3"/>
      <c r="AWK194" s="3"/>
      <c r="AWL194" s="3"/>
      <c r="AWM194" s="3"/>
      <c r="AWN194" s="3"/>
      <c r="AWO194" s="3"/>
      <c r="AWP194" s="3"/>
      <c r="AWQ194" s="3"/>
      <c r="AWR194" s="3"/>
      <c r="AWS194" s="3"/>
      <c r="AWT194" s="3"/>
      <c r="AWU194" s="3"/>
      <c r="AWV194" s="3"/>
      <c r="AWW194" s="3"/>
      <c r="AWX194" s="3"/>
      <c r="AWY194" s="3"/>
      <c r="AWZ194" s="3"/>
      <c r="AXA194" s="3"/>
      <c r="AXB194" s="3"/>
      <c r="AXC194" s="3"/>
      <c r="AXD194" s="3"/>
      <c r="AXE194" s="3"/>
      <c r="AXF194" s="3"/>
      <c r="AXG194" s="3"/>
      <c r="AXH194" s="3"/>
      <c r="AXI194" s="3"/>
      <c r="AXJ194" s="3"/>
      <c r="AXK194" s="3"/>
      <c r="AXL194" s="3"/>
      <c r="AXM194" s="3"/>
      <c r="AXN194" s="3"/>
      <c r="AXO194" s="3"/>
      <c r="AXP194" s="3"/>
      <c r="AXQ194" s="3"/>
      <c r="AXR194" s="3"/>
      <c r="AXS194" s="3"/>
      <c r="AXT194" s="3"/>
      <c r="AXU194" s="3"/>
      <c r="AXV194" s="3"/>
      <c r="AXW194" s="3"/>
      <c r="AXX194" s="3"/>
      <c r="AXY194" s="3"/>
      <c r="AXZ194" s="3"/>
      <c r="AYA194" s="3"/>
      <c r="AYB194" s="3"/>
      <c r="AYC194" s="3"/>
      <c r="AYD194" s="3"/>
      <c r="AYE194" s="3"/>
      <c r="AYF194" s="3"/>
      <c r="AYG194" s="3"/>
      <c r="AYH194" s="3"/>
      <c r="AYI194" s="3"/>
      <c r="AYJ194" s="3"/>
      <c r="AYK194" s="3"/>
      <c r="AYL194" s="3"/>
      <c r="AYM194" s="3"/>
      <c r="AYN194" s="3"/>
      <c r="AYO194" s="3"/>
      <c r="AYP194" s="3"/>
      <c r="AYQ194" s="3"/>
      <c r="AYR194" s="3"/>
      <c r="AYS194" s="3"/>
      <c r="AYT194" s="3"/>
      <c r="AYU194" s="3"/>
      <c r="AYV194" s="3"/>
      <c r="AYW194" s="3"/>
      <c r="AYX194" s="3"/>
      <c r="AYY194" s="3"/>
      <c r="AYZ194" s="3"/>
      <c r="AZA194" s="3"/>
      <c r="AZB194" s="3"/>
      <c r="AZC194" s="3"/>
      <c r="AZD194" s="3"/>
      <c r="AZE194" s="3"/>
      <c r="AZF194" s="3"/>
      <c r="AZG194" s="3"/>
      <c r="AZH194" s="3"/>
      <c r="AZI194" s="3"/>
      <c r="AZJ194" s="3"/>
      <c r="AZK194" s="3"/>
      <c r="AZL194" s="3"/>
      <c r="AZM194" s="3"/>
      <c r="AZN194" s="3"/>
      <c r="AZO194" s="3"/>
      <c r="AZP194" s="3"/>
      <c r="AZQ194" s="3"/>
      <c r="AZR194" s="3"/>
      <c r="AZS194" s="3"/>
      <c r="AZT194" s="3"/>
      <c r="AZU194" s="3"/>
      <c r="AZV194" s="3"/>
      <c r="AZW194" s="3"/>
      <c r="AZX194" s="3"/>
      <c r="AZY194" s="3"/>
      <c r="AZZ194" s="3"/>
      <c r="BAA194" s="3"/>
      <c r="BAB194" s="3"/>
      <c r="BAC194" s="3"/>
      <c r="BAD194" s="3"/>
      <c r="BAE194" s="3"/>
      <c r="BAF194" s="3"/>
      <c r="BAG194" s="3"/>
      <c r="BAH194" s="3"/>
      <c r="BAI194" s="3"/>
      <c r="BAJ194" s="3"/>
      <c r="BAK194" s="3"/>
      <c r="BAL194" s="3"/>
      <c r="BAM194" s="3"/>
      <c r="BAN194" s="3"/>
      <c r="BAO194" s="3"/>
      <c r="BAP194" s="3"/>
      <c r="BAQ194" s="3"/>
      <c r="BAR194" s="3"/>
      <c r="BAS194" s="3"/>
      <c r="BAT194" s="3"/>
      <c r="BAU194" s="3"/>
      <c r="BAV194" s="3"/>
      <c r="BAW194" s="3"/>
      <c r="BAX194" s="3"/>
      <c r="BAY194" s="3"/>
      <c r="BAZ194" s="3"/>
      <c r="BBA194" s="3"/>
      <c r="BBB194" s="3"/>
      <c r="BBC194" s="3"/>
      <c r="BBD194" s="3"/>
      <c r="BBE194" s="3"/>
      <c r="BBF194" s="3"/>
      <c r="BBG194" s="3"/>
      <c r="BBH194" s="3"/>
      <c r="BBI194" s="3"/>
      <c r="BBJ194" s="3"/>
      <c r="BBK194" s="3"/>
      <c r="BBL194" s="3"/>
      <c r="BBM194" s="3"/>
      <c r="BBN194" s="3"/>
      <c r="BBO194" s="3"/>
      <c r="BBP194" s="3"/>
      <c r="BBQ194" s="3"/>
      <c r="BBR194" s="3"/>
      <c r="BBS194" s="3"/>
      <c r="BBT194" s="3"/>
      <c r="BBU194" s="3"/>
      <c r="BBV194" s="3"/>
      <c r="BBW194" s="3"/>
      <c r="BBX194" s="3"/>
      <c r="BBY194" s="3"/>
      <c r="BBZ194" s="3"/>
      <c r="BCA194" s="3"/>
      <c r="BCB194" s="3"/>
      <c r="BCC194" s="3"/>
      <c r="BCD194" s="3"/>
      <c r="BCE194" s="3"/>
      <c r="BCF194" s="3"/>
      <c r="BCG194" s="3"/>
      <c r="BCH194" s="3"/>
      <c r="BCI194" s="3"/>
      <c r="BCJ194" s="3"/>
      <c r="BCK194" s="3"/>
      <c r="BCL194" s="3"/>
      <c r="BCM194" s="3"/>
      <c r="BCN194" s="3"/>
      <c r="BCO194" s="3"/>
      <c r="BCP194" s="3"/>
      <c r="BCQ194" s="3"/>
      <c r="BCR194" s="3"/>
      <c r="BCS194" s="3"/>
      <c r="BCT194" s="3"/>
      <c r="BCU194" s="3"/>
      <c r="BCV194" s="3"/>
      <c r="BCW194" s="3"/>
    </row>
    <row r="195" spans="1:572 1092:1453" ht="15" customHeight="1" x14ac:dyDescent="0.3">
      <c r="A195" s="60"/>
      <c r="B195" s="71">
        <v>994555168</v>
      </c>
      <c r="C195" s="55" t="s">
        <v>12</v>
      </c>
      <c r="D195" s="55" t="s">
        <v>179</v>
      </c>
      <c r="E195" s="55" t="s">
        <v>179</v>
      </c>
      <c r="F195" s="56" t="s">
        <v>87</v>
      </c>
      <c r="G195" s="89">
        <v>200</v>
      </c>
      <c r="H195" s="27">
        <v>30</v>
      </c>
      <c r="I195" s="27">
        <v>20</v>
      </c>
      <c r="J195" s="28">
        <f t="shared" ref="J195:J258" si="43">+N195/H195</f>
        <v>8</v>
      </c>
      <c r="K195" s="29">
        <v>44186</v>
      </c>
      <c r="L195" s="30">
        <f t="shared" si="39"/>
        <v>44216</v>
      </c>
      <c r="M195" s="31"/>
      <c r="N195" s="32">
        <f t="shared" ref="N195:N246" si="44">+G195*1.2</f>
        <v>240</v>
      </c>
      <c r="O195" s="32">
        <f>SUM(Q195:KI195)</f>
        <v>240</v>
      </c>
      <c r="P195" s="34">
        <f t="shared" si="42"/>
        <v>0</v>
      </c>
      <c r="Q195" s="3"/>
      <c r="R195" s="42"/>
      <c r="S195" s="43"/>
      <c r="T195" s="43"/>
      <c r="U195" s="43"/>
      <c r="V195" s="42"/>
      <c r="W195" s="48"/>
      <c r="X195" s="3"/>
      <c r="Y195" s="3"/>
      <c r="Z195" s="48"/>
      <c r="AA195" s="42"/>
      <c r="AB195" s="3"/>
      <c r="AC195" s="3"/>
      <c r="AD195" s="43"/>
      <c r="AE195" s="48"/>
      <c r="AF195" s="3"/>
      <c r="AG195" s="3"/>
      <c r="AH195" s="3"/>
      <c r="AI195" s="3"/>
      <c r="AK195" s="3"/>
      <c r="AL195" s="3"/>
      <c r="AM195" s="3"/>
      <c r="AN195" s="3"/>
      <c r="AO195" s="3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HI195" s="35">
        <v>10</v>
      </c>
      <c r="HK195" s="35">
        <v>20</v>
      </c>
      <c r="HO195" s="35">
        <v>20</v>
      </c>
      <c r="HP195" s="35">
        <v>10</v>
      </c>
      <c r="HQ195" s="35">
        <v>10</v>
      </c>
      <c r="HS195" s="35">
        <v>10</v>
      </c>
      <c r="HV195" s="35">
        <v>10</v>
      </c>
      <c r="IB195" s="35">
        <v>20</v>
      </c>
      <c r="IC195" s="35">
        <v>10</v>
      </c>
      <c r="ID195" s="35">
        <v>10</v>
      </c>
      <c r="IF195" s="35">
        <v>10</v>
      </c>
      <c r="IG195" s="35">
        <v>10</v>
      </c>
      <c r="IP195" s="35">
        <v>90</v>
      </c>
      <c r="NV195" s="65"/>
      <c r="UX195" s="3"/>
      <c r="UY195" s="3"/>
      <c r="UZ195" s="3"/>
      <c r="AOZ195" s="3"/>
      <c r="APA195" s="3"/>
      <c r="APB195" s="3"/>
      <c r="APC195" s="3"/>
      <c r="APD195" s="3"/>
      <c r="APE195" s="3"/>
      <c r="APF195" s="3"/>
      <c r="APG195" s="3"/>
      <c r="APH195" s="3"/>
      <c r="API195" s="3"/>
      <c r="APJ195" s="3"/>
      <c r="APK195" s="3"/>
      <c r="APL195" s="3"/>
      <c r="APM195" s="3"/>
      <c r="APN195" s="3"/>
      <c r="APO195" s="3"/>
      <c r="APP195" s="3"/>
      <c r="APQ195" s="3"/>
      <c r="APR195" s="3"/>
      <c r="APS195" s="3"/>
      <c r="APT195" s="3"/>
      <c r="APU195" s="3"/>
      <c r="APV195" s="3"/>
      <c r="APW195" s="3"/>
      <c r="APX195" s="3"/>
      <c r="APY195" s="3"/>
      <c r="APZ195" s="3"/>
      <c r="AQA195" s="3"/>
      <c r="AQB195" s="3"/>
      <c r="AQC195" s="3"/>
      <c r="AQD195" s="3"/>
      <c r="AQE195" s="3"/>
      <c r="AQF195" s="3"/>
      <c r="AQG195" s="3"/>
      <c r="AQH195" s="3"/>
      <c r="AQI195" s="3"/>
      <c r="AQJ195" s="3"/>
      <c r="AQK195" s="3"/>
      <c r="AQL195" s="3"/>
      <c r="AQM195" s="3"/>
      <c r="AQN195" s="3"/>
      <c r="AQO195" s="3"/>
      <c r="AQP195" s="3"/>
      <c r="AQQ195" s="3"/>
      <c r="AQR195" s="3"/>
      <c r="AQS195" s="3"/>
      <c r="AQT195" s="3"/>
      <c r="AQU195" s="3"/>
      <c r="AQV195" s="3"/>
      <c r="AQW195" s="3"/>
      <c r="AQX195" s="3"/>
      <c r="AQY195" s="3"/>
      <c r="AQZ195" s="3"/>
      <c r="ARA195" s="3"/>
      <c r="ARB195" s="3"/>
      <c r="ARC195" s="3"/>
      <c r="ARD195" s="3"/>
      <c r="ARE195" s="3"/>
      <c r="ARF195" s="3"/>
      <c r="ARG195" s="3"/>
      <c r="ARH195" s="3"/>
      <c r="ARI195" s="3"/>
      <c r="ARJ195" s="3"/>
      <c r="ARK195" s="3"/>
      <c r="ARL195" s="3"/>
      <c r="ARM195" s="3"/>
      <c r="ARN195" s="3"/>
      <c r="ARO195" s="3"/>
      <c r="ARP195" s="3"/>
      <c r="ARQ195" s="3"/>
      <c r="ARR195" s="3"/>
      <c r="ARS195" s="3"/>
      <c r="ART195" s="3"/>
      <c r="ARU195" s="3"/>
      <c r="ARV195" s="3"/>
      <c r="ARW195" s="3"/>
      <c r="ARX195" s="3"/>
      <c r="ARY195" s="3"/>
      <c r="ARZ195" s="3"/>
      <c r="ASA195" s="3"/>
      <c r="ASB195" s="3"/>
      <c r="ASC195" s="3"/>
      <c r="ASD195" s="3"/>
      <c r="ASE195" s="3"/>
      <c r="ASF195" s="3"/>
      <c r="ASG195" s="3"/>
      <c r="ASH195" s="3"/>
      <c r="ASI195" s="3"/>
      <c r="ASJ195" s="3"/>
      <c r="ASK195" s="3"/>
      <c r="ASL195" s="3"/>
      <c r="ASM195" s="3"/>
      <c r="ASN195" s="3"/>
      <c r="ASO195" s="3"/>
      <c r="ASP195" s="3"/>
      <c r="ASQ195" s="3"/>
      <c r="ASR195" s="3"/>
      <c r="ASS195" s="3"/>
      <c r="AST195" s="3"/>
      <c r="ASU195" s="3"/>
      <c r="ASV195" s="3"/>
      <c r="ASW195" s="3"/>
      <c r="ASX195" s="3"/>
      <c r="ASY195" s="3"/>
      <c r="ASZ195" s="3"/>
      <c r="ATA195" s="3"/>
      <c r="ATB195" s="3"/>
      <c r="ATC195" s="3"/>
      <c r="ATD195" s="3"/>
      <c r="ATE195" s="3"/>
      <c r="ATF195" s="3"/>
      <c r="ATG195" s="3"/>
      <c r="ATH195" s="3"/>
      <c r="ATI195" s="3"/>
      <c r="ATJ195" s="3"/>
      <c r="ATK195" s="3"/>
      <c r="ATL195" s="3"/>
      <c r="ATM195" s="3"/>
      <c r="ATN195" s="3"/>
      <c r="ATO195" s="3"/>
      <c r="ATP195" s="3"/>
      <c r="ATQ195" s="3"/>
      <c r="ATR195" s="3"/>
      <c r="ATS195" s="3"/>
      <c r="ATT195" s="3"/>
      <c r="ATU195" s="3"/>
      <c r="ATV195" s="3"/>
      <c r="ATW195" s="3"/>
      <c r="ATX195" s="3"/>
      <c r="ATY195" s="3"/>
      <c r="ATZ195" s="3"/>
      <c r="AUA195" s="3"/>
      <c r="AUB195" s="3"/>
      <c r="AUC195" s="3"/>
      <c r="AUD195" s="3"/>
      <c r="AUE195" s="3"/>
      <c r="AUF195" s="3"/>
      <c r="AUG195" s="3"/>
      <c r="AUH195" s="3"/>
      <c r="AUI195" s="3"/>
      <c r="AUJ195" s="3"/>
      <c r="AUK195" s="3"/>
      <c r="AUL195" s="3"/>
      <c r="AUM195" s="3"/>
      <c r="AUN195" s="3"/>
      <c r="AUO195" s="3"/>
      <c r="AUP195" s="3"/>
      <c r="AUQ195" s="3"/>
      <c r="AUR195" s="3"/>
      <c r="AUS195" s="3"/>
      <c r="AUT195" s="3"/>
      <c r="AUU195" s="3"/>
      <c r="AUV195" s="3"/>
      <c r="AUW195" s="3"/>
      <c r="AUX195" s="3"/>
      <c r="AUY195" s="3"/>
      <c r="AUZ195" s="3"/>
      <c r="AVA195" s="3"/>
      <c r="AVB195" s="3"/>
      <c r="AVC195" s="3"/>
      <c r="AVD195" s="3"/>
      <c r="AVE195" s="3"/>
      <c r="AVF195" s="3"/>
      <c r="AVG195" s="3"/>
      <c r="AVH195" s="3"/>
      <c r="AVI195" s="3"/>
      <c r="AVJ195" s="3"/>
      <c r="AVK195" s="3"/>
      <c r="AVL195" s="3"/>
      <c r="AVM195" s="3"/>
      <c r="AVN195" s="3"/>
      <c r="AVO195" s="3"/>
      <c r="AVP195" s="3"/>
      <c r="AVQ195" s="3"/>
      <c r="AVR195" s="3"/>
      <c r="AVS195" s="3"/>
      <c r="AVT195" s="3"/>
      <c r="AVU195" s="3"/>
      <c r="AVV195" s="3"/>
      <c r="AVW195" s="3"/>
      <c r="AVX195" s="3"/>
      <c r="AVY195" s="3"/>
      <c r="AVZ195" s="3"/>
      <c r="AWA195" s="3"/>
      <c r="AWB195" s="3"/>
      <c r="AWC195" s="3"/>
      <c r="AWD195" s="3"/>
      <c r="AWE195" s="3"/>
      <c r="AWF195" s="3"/>
      <c r="AWG195" s="3"/>
      <c r="AWH195" s="3"/>
      <c r="AWI195" s="3"/>
      <c r="AWJ195" s="3"/>
      <c r="AWK195" s="3"/>
      <c r="AWL195" s="3"/>
      <c r="AWM195" s="3"/>
      <c r="AWN195" s="3"/>
      <c r="AWO195" s="3"/>
      <c r="AWP195" s="3"/>
      <c r="AWQ195" s="3"/>
      <c r="AWR195" s="3"/>
      <c r="AWS195" s="3"/>
      <c r="AWT195" s="3"/>
      <c r="AWU195" s="3"/>
      <c r="AWV195" s="3"/>
      <c r="AWW195" s="3"/>
      <c r="AWX195" s="3"/>
      <c r="AWY195" s="3"/>
      <c r="AWZ195" s="3"/>
      <c r="AXA195" s="3"/>
      <c r="AXB195" s="3"/>
      <c r="AXC195" s="3"/>
      <c r="AXD195" s="3"/>
      <c r="AXE195" s="3"/>
      <c r="AXF195" s="3"/>
      <c r="AXG195" s="3"/>
      <c r="AXH195" s="3"/>
      <c r="AXI195" s="3"/>
      <c r="AXJ195" s="3"/>
      <c r="AXK195" s="3"/>
      <c r="AXL195" s="3"/>
      <c r="AXM195" s="3"/>
      <c r="AXN195" s="3"/>
      <c r="AXO195" s="3"/>
      <c r="AXP195" s="3"/>
      <c r="AXQ195" s="3"/>
      <c r="AXR195" s="3"/>
      <c r="AXS195" s="3"/>
      <c r="AXT195" s="3"/>
      <c r="AXU195" s="3"/>
      <c r="AXV195" s="3"/>
      <c r="AXW195" s="3"/>
      <c r="AXX195" s="3"/>
      <c r="AXY195" s="3"/>
      <c r="AXZ195" s="3"/>
      <c r="AYA195" s="3"/>
      <c r="AYB195" s="3"/>
      <c r="AYC195" s="3"/>
      <c r="AYD195" s="3"/>
      <c r="AYE195" s="3"/>
      <c r="AYF195" s="3"/>
      <c r="AYG195" s="3"/>
      <c r="AYH195" s="3"/>
      <c r="AYI195" s="3"/>
      <c r="AYJ195" s="3"/>
      <c r="AYK195" s="3"/>
      <c r="AYL195" s="3"/>
      <c r="AYM195" s="3"/>
      <c r="AYN195" s="3"/>
      <c r="AYO195" s="3"/>
      <c r="AYP195" s="3"/>
      <c r="AYQ195" s="3"/>
      <c r="AYR195" s="3"/>
      <c r="AYS195" s="3"/>
      <c r="AYT195" s="3"/>
      <c r="AYU195" s="3"/>
      <c r="AYV195" s="3"/>
      <c r="AYW195" s="3"/>
      <c r="AYX195" s="3"/>
      <c r="AYY195" s="3"/>
      <c r="AYZ195" s="3"/>
      <c r="AZA195" s="3"/>
      <c r="AZB195" s="3"/>
      <c r="AZC195" s="3"/>
      <c r="AZD195" s="3"/>
      <c r="AZE195" s="3"/>
      <c r="AZF195" s="3"/>
      <c r="AZG195" s="3"/>
      <c r="AZH195" s="3"/>
      <c r="AZI195" s="3"/>
      <c r="AZJ195" s="3"/>
      <c r="AZK195" s="3"/>
      <c r="AZL195" s="3"/>
      <c r="AZM195" s="3"/>
      <c r="AZN195" s="3"/>
      <c r="AZO195" s="3"/>
      <c r="AZP195" s="3"/>
      <c r="AZQ195" s="3"/>
      <c r="AZR195" s="3"/>
      <c r="AZS195" s="3"/>
      <c r="AZT195" s="3"/>
      <c r="AZU195" s="3"/>
      <c r="AZV195" s="3"/>
      <c r="AZW195" s="3"/>
      <c r="AZX195" s="3"/>
      <c r="AZY195" s="3"/>
      <c r="AZZ195" s="3"/>
      <c r="BAA195" s="3"/>
      <c r="BAB195" s="3"/>
      <c r="BAC195" s="3"/>
      <c r="BAD195" s="3"/>
      <c r="BAE195" s="3"/>
      <c r="BAF195" s="3"/>
      <c r="BAG195" s="3"/>
      <c r="BAH195" s="3"/>
      <c r="BAI195" s="3"/>
      <c r="BAJ195" s="3"/>
      <c r="BAK195" s="3"/>
      <c r="BAL195" s="3"/>
      <c r="BAM195" s="3"/>
      <c r="BAN195" s="3"/>
      <c r="BAO195" s="3"/>
      <c r="BAP195" s="3"/>
      <c r="BAQ195" s="3"/>
      <c r="BAR195" s="3"/>
      <c r="BAS195" s="3"/>
      <c r="BAT195" s="3"/>
      <c r="BAU195" s="3"/>
      <c r="BAV195" s="3"/>
      <c r="BAW195" s="3"/>
      <c r="BAX195" s="3"/>
      <c r="BAY195" s="3"/>
      <c r="BAZ195" s="3"/>
      <c r="BBA195" s="3"/>
      <c r="BBB195" s="3"/>
      <c r="BBC195" s="3"/>
      <c r="BBD195" s="3"/>
      <c r="BBE195" s="3"/>
      <c r="BBF195" s="3"/>
      <c r="BBG195" s="3"/>
      <c r="BBH195" s="3"/>
      <c r="BBI195" s="3"/>
      <c r="BBJ195" s="3"/>
      <c r="BBK195" s="3"/>
      <c r="BBL195" s="3"/>
      <c r="BBM195" s="3"/>
      <c r="BBN195" s="3"/>
      <c r="BBO195" s="3"/>
      <c r="BBP195" s="3"/>
      <c r="BBQ195" s="3"/>
      <c r="BBR195" s="3"/>
      <c r="BBS195" s="3"/>
      <c r="BBT195" s="3"/>
      <c r="BBU195" s="3"/>
      <c r="BBV195" s="3"/>
      <c r="BBW195" s="3"/>
      <c r="BBX195" s="3"/>
      <c r="BBY195" s="3"/>
      <c r="BBZ195" s="3"/>
      <c r="BCA195" s="3"/>
      <c r="BCB195" s="3"/>
      <c r="BCC195" s="3"/>
      <c r="BCD195" s="3"/>
      <c r="BCE195" s="3"/>
      <c r="BCF195" s="3"/>
      <c r="BCG195" s="3"/>
      <c r="BCH195" s="3"/>
      <c r="BCI195" s="3"/>
      <c r="BCJ195" s="3"/>
      <c r="BCK195" s="3"/>
      <c r="BCL195" s="3"/>
      <c r="BCM195" s="3"/>
      <c r="BCN195" s="3"/>
      <c r="BCO195" s="3"/>
      <c r="BCP195" s="3"/>
      <c r="BCQ195" s="3"/>
      <c r="BCR195" s="3"/>
      <c r="BCS195" s="3"/>
      <c r="BCT195" s="3"/>
      <c r="BCU195" s="3"/>
      <c r="BCV195" s="3"/>
      <c r="BCW195" s="3"/>
    </row>
    <row r="196" spans="1:572 1092:1453" ht="15" customHeight="1" x14ac:dyDescent="0.3">
      <c r="A196" s="60"/>
      <c r="B196" s="71"/>
      <c r="C196" s="39" t="s">
        <v>12</v>
      </c>
      <c r="D196" s="40" t="s">
        <v>183</v>
      </c>
      <c r="E196" s="40" t="s">
        <v>183</v>
      </c>
      <c r="F196" s="56" t="s">
        <v>185</v>
      </c>
      <c r="G196" s="89">
        <v>600</v>
      </c>
      <c r="H196" s="27">
        <v>30</v>
      </c>
      <c r="I196" s="27">
        <v>20</v>
      </c>
      <c r="J196" s="28">
        <f t="shared" si="43"/>
        <v>24</v>
      </c>
      <c r="K196" s="29">
        <v>44182</v>
      </c>
      <c r="L196" s="30">
        <f t="shared" si="39"/>
        <v>44212</v>
      </c>
      <c r="M196" s="31"/>
      <c r="N196" s="32">
        <f t="shared" si="44"/>
        <v>720</v>
      </c>
      <c r="O196" s="32">
        <f>SUM(Q196:KA196)</f>
        <v>720</v>
      </c>
      <c r="P196" s="34">
        <f t="shared" si="42"/>
        <v>0</v>
      </c>
      <c r="Q196" s="3"/>
      <c r="R196" s="42"/>
      <c r="S196" s="43"/>
      <c r="T196" s="43"/>
      <c r="U196" s="43"/>
      <c r="V196" s="42"/>
      <c r="W196" s="48"/>
      <c r="X196" s="3"/>
      <c r="Y196" s="3"/>
      <c r="Z196" s="48"/>
      <c r="AA196" s="42"/>
      <c r="AB196" s="3"/>
      <c r="AC196" s="3"/>
      <c r="AD196" s="43"/>
      <c r="AE196" s="48"/>
      <c r="AF196" s="3"/>
      <c r="AG196" s="3"/>
      <c r="AH196" s="3"/>
      <c r="AI196" s="3"/>
      <c r="AK196" s="3"/>
      <c r="AL196" s="3"/>
      <c r="AM196" s="3"/>
      <c r="AN196" s="3"/>
      <c r="AO196" s="3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HL196" s="35">
        <v>30</v>
      </c>
      <c r="HN196" s="35">
        <v>30</v>
      </c>
      <c r="HO196" s="35">
        <v>30</v>
      </c>
      <c r="HP196" s="35">
        <v>20</v>
      </c>
      <c r="HQ196" s="35">
        <v>30</v>
      </c>
      <c r="HV196" s="35">
        <v>40</v>
      </c>
      <c r="HW196" s="35">
        <v>30</v>
      </c>
      <c r="IB196" s="35">
        <v>60</v>
      </c>
      <c r="IC196" s="35">
        <v>30</v>
      </c>
      <c r="ID196" s="35">
        <v>30</v>
      </c>
      <c r="IE196" s="35">
        <v>30</v>
      </c>
      <c r="IF196" s="35">
        <v>30</v>
      </c>
      <c r="IG196" s="35">
        <v>30</v>
      </c>
      <c r="II196" s="35">
        <v>30</v>
      </c>
      <c r="IJ196" s="35">
        <v>30</v>
      </c>
      <c r="IK196" s="35">
        <v>240</v>
      </c>
      <c r="NV196" s="65"/>
      <c r="UX196" s="3"/>
      <c r="UY196" s="3"/>
      <c r="UZ196" s="3"/>
      <c r="AOZ196" s="3"/>
      <c r="APA196" s="3"/>
      <c r="APB196" s="3"/>
      <c r="APC196" s="3"/>
      <c r="APD196" s="3"/>
      <c r="APE196" s="3"/>
      <c r="APF196" s="3"/>
      <c r="APG196" s="3"/>
      <c r="APH196" s="3"/>
      <c r="API196" s="3"/>
      <c r="APJ196" s="3"/>
      <c r="APK196" s="3"/>
      <c r="APL196" s="3"/>
      <c r="APM196" s="3"/>
      <c r="APN196" s="3"/>
      <c r="APO196" s="3"/>
      <c r="APP196" s="3"/>
      <c r="APQ196" s="3"/>
      <c r="APR196" s="3"/>
      <c r="APS196" s="3"/>
      <c r="APT196" s="3"/>
      <c r="APU196" s="3"/>
      <c r="APV196" s="3"/>
      <c r="APW196" s="3"/>
      <c r="APX196" s="3"/>
      <c r="APY196" s="3"/>
      <c r="APZ196" s="3"/>
      <c r="AQA196" s="3"/>
      <c r="AQB196" s="3"/>
      <c r="AQC196" s="3"/>
      <c r="AQD196" s="3"/>
      <c r="AQE196" s="3"/>
      <c r="AQF196" s="3"/>
      <c r="AQG196" s="3"/>
      <c r="AQH196" s="3"/>
      <c r="AQI196" s="3"/>
      <c r="AQJ196" s="3"/>
      <c r="AQK196" s="3"/>
      <c r="AQL196" s="3"/>
      <c r="AQM196" s="3"/>
      <c r="AQN196" s="3"/>
      <c r="AQO196" s="3"/>
      <c r="AQP196" s="3"/>
      <c r="AQQ196" s="3"/>
      <c r="AQR196" s="3"/>
      <c r="AQS196" s="3"/>
      <c r="AQT196" s="3"/>
      <c r="AQU196" s="3"/>
      <c r="AQV196" s="3"/>
      <c r="AQW196" s="3"/>
      <c r="AQX196" s="3"/>
      <c r="AQY196" s="3"/>
      <c r="AQZ196" s="3"/>
      <c r="ARA196" s="3"/>
      <c r="ARB196" s="3"/>
      <c r="ARC196" s="3"/>
      <c r="ARD196" s="3"/>
      <c r="ARE196" s="3"/>
      <c r="ARF196" s="3"/>
      <c r="ARG196" s="3"/>
      <c r="ARH196" s="3"/>
      <c r="ARI196" s="3"/>
      <c r="ARJ196" s="3"/>
      <c r="ARK196" s="3"/>
      <c r="ARL196" s="3"/>
      <c r="ARM196" s="3"/>
      <c r="ARN196" s="3"/>
      <c r="ARO196" s="3"/>
      <c r="ARP196" s="3"/>
      <c r="ARQ196" s="3"/>
      <c r="ARR196" s="3"/>
      <c r="ARS196" s="3"/>
      <c r="ART196" s="3"/>
      <c r="ARU196" s="3"/>
      <c r="ARV196" s="3"/>
      <c r="ARW196" s="3"/>
      <c r="ARX196" s="3"/>
      <c r="ARY196" s="3"/>
      <c r="ARZ196" s="3"/>
      <c r="ASA196" s="3"/>
      <c r="ASB196" s="3"/>
      <c r="ASC196" s="3"/>
      <c r="ASD196" s="3"/>
      <c r="ASE196" s="3"/>
      <c r="ASF196" s="3"/>
      <c r="ASG196" s="3"/>
      <c r="ASH196" s="3"/>
      <c r="ASI196" s="3"/>
      <c r="ASJ196" s="3"/>
      <c r="ASK196" s="3"/>
      <c r="ASL196" s="3"/>
      <c r="ASM196" s="3"/>
      <c r="ASN196" s="3"/>
      <c r="ASO196" s="3"/>
      <c r="ASP196" s="3"/>
      <c r="ASQ196" s="3"/>
      <c r="ASR196" s="3"/>
      <c r="ASS196" s="3"/>
      <c r="AST196" s="3"/>
      <c r="ASU196" s="3"/>
      <c r="ASV196" s="3"/>
      <c r="ASW196" s="3"/>
      <c r="ASX196" s="3"/>
      <c r="ASY196" s="3"/>
      <c r="ASZ196" s="3"/>
      <c r="ATA196" s="3"/>
      <c r="ATB196" s="3"/>
      <c r="ATC196" s="3"/>
      <c r="ATD196" s="3"/>
      <c r="ATE196" s="3"/>
      <c r="ATF196" s="3"/>
      <c r="ATG196" s="3"/>
      <c r="ATH196" s="3"/>
      <c r="ATI196" s="3"/>
      <c r="ATJ196" s="3"/>
      <c r="ATK196" s="3"/>
      <c r="ATL196" s="3"/>
      <c r="ATM196" s="3"/>
      <c r="ATN196" s="3"/>
      <c r="ATO196" s="3"/>
      <c r="ATP196" s="3"/>
      <c r="ATQ196" s="3"/>
      <c r="ATR196" s="3"/>
      <c r="ATS196" s="3"/>
      <c r="ATT196" s="3"/>
      <c r="ATU196" s="3"/>
      <c r="ATV196" s="3"/>
      <c r="ATW196" s="3"/>
      <c r="ATX196" s="3"/>
      <c r="ATY196" s="3"/>
      <c r="ATZ196" s="3"/>
      <c r="AUA196" s="3"/>
      <c r="AUB196" s="3"/>
      <c r="AUC196" s="3"/>
      <c r="AUD196" s="3"/>
      <c r="AUE196" s="3"/>
      <c r="AUF196" s="3"/>
      <c r="AUG196" s="3"/>
      <c r="AUH196" s="3"/>
      <c r="AUI196" s="3"/>
      <c r="AUJ196" s="3"/>
      <c r="AUK196" s="3"/>
      <c r="AUL196" s="3"/>
      <c r="AUM196" s="3"/>
      <c r="AUN196" s="3"/>
      <c r="AUO196" s="3"/>
      <c r="AUP196" s="3"/>
      <c r="AUQ196" s="3"/>
      <c r="AUR196" s="3"/>
      <c r="AUS196" s="3"/>
      <c r="AUT196" s="3"/>
      <c r="AUU196" s="3"/>
      <c r="AUV196" s="3"/>
      <c r="AUW196" s="3"/>
      <c r="AUX196" s="3"/>
      <c r="AUY196" s="3"/>
      <c r="AUZ196" s="3"/>
      <c r="AVA196" s="3"/>
      <c r="AVB196" s="3"/>
      <c r="AVC196" s="3"/>
      <c r="AVD196" s="3"/>
      <c r="AVE196" s="3"/>
      <c r="AVF196" s="3"/>
      <c r="AVG196" s="3"/>
      <c r="AVH196" s="3"/>
      <c r="AVI196" s="3"/>
      <c r="AVJ196" s="3"/>
      <c r="AVK196" s="3"/>
      <c r="AVL196" s="3"/>
      <c r="AVM196" s="3"/>
      <c r="AVN196" s="3"/>
      <c r="AVO196" s="3"/>
      <c r="AVP196" s="3"/>
      <c r="AVQ196" s="3"/>
      <c r="AVR196" s="3"/>
      <c r="AVS196" s="3"/>
      <c r="AVT196" s="3"/>
      <c r="AVU196" s="3"/>
      <c r="AVV196" s="3"/>
      <c r="AVW196" s="3"/>
      <c r="AVX196" s="3"/>
      <c r="AVY196" s="3"/>
      <c r="AVZ196" s="3"/>
      <c r="AWA196" s="3"/>
      <c r="AWB196" s="3"/>
      <c r="AWC196" s="3"/>
      <c r="AWD196" s="3"/>
      <c r="AWE196" s="3"/>
      <c r="AWF196" s="3"/>
      <c r="AWG196" s="3"/>
      <c r="AWH196" s="3"/>
      <c r="AWI196" s="3"/>
      <c r="AWJ196" s="3"/>
      <c r="AWK196" s="3"/>
      <c r="AWL196" s="3"/>
      <c r="AWM196" s="3"/>
      <c r="AWN196" s="3"/>
      <c r="AWO196" s="3"/>
      <c r="AWP196" s="3"/>
      <c r="AWQ196" s="3"/>
      <c r="AWR196" s="3"/>
      <c r="AWS196" s="3"/>
      <c r="AWT196" s="3"/>
      <c r="AWU196" s="3"/>
      <c r="AWV196" s="3"/>
      <c r="AWW196" s="3"/>
      <c r="AWX196" s="3"/>
      <c r="AWY196" s="3"/>
      <c r="AWZ196" s="3"/>
      <c r="AXA196" s="3"/>
      <c r="AXB196" s="3"/>
      <c r="AXC196" s="3"/>
      <c r="AXD196" s="3"/>
      <c r="AXE196" s="3"/>
      <c r="AXF196" s="3"/>
      <c r="AXG196" s="3"/>
      <c r="AXH196" s="3"/>
      <c r="AXI196" s="3"/>
      <c r="AXJ196" s="3"/>
      <c r="AXK196" s="3"/>
      <c r="AXL196" s="3"/>
      <c r="AXM196" s="3"/>
      <c r="AXN196" s="3"/>
      <c r="AXO196" s="3"/>
      <c r="AXP196" s="3"/>
      <c r="AXQ196" s="3"/>
      <c r="AXR196" s="3"/>
      <c r="AXS196" s="3"/>
      <c r="AXT196" s="3"/>
      <c r="AXU196" s="3"/>
      <c r="AXV196" s="3"/>
      <c r="AXW196" s="3"/>
      <c r="AXX196" s="3"/>
      <c r="AXY196" s="3"/>
      <c r="AXZ196" s="3"/>
      <c r="AYA196" s="3"/>
      <c r="AYB196" s="3"/>
      <c r="AYC196" s="3"/>
      <c r="AYD196" s="3"/>
      <c r="AYE196" s="3"/>
      <c r="AYF196" s="3"/>
      <c r="AYG196" s="3"/>
      <c r="AYH196" s="3"/>
      <c r="AYI196" s="3"/>
      <c r="AYJ196" s="3"/>
      <c r="AYK196" s="3"/>
      <c r="AYL196" s="3"/>
      <c r="AYM196" s="3"/>
      <c r="AYN196" s="3"/>
      <c r="AYO196" s="3"/>
      <c r="AYP196" s="3"/>
      <c r="AYQ196" s="3"/>
      <c r="AYR196" s="3"/>
      <c r="AYS196" s="3"/>
      <c r="AYT196" s="3"/>
      <c r="AYU196" s="3"/>
      <c r="AYV196" s="3"/>
      <c r="AYW196" s="3"/>
      <c r="AYX196" s="3"/>
      <c r="AYY196" s="3"/>
      <c r="AYZ196" s="3"/>
      <c r="AZA196" s="3"/>
      <c r="AZB196" s="3"/>
      <c r="AZC196" s="3"/>
      <c r="AZD196" s="3"/>
      <c r="AZE196" s="3"/>
      <c r="AZF196" s="3"/>
      <c r="AZG196" s="3"/>
      <c r="AZH196" s="3"/>
      <c r="AZI196" s="3"/>
      <c r="AZJ196" s="3"/>
      <c r="AZK196" s="3"/>
      <c r="AZL196" s="3"/>
      <c r="AZM196" s="3"/>
      <c r="AZN196" s="3"/>
      <c r="AZO196" s="3"/>
      <c r="AZP196" s="3"/>
      <c r="AZQ196" s="3"/>
      <c r="AZR196" s="3"/>
      <c r="AZS196" s="3"/>
      <c r="AZT196" s="3"/>
      <c r="AZU196" s="3"/>
      <c r="AZV196" s="3"/>
      <c r="AZW196" s="3"/>
      <c r="AZX196" s="3"/>
      <c r="AZY196" s="3"/>
      <c r="AZZ196" s="3"/>
      <c r="BAA196" s="3"/>
      <c r="BAB196" s="3"/>
      <c r="BAC196" s="3"/>
      <c r="BAD196" s="3"/>
      <c r="BAE196" s="3"/>
      <c r="BAF196" s="3"/>
      <c r="BAG196" s="3"/>
      <c r="BAH196" s="3"/>
      <c r="BAI196" s="3"/>
      <c r="BAJ196" s="3"/>
      <c r="BAK196" s="3"/>
      <c r="BAL196" s="3"/>
      <c r="BAM196" s="3"/>
      <c r="BAN196" s="3"/>
      <c r="BAO196" s="3"/>
      <c r="BAP196" s="3"/>
      <c r="BAQ196" s="3"/>
      <c r="BAR196" s="3"/>
      <c r="BAS196" s="3"/>
      <c r="BAT196" s="3"/>
      <c r="BAU196" s="3"/>
      <c r="BAV196" s="3"/>
      <c r="BAW196" s="3"/>
      <c r="BAX196" s="3"/>
      <c r="BAY196" s="3"/>
      <c r="BAZ196" s="3"/>
      <c r="BBA196" s="3"/>
      <c r="BBB196" s="3"/>
      <c r="BBC196" s="3"/>
      <c r="BBD196" s="3"/>
      <c r="BBE196" s="3"/>
      <c r="BBF196" s="3"/>
      <c r="BBG196" s="3"/>
      <c r="BBH196" s="3"/>
      <c r="BBI196" s="3"/>
      <c r="BBJ196" s="3"/>
      <c r="BBK196" s="3"/>
      <c r="BBL196" s="3"/>
      <c r="BBM196" s="3"/>
      <c r="BBN196" s="3"/>
      <c r="BBO196" s="3"/>
      <c r="BBP196" s="3"/>
      <c r="BBQ196" s="3"/>
      <c r="BBR196" s="3"/>
      <c r="BBS196" s="3"/>
      <c r="BBT196" s="3"/>
      <c r="BBU196" s="3"/>
      <c r="BBV196" s="3"/>
      <c r="BBW196" s="3"/>
      <c r="BBX196" s="3"/>
      <c r="BBY196" s="3"/>
      <c r="BBZ196" s="3"/>
      <c r="BCA196" s="3"/>
      <c r="BCB196" s="3"/>
      <c r="BCC196" s="3"/>
      <c r="BCD196" s="3"/>
      <c r="BCE196" s="3"/>
      <c r="BCF196" s="3"/>
      <c r="BCG196" s="3"/>
      <c r="BCH196" s="3"/>
      <c r="BCI196" s="3"/>
      <c r="BCJ196" s="3"/>
      <c r="BCK196" s="3"/>
      <c r="BCL196" s="3"/>
      <c r="BCM196" s="3"/>
      <c r="BCN196" s="3"/>
      <c r="BCO196" s="3"/>
      <c r="BCP196" s="3"/>
      <c r="BCQ196" s="3"/>
      <c r="BCR196" s="3"/>
      <c r="BCS196" s="3"/>
      <c r="BCT196" s="3"/>
      <c r="BCU196" s="3"/>
      <c r="BCV196" s="3"/>
      <c r="BCW196" s="3"/>
    </row>
    <row r="197" spans="1:572 1092:1453" ht="15" customHeight="1" x14ac:dyDescent="0.3">
      <c r="A197" s="60"/>
      <c r="B197" s="68">
        <v>944512100</v>
      </c>
      <c r="C197" s="39" t="s">
        <v>12</v>
      </c>
      <c r="D197" s="3" t="s">
        <v>148</v>
      </c>
      <c r="E197" s="3" t="s">
        <v>148</v>
      </c>
      <c r="F197" s="69" t="s">
        <v>149</v>
      </c>
      <c r="G197" s="89">
        <v>1000</v>
      </c>
      <c r="H197" s="27">
        <v>30</v>
      </c>
      <c r="I197" s="27">
        <v>20</v>
      </c>
      <c r="J197" s="28">
        <f t="shared" si="43"/>
        <v>40</v>
      </c>
      <c r="K197" s="29">
        <v>44190</v>
      </c>
      <c r="L197" s="30">
        <f t="shared" si="39"/>
        <v>44220</v>
      </c>
      <c r="M197" s="31"/>
      <c r="N197" s="32">
        <f t="shared" si="44"/>
        <v>1200</v>
      </c>
      <c r="O197" s="32">
        <f>SUM(Q197:IS197)</f>
        <v>1200</v>
      </c>
      <c r="P197" s="34">
        <f t="shared" si="42"/>
        <v>0</v>
      </c>
      <c r="Q197" s="3"/>
      <c r="R197" s="42"/>
      <c r="S197" s="43"/>
      <c r="T197" s="43"/>
      <c r="U197" s="43"/>
      <c r="V197" s="42"/>
      <c r="W197" s="48"/>
      <c r="X197" s="3"/>
      <c r="Y197" s="3"/>
      <c r="Z197" s="48"/>
      <c r="AA197" s="42"/>
      <c r="AB197" s="3"/>
      <c r="AC197" s="3"/>
      <c r="AD197" s="43"/>
      <c r="AE197" s="48"/>
      <c r="AF197" s="3"/>
      <c r="AG197" s="3"/>
      <c r="AH197" s="3"/>
      <c r="AI197" s="3"/>
      <c r="AK197" s="3"/>
      <c r="AL197" s="3"/>
      <c r="AM197" s="3"/>
      <c r="AN197" s="3"/>
      <c r="AO197" s="3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IS197" s="35">
        <v>1200</v>
      </c>
      <c r="NV197" s="65"/>
      <c r="UX197" s="3"/>
      <c r="UY197" s="3"/>
      <c r="UZ197" s="3"/>
      <c r="AOZ197" s="3"/>
      <c r="APA197" s="3"/>
      <c r="APB197" s="3"/>
      <c r="APC197" s="3"/>
      <c r="APD197" s="3"/>
      <c r="APE197" s="3"/>
      <c r="APF197" s="3"/>
      <c r="APG197" s="3"/>
      <c r="APH197" s="3"/>
      <c r="API197" s="3"/>
      <c r="APJ197" s="3"/>
      <c r="APK197" s="3"/>
      <c r="APL197" s="3"/>
      <c r="APM197" s="3"/>
      <c r="APN197" s="3"/>
      <c r="APO197" s="3"/>
      <c r="APP197" s="3"/>
      <c r="APQ197" s="3"/>
      <c r="APR197" s="3"/>
      <c r="APS197" s="3"/>
      <c r="APT197" s="3"/>
      <c r="APU197" s="3"/>
      <c r="APV197" s="3"/>
      <c r="APW197" s="3"/>
      <c r="APX197" s="3"/>
      <c r="APY197" s="3"/>
      <c r="APZ197" s="3"/>
      <c r="AQA197" s="3"/>
      <c r="AQB197" s="3"/>
      <c r="AQC197" s="3"/>
      <c r="AQD197" s="3"/>
      <c r="AQE197" s="3"/>
      <c r="AQF197" s="3"/>
      <c r="AQG197" s="3"/>
      <c r="AQH197" s="3"/>
      <c r="AQI197" s="3"/>
      <c r="AQJ197" s="3"/>
      <c r="AQK197" s="3"/>
      <c r="AQL197" s="3"/>
      <c r="AQM197" s="3"/>
      <c r="AQN197" s="3"/>
      <c r="AQO197" s="3"/>
      <c r="AQP197" s="3"/>
      <c r="AQQ197" s="3"/>
      <c r="AQR197" s="3"/>
      <c r="AQS197" s="3"/>
      <c r="AQT197" s="3"/>
      <c r="AQU197" s="3"/>
      <c r="AQV197" s="3"/>
      <c r="AQW197" s="3"/>
      <c r="AQX197" s="3"/>
      <c r="AQY197" s="3"/>
      <c r="AQZ197" s="3"/>
      <c r="ARA197" s="3"/>
      <c r="ARB197" s="3"/>
      <c r="ARC197" s="3"/>
      <c r="ARD197" s="3"/>
      <c r="ARE197" s="3"/>
      <c r="ARF197" s="3"/>
      <c r="ARG197" s="3"/>
      <c r="ARH197" s="3"/>
      <c r="ARI197" s="3"/>
      <c r="ARJ197" s="3"/>
      <c r="ARK197" s="3"/>
      <c r="ARL197" s="3"/>
      <c r="ARM197" s="3"/>
      <c r="ARN197" s="3"/>
      <c r="ARO197" s="3"/>
      <c r="ARP197" s="3"/>
      <c r="ARQ197" s="3"/>
      <c r="ARR197" s="3"/>
      <c r="ARS197" s="3"/>
      <c r="ART197" s="3"/>
      <c r="ARU197" s="3"/>
      <c r="ARV197" s="3"/>
      <c r="ARW197" s="3"/>
      <c r="ARX197" s="3"/>
      <c r="ARY197" s="3"/>
      <c r="ARZ197" s="3"/>
      <c r="ASA197" s="3"/>
      <c r="ASB197" s="3"/>
      <c r="ASC197" s="3"/>
      <c r="ASD197" s="3"/>
      <c r="ASE197" s="3"/>
      <c r="ASF197" s="3"/>
      <c r="ASG197" s="3"/>
      <c r="ASH197" s="3"/>
      <c r="ASI197" s="3"/>
      <c r="ASJ197" s="3"/>
      <c r="ASK197" s="3"/>
      <c r="ASL197" s="3"/>
      <c r="ASM197" s="3"/>
      <c r="ASN197" s="3"/>
      <c r="ASO197" s="3"/>
      <c r="ASP197" s="3"/>
      <c r="ASQ197" s="3"/>
      <c r="ASR197" s="3"/>
      <c r="ASS197" s="3"/>
      <c r="AST197" s="3"/>
      <c r="ASU197" s="3"/>
      <c r="ASV197" s="3"/>
      <c r="ASW197" s="3"/>
      <c r="ASX197" s="3"/>
      <c r="ASY197" s="3"/>
      <c r="ASZ197" s="3"/>
      <c r="ATA197" s="3"/>
      <c r="ATB197" s="3"/>
      <c r="ATC197" s="3"/>
      <c r="ATD197" s="3"/>
      <c r="ATE197" s="3"/>
      <c r="ATF197" s="3"/>
      <c r="ATG197" s="3"/>
      <c r="ATH197" s="3"/>
      <c r="ATI197" s="3"/>
      <c r="ATJ197" s="3"/>
      <c r="ATK197" s="3"/>
      <c r="ATL197" s="3"/>
      <c r="ATM197" s="3"/>
      <c r="ATN197" s="3"/>
      <c r="ATO197" s="3"/>
      <c r="ATP197" s="3"/>
      <c r="ATQ197" s="3"/>
      <c r="ATR197" s="3"/>
      <c r="ATS197" s="3"/>
      <c r="ATT197" s="3"/>
      <c r="ATU197" s="3"/>
      <c r="ATV197" s="3"/>
      <c r="ATW197" s="3"/>
      <c r="ATX197" s="3"/>
      <c r="ATY197" s="3"/>
      <c r="ATZ197" s="3"/>
      <c r="AUA197" s="3"/>
      <c r="AUB197" s="3"/>
      <c r="AUC197" s="3"/>
      <c r="AUD197" s="3"/>
      <c r="AUE197" s="3"/>
      <c r="AUF197" s="3"/>
      <c r="AUG197" s="3"/>
      <c r="AUH197" s="3"/>
      <c r="AUI197" s="3"/>
      <c r="AUJ197" s="3"/>
      <c r="AUK197" s="3"/>
      <c r="AUL197" s="3"/>
      <c r="AUM197" s="3"/>
      <c r="AUN197" s="3"/>
      <c r="AUO197" s="3"/>
      <c r="AUP197" s="3"/>
      <c r="AUQ197" s="3"/>
      <c r="AUR197" s="3"/>
      <c r="AUS197" s="3"/>
      <c r="AUT197" s="3"/>
      <c r="AUU197" s="3"/>
      <c r="AUV197" s="3"/>
      <c r="AUW197" s="3"/>
      <c r="AUX197" s="3"/>
      <c r="AUY197" s="3"/>
      <c r="AUZ197" s="3"/>
      <c r="AVA197" s="3"/>
      <c r="AVB197" s="3"/>
      <c r="AVC197" s="3"/>
      <c r="AVD197" s="3"/>
      <c r="AVE197" s="3"/>
      <c r="AVF197" s="3"/>
      <c r="AVG197" s="3"/>
      <c r="AVH197" s="3"/>
      <c r="AVI197" s="3"/>
      <c r="AVJ197" s="3"/>
      <c r="AVK197" s="3"/>
      <c r="AVL197" s="3"/>
      <c r="AVM197" s="3"/>
      <c r="AVN197" s="3"/>
      <c r="AVO197" s="3"/>
      <c r="AVP197" s="3"/>
      <c r="AVQ197" s="3"/>
      <c r="AVR197" s="3"/>
      <c r="AVS197" s="3"/>
      <c r="AVT197" s="3"/>
      <c r="AVU197" s="3"/>
      <c r="AVV197" s="3"/>
      <c r="AVW197" s="3"/>
      <c r="AVX197" s="3"/>
      <c r="AVY197" s="3"/>
      <c r="AVZ197" s="3"/>
      <c r="AWA197" s="3"/>
      <c r="AWB197" s="3"/>
      <c r="AWC197" s="3"/>
      <c r="AWD197" s="3"/>
      <c r="AWE197" s="3"/>
      <c r="AWF197" s="3"/>
      <c r="AWG197" s="3"/>
      <c r="AWH197" s="3"/>
      <c r="AWI197" s="3"/>
      <c r="AWJ197" s="3"/>
      <c r="AWK197" s="3"/>
      <c r="AWL197" s="3"/>
      <c r="AWM197" s="3"/>
      <c r="AWN197" s="3"/>
      <c r="AWO197" s="3"/>
      <c r="AWP197" s="3"/>
      <c r="AWQ197" s="3"/>
      <c r="AWR197" s="3"/>
      <c r="AWS197" s="3"/>
      <c r="AWT197" s="3"/>
      <c r="AWU197" s="3"/>
      <c r="AWV197" s="3"/>
      <c r="AWW197" s="3"/>
      <c r="AWX197" s="3"/>
      <c r="AWY197" s="3"/>
      <c r="AWZ197" s="3"/>
      <c r="AXA197" s="3"/>
      <c r="AXB197" s="3"/>
      <c r="AXC197" s="3"/>
      <c r="AXD197" s="3"/>
      <c r="AXE197" s="3"/>
      <c r="AXF197" s="3"/>
      <c r="AXG197" s="3"/>
      <c r="AXH197" s="3"/>
      <c r="AXI197" s="3"/>
      <c r="AXJ197" s="3"/>
      <c r="AXK197" s="3"/>
      <c r="AXL197" s="3"/>
      <c r="AXM197" s="3"/>
      <c r="AXN197" s="3"/>
      <c r="AXO197" s="3"/>
      <c r="AXP197" s="3"/>
      <c r="AXQ197" s="3"/>
      <c r="AXR197" s="3"/>
      <c r="AXS197" s="3"/>
      <c r="AXT197" s="3"/>
      <c r="AXU197" s="3"/>
      <c r="AXV197" s="3"/>
      <c r="AXW197" s="3"/>
      <c r="AXX197" s="3"/>
      <c r="AXY197" s="3"/>
      <c r="AXZ197" s="3"/>
      <c r="AYA197" s="3"/>
      <c r="AYB197" s="3"/>
      <c r="AYC197" s="3"/>
      <c r="AYD197" s="3"/>
      <c r="AYE197" s="3"/>
      <c r="AYF197" s="3"/>
      <c r="AYG197" s="3"/>
      <c r="AYH197" s="3"/>
      <c r="AYI197" s="3"/>
      <c r="AYJ197" s="3"/>
      <c r="AYK197" s="3"/>
      <c r="AYL197" s="3"/>
      <c r="AYM197" s="3"/>
      <c r="AYN197" s="3"/>
      <c r="AYO197" s="3"/>
      <c r="AYP197" s="3"/>
      <c r="AYQ197" s="3"/>
      <c r="AYR197" s="3"/>
      <c r="AYS197" s="3"/>
      <c r="AYT197" s="3"/>
      <c r="AYU197" s="3"/>
      <c r="AYV197" s="3"/>
      <c r="AYW197" s="3"/>
      <c r="AYX197" s="3"/>
      <c r="AYY197" s="3"/>
      <c r="AYZ197" s="3"/>
      <c r="AZA197" s="3"/>
      <c r="AZB197" s="3"/>
      <c r="AZC197" s="3"/>
      <c r="AZD197" s="3"/>
      <c r="AZE197" s="3"/>
      <c r="AZF197" s="3"/>
      <c r="AZG197" s="3"/>
      <c r="AZH197" s="3"/>
      <c r="AZI197" s="3"/>
      <c r="AZJ197" s="3"/>
      <c r="AZK197" s="3"/>
      <c r="AZL197" s="3"/>
      <c r="AZM197" s="3"/>
      <c r="AZN197" s="3"/>
      <c r="AZO197" s="3"/>
      <c r="AZP197" s="3"/>
      <c r="AZQ197" s="3"/>
      <c r="AZR197" s="3"/>
      <c r="AZS197" s="3"/>
      <c r="AZT197" s="3"/>
      <c r="AZU197" s="3"/>
      <c r="AZV197" s="3"/>
      <c r="AZW197" s="3"/>
      <c r="AZX197" s="3"/>
      <c r="AZY197" s="3"/>
      <c r="AZZ197" s="3"/>
      <c r="BAA197" s="3"/>
      <c r="BAB197" s="3"/>
      <c r="BAC197" s="3"/>
      <c r="BAD197" s="3"/>
      <c r="BAE197" s="3"/>
      <c r="BAF197" s="3"/>
      <c r="BAG197" s="3"/>
      <c r="BAH197" s="3"/>
      <c r="BAI197" s="3"/>
      <c r="BAJ197" s="3"/>
      <c r="BAK197" s="3"/>
      <c r="BAL197" s="3"/>
      <c r="BAM197" s="3"/>
      <c r="BAN197" s="3"/>
      <c r="BAO197" s="3"/>
      <c r="BAP197" s="3"/>
      <c r="BAQ197" s="3"/>
      <c r="BAR197" s="3"/>
      <c r="BAS197" s="3"/>
      <c r="BAT197" s="3"/>
      <c r="BAU197" s="3"/>
      <c r="BAV197" s="3"/>
      <c r="BAW197" s="3"/>
      <c r="BAX197" s="3"/>
      <c r="BAY197" s="3"/>
      <c r="BAZ197" s="3"/>
      <c r="BBA197" s="3"/>
      <c r="BBB197" s="3"/>
      <c r="BBC197" s="3"/>
      <c r="BBD197" s="3"/>
      <c r="BBE197" s="3"/>
      <c r="BBF197" s="3"/>
      <c r="BBG197" s="3"/>
      <c r="BBH197" s="3"/>
      <c r="BBI197" s="3"/>
      <c r="BBJ197" s="3"/>
      <c r="BBK197" s="3"/>
      <c r="BBL197" s="3"/>
      <c r="BBM197" s="3"/>
      <c r="BBN197" s="3"/>
      <c r="BBO197" s="3"/>
      <c r="BBP197" s="3"/>
      <c r="BBQ197" s="3"/>
      <c r="BBR197" s="3"/>
      <c r="BBS197" s="3"/>
      <c r="BBT197" s="3"/>
      <c r="BBU197" s="3"/>
      <c r="BBV197" s="3"/>
      <c r="BBW197" s="3"/>
      <c r="BBX197" s="3"/>
      <c r="BBY197" s="3"/>
      <c r="BBZ197" s="3"/>
      <c r="BCA197" s="3"/>
      <c r="BCB197" s="3"/>
      <c r="BCC197" s="3"/>
      <c r="BCD197" s="3"/>
      <c r="BCE197" s="3"/>
      <c r="BCF197" s="3"/>
      <c r="BCG197" s="3"/>
      <c r="BCH197" s="3"/>
      <c r="BCI197" s="3"/>
      <c r="BCJ197" s="3"/>
      <c r="BCK197" s="3"/>
      <c r="BCL197" s="3"/>
      <c r="BCM197" s="3"/>
      <c r="BCN197" s="3"/>
      <c r="BCO197" s="3"/>
      <c r="BCP197" s="3"/>
      <c r="BCQ197" s="3"/>
      <c r="BCR197" s="3"/>
      <c r="BCS197" s="3"/>
      <c r="BCT197" s="3"/>
      <c r="BCU197" s="3"/>
      <c r="BCV197" s="3"/>
      <c r="BCW197" s="3"/>
    </row>
    <row r="198" spans="1:572 1092:1453" ht="15" customHeight="1" x14ac:dyDescent="0.3">
      <c r="A198" s="60"/>
      <c r="B198" s="38" t="s">
        <v>180</v>
      </c>
      <c r="C198" s="38" t="s">
        <v>180</v>
      </c>
      <c r="D198" s="61" t="s">
        <v>12</v>
      </c>
      <c r="E198" s="61" t="s">
        <v>105</v>
      </c>
      <c r="F198" s="56" t="s">
        <v>106</v>
      </c>
      <c r="G198" s="89">
        <v>722.91</v>
      </c>
      <c r="H198" s="27">
        <v>30</v>
      </c>
      <c r="I198" s="27">
        <v>20</v>
      </c>
      <c r="J198" s="28">
        <f t="shared" si="43"/>
        <v>28.916399999999999</v>
      </c>
      <c r="K198" s="29">
        <v>44207</v>
      </c>
      <c r="L198" s="30">
        <f t="shared" si="39"/>
        <v>44237</v>
      </c>
      <c r="M198" s="31"/>
      <c r="N198" s="32">
        <f t="shared" si="44"/>
        <v>867.49199999999996</v>
      </c>
      <c r="O198" s="32">
        <f>SUM(Q198:JR198)</f>
        <v>867.49</v>
      </c>
      <c r="P198" s="34">
        <f t="shared" si="42"/>
        <v>-1.9999999999527063E-3</v>
      </c>
      <c r="Q198" s="3"/>
      <c r="R198" s="42"/>
      <c r="S198" s="43"/>
      <c r="T198" s="43"/>
      <c r="U198" s="43"/>
      <c r="V198" s="42"/>
      <c r="W198" s="48"/>
      <c r="X198" s="3"/>
      <c r="Y198" s="3"/>
      <c r="Z198" s="48"/>
      <c r="AA198" s="42"/>
      <c r="AB198" s="3"/>
      <c r="AC198" s="3"/>
      <c r="AD198" s="43"/>
      <c r="AE198" s="48"/>
      <c r="AF198" s="3"/>
      <c r="AG198" s="3"/>
      <c r="AH198" s="3"/>
      <c r="AI198" s="3"/>
      <c r="AK198" s="3"/>
      <c r="AL198" s="3"/>
      <c r="AM198" s="3"/>
      <c r="AN198" s="3"/>
      <c r="AO198" s="3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6"/>
      <c r="CH198" s="36"/>
      <c r="CI198" s="36"/>
      <c r="CJ198" s="36"/>
      <c r="CK198" s="36"/>
      <c r="HU198" s="35">
        <v>25</v>
      </c>
      <c r="JR198" s="35">
        <v>842.49</v>
      </c>
      <c r="NV198" s="65"/>
      <c r="UX198" s="3"/>
      <c r="UY198" s="3"/>
      <c r="UZ198" s="3"/>
      <c r="AOZ198" s="3"/>
      <c r="APA198" s="3"/>
      <c r="APB198" s="3"/>
      <c r="APC198" s="3"/>
      <c r="APD198" s="3"/>
      <c r="APE198" s="3"/>
      <c r="APF198" s="3"/>
      <c r="APG198" s="3"/>
      <c r="APH198" s="3"/>
      <c r="API198" s="3"/>
      <c r="APJ198" s="3"/>
      <c r="APK198" s="3"/>
      <c r="APL198" s="3"/>
      <c r="APM198" s="3"/>
      <c r="APN198" s="3"/>
      <c r="APO198" s="3"/>
      <c r="APP198" s="3"/>
      <c r="APQ198" s="3"/>
      <c r="APR198" s="3"/>
      <c r="APS198" s="3"/>
      <c r="APT198" s="3"/>
      <c r="APU198" s="3"/>
      <c r="APV198" s="3"/>
      <c r="APW198" s="3"/>
      <c r="APX198" s="3"/>
      <c r="APY198" s="3"/>
      <c r="APZ198" s="3"/>
      <c r="AQA198" s="3"/>
      <c r="AQB198" s="3"/>
      <c r="AQC198" s="3"/>
      <c r="AQD198" s="3"/>
      <c r="AQE198" s="3"/>
      <c r="AQF198" s="3"/>
      <c r="AQG198" s="3"/>
      <c r="AQH198" s="3"/>
      <c r="AQI198" s="3"/>
      <c r="AQJ198" s="3"/>
      <c r="AQK198" s="3"/>
      <c r="AQL198" s="3"/>
      <c r="AQM198" s="3"/>
      <c r="AQN198" s="3"/>
      <c r="AQO198" s="3"/>
      <c r="AQP198" s="3"/>
      <c r="AQQ198" s="3"/>
      <c r="AQR198" s="3"/>
      <c r="AQS198" s="3"/>
      <c r="AQT198" s="3"/>
      <c r="AQU198" s="3"/>
      <c r="AQV198" s="3"/>
      <c r="AQW198" s="3"/>
      <c r="AQX198" s="3"/>
      <c r="AQY198" s="3"/>
      <c r="AQZ198" s="3"/>
      <c r="ARA198" s="3"/>
      <c r="ARB198" s="3"/>
      <c r="ARC198" s="3"/>
      <c r="ARD198" s="3"/>
      <c r="ARE198" s="3"/>
      <c r="ARF198" s="3"/>
      <c r="ARG198" s="3"/>
      <c r="ARH198" s="3"/>
      <c r="ARI198" s="3"/>
      <c r="ARJ198" s="3"/>
      <c r="ARK198" s="3"/>
      <c r="ARL198" s="3"/>
      <c r="ARM198" s="3"/>
      <c r="ARN198" s="3"/>
      <c r="ARO198" s="3"/>
      <c r="ARP198" s="3"/>
      <c r="ARQ198" s="3"/>
      <c r="ARR198" s="3"/>
      <c r="ARS198" s="3"/>
      <c r="ART198" s="3"/>
      <c r="ARU198" s="3"/>
      <c r="ARV198" s="3"/>
      <c r="ARW198" s="3"/>
      <c r="ARX198" s="3"/>
      <c r="ARY198" s="3"/>
      <c r="ARZ198" s="3"/>
      <c r="ASA198" s="3"/>
      <c r="ASB198" s="3"/>
      <c r="ASC198" s="3"/>
      <c r="ASD198" s="3"/>
      <c r="ASE198" s="3"/>
      <c r="ASF198" s="3"/>
      <c r="ASG198" s="3"/>
      <c r="ASH198" s="3"/>
      <c r="ASI198" s="3"/>
      <c r="ASJ198" s="3"/>
      <c r="ASK198" s="3"/>
      <c r="ASL198" s="3"/>
      <c r="ASM198" s="3"/>
      <c r="ASN198" s="3"/>
      <c r="ASO198" s="3"/>
      <c r="ASP198" s="3"/>
      <c r="ASQ198" s="3"/>
      <c r="ASR198" s="3"/>
      <c r="ASS198" s="3"/>
      <c r="AST198" s="3"/>
      <c r="ASU198" s="3"/>
      <c r="ASV198" s="3"/>
      <c r="ASW198" s="3"/>
      <c r="ASX198" s="3"/>
      <c r="ASY198" s="3"/>
      <c r="ASZ198" s="3"/>
      <c r="ATA198" s="3"/>
      <c r="ATB198" s="3"/>
      <c r="ATC198" s="3"/>
      <c r="ATD198" s="3"/>
      <c r="ATE198" s="3"/>
      <c r="ATF198" s="3"/>
      <c r="ATG198" s="3"/>
      <c r="ATH198" s="3"/>
      <c r="ATI198" s="3"/>
      <c r="ATJ198" s="3"/>
      <c r="ATK198" s="3"/>
      <c r="ATL198" s="3"/>
      <c r="ATM198" s="3"/>
      <c r="ATN198" s="3"/>
      <c r="ATO198" s="3"/>
      <c r="ATP198" s="3"/>
      <c r="ATQ198" s="3"/>
      <c r="ATR198" s="3"/>
      <c r="ATS198" s="3"/>
      <c r="ATT198" s="3"/>
      <c r="ATU198" s="3"/>
      <c r="ATV198" s="3"/>
      <c r="ATW198" s="3"/>
      <c r="ATX198" s="3"/>
      <c r="ATY198" s="3"/>
      <c r="ATZ198" s="3"/>
      <c r="AUA198" s="3"/>
      <c r="AUB198" s="3"/>
      <c r="AUC198" s="3"/>
      <c r="AUD198" s="3"/>
      <c r="AUE198" s="3"/>
      <c r="AUF198" s="3"/>
      <c r="AUG198" s="3"/>
      <c r="AUH198" s="3"/>
      <c r="AUI198" s="3"/>
      <c r="AUJ198" s="3"/>
      <c r="AUK198" s="3"/>
      <c r="AUL198" s="3"/>
      <c r="AUM198" s="3"/>
      <c r="AUN198" s="3"/>
      <c r="AUO198" s="3"/>
      <c r="AUP198" s="3"/>
      <c r="AUQ198" s="3"/>
      <c r="AUR198" s="3"/>
      <c r="AUS198" s="3"/>
      <c r="AUT198" s="3"/>
      <c r="AUU198" s="3"/>
      <c r="AUV198" s="3"/>
      <c r="AUW198" s="3"/>
      <c r="AUX198" s="3"/>
      <c r="AUY198" s="3"/>
      <c r="AUZ198" s="3"/>
      <c r="AVA198" s="3"/>
      <c r="AVB198" s="3"/>
      <c r="AVC198" s="3"/>
      <c r="AVD198" s="3"/>
      <c r="AVE198" s="3"/>
      <c r="AVF198" s="3"/>
      <c r="AVG198" s="3"/>
      <c r="AVH198" s="3"/>
      <c r="AVI198" s="3"/>
      <c r="AVJ198" s="3"/>
      <c r="AVK198" s="3"/>
      <c r="AVL198" s="3"/>
      <c r="AVM198" s="3"/>
      <c r="AVN198" s="3"/>
      <c r="AVO198" s="3"/>
      <c r="AVP198" s="3"/>
      <c r="AVQ198" s="3"/>
      <c r="AVR198" s="3"/>
      <c r="AVS198" s="3"/>
      <c r="AVT198" s="3"/>
      <c r="AVU198" s="3"/>
      <c r="AVV198" s="3"/>
      <c r="AVW198" s="3"/>
      <c r="AVX198" s="3"/>
      <c r="AVY198" s="3"/>
      <c r="AVZ198" s="3"/>
      <c r="AWA198" s="3"/>
      <c r="AWB198" s="3"/>
      <c r="AWC198" s="3"/>
      <c r="AWD198" s="3"/>
      <c r="AWE198" s="3"/>
      <c r="AWF198" s="3"/>
      <c r="AWG198" s="3"/>
      <c r="AWH198" s="3"/>
      <c r="AWI198" s="3"/>
      <c r="AWJ198" s="3"/>
      <c r="AWK198" s="3"/>
      <c r="AWL198" s="3"/>
      <c r="AWM198" s="3"/>
      <c r="AWN198" s="3"/>
      <c r="AWO198" s="3"/>
      <c r="AWP198" s="3"/>
      <c r="AWQ198" s="3"/>
      <c r="AWR198" s="3"/>
      <c r="AWS198" s="3"/>
      <c r="AWT198" s="3"/>
      <c r="AWU198" s="3"/>
      <c r="AWV198" s="3"/>
      <c r="AWW198" s="3"/>
      <c r="AWX198" s="3"/>
      <c r="AWY198" s="3"/>
      <c r="AWZ198" s="3"/>
      <c r="AXA198" s="3"/>
      <c r="AXB198" s="3"/>
      <c r="AXC198" s="3"/>
      <c r="AXD198" s="3"/>
      <c r="AXE198" s="3"/>
      <c r="AXF198" s="3"/>
      <c r="AXG198" s="3"/>
      <c r="AXH198" s="3"/>
      <c r="AXI198" s="3"/>
      <c r="AXJ198" s="3"/>
      <c r="AXK198" s="3"/>
      <c r="AXL198" s="3"/>
      <c r="AXM198" s="3"/>
      <c r="AXN198" s="3"/>
      <c r="AXO198" s="3"/>
      <c r="AXP198" s="3"/>
      <c r="AXQ198" s="3"/>
      <c r="AXR198" s="3"/>
      <c r="AXS198" s="3"/>
      <c r="AXT198" s="3"/>
      <c r="AXU198" s="3"/>
      <c r="AXV198" s="3"/>
      <c r="AXW198" s="3"/>
      <c r="AXX198" s="3"/>
      <c r="AXY198" s="3"/>
      <c r="AXZ198" s="3"/>
      <c r="AYA198" s="3"/>
      <c r="AYB198" s="3"/>
      <c r="AYC198" s="3"/>
      <c r="AYD198" s="3"/>
      <c r="AYE198" s="3"/>
      <c r="AYF198" s="3"/>
      <c r="AYG198" s="3"/>
      <c r="AYH198" s="3"/>
      <c r="AYI198" s="3"/>
      <c r="AYJ198" s="3"/>
      <c r="AYK198" s="3"/>
      <c r="AYL198" s="3"/>
      <c r="AYM198" s="3"/>
      <c r="AYN198" s="3"/>
      <c r="AYO198" s="3"/>
      <c r="AYP198" s="3"/>
      <c r="AYQ198" s="3"/>
      <c r="AYR198" s="3"/>
      <c r="AYS198" s="3"/>
      <c r="AYT198" s="3"/>
      <c r="AYU198" s="3"/>
      <c r="AYV198" s="3"/>
      <c r="AYW198" s="3"/>
      <c r="AYX198" s="3"/>
      <c r="AYY198" s="3"/>
      <c r="AYZ198" s="3"/>
      <c r="AZA198" s="3"/>
      <c r="AZB198" s="3"/>
      <c r="AZC198" s="3"/>
      <c r="AZD198" s="3"/>
      <c r="AZE198" s="3"/>
      <c r="AZF198" s="3"/>
      <c r="AZG198" s="3"/>
      <c r="AZH198" s="3"/>
      <c r="AZI198" s="3"/>
      <c r="AZJ198" s="3"/>
      <c r="AZK198" s="3"/>
      <c r="AZL198" s="3"/>
      <c r="AZM198" s="3"/>
      <c r="AZN198" s="3"/>
      <c r="AZO198" s="3"/>
      <c r="AZP198" s="3"/>
      <c r="AZQ198" s="3"/>
      <c r="AZR198" s="3"/>
      <c r="AZS198" s="3"/>
      <c r="AZT198" s="3"/>
      <c r="AZU198" s="3"/>
      <c r="AZV198" s="3"/>
      <c r="AZW198" s="3"/>
      <c r="AZX198" s="3"/>
      <c r="AZY198" s="3"/>
      <c r="AZZ198" s="3"/>
      <c r="BAA198" s="3"/>
      <c r="BAB198" s="3"/>
      <c r="BAC198" s="3"/>
      <c r="BAD198" s="3"/>
      <c r="BAE198" s="3"/>
      <c r="BAF198" s="3"/>
      <c r="BAG198" s="3"/>
      <c r="BAH198" s="3"/>
      <c r="BAI198" s="3"/>
      <c r="BAJ198" s="3"/>
      <c r="BAK198" s="3"/>
      <c r="BAL198" s="3"/>
      <c r="BAM198" s="3"/>
      <c r="BAN198" s="3"/>
      <c r="BAO198" s="3"/>
      <c r="BAP198" s="3"/>
      <c r="BAQ198" s="3"/>
      <c r="BAR198" s="3"/>
      <c r="BAS198" s="3"/>
      <c r="BAT198" s="3"/>
      <c r="BAU198" s="3"/>
      <c r="BAV198" s="3"/>
      <c r="BAW198" s="3"/>
      <c r="BAX198" s="3"/>
      <c r="BAY198" s="3"/>
      <c r="BAZ198" s="3"/>
      <c r="BBA198" s="3"/>
      <c r="BBB198" s="3"/>
      <c r="BBC198" s="3"/>
      <c r="BBD198" s="3"/>
      <c r="BBE198" s="3"/>
      <c r="BBF198" s="3"/>
      <c r="BBG198" s="3"/>
      <c r="BBH198" s="3"/>
      <c r="BBI198" s="3"/>
      <c r="BBJ198" s="3"/>
      <c r="BBK198" s="3"/>
      <c r="BBL198" s="3"/>
      <c r="BBM198" s="3"/>
      <c r="BBN198" s="3"/>
      <c r="BBO198" s="3"/>
      <c r="BBP198" s="3"/>
      <c r="BBQ198" s="3"/>
      <c r="BBR198" s="3"/>
      <c r="BBS198" s="3"/>
      <c r="BBT198" s="3"/>
      <c r="BBU198" s="3"/>
      <c r="BBV198" s="3"/>
      <c r="BBW198" s="3"/>
      <c r="BBX198" s="3"/>
      <c r="BBY198" s="3"/>
      <c r="BBZ198" s="3"/>
      <c r="BCA198" s="3"/>
      <c r="BCB198" s="3"/>
      <c r="BCC198" s="3"/>
      <c r="BCD198" s="3"/>
      <c r="BCE198" s="3"/>
      <c r="BCF198" s="3"/>
      <c r="BCG198" s="3"/>
      <c r="BCH198" s="3"/>
      <c r="BCI198" s="3"/>
      <c r="BCJ198" s="3"/>
      <c r="BCK198" s="3"/>
      <c r="BCL198" s="3"/>
      <c r="BCM198" s="3"/>
      <c r="BCN198" s="3"/>
      <c r="BCO198" s="3"/>
      <c r="BCP198" s="3"/>
      <c r="BCQ198" s="3"/>
      <c r="BCR198" s="3"/>
      <c r="BCS198" s="3"/>
      <c r="BCT198" s="3"/>
      <c r="BCU198" s="3"/>
      <c r="BCV198" s="3"/>
      <c r="BCW198" s="3"/>
    </row>
    <row r="199" spans="1:572 1092:1453" ht="15" customHeight="1" x14ac:dyDescent="0.3">
      <c r="A199" s="60"/>
      <c r="B199" s="38"/>
      <c r="C199" s="85" t="s">
        <v>19</v>
      </c>
      <c r="D199" s="66" t="s">
        <v>154</v>
      </c>
      <c r="E199" s="66" t="s">
        <v>154</v>
      </c>
      <c r="F199" s="90" t="s">
        <v>155</v>
      </c>
      <c r="G199" s="89">
        <v>300</v>
      </c>
      <c r="H199" s="27">
        <v>30</v>
      </c>
      <c r="I199" s="27">
        <v>20</v>
      </c>
      <c r="J199" s="28">
        <f t="shared" si="43"/>
        <v>12</v>
      </c>
      <c r="K199" s="29">
        <v>44187</v>
      </c>
      <c r="L199" s="30">
        <f t="shared" si="39"/>
        <v>44217</v>
      </c>
      <c r="M199" s="31"/>
      <c r="N199" s="32">
        <f t="shared" si="44"/>
        <v>360</v>
      </c>
      <c r="O199" s="32">
        <f>SUM(Q199:IR199)</f>
        <v>360</v>
      </c>
      <c r="P199" s="34">
        <f t="shared" si="42"/>
        <v>0</v>
      </c>
      <c r="Q199" s="3"/>
      <c r="R199" s="42"/>
      <c r="S199" s="43"/>
      <c r="T199" s="43"/>
      <c r="U199" s="43"/>
      <c r="V199" s="42"/>
      <c r="W199" s="48"/>
      <c r="X199" s="3"/>
      <c r="Y199" s="3"/>
      <c r="Z199" s="48"/>
      <c r="AA199" s="42"/>
      <c r="AB199" s="3"/>
      <c r="AC199" s="3"/>
      <c r="AD199" s="43"/>
      <c r="AE199" s="48"/>
      <c r="AF199" s="3"/>
      <c r="AG199" s="3"/>
      <c r="AH199" s="3"/>
      <c r="AI199" s="3"/>
      <c r="AK199" s="3"/>
      <c r="AL199" s="3"/>
      <c r="AM199" s="3"/>
      <c r="AN199" s="3"/>
      <c r="AO199" s="3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BT199" s="36"/>
      <c r="BU199" s="36"/>
      <c r="BV199" s="36"/>
      <c r="BW199" s="36"/>
      <c r="BX199" s="36"/>
      <c r="BY199" s="36"/>
      <c r="BZ199" s="36"/>
      <c r="CA199" s="36"/>
      <c r="CB199" s="36"/>
      <c r="CC199" s="36"/>
      <c r="CD199" s="36"/>
      <c r="CE199" s="36"/>
      <c r="CF199" s="36"/>
      <c r="CG199" s="36"/>
      <c r="CH199" s="36"/>
      <c r="CI199" s="36"/>
      <c r="CJ199" s="36"/>
      <c r="CK199" s="36"/>
      <c r="IQ199" s="35">
        <v>360</v>
      </c>
      <c r="NV199" s="65"/>
      <c r="UX199" s="3"/>
      <c r="UY199" s="3"/>
      <c r="UZ199" s="3"/>
      <c r="AOZ199" s="3"/>
      <c r="APA199" s="3"/>
      <c r="APB199" s="3"/>
      <c r="APC199" s="3"/>
      <c r="APD199" s="3"/>
      <c r="APE199" s="3"/>
      <c r="APF199" s="3"/>
      <c r="APG199" s="3"/>
      <c r="APH199" s="3"/>
      <c r="API199" s="3"/>
      <c r="APJ199" s="3"/>
      <c r="APK199" s="3"/>
      <c r="APL199" s="3"/>
      <c r="APM199" s="3"/>
      <c r="APN199" s="3"/>
      <c r="APO199" s="3"/>
      <c r="APP199" s="3"/>
      <c r="APQ199" s="3"/>
      <c r="APR199" s="3"/>
      <c r="APS199" s="3"/>
      <c r="APT199" s="3"/>
      <c r="APU199" s="3"/>
      <c r="APV199" s="3"/>
      <c r="APW199" s="3"/>
      <c r="APX199" s="3"/>
      <c r="APY199" s="3"/>
      <c r="APZ199" s="3"/>
      <c r="AQA199" s="3"/>
      <c r="AQB199" s="3"/>
      <c r="AQC199" s="3"/>
      <c r="AQD199" s="3"/>
      <c r="AQE199" s="3"/>
      <c r="AQF199" s="3"/>
      <c r="AQG199" s="3"/>
      <c r="AQH199" s="3"/>
      <c r="AQI199" s="3"/>
      <c r="AQJ199" s="3"/>
      <c r="AQK199" s="3"/>
      <c r="AQL199" s="3"/>
      <c r="AQM199" s="3"/>
      <c r="AQN199" s="3"/>
      <c r="AQO199" s="3"/>
      <c r="AQP199" s="3"/>
      <c r="AQQ199" s="3"/>
      <c r="AQR199" s="3"/>
      <c r="AQS199" s="3"/>
      <c r="AQT199" s="3"/>
      <c r="AQU199" s="3"/>
      <c r="AQV199" s="3"/>
      <c r="AQW199" s="3"/>
      <c r="AQX199" s="3"/>
      <c r="AQY199" s="3"/>
      <c r="AQZ199" s="3"/>
      <c r="ARA199" s="3"/>
      <c r="ARB199" s="3"/>
      <c r="ARC199" s="3"/>
      <c r="ARD199" s="3"/>
      <c r="ARE199" s="3"/>
      <c r="ARF199" s="3"/>
      <c r="ARG199" s="3"/>
      <c r="ARH199" s="3"/>
      <c r="ARI199" s="3"/>
      <c r="ARJ199" s="3"/>
      <c r="ARK199" s="3"/>
      <c r="ARL199" s="3"/>
      <c r="ARM199" s="3"/>
      <c r="ARN199" s="3"/>
      <c r="ARO199" s="3"/>
      <c r="ARP199" s="3"/>
      <c r="ARQ199" s="3"/>
      <c r="ARR199" s="3"/>
      <c r="ARS199" s="3"/>
      <c r="ART199" s="3"/>
      <c r="ARU199" s="3"/>
      <c r="ARV199" s="3"/>
      <c r="ARW199" s="3"/>
      <c r="ARX199" s="3"/>
      <c r="ARY199" s="3"/>
      <c r="ARZ199" s="3"/>
      <c r="ASA199" s="3"/>
      <c r="ASB199" s="3"/>
      <c r="ASC199" s="3"/>
      <c r="ASD199" s="3"/>
      <c r="ASE199" s="3"/>
      <c r="ASF199" s="3"/>
      <c r="ASG199" s="3"/>
      <c r="ASH199" s="3"/>
      <c r="ASI199" s="3"/>
      <c r="ASJ199" s="3"/>
      <c r="ASK199" s="3"/>
      <c r="ASL199" s="3"/>
      <c r="ASM199" s="3"/>
      <c r="ASN199" s="3"/>
      <c r="ASO199" s="3"/>
      <c r="ASP199" s="3"/>
      <c r="ASQ199" s="3"/>
      <c r="ASR199" s="3"/>
      <c r="ASS199" s="3"/>
      <c r="AST199" s="3"/>
      <c r="ASU199" s="3"/>
      <c r="ASV199" s="3"/>
      <c r="ASW199" s="3"/>
      <c r="ASX199" s="3"/>
      <c r="ASY199" s="3"/>
      <c r="ASZ199" s="3"/>
      <c r="ATA199" s="3"/>
      <c r="ATB199" s="3"/>
      <c r="ATC199" s="3"/>
      <c r="ATD199" s="3"/>
      <c r="ATE199" s="3"/>
      <c r="ATF199" s="3"/>
      <c r="ATG199" s="3"/>
      <c r="ATH199" s="3"/>
      <c r="ATI199" s="3"/>
      <c r="ATJ199" s="3"/>
      <c r="ATK199" s="3"/>
      <c r="ATL199" s="3"/>
      <c r="ATM199" s="3"/>
      <c r="ATN199" s="3"/>
      <c r="ATO199" s="3"/>
      <c r="ATP199" s="3"/>
      <c r="ATQ199" s="3"/>
      <c r="ATR199" s="3"/>
      <c r="ATS199" s="3"/>
      <c r="ATT199" s="3"/>
      <c r="ATU199" s="3"/>
      <c r="ATV199" s="3"/>
      <c r="ATW199" s="3"/>
      <c r="ATX199" s="3"/>
      <c r="ATY199" s="3"/>
      <c r="ATZ199" s="3"/>
      <c r="AUA199" s="3"/>
      <c r="AUB199" s="3"/>
      <c r="AUC199" s="3"/>
      <c r="AUD199" s="3"/>
      <c r="AUE199" s="3"/>
      <c r="AUF199" s="3"/>
      <c r="AUG199" s="3"/>
      <c r="AUH199" s="3"/>
      <c r="AUI199" s="3"/>
      <c r="AUJ199" s="3"/>
      <c r="AUK199" s="3"/>
      <c r="AUL199" s="3"/>
      <c r="AUM199" s="3"/>
      <c r="AUN199" s="3"/>
      <c r="AUO199" s="3"/>
      <c r="AUP199" s="3"/>
      <c r="AUQ199" s="3"/>
      <c r="AUR199" s="3"/>
      <c r="AUS199" s="3"/>
      <c r="AUT199" s="3"/>
      <c r="AUU199" s="3"/>
      <c r="AUV199" s="3"/>
      <c r="AUW199" s="3"/>
      <c r="AUX199" s="3"/>
      <c r="AUY199" s="3"/>
      <c r="AUZ199" s="3"/>
      <c r="AVA199" s="3"/>
      <c r="AVB199" s="3"/>
      <c r="AVC199" s="3"/>
      <c r="AVD199" s="3"/>
      <c r="AVE199" s="3"/>
      <c r="AVF199" s="3"/>
      <c r="AVG199" s="3"/>
      <c r="AVH199" s="3"/>
      <c r="AVI199" s="3"/>
      <c r="AVJ199" s="3"/>
      <c r="AVK199" s="3"/>
      <c r="AVL199" s="3"/>
      <c r="AVM199" s="3"/>
      <c r="AVN199" s="3"/>
      <c r="AVO199" s="3"/>
      <c r="AVP199" s="3"/>
      <c r="AVQ199" s="3"/>
      <c r="AVR199" s="3"/>
      <c r="AVS199" s="3"/>
      <c r="AVT199" s="3"/>
      <c r="AVU199" s="3"/>
      <c r="AVV199" s="3"/>
      <c r="AVW199" s="3"/>
      <c r="AVX199" s="3"/>
      <c r="AVY199" s="3"/>
      <c r="AVZ199" s="3"/>
      <c r="AWA199" s="3"/>
      <c r="AWB199" s="3"/>
      <c r="AWC199" s="3"/>
      <c r="AWD199" s="3"/>
      <c r="AWE199" s="3"/>
      <c r="AWF199" s="3"/>
      <c r="AWG199" s="3"/>
      <c r="AWH199" s="3"/>
      <c r="AWI199" s="3"/>
      <c r="AWJ199" s="3"/>
      <c r="AWK199" s="3"/>
      <c r="AWL199" s="3"/>
      <c r="AWM199" s="3"/>
      <c r="AWN199" s="3"/>
      <c r="AWO199" s="3"/>
      <c r="AWP199" s="3"/>
      <c r="AWQ199" s="3"/>
      <c r="AWR199" s="3"/>
      <c r="AWS199" s="3"/>
      <c r="AWT199" s="3"/>
      <c r="AWU199" s="3"/>
      <c r="AWV199" s="3"/>
      <c r="AWW199" s="3"/>
      <c r="AWX199" s="3"/>
      <c r="AWY199" s="3"/>
      <c r="AWZ199" s="3"/>
      <c r="AXA199" s="3"/>
      <c r="AXB199" s="3"/>
      <c r="AXC199" s="3"/>
      <c r="AXD199" s="3"/>
      <c r="AXE199" s="3"/>
      <c r="AXF199" s="3"/>
      <c r="AXG199" s="3"/>
      <c r="AXH199" s="3"/>
      <c r="AXI199" s="3"/>
      <c r="AXJ199" s="3"/>
      <c r="AXK199" s="3"/>
      <c r="AXL199" s="3"/>
      <c r="AXM199" s="3"/>
      <c r="AXN199" s="3"/>
      <c r="AXO199" s="3"/>
      <c r="AXP199" s="3"/>
      <c r="AXQ199" s="3"/>
      <c r="AXR199" s="3"/>
      <c r="AXS199" s="3"/>
      <c r="AXT199" s="3"/>
      <c r="AXU199" s="3"/>
      <c r="AXV199" s="3"/>
      <c r="AXW199" s="3"/>
      <c r="AXX199" s="3"/>
      <c r="AXY199" s="3"/>
      <c r="AXZ199" s="3"/>
      <c r="AYA199" s="3"/>
      <c r="AYB199" s="3"/>
      <c r="AYC199" s="3"/>
      <c r="AYD199" s="3"/>
      <c r="AYE199" s="3"/>
      <c r="AYF199" s="3"/>
      <c r="AYG199" s="3"/>
      <c r="AYH199" s="3"/>
      <c r="AYI199" s="3"/>
      <c r="AYJ199" s="3"/>
      <c r="AYK199" s="3"/>
      <c r="AYL199" s="3"/>
      <c r="AYM199" s="3"/>
      <c r="AYN199" s="3"/>
      <c r="AYO199" s="3"/>
      <c r="AYP199" s="3"/>
      <c r="AYQ199" s="3"/>
      <c r="AYR199" s="3"/>
      <c r="AYS199" s="3"/>
      <c r="AYT199" s="3"/>
      <c r="AYU199" s="3"/>
      <c r="AYV199" s="3"/>
      <c r="AYW199" s="3"/>
      <c r="AYX199" s="3"/>
      <c r="AYY199" s="3"/>
      <c r="AYZ199" s="3"/>
      <c r="AZA199" s="3"/>
      <c r="AZB199" s="3"/>
      <c r="AZC199" s="3"/>
      <c r="AZD199" s="3"/>
      <c r="AZE199" s="3"/>
      <c r="AZF199" s="3"/>
      <c r="AZG199" s="3"/>
      <c r="AZH199" s="3"/>
      <c r="AZI199" s="3"/>
      <c r="AZJ199" s="3"/>
      <c r="AZK199" s="3"/>
      <c r="AZL199" s="3"/>
      <c r="AZM199" s="3"/>
      <c r="AZN199" s="3"/>
      <c r="AZO199" s="3"/>
      <c r="AZP199" s="3"/>
      <c r="AZQ199" s="3"/>
      <c r="AZR199" s="3"/>
      <c r="AZS199" s="3"/>
      <c r="AZT199" s="3"/>
      <c r="AZU199" s="3"/>
      <c r="AZV199" s="3"/>
      <c r="AZW199" s="3"/>
      <c r="AZX199" s="3"/>
      <c r="AZY199" s="3"/>
      <c r="AZZ199" s="3"/>
      <c r="BAA199" s="3"/>
      <c r="BAB199" s="3"/>
      <c r="BAC199" s="3"/>
      <c r="BAD199" s="3"/>
      <c r="BAE199" s="3"/>
      <c r="BAF199" s="3"/>
      <c r="BAG199" s="3"/>
      <c r="BAH199" s="3"/>
      <c r="BAI199" s="3"/>
      <c r="BAJ199" s="3"/>
      <c r="BAK199" s="3"/>
      <c r="BAL199" s="3"/>
      <c r="BAM199" s="3"/>
      <c r="BAN199" s="3"/>
      <c r="BAO199" s="3"/>
      <c r="BAP199" s="3"/>
      <c r="BAQ199" s="3"/>
      <c r="BAR199" s="3"/>
      <c r="BAS199" s="3"/>
      <c r="BAT199" s="3"/>
      <c r="BAU199" s="3"/>
      <c r="BAV199" s="3"/>
      <c r="BAW199" s="3"/>
      <c r="BAX199" s="3"/>
      <c r="BAY199" s="3"/>
      <c r="BAZ199" s="3"/>
      <c r="BBA199" s="3"/>
      <c r="BBB199" s="3"/>
      <c r="BBC199" s="3"/>
      <c r="BBD199" s="3"/>
      <c r="BBE199" s="3"/>
      <c r="BBF199" s="3"/>
      <c r="BBG199" s="3"/>
      <c r="BBH199" s="3"/>
      <c r="BBI199" s="3"/>
      <c r="BBJ199" s="3"/>
      <c r="BBK199" s="3"/>
      <c r="BBL199" s="3"/>
      <c r="BBM199" s="3"/>
      <c r="BBN199" s="3"/>
      <c r="BBO199" s="3"/>
      <c r="BBP199" s="3"/>
      <c r="BBQ199" s="3"/>
      <c r="BBR199" s="3"/>
      <c r="BBS199" s="3"/>
      <c r="BBT199" s="3"/>
      <c r="BBU199" s="3"/>
      <c r="BBV199" s="3"/>
      <c r="BBW199" s="3"/>
      <c r="BBX199" s="3"/>
      <c r="BBY199" s="3"/>
      <c r="BBZ199" s="3"/>
      <c r="BCA199" s="3"/>
      <c r="BCB199" s="3"/>
      <c r="BCC199" s="3"/>
      <c r="BCD199" s="3"/>
      <c r="BCE199" s="3"/>
      <c r="BCF199" s="3"/>
      <c r="BCG199" s="3"/>
      <c r="BCH199" s="3"/>
      <c r="BCI199" s="3"/>
      <c r="BCJ199" s="3"/>
      <c r="BCK199" s="3"/>
      <c r="BCL199" s="3"/>
      <c r="BCM199" s="3"/>
      <c r="BCN199" s="3"/>
      <c r="BCO199" s="3"/>
      <c r="BCP199" s="3"/>
      <c r="BCQ199" s="3"/>
      <c r="BCR199" s="3"/>
      <c r="BCS199" s="3"/>
      <c r="BCT199" s="3"/>
      <c r="BCU199" s="3"/>
      <c r="BCV199" s="3"/>
      <c r="BCW199" s="3"/>
    </row>
    <row r="200" spans="1:572 1092:1453" ht="15" customHeight="1" x14ac:dyDescent="0.3">
      <c r="A200" s="60"/>
      <c r="B200" s="39" t="s">
        <v>12</v>
      </c>
      <c r="C200" s="39" t="s">
        <v>112</v>
      </c>
      <c r="D200" s="39" t="s">
        <v>112</v>
      </c>
      <c r="E200" s="39" t="s">
        <v>112</v>
      </c>
      <c r="F200" s="56" t="s">
        <v>113</v>
      </c>
      <c r="G200" s="89">
        <v>700</v>
      </c>
      <c r="H200" s="27">
        <v>30</v>
      </c>
      <c r="I200" s="27">
        <v>20</v>
      </c>
      <c r="J200" s="28">
        <f t="shared" si="43"/>
        <v>28</v>
      </c>
      <c r="K200" s="29">
        <v>44185</v>
      </c>
      <c r="L200" s="30">
        <f t="shared" si="39"/>
        <v>44215</v>
      </c>
      <c r="M200" s="31"/>
      <c r="N200" s="32">
        <f t="shared" si="44"/>
        <v>840</v>
      </c>
      <c r="O200" s="32">
        <f>SUM(Q200:JU200)</f>
        <v>840</v>
      </c>
      <c r="P200" s="34">
        <f t="shared" si="42"/>
        <v>0</v>
      </c>
      <c r="Q200" s="3"/>
      <c r="R200" s="42"/>
      <c r="S200" s="43"/>
      <c r="T200" s="43"/>
      <c r="U200" s="43"/>
      <c r="V200" s="42"/>
      <c r="W200" s="48"/>
      <c r="X200" s="3"/>
      <c r="Y200" s="3"/>
      <c r="Z200" s="48"/>
      <c r="AA200" s="42"/>
      <c r="AB200" s="3"/>
      <c r="AC200" s="3"/>
      <c r="AD200" s="43"/>
      <c r="AE200" s="48"/>
      <c r="AF200" s="3"/>
      <c r="AG200" s="3"/>
      <c r="AH200" s="3"/>
      <c r="AI200" s="3"/>
      <c r="AK200" s="3"/>
      <c r="AL200" s="3"/>
      <c r="AM200" s="3"/>
      <c r="AN200" s="3"/>
      <c r="AO200" s="3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  <c r="CE200" s="36"/>
      <c r="CF200" s="36"/>
      <c r="CG200" s="36"/>
      <c r="CH200" s="36"/>
      <c r="CI200" s="36"/>
      <c r="CJ200" s="36"/>
      <c r="CK200" s="36"/>
      <c r="HN200" s="35">
        <v>35</v>
      </c>
      <c r="HO200" s="35">
        <v>35</v>
      </c>
      <c r="HP200" s="35">
        <v>35</v>
      </c>
      <c r="HU200" s="35">
        <v>35</v>
      </c>
      <c r="HV200" s="35">
        <v>35</v>
      </c>
      <c r="HW200" s="35">
        <v>35</v>
      </c>
      <c r="HX200" s="35">
        <v>20</v>
      </c>
      <c r="IB200" s="35">
        <v>35</v>
      </c>
      <c r="IC200" s="35">
        <v>35</v>
      </c>
      <c r="ID200" s="35">
        <v>35</v>
      </c>
      <c r="IE200" s="35">
        <v>35</v>
      </c>
      <c r="IF200" s="35">
        <v>35</v>
      </c>
      <c r="IG200" s="35">
        <v>35</v>
      </c>
      <c r="II200" s="35">
        <v>35</v>
      </c>
      <c r="IJ200" s="35">
        <v>35</v>
      </c>
      <c r="IL200" s="35">
        <v>35</v>
      </c>
      <c r="IM200" s="35">
        <v>35</v>
      </c>
      <c r="IN200" s="35">
        <v>260</v>
      </c>
      <c r="NV200" s="65"/>
      <c r="UX200" s="3"/>
      <c r="UY200" s="3"/>
      <c r="UZ200" s="3"/>
      <c r="AOZ200" s="3"/>
      <c r="APA200" s="3"/>
      <c r="APB200" s="3"/>
      <c r="APC200" s="3"/>
      <c r="APD200" s="3"/>
      <c r="APE200" s="3"/>
      <c r="APF200" s="3"/>
      <c r="APG200" s="3"/>
      <c r="APH200" s="3"/>
      <c r="API200" s="3"/>
      <c r="APJ200" s="3"/>
      <c r="APK200" s="3"/>
      <c r="APL200" s="3"/>
      <c r="APM200" s="3"/>
      <c r="APN200" s="3"/>
      <c r="APO200" s="3"/>
      <c r="APP200" s="3"/>
      <c r="APQ200" s="3"/>
      <c r="APR200" s="3"/>
      <c r="APS200" s="3"/>
      <c r="APT200" s="3"/>
      <c r="APU200" s="3"/>
      <c r="APV200" s="3"/>
      <c r="APW200" s="3"/>
      <c r="APX200" s="3"/>
      <c r="APY200" s="3"/>
      <c r="APZ200" s="3"/>
      <c r="AQA200" s="3"/>
      <c r="AQB200" s="3"/>
      <c r="AQC200" s="3"/>
      <c r="AQD200" s="3"/>
      <c r="AQE200" s="3"/>
      <c r="AQF200" s="3"/>
      <c r="AQG200" s="3"/>
      <c r="AQH200" s="3"/>
      <c r="AQI200" s="3"/>
      <c r="AQJ200" s="3"/>
      <c r="AQK200" s="3"/>
      <c r="AQL200" s="3"/>
      <c r="AQM200" s="3"/>
      <c r="AQN200" s="3"/>
      <c r="AQO200" s="3"/>
      <c r="AQP200" s="3"/>
      <c r="AQQ200" s="3"/>
      <c r="AQR200" s="3"/>
      <c r="AQS200" s="3"/>
      <c r="AQT200" s="3"/>
      <c r="AQU200" s="3"/>
      <c r="AQV200" s="3"/>
      <c r="AQW200" s="3"/>
      <c r="AQX200" s="3"/>
      <c r="AQY200" s="3"/>
      <c r="AQZ200" s="3"/>
      <c r="ARA200" s="3"/>
      <c r="ARB200" s="3"/>
      <c r="ARC200" s="3"/>
      <c r="ARD200" s="3"/>
      <c r="ARE200" s="3"/>
      <c r="ARF200" s="3"/>
      <c r="ARG200" s="3"/>
      <c r="ARH200" s="3"/>
      <c r="ARI200" s="3"/>
      <c r="ARJ200" s="3"/>
      <c r="ARK200" s="3"/>
      <c r="ARL200" s="3"/>
      <c r="ARM200" s="3"/>
      <c r="ARN200" s="3"/>
      <c r="ARO200" s="3"/>
      <c r="ARP200" s="3"/>
      <c r="ARQ200" s="3"/>
      <c r="ARR200" s="3"/>
      <c r="ARS200" s="3"/>
      <c r="ART200" s="3"/>
      <c r="ARU200" s="3"/>
      <c r="ARV200" s="3"/>
      <c r="ARW200" s="3"/>
      <c r="ARX200" s="3"/>
      <c r="ARY200" s="3"/>
      <c r="ARZ200" s="3"/>
      <c r="ASA200" s="3"/>
      <c r="ASB200" s="3"/>
      <c r="ASC200" s="3"/>
      <c r="ASD200" s="3"/>
      <c r="ASE200" s="3"/>
      <c r="ASF200" s="3"/>
      <c r="ASG200" s="3"/>
      <c r="ASH200" s="3"/>
      <c r="ASI200" s="3"/>
      <c r="ASJ200" s="3"/>
      <c r="ASK200" s="3"/>
      <c r="ASL200" s="3"/>
      <c r="ASM200" s="3"/>
      <c r="ASN200" s="3"/>
      <c r="ASO200" s="3"/>
      <c r="ASP200" s="3"/>
      <c r="ASQ200" s="3"/>
      <c r="ASR200" s="3"/>
      <c r="ASS200" s="3"/>
      <c r="AST200" s="3"/>
      <c r="ASU200" s="3"/>
      <c r="ASV200" s="3"/>
      <c r="ASW200" s="3"/>
      <c r="ASX200" s="3"/>
      <c r="ASY200" s="3"/>
      <c r="ASZ200" s="3"/>
      <c r="ATA200" s="3"/>
      <c r="ATB200" s="3"/>
      <c r="ATC200" s="3"/>
      <c r="ATD200" s="3"/>
      <c r="ATE200" s="3"/>
      <c r="ATF200" s="3"/>
      <c r="ATG200" s="3"/>
      <c r="ATH200" s="3"/>
      <c r="ATI200" s="3"/>
      <c r="ATJ200" s="3"/>
      <c r="ATK200" s="3"/>
      <c r="ATL200" s="3"/>
      <c r="ATM200" s="3"/>
      <c r="ATN200" s="3"/>
      <c r="ATO200" s="3"/>
      <c r="ATP200" s="3"/>
      <c r="ATQ200" s="3"/>
      <c r="ATR200" s="3"/>
      <c r="ATS200" s="3"/>
      <c r="ATT200" s="3"/>
      <c r="ATU200" s="3"/>
      <c r="ATV200" s="3"/>
      <c r="ATW200" s="3"/>
      <c r="ATX200" s="3"/>
      <c r="ATY200" s="3"/>
      <c r="ATZ200" s="3"/>
      <c r="AUA200" s="3"/>
      <c r="AUB200" s="3"/>
      <c r="AUC200" s="3"/>
      <c r="AUD200" s="3"/>
      <c r="AUE200" s="3"/>
      <c r="AUF200" s="3"/>
      <c r="AUG200" s="3"/>
      <c r="AUH200" s="3"/>
      <c r="AUI200" s="3"/>
      <c r="AUJ200" s="3"/>
      <c r="AUK200" s="3"/>
      <c r="AUL200" s="3"/>
      <c r="AUM200" s="3"/>
      <c r="AUN200" s="3"/>
      <c r="AUO200" s="3"/>
      <c r="AUP200" s="3"/>
      <c r="AUQ200" s="3"/>
      <c r="AUR200" s="3"/>
      <c r="AUS200" s="3"/>
      <c r="AUT200" s="3"/>
      <c r="AUU200" s="3"/>
      <c r="AUV200" s="3"/>
      <c r="AUW200" s="3"/>
      <c r="AUX200" s="3"/>
      <c r="AUY200" s="3"/>
      <c r="AUZ200" s="3"/>
      <c r="AVA200" s="3"/>
      <c r="AVB200" s="3"/>
      <c r="AVC200" s="3"/>
      <c r="AVD200" s="3"/>
      <c r="AVE200" s="3"/>
      <c r="AVF200" s="3"/>
      <c r="AVG200" s="3"/>
      <c r="AVH200" s="3"/>
      <c r="AVI200" s="3"/>
      <c r="AVJ200" s="3"/>
      <c r="AVK200" s="3"/>
      <c r="AVL200" s="3"/>
      <c r="AVM200" s="3"/>
      <c r="AVN200" s="3"/>
      <c r="AVO200" s="3"/>
      <c r="AVP200" s="3"/>
      <c r="AVQ200" s="3"/>
      <c r="AVR200" s="3"/>
      <c r="AVS200" s="3"/>
      <c r="AVT200" s="3"/>
      <c r="AVU200" s="3"/>
      <c r="AVV200" s="3"/>
      <c r="AVW200" s="3"/>
      <c r="AVX200" s="3"/>
      <c r="AVY200" s="3"/>
      <c r="AVZ200" s="3"/>
      <c r="AWA200" s="3"/>
      <c r="AWB200" s="3"/>
      <c r="AWC200" s="3"/>
      <c r="AWD200" s="3"/>
      <c r="AWE200" s="3"/>
      <c r="AWF200" s="3"/>
      <c r="AWG200" s="3"/>
      <c r="AWH200" s="3"/>
      <c r="AWI200" s="3"/>
      <c r="AWJ200" s="3"/>
      <c r="AWK200" s="3"/>
      <c r="AWL200" s="3"/>
      <c r="AWM200" s="3"/>
      <c r="AWN200" s="3"/>
      <c r="AWO200" s="3"/>
      <c r="AWP200" s="3"/>
      <c r="AWQ200" s="3"/>
      <c r="AWR200" s="3"/>
      <c r="AWS200" s="3"/>
      <c r="AWT200" s="3"/>
      <c r="AWU200" s="3"/>
      <c r="AWV200" s="3"/>
      <c r="AWW200" s="3"/>
      <c r="AWX200" s="3"/>
      <c r="AWY200" s="3"/>
      <c r="AWZ200" s="3"/>
      <c r="AXA200" s="3"/>
      <c r="AXB200" s="3"/>
      <c r="AXC200" s="3"/>
      <c r="AXD200" s="3"/>
      <c r="AXE200" s="3"/>
      <c r="AXF200" s="3"/>
      <c r="AXG200" s="3"/>
      <c r="AXH200" s="3"/>
      <c r="AXI200" s="3"/>
      <c r="AXJ200" s="3"/>
      <c r="AXK200" s="3"/>
      <c r="AXL200" s="3"/>
      <c r="AXM200" s="3"/>
      <c r="AXN200" s="3"/>
      <c r="AXO200" s="3"/>
      <c r="AXP200" s="3"/>
      <c r="AXQ200" s="3"/>
      <c r="AXR200" s="3"/>
      <c r="AXS200" s="3"/>
      <c r="AXT200" s="3"/>
      <c r="AXU200" s="3"/>
      <c r="AXV200" s="3"/>
      <c r="AXW200" s="3"/>
      <c r="AXX200" s="3"/>
      <c r="AXY200" s="3"/>
      <c r="AXZ200" s="3"/>
      <c r="AYA200" s="3"/>
      <c r="AYB200" s="3"/>
      <c r="AYC200" s="3"/>
      <c r="AYD200" s="3"/>
      <c r="AYE200" s="3"/>
      <c r="AYF200" s="3"/>
      <c r="AYG200" s="3"/>
      <c r="AYH200" s="3"/>
      <c r="AYI200" s="3"/>
      <c r="AYJ200" s="3"/>
      <c r="AYK200" s="3"/>
      <c r="AYL200" s="3"/>
      <c r="AYM200" s="3"/>
      <c r="AYN200" s="3"/>
      <c r="AYO200" s="3"/>
      <c r="AYP200" s="3"/>
      <c r="AYQ200" s="3"/>
      <c r="AYR200" s="3"/>
      <c r="AYS200" s="3"/>
      <c r="AYT200" s="3"/>
      <c r="AYU200" s="3"/>
      <c r="AYV200" s="3"/>
      <c r="AYW200" s="3"/>
      <c r="AYX200" s="3"/>
      <c r="AYY200" s="3"/>
      <c r="AYZ200" s="3"/>
      <c r="AZA200" s="3"/>
      <c r="AZB200" s="3"/>
      <c r="AZC200" s="3"/>
      <c r="AZD200" s="3"/>
      <c r="AZE200" s="3"/>
      <c r="AZF200" s="3"/>
      <c r="AZG200" s="3"/>
      <c r="AZH200" s="3"/>
      <c r="AZI200" s="3"/>
      <c r="AZJ200" s="3"/>
      <c r="AZK200" s="3"/>
      <c r="AZL200" s="3"/>
      <c r="AZM200" s="3"/>
      <c r="AZN200" s="3"/>
      <c r="AZO200" s="3"/>
      <c r="AZP200" s="3"/>
      <c r="AZQ200" s="3"/>
      <c r="AZR200" s="3"/>
      <c r="AZS200" s="3"/>
      <c r="AZT200" s="3"/>
      <c r="AZU200" s="3"/>
      <c r="AZV200" s="3"/>
      <c r="AZW200" s="3"/>
      <c r="AZX200" s="3"/>
      <c r="AZY200" s="3"/>
      <c r="AZZ200" s="3"/>
      <c r="BAA200" s="3"/>
      <c r="BAB200" s="3"/>
      <c r="BAC200" s="3"/>
      <c r="BAD200" s="3"/>
      <c r="BAE200" s="3"/>
      <c r="BAF200" s="3"/>
      <c r="BAG200" s="3"/>
      <c r="BAH200" s="3"/>
      <c r="BAI200" s="3"/>
      <c r="BAJ200" s="3"/>
      <c r="BAK200" s="3"/>
      <c r="BAL200" s="3"/>
      <c r="BAM200" s="3"/>
      <c r="BAN200" s="3"/>
      <c r="BAO200" s="3"/>
      <c r="BAP200" s="3"/>
      <c r="BAQ200" s="3"/>
      <c r="BAR200" s="3"/>
      <c r="BAS200" s="3"/>
      <c r="BAT200" s="3"/>
      <c r="BAU200" s="3"/>
      <c r="BAV200" s="3"/>
      <c r="BAW200" s="3"/>
      <c r="BAX200" s="3"/>
      <c r="BAY200" s="3"/>
      <c r="BAZ200" s="3"/>
      <c r="BBA200" s="3"/>
      <c r="BBB200" s="3"/>
      <c r="BBC200" s="3"/>
      <c r="BBD200" s="3"/>
      <c r="BBE200" s="3"/>
      <c r="BBF200" s="3"/>
      <c r="BBG200" s="3"/>
      <c r="BBH200" s="3"/>
      <c r="BBI200" s="3"/>
      <c r="BBJ200" s="3"/>
      <c r="BBK200" s="3"/>
      <c r="BBL200" s="3"/>
      <c r="BBM200" s="3"/>
      <c r="BBN200" s="3"/>
      <c r="BBO200" s="3"/>
      <c r="BBP200" s="3"/>
      <c r="BBQ200" s="3"/>
      <c r="BBR200" s="3"/>
      <c r="BBS200" s="3"/>
      <c r="BBT200" s="3"/>
      <c r="BBU200" s="3"/>
      <c r="BBV200" s="3"/>
      <c r="BBW200" s="3"/>
      <c r="BBX200" s="3"/>
      <c r="BBY200" s="3"/>
      <c r="BBZ200" s="3"/>
      <c r="BCA200" s="3"/>
      <c r="BCB200" s="3"/>
      <c r="BCC200" s="3"/>
      <c r="BCD200" s="3"/>
      <c r="BCE200" s="3"/>
      <c r="BCF200" s="3"/>
      <c r="BCG200" s="3"/>
      <c r="BCH200" s="3"/>
      <c r="BCI200" s="3"/>
      <c r="BCJ200" s="3"/>
      <c r="BCK200" s="3"/>
      <c r="BCL200" s="3"/>
      <c r="BCM200" s="3"/>
      <c r="BCN200" s="3"/>
      <c r="BCO200" s="3"/>
      <c r="BCP200" s="3"/>
      <c r="BCQ200" s="3"/>
      <c r="BCR200" s="3"/>
      <c r="BCS200" s="3"/>
      <c r="BCT200" s="3"/>
      <c r="BCU200" s="3"/>
      <c r="BCV200" s="3"/>
      <c r="BCW200" s="3"/>
    </row>
    <row r="201" spans="1:572 1092:1453" ht="15" customHeight="1" x14ac:dyDescent="0.3">
      <c r="A201" s="60"/>
      <c r="B201" s="38"/>
      <c r="C201" s="39" t="s">
        <v>12</v>
      </c>
      <c r="D201" s="71" t="s">
        <v>35</v>
      </c>
      <c r="E201" s="71" t="s">
        <v>35</v>
      </c>
      <c r="F201" s="56" t="s">
        <v>175</v>
      </c>
      <c r="G201" s="89">
        <v>1200</v>
      </c>
      <c r="H201" s="27">
        <v>30</v>
      </c>
      <c r="I201" s="27">
        <v>20</v>
      </c>
      <c r="J201" s="28">
        <f t="shared" si="43"/>
        <v>48</v>
      </c>
      <c r="K201" s="29">
        <v>44190</v>
      </c>
      <c r="L201" s="30">
        <f t="shared" si="39"/>
        <v>44220</v>
      </c>
      <c r="M201" s="31"/>
      <c r="N201" s="32">
        <f t="shared" si="44"/>
        <v>1440</v>
      </c>
      <c r="O201" s="32">
        <f>SUM(Q201:KC201)</f>
        <v>1440</v>
      </c>
      <c r="P201" s="34">
        <f t="shared" si="42"/>
        <v>0</v>
      </c>
      <c r="Q201" s="3"/>
      <c r="R201" s="42"/>
      <c r="S201" s="43"/>
      <c r="T201" s="43"/>
      <c r="U201" s="43"/>
      <c r="V201" s="42"/>
      <c r="W201" s="48"/>
      <c r="X201" s="3"/>
      <c r="Y201" s="3"/>
      <c r="Z201" s="48"/>
      <c r="AA201" s="42"/>
      <c r="AB201" s="3"/>
      <c r="AC201" s="3"/>
      <c r="AD201" s="43"/>
      <c r="AE201" s="48"/>
      <c r="AF201" s="3"/>
      <c r="AG201" s="3"/>
      <c r="AH201" s="3"/>
      <c r="AI201" s="3"/>
      <c r="AK201" s="3"/>
      <c r="AL201" s="3"/>
      <c r="AM201" s="3"/>
      <c r="AN201" s="3"/>
      <c r="AO201" s="3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  <c r="BR201" s="36"/>
      <c r="BS201" s="36"/>
      <c r="BT201" s="36"/>
      <c r="BU201" s="36"/>
      <c r="BV201" s="36"/>
      <c r="BW201" s="36"/>
      <c r="BX201" s="36"/>
      <c r="BY201" s="36"/>
      <c r="BZ201" s="36"/>
      <c r="CA201" s="36"/>
      <c r="CB201" s="36"/>
      <c r="CC201" s="36"/>
      <c r="CD201" s="36"/>
      <c r="CE201" s="36"/>
      <c r="CF201" s="36"/>
      <c r="CG201" s="36"/>
      <c r="CH201" s="36"/>
      <c r="CI201" s="36"/>
      <c r="CJ201" s="36"/>
      <c r="CK201" s="36"/>
      <c r="HP201" s="35">
        <v>60</v>
      </c>
      <c r="HS201" s="35">
        <v>60</v>
      </c>
      <c r="HX201" s="35">
        <v>60</v>
      </c>
      <c r="IB201" s="35">
        <v>60</v>
      </c>
      <c r="ID201" s="35">
        <v>60</v>
      </c>
      <c r="IE201" s="35">
        <v>60</v>
      </c>
      <c r="II201" s="35">
        <v>60</v>
      </c>
      <c r="IJ201" s="35">
        <v>60</v>
      </c>
      <c r="IK201" s="35">
        <v>60</v>
      </c>
      <c r="IN201" s="35">
        <v>60</v>
      </c>
      <c r="IQ201" s="35">
        <v>120</v>
      </c>
      <c r="IR201" s="35">
        <v>120</v>
      </c>
      <c r="IT201" s="35">
        <v>600</v>
      </c>
      <c r="NV201" s="65"/>
      <c r="UX201" s="3"/>
      <c r="UY201" s="3"/>
      <c r="UZ201" s="3"/>
      <c r="AOZ201" s="3"/>
      <c r="APA201" s="3"/>
      <c r="APB201" s="3"/>
      <c r="APC201" s="3"/>
      <c r="APD201" s="3"/>
      <c r="APE201" s="3"/>
      <c r="APF201" s="3"/>
      <c r="APG201" s="3"/>
      <c r="APH201" s="3"/>
      <c r="API201" s="3"/>
      <c r="APJ201" s="3"/>
      <c r="APK201" s="3"/>
      <c r="APL201" s="3"/>
      <c r="APM201" s="3"/>
      <c r="APN201" s="3"/>
      <c r="APO201" s="3"/>
      <c r="APP201" s="3"/>
      <c r="APQ201" s="3"/>
      <c r="APR201" s="3"/>
      <c r="APS201" s="3"/>
      <c r="APT201" s="3"/>
      <c r="APU201" s="3"/>
      <c r="APV201" s="3"/>
      <c r="APW201" s="3"/>
      <c r="APX201" s="3"/>
      <c r="APY201" s="3"/>
      <c r="APZ201" s="3"/>
      <c r="AQA201" s="3"/>
      <c r="AQB201" s="3"/>
      <c r="AQC201" s="3"/>
      <c r="AQD201" s="3"/>
      <c r="AQE201" s="3"/>
      <c r="AQF201" s="3"/>
      <c r="AQG201" s="3"/>
      <c r="AQH201" s="3"/>
      <c r="AQI201" s="3"/>
      <c r="AQJ201" s="3"/>
      <c r="AQK201" s="3"/>
      <c r="AQL201" s="3"/>
      <c r="AQM201" s="3"/>
      <c r="AQN201" s="3"/>
      <c r="AQO201" s="3"/>
      <c r="AQP201" s="3"/>
      <c r="AQQ201" s="3"/>
      <c r="AQR201" s="3"/>
      <c r="AQS201" s="3"/>
      <c r="AQT201" s="3"/>
      <c r="AQU201" s="3"/>
      <c r="AQV201" s="3"/>
      <c r="AQW201" s="3"/>
      <c r="AQX201" s="3"/>
      <c r="AQY201" s="3"/>
      <c r="AQZ201" s="3"/>
      <c r="ARA201" s="3"/>
      <c r="ARB201" s="3"/>
      <c r="ARC201" s="3"/>
      <c r="ARD201" s="3"/>
      <c r="ARE201" s="3"/>
      <c r="ARF201" s="3"/>
      <c r="ARG201" s="3"/>
      <c r="ARH201" s="3"/>
      <c r="ARI201" s="3"/>
      <c r="ARJ201" s="3"/>
      <c r="ARK201" s="3"/>
      <c r="ARL201" s="3"/>
      <c r="ARM201" s="3"/>
      <c r="ARN201" s="3"/>
      <c r="ARO201" s="3"/>
      <c r="ARP201" s="3"/>
      <c r="ARQ201" s="3"/>
      <c r="ARR201" s="3"/>
      <c r="ARS201" s="3"/>
      <c r="ART201" s="3"/>
      <c r="ARU201" s="3"/>
      <c r="ARV201" s="3"/>
      <c r="ARW201" s="3"/>
      <c r="ARX201" s="3"/>
      <c r="ARY201" s="3"/>
      <c r="ARZ201" s="3"/>
      <c r="ASA201" s="3"/>
      <c r="ASB201" s="3"/>
      <c r="ASC201" s="3"/>
      <c r="ASD201" s="3"/>
      <c r="ASE201" s="3"/>
      <c r="ASF201" s="3"/>
      <c r="ASG201" s="3"/>
      <c r="ASH201" s="3"/>
      <c r="ASI201" s="3"/>
      <c r="ASJ201" s="3"/>
      <c r="ASK201" s="3"/>
      <c r="ASL201" s="3"/>
      <c r="ASM201" s="3"/>
      <c r="ASN201" s="3"/>
      <c r="ASO201" s="3"/>
      <c r="ASP201" s="3"/>
      <c r="ASQ201" s="3"/>
      <c r="ASR201" s="3"/>
      <c r="ASS201" s="3"/>
      <c r="AST201" s="3"/>
      <c r="ASU201" s="3"/>
      <c r="ASV201" s="3"/>
      <c r="ASW201" s="3"/>
      <c r="ASX201" s="3"/>
      <c r="ASY201" s="3"/>
      <c r="ASZ201" s="3"/>
      <c r="ATA201" s="3"/>
      <c r="ATB201" s="3"/>
      <c r="ATC201" s="3"/>
      <c r="ATD201" s="3"/>
      <c r="ATE201" s="3"/>
      <c r="ATF201" s="3"/>
      <c r="ATG201" s="3"/>
      <c r="ATH201" s="3"/>
      <c r="ATI201" s="3"/>
      <c r="ATJ201" s="3"/>
      <c r="ATK201" s="3"/>
      <c r="ATL201" s="3"/>
      <c r="ATM201" s="3"/>
      <c r="ATN201" s="3"/>
      <c r="ATO201" s="3"/>
      <c r="ATP201" s="3"/>
      <c r="ATQ201" s="3"/>
      <c r="ATR201" s="3"/>
      <c r="ATS201" s="3"/>
      <c r="ATT201" s="3"/>
      <c r="ATU201" s="3"/>
      <c r="ATV201" s="3"/>
      <c r="ATW201" s="3"/>
      <c r="ATX201" s="3"/>
      <c r="ATY201" s="3"/>
      <c r="ATZ201" s="3"/>
      <c r="AUA201" s="3"/>
      <c r="AUB201" s="3"/>
      <c r="AUC201" s="3"/>
      <c r="AUD201" s="3"/>
      <c r="AUE201" s="3"/>
      <c r="AUF201" s="3"/>
      <c r="AUG201" s="3"/>
      <c r="AUH201" s="3"/>
      <c r="AUI201" s="3"/>
      <c r="AUJ201" s="3"/>
      <c r="AUK201" s="3"/>
      <c r="AUL201" s="3"/>
      <c r="AUM201" s="3"/>
      <c r="AUN201" s="3"/>
      <c r="AUO201" s="3"/>
      <c r="AUP201" s="3"/>
      <c r="AUQ201" s="3"/>
      <c r="AUR201" s="3"/>
      <c r="AUS201" s="3"/>
      <c r="AUT201" s="3"/>
      <c r="AUU201" s="3"/>
      <c r="AUV201" s="3"/>
      <c r="AUW201" s="3"/>
      <c r="AUX201" s="3"/>
      <c r="AUY201" s="3"/>
      <c r="AUZ201" s="3"/>
      <c r="AVA201" s="3"/>
      <c r="AVB201" s="3"/>
      <c r="AVC201" s="3"/>
      <c r="AVD201" s="3"/>
      <c r="AVE201" s="3"/>
      <c r="AVF201" s="3"/>
      <c r="AVG201" s="3"/>
      <c r="AVH201" s="3"/>
      <c r="AVI201" s="3"/>
      <c r="AVJ201" s="3"/>
      <c r="AVK201" s="3"/>
      <c r="AVL201" s="3"/>
      <c r="AVM201" s="3"/>
      <c r="AVN201" s="3"/>
      <c r="AVO201" s="3"/>
      <c r="AVP201" s="3"/>
      <c r="AVQ201" s="3"/>
      <c r="AVR201" s="3"/>
      <c r="AVS201" s="3"/>
      <c r="AVT201" s="3"/>
      <c r="AVU201" s="3"/>
      <c r="AVV201" s="3"/>
      <c r="AVW201" s="3"/>
      <c r="AVX201" s="3"/>
      <c r="AVY201" s="3"/>
      <c r="AVZ201" s="3"/>
      <c r="AWA201" s="3"/>
      <c r="AWB201" s="3"/>
      <c r="AWC201" s="3"/>
      <c r="AWD201" s="3"/>
      <c r="AWE201" s="3"/>
      <c r="AWF201" s="3"/>
      <c r="AWG201" s="3"/>
      <c r="AWH201" s="3"/>
      <c r="AWI201" s="3"/>
      <c r="AWJ201" s="3"/>
      <c r="AWK201" s="3"/>
      <c r="AWL201" s="3"/>
      <c r="AWM201" s="3"/>
      <c r="AWN201" s="3"/>
      <c r="AWO201" s="3"/>
      <c r="AWP201" s="3"/>
      <c r="AWQ201" s="3"/>
      <c r="AWR201" s="3"/>
      <c r="AWS201" s="3"/>
      <c r="AWT201" s="3"/>
      <c r="AWU201" s="3"/>
      <c r="AWV201" s="3"/>
      <c r="AWW201" s="3"/>
      <c r="AWX201" s="3"/>
      <c r="AWY201" s="3"/>
      <c r="AWZ201" s="3"/>
      <c r="AXA201" s="3"/>
      <c r="AXB201" s="3"/>
      <c r="AXC201" s="3"/>
      <c r="AXD201" s="3"/>
      <c r="AXE201" s="3"/>
      <c r="AXF201" s="3"/>
      <c r="AXG201" s="3"/>
      <c r="AXH201" s="3"/>
      <c r="AXI201" s="3"/>
      <c r="AXJ201" s="3"/>
      <c r="AXK201" s="3"/>
      <c r="AXL201" s="3"/>
      <c r="AXM201" s="3"/>
      <c r="AXN201" s="3"/>
      <c r="AXO201" s="3"/>
      <c r="AXP201" s="3"/>
      <c r="AXQ201" s="3"/>
      <c r="AXR201" s="3"/>
      <c r="AXS201" s="3"/>
      <c r="AXT201" s="3"/>
      <c r="AXU201" s="3"/>
      <c r="AXV201" s="3"/>
      <c r="AXW201" s="3"/>
      <c r="AXX201" s="3"/>
      <c r="AXY201" s="3"/>
      <c r="AXZ201" s="3"/>
      <c r="AYA201" s="3"/>
      <c r="AYB201" s="3"/>
      <c r="AYC201" s="3"/>
      <c r="AYD201" s="3"/>
      <c r="AYE201" s="3"/>
      <c r="AYF201" s="3"/>
      <c r="AYG201" s="3"/>
      <c r="AYH201" s="3"/>
      <c r="AYI201" s="3"/>
      <c r="AYJ201" s="3"/>
      <c r="AYK201" s="3"/>
      <c r="AYL201" s="3"/>
      <c r="AYM201" s="3"/>
      <c r="AYN201" s="3"/>
      <c r="AYO201" s="3"/>
      <c r="AYP201" s="3"/>
      <c r="AYQ201" s="3"/>
      <c r="AYR201" s="3"/>
      <c r="AYS201" s="3"/>
      <c r="AYT201" s="3"/>
      <c r="AYU201" s="3"/>
      <c r="AYV201" s="3"/>
      <c r="AYW201" s="3"/>
      <c r="AYX201" s="3"/>
      <c r="AYY201" s="3"/>
      <c r="AYZ201" s="3"/>
      <c r="AZA201" s="3"/>
      <c r="AZB201" s="3"/>
      <c r="AZC201" s="3"/>
      <c r="AZD201" s="3"/>
      <c r="AZE201" s="3"/>
      <c r="AZF201" s="3"/>
      <c r="AZG201" s="3"/>
      <c r="AZH201" s="3"/>
      <c r="AZI201" s="3"/>
      <c r="AZJ201" s="3"/>
      <c r="AZK201" s="3"/>
      <c r="AZL201" s="3"/>
      <c r="AZM201" s="3"/>
      <c r="AZN201" s="3"/>
      <c r="AZO201" s="3"/>
      <c r="AZP201" s="3"/>
      <c r="AZQ201" s="3"/>
      <c r="AZR201" s="3"/>
      <c r="AZS201" s="3"/>
      <c r="AZT201" s="3"/>
      <c r="AZU201" s="3"/>
      <c r="AZV201" s="3"/>
      <c r="AZW201" s="3"/>
      <c r="AZX201" s="3"/>
      <c r="AZY201" s="3"/>
      <c r="AZZ201" s="3"/>
      <c r="BAA201" s="3"/>
      <c r="BAB201" s="3"/>
      <c r="BAC201" s="3"/>
      <c r="BAD201" s="3"/>
      <c r="BAE201" s="3"/>
      <c r="BAF201" s="3"/>
      <c r="BAG201" s="3"/>
      <c r="BAH201" s="3"/>
      <c r="BAI201" s="3"/>
      <c r="BAJ201" s="3"/>
      <c r="BAK201" s="3"/>
      <c r="BAL201" s="3"/>
      <c r="BAM201" s="3"/>
      <c r="BAN201" s="3"/>
      <c r="BAO201" s="3"/>
      <c r="BAP201" s="3"/>
      <c r="BAQ201" s="3"/>
      <c r="BAR201" s="3"/>
      <c r="BAS201" s="3"/>
      <c r="BAT201" s="3"/>
      <c r="BAU201" s="3"/>
      <c r="BAV201" s="3"/>
      <c r="BAW201" s="3"/>
      <c r="BAX201" s="3"/>
      <c r="BAY201" s="3"/>
      <c r="BAZ201" s="3"/>
      <c r="BBA201" s="3"/>
      <c r="BBB201" s="3"/>
      <c r="BBC201" s="3"/>
      <c r="BBD201" s="3"/>
      <c r="BBE201" s="3"/>
      <c r="BBF201" s="3"/>
      <c r="BBG201" s="3"/>
      <c r="BBH201" s="3"/>
      <c r="BBI201" s="3"/>
      <c r="BBJ201" s="3"/>
      <c r="BBK201" s="3"/>
      <c r="BBL201" s="3"/>
      <c r="BBM201" s="3"/>
      <c r="BBN201" s="3"/>
      <c r="BBO201" s="3"/>
      <c r="BBP201" s="3"/>
      <c r="BBQ201" s="3"/>
      <c r="BBR201" s="3"/>
      <c r="BBS201" s="3"/>
      <c r="BBT201" s="3"/>
      <c r="BBU201" s="3"/>
      <c r="BBV201" s="3"/>
      <c r="BBW201" s="3"/>
      <c r="BBX201" s="3"/>
      <c r="BBY201" s="3"/>
      <c r="BBZ201" s="3"/>
      <c r="BCA201" s="3"/>
      <c r="BCB201" s="3"/>
      <c r="BCC201" s="3"/>
      <c r="BCD201" s="3"/>
      <c r="BCE201" s="3"/>
      <c r="BCF201" s="3"/>
      <c r="BCG201" s="3"/>
      <c r="BCH201" s="3"/>
      <c r="BCI201" s="3"/>
      <c r="BCJ201" s="3"/>
      <c r="BCK201" s="3"/>
      <c r="BCL201" s="3"/>
      <c r="BCM201" s="3"/>
      <c r="BCN201" s="3"/>
      <c r="BCO201" s="3"/>
      <c r="BCP201" s="3"/>
      <c r="BCQ201" s="3"/>
      <c r="BCR201" s="3"/>
      <c r="BCS201" s="3"/>
      <c r="BCT201" s="3"/>
      <c r="BCU201" s="3"/>
      <c r="BCV201" s="3"/>
      <c r="BCW201" s="3"/>
    </row>
    <row r="202" spans="1:572 1092:1453" ht="15" customHeight="1" x14ac:dyDescent="0.3">
      <c r="A202" s="60"/>
      <c r="B202" s="68" t="s">
        <v>125</v>
      </c>
      <c r="C202" s="2" t="s">
        <v>12</v>
      </c>
      <c r="D202" s="54" t="s">
        <v>126</v>
      </c>
      <c r="E202" s="71" t="s">
        <v>126</v>
      </c>
      <c r="F202" s="56" t="s">
        <v>191</v>
      </c>
      <c r="G202" s="89">
        <v>500</v>
      </c>
      <c r="H202" s="27">
        <v>30</v>
      </c>
      <c r="I202" s="27">
        <v>20</v>
      </c>
      <c r="J202" s="28">
        <f t="shared" si="43"/>
        <v>20</v>
      </c>
      <c r="K202" s="29">
        <v>44206</v>
      </c>
      <c r="L202" s="30">
        <f t="shared" si="39"/>
        <v>44236</v>
      </c>
      <c r="M202" s="31"/>
      <c r="N202" s="32">
        <f t="shared" si="44"/>
        <v>600</v>
      </c>
      <c r="O202" s="32">
        <f>SUM(Q202:KB202)</f>
        <v>600</v>
      </c>
      <c r="P202" s="34">
        <f t="shared" si="42"/>
        <v>0</v>
      </c>
      <c r="Q202" s="3"/>
      <c r="R202" s="42"/>
      <c r="S202" s="43"/>
      <c r="T202" s="43"/>
      <c r="U202" s="43"/>
      <c r="V202" s="42"/>
      <c r="W202" s="48"/>
      <c r="X202" s="3"/>
      <c r="Y202" s="3"/>
      <c r="Z202" s="48"/>
      <c r="AA202" s="42"/>
      <c r="AB202" s="3"/>
      <c r="AC202" s="3"/>
      <c r="AD202" s="43"/>
      <c r="AE202" s="48"/>
      <c r="AF202" s="3"/>
      <c r="AG202" s="3"/>
      <c r="AH202" s="3"/>
      <c r="AI202" s="3"/>
      <c r="AK202" s="3"/>
      <c r="AL202" s="3"/>
      <c r="AM202" s="3"/>
      <c r="AN202" s="3"/>
      <c r="AO202" s="3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6"/>
      <c r="BQ202" s="36"/>
      <c r="BR202" s="36"/>
      <c r="BS202" s="36"/>
      <c r="BT202" s="36"/>
      <c r="BU202" s="36"/>
      <c r="BV202" s="36"/>
      <c r="BW202" s="36"/>
      <c r="BX202" s="36"/>
      <c r="BY202" s="36"/>
      <c r="BZ202" s="36"/>
      <c r="CA202" s="36"/>
      <c r="CB202" s="36"/>
      <c r="CC202" s="36"/>
      <c r="CD202" s="36"/>
      <c r="CE202" s="36"/>
      <c r="CF202" s="36"/>
      <c r="CG202" s="36"/>
      <c r="CH202" s="36"/>
      <c r="CI202" s="36"/>
      <c r="CJ202" s="36"/>
      <c r="CK202" s="36"/>
      <c r="HP202" s="35">
        <v>46</v>
      </c>
      <c r="HU202" s="35">
        <v>23</v>
      </c>
      <c r="HW202" s="35">
        <v>46</v>
      </c>
      <c r="ID202" s="35">
        <v>23</v>
      </c>
      <c r="IE202" s="35">
        <v>23</v>
      </c>
      <c r="IJ202" s="35">
        <v>23</v>
      </c>
      <c r="IQ202" s="35">
        <v>46</v>
      </c>
      <c r="IW202" s="35">
        <v>40</v>
      </c>
      <c r="IX202" s="35">
        <v>20</v>
      </c>
      <c r="IY202" s="35">
        <v>20</v>
      </c>
      <c r="JF202" s="35">
        <v>50</v>
      </c>
      <c r="JM202" s="35">
        <v>240</v>
      </c>
      <c r="NV202" s="65"/>
      <c r="UX202" s="3"/>
      <c r="UY202" s="3"/>
      <c r="UZ202" s="3"/>
      <c r="AOZ202" s="3"/>
      <c r="APA202" s="3"/>
      <c r="APB202" s="3"/>
      <c r="APC202" s="3"/>
      <c r="APD202" s="3"/>
      <c r="APE202" s="3"/>
      <c r="APF202" s="3"/>
      <c r="APG202" s="3"/>
      <c r="APH202" s="3"/>
      <c r="API202" s="3"/>
      <c r="APJ202" s="3"/>
      <c r="APK202" s="3"/>
      <c r="APL202" s="3"/>
      <c r="APM202" s="3"/>
      <c r="APN202" s="3"/>
      <c r="APO202" s="3"/>
      <c r="APP202" s="3"/>
      <c r="APQ202" s="3"/>
      <c r="APR202" s="3"/>
      <c r="APS202" s="3"/>
      <c r="APT202" s="3"/>
      <c r="APU202" s="3"/>
      <c r="APV202" s="3"/>
      <c r="APW202" s="3"/>
      <c r="APX202" s="3"/>
      <c r="APY202" s="3"/>
      <c r="APZ202" s="3"/>
      <c r="AQA202" s="3"/>
      <c r="AQB202" s="3"/>
      <c r="AQC202" s="3"/>
      <c r="AQD202" s="3"/>
      <c r="AQE202" s="3"/>
      <c r="AQF202" s="3"/>
      <c r="AQG202" s="3"/>
      <c r="AQH202" s="3"/>
      <c r="AQI202" s="3"/>
      <c r="AQJ202" s="3"/>
      <c r="AQK202" s="3"/>
      <c r="AQL202" s="3"/>
      <c r="AQM202" s="3"/>
      <c r="AQN202" s="3"/>
      <c r="AQO202" s="3"/>
      <c r="AQP202" s="3"/>
      <c r="AQQ202" s="3"/>
      <c r="AQR202" s="3"/>
      <c r="AQS202" s="3"/>
      <c r="AQT202" s="3"/>
      <c r="AQU202" s="3"/>
      <c r="AQV202" s="3"/>
      <c r="AQW202" s="3"/>
      <c r="AQX202" s="3"/>
      <c r="AQY202" s="3"/>
      <c r="AQZ202" s="3"/>
      <c r="ARA202" s="3"/>
      <c r="ARB202" s="3"/>
      <c r="ARC202" s="3"/>
      <c r="ARD202" s="3"/>
      <c r="ARE202" s="3"/>
      <c r="ARF202" s="3"/>
      <c r="ARG202" s="3"/>
      <c r="ARH202" s="3"/>
      <c r="ARI202" s="3"/>
      <c r="ARJ202" s="3"/>
      <c r="ARK202" s="3"/>
      <c r="ARL202" s="3"/>
      <c r="ARM202" s="3"/>
      <c r="ARN202" s="3"/>
      <c r="ARO202" s="3"/>
      <c r="ARP202" s="3"/>
      <c r="ARQ202" s="3"/>
      <c r="ARR202" s="3"/>
      <c r="ARS202" s="3"/>
      <c r="ART202" s="3"/>
      <c r="ARU202" s="3"/>
      <c r="ARV202" s="3"/>
      <c r="ARW202" s="3"/>
      <c r="ARX202" s="3"/>
      <c r="ARY202" s="3"/>
      <c r="ARZ202" s="3"/>
      <c r="ASA202" s="3"/>
      <c r="ASB202" s="3"/>
      <c r="ASC202" s="3"/>
      <c r="ASD202" s="3"/>
      <c r="ASE202" s="3"/>
      <c r="ASF202" s="3"/>
      <c r="ASG202" s="3"/>
      <c r="ASH202" s="3"/>
      <c r="ASI202" s="3"/>
      <c r="ASJ202" s="3"/>
      <c r="ASK202" s="3"/>
      <c r="ASL202" s="3"/>
      <c r="ASM202" s="3"/>
      <c r="ASN202" s="3"/>
      <c r="ASO202" s="3"/>
      <c r="ASP202" s="3"/>
      <c r="ASQ202" s="3"/>
      <c r="ASR202" s="3"/>
      <c r="ASS202" s="3"/>
      <c r="AST202" s="3"/>
      <c r="ASU202" s="3"/>
      <c r="ASV202" s="3"/>
      <c r="ASW202" s="3"/>
      <c r="ASX202" s="3"/>
      <c r="ASY202" s="3"/>
      <c r="ASZ202" s="3"/>
      <c r="ATA202" s="3"/>
      <c r="ATB202" s="3"/>
      <c r="ATC202" s="3"/>
      <c r="ATD202" s="3"/>
      <c r="ATE202" s="3"/>
      <c r="ATF202" s="3"/>
      <c r="ATG202" s="3"/>
      <c r="ATH202" s="3"/>
      <c r="ATI202" s="3"/>
      <c r="ATJ202" s="3"/>
      <c r="ATK202" s="3"/>
      <c r="ATL202" s="3"/>
      <c r="ATM202" s="3"/>
      <c r="ATN202" s="3"/>
      <c r="ATO202" s="3"/>
      <c r="ATP202" s="3"/>
      <c r="ATQ202" s="3"/>
      <c r="ATR202" s="3"/>
      <c r="ATS202" s="3"/>
      <c r="ATT202" s="3"/>
      <c r="ATU202" s="3"/>
      <c r="ATV202" s="3"/>
      <c r="ATW202" s="3"/>
      <c r="ATX202" s="3"/>
      <c r="ATY202" s="3"/>
      <c r="ATZ202" s="3"/>
      <c r="AUA202" s="3"/>
      <c r="AUB202" s="3"/>
      <c r="AUC202" s="3"/>
      <c r="AUD202" s="3"/>
      <c r="AUE202" s="3"/>
      <c r="AUF202" s="3"/>
      <c r="AUG202" s="3"/>
      <c r="AUH202" s="3"/>
      <c r="AUI202" s="3"/>
      <c r="AUJ202" s="3"/>
      <c r="AUK202" s="3"/>
      <c r="AUL202" s="3"/>
      <c r="AUM202" s="3"/>
      <c r="AUN202" s="3"/>
      <c r="AUO202" s="3"/>
      <c r="AUP202" s="3"/>
      <c r="AUQ202" s="3"/>
      <c r="AUR202" s="3"/>
      <c r="AUS202" s="3"/>
      <c r="AUT202" s="3"/>
      <c r="AUU202" s="3"/>
      <c r="AUV202" s="3"/>
      <c r="AUW202" s="3"/>
      <c r="AUX202" s="3"/>
      <c r="AUY202" s="3"/>
      <c r="AUZ202" s="3"/>
      <c r="AVA202" s="3"/>
      <c r="AVB202" s="3"/>
      <c r="AVC202" s="3"/>
      <c r="AVD202" s="3"/>
      <c r="AVE202" s="3"/>
      <c r="AVF202" s="3"/>
      <c r="AVG202" s="3"/>
      <c r="AVH202" s="3"/>
      <c r="AVI202" s="3"/>
      <c r="AVJ202" s="3"/>
      <c r="AVK202" s="3"/>
      <c r="AVL202" s="3"/>
      <c r="AVM202" s="3"/>
      <c r="AVN202" s="3"/>
      <c r="AVO202" s="3"/>
      <c r="AVP202" s="3"/>
      <c r="AVQ202" s="3"/>
      <c r="AVR202" s="3"/>
      <c r="AVS202" s="3"/>
      <c r="AVT202" s="3"/>
      <c r="AVU202" s="3"/>
      <c r="AVV202" s="3"/>
      <c r="AVW202" s="3"/>
      <c r="AVX202" s="3"/>
      <c r="AVY202" s="3"/>
      <c r="AVZ202" s="3"/>
      <c r="AWA202" s="3"/>
      <c r="AWB202" s="3"/>
      <c r="AWC202" s="3"/>
      <c r="AWD202" s="3"/>
      <c r="AWE202" s="3"/>
      <c r="AWF202" s="3"/>
      <c r="AWG202" s="3"/>
      <c r="AWH202" s="3"/>
      <c r="AWI202" s="3"/>
      <c r="AWJ202" s="3"/>
      <c r="AWK202" s="3"/>
      <c r="AWL202" s="3"/>
      <c r="AWM202" s="3"/>
      <c r="AWN202" s="3"/>
      <c r="AWO202" s="3"/>
      <c r="AWP202" s="3"/>
      <c r="AWQ202" s="3"/>
      <c r="AWR202" s="3"/>
      <c r="AWS202" s="3"/>
      <c r="AWT202" s="3"/>
      <c r="AWU202" s="3"/>
      <c r="AWV202" s="3"/>
      <c r="AWW202" s="3"/>
      <c r="AWX202" s="3"/>
      <c r="AWY202" s="3"/>
      <c r="AWZ202" s="3"/>
      <c r="AXA202" s="3"/>
      <c r="AXB202" s="3"/>
      <c r="AXC202" s="3"/>
      <c r="AXD202" s="3"/>
      <c r="AXE202" s="3"/>
      <c r="AXF202" s="3"/>
      <c r="AXG202" s="3"/>
      <c r="AXH202" s="3"/>
      <c r="AXI202" s="3"/>
      <c r="AXJ202" s="3"/>
      <c r="AXK202" s="3"/>
      <c r="AXL202" s="3"/>
      <c r="AXM202" s="3"/>
      <c r="AXN202" s="3"/>
      <c r="AXO202" s="3"/>
      <c r="AXP202" s="3"/>
      <c r="AXQ202" s="3"/>
      <c r="AXR202" s="3"/>
      <c r="AXS202" s="3"/>
      <c r="AXT202" s="3"/>
      <c r="AXU202" s="3"/>
      <c r="AXV202" s="3"/>
      <c r="AXW202" s="3"/>
      <c r="AXX202" s="3"/>
      <c r="AXY202" s="3"/>
      <c r="AXZ202" s="3"/>
      <c r="AYA202" s="3"/>
      <c r="AYB202" s="3"/>
      <c r="AYC202" s="3"/>
      <c r="AYD202" s="3"/>
      <c r="AYE202" s="3"/>
      <c r="AYF202" s="3"/>
      <c r="AYG202" s="3"/>
      <c r="AYH202" s="3"/>
      <c r="AYI202" s="3"/>
      <c r="AYJ202" s="3"/>
      <c r="AYK202" s="3"/>
      <c r="AYL202" s="3"/>
      <c r="AYM202" s="3"/>
      <c r="AYN202" s="3"/>
      <c r="AYO202" s="3"/>
      <c r="AYP202" s="3"/>
      <c r="AYQ202" s="3"/>
      <c r="AYR202" s="3"/>
      <c r="AYS202" s="3"/>
      <c r="AYT202" s="3"/>
      <c r="AYU202" s="3"/>
      <c r="AYV202" s="3"/>
      <c r="AYW202" s="3"/>
      <c r="AYX202" s="3"/>
      <c r="AYY202" s="3"/>
      <c r="AYZ202" s="3"/>
      <c r="AZA202" s="3"/>
      <c r="AZB202" s="3"/>
      <c r="AZC202" s="3"/>
      <c r="AZD202" s="3"/>
      <c r="AZE202" s="3"/>
      <c r="AZF202" s="3"/>
      <c r="AZG202" s="3"/>
      <c r="AZH202" s="3"/>
      <c r="AZI202" s="3"/>
      <c r="AZJ202" s="3"/>
      <c r="AZK202" s="3"/>
      <c r="AZL202" s="3"/>
      <c r="AZM202" s="3"/>
      <c r="AZN202" s="3"/>
      <c r="AZO202" s="3"/>
      <c r="AZP202" s="3"/>
      <c r="AZQ202" s="3"/>
      <c r="AZR202" s="3"/>
      <c r="AZS202" s="3"/>
      <c r="AZT202" s="3"/>
      <c r="AZU202" s="3"/>
      <c r="AZV202" s="3"/>
      <c r="AZW202" s="3"/>
      <c r="AZX202" s="3"/>
      <c r="AZY202" s="3"/>
      <c r="AZZ202" s="3"/>
      <c r="BAA202" s="3"/>
      <c r="BAB202" s="3"/>
      <c r="BAC202" s="3"/>
      <c r="BAD202" s="3"/>
      <c r="BAE202" s="3"/>
      <c r="BAF202" s="3"/>
      <c r="BAG202" s="3"/>
      <c r="BAH202" s="3"/>
      <c r="BAI202" s="3"/>
      <c r="BAJ202" s="3"/>
      <c r="BAK202" s="3"/>
      <c r="BAL202" s="3"/>
      <c r="BAM202" s="3"/>
      <c r="BAN202" s="3"/>
      <c r="BAO202" s="3"/>
      <c r="BAP202" s="3"/>
      <c r="BAQ202" s="3"/>
      <c r="BAR202" s="3"/>
      <c r="BAS202" s="3"/>
      <c r="BAT202" s="3"/>
      <c r="BAU202" s="3"/>
      <c r="BAV202" s="3"/>
      <c r="BAW202" s="3"/>
      <c r="BAX202" s="3"/>
      <c r="BAY202" s="3"/>
      <c r="BAZ202" s="3"/>
      <c r="BBA202" s="3"/>
      <c r="BBB202" s="3"/>
      <c r="BBC202" s="3"/>
      <c r="BBD202" s="3"/>
      <c r="BBE202" s="3"/>
      <c r="BBF202" s="3"/>
      <c r="BBG202" s="3"/>
      <c r="BBH202" s="3"/>
      <c r="BBI202" s="3"/>
      <c r="BBJ202" s="3"/>
      <c r="BBK202" s="3"/>
      <c r="BBL202" s="3"/>
      <c r="BBM202" s="3"/>
      <c r="BBN202" s="3"/>
      <c r="BBO202" s="3"/>
      <c r="BBP202" s="3"/>
      <c r="BBQ202" s="3"/>
      <c r="BBR202" s="3"/>
      <c r="BBS202" s="3"/>
      <c r="BBT202" s="3"/>
      <c r="BBU202" s="3"/>
      <c r="BBV202" s="3"/>
      <c r="BBW202" s="3"/>
      <c r="BBX202" s="3"/>
      <c r="BBY202" s="3"/>
      <c r="BBZ202" s="3"/>
      <c r="BCA202" s="3"/>
      <c r="BCB202" s="3"/>
      <c r="BCC202" s="3"/>
      <c r="BCD202" s="3"/>
      <c r="BCE202" s="3"/>
      <c r="BCF202" s="3"/>
      <c r="BCG202" s="3"/>
      <c r="BCH202" s="3"/>
      <c r="BCI202" s="3"/>
      <c r="BCJ202" s="3"/>
      <c r="BCK202" s="3"/>
      <c r="BCL202" s="3"/>
      <c r="BCM202" s="3"/>
      <c r="BCN202" s="3"/>
      <c r="BCO202" s="3"/>
      <c r="BCP202" s="3"/>
      <c r="BCQ202" s="3"/>
      <c r="BCR202" s="3"/>
      <c r="BCS202" s="3"/>
      <c r="BCT202" s="3"/>
      <c r="BCU202" s="3"/>
      <c r="BCV202" s="3"/>
      <c r="BCW202" s="3"/>
    </row>
    <row r="203" spans="1:572 1092:1453" ht="15" customHeight="1" x14ac:dyDescent="0.3">
      <c r="A203" s="60"/>
      <c r="B203" s="38"/>
      <c r="C203" s="55" t="s">
        <v>136</v>
      </c>
      <c r="D203" s="55" t="s">
        <v>128</v>
      </c>
      <c r="E203" s="55" t="s">
        <v>128</v>
      </c>
      <c r="F203" s="56" t="s">
        <v>169</v>
      </c>
      <c r="G203" s="89">
        <v>600</v>
      </c>
      <c r="H203" s="27">
        <v>30</v>
      </c>
      <c r="I203" s="27">
        <v>20</v>
      </c>
      <c r="J203" s="28">
        <f t="shared" si="43"/>
        <v>24</v>
      </c>
      <c r="K203" s="29">
        <v>44240</v>
      </c>
      <c r="L203" s="30">
        <f t="shared" si="39"/>
        <v>44270</v>
      </c>
      <c r="M203" s="31"/>
      <c r="N203" s="32">
        <f t="shared" si="44"/>
        <v>720</v>
      </c>
      <c r="O203" s="32">
        <f>SUM(Q203:KX203)</f>
        <v>720</v>
      </c>
      <c r="P203" s="34">
        <f t="shared" si="42"/>
        <v>0</v>
      </c>
      <c r="Q203" s="3"/>
      <c r="R203" s="42"/>
      <c r="S203" s="43"/>
      <c r="T203" s="43"/>
      <c r="U203" s="43"/>
      <c r="V203" s="42"/>
      <c r="W203" s="48"/>
      <c r="X203" s="3"/>
      <c r="Y203" s="3"/>
      <c r="Z203" s="48"/>
      <c r="AA203" s="42"/>
      <c r="AB203" s="3"/>
      <c r="AC203" s="3"/>
      <c r="AD203" s="43"/>
      <c r="AE203" s="48"/>
      <c r="AF203" s="3"/>
      <c r="AG203" s="3"/>
      <c r="AH203" s="3"/>
      <c r="AI203" s="3"/>
      <c r="AK203" s="3"/>
      <c r="AL203" s="3"/>
      <c r="AM203" s="3"/>
      <c r="AN203" s="3"/>
      <c r="AO203" s="3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6"/>
      <c r="CD203" s="36"/>
      <c r="CE203" s="36"/>
      <c r="CF203" s="36"/>
      <c r="CG203" s="36"/>
      <c r="CH203" s="36"/>
      <c r="CI203" s="36"/>
      <c r="CJ203" s="36"/>
      <c r="CK203" s="36"/>
      <c r="KR203" s="35">
        <v>720</v>
      </c>
      <c r="NV203" s="65"/>
      <c r="UX203" s="3"/>
      <c r="UY203" s="3"/>
      <c r="UZ203" s="3"/>
      <c r="AOZ203" s="3"/>
      <c r="APA203" s="3"/>
      <c r="APB203" s="3"/>
      <c r="APC203" s="3"/>
      <c r="APD203" s="3"/>
      <c r="APE203" s="3"/>
      <c r="APF203" s="3"/>
      <c r="APG203" s="3"/>
      <c r="APH203" s="3"/>
      <c r="API203" s="3"/>
      <c r="APJ203" s="3"/>
      <c r="APK203" s="3"/>
      <c r="APL203" s="3"/>
      <c r="APM203" s="3"/>
      <c r="APN203" s="3"/>
      <c r="APO203" s="3"/>
      <c r="APP203" s="3"/>
      <c r="APQ203" s="3"/>
      <c r="APR203" s="3"/>
      <c r="APS203" s="3"/>
      <c r="APT203" s="3"/>
      <c r="APU203" s="3"/>
      <c r="APV203" s="3"/>
      <c r="APW203" s="3"/>
      <c r="APX203" s="3"/>
      <c r="APY203" s="3"/>
      <c r="APZ203" s="3"/>
      <c r="AQA203" s="3"/>
      <c r="AQB203" s="3"/>
      <c r="AQC203" s="3"/>
      <c r="AQD203" s="3"/>
      <c r="AQE203" s="3"/>
      <c r="AQF203" s="3"/>
      <c r="AQG203" s="3"/>
      <c r="AQH203" s="3"/>
      <c r="AQI203" s="3"/>
      <c r="AQJ203" s="3"/>
      <c r="AQK203" s="3"/>
      <c r="AQL203" s="3"/>
      <c r="AQM203" s="3"/>
      <c r="AQN203" s="3"/>
      <c r="AQO203" s="3"/>
      <c r="AQP203" s="3"/>
      <c r="AQQ203" s="3"/>
      <c r="AQR203" s="3"/>
      <c r="AQS203" s="3"/>
      <c r="AQT203" s="3"/>
      <c r="AQU203" s="3"/>
      <c r="AQV203" s="3"/>
      <c r="AQW203" s="3"/>
      <c r="AQX203" s="3"/>
      <c r="AQY203" s="3"/>
      <c r="AQZ203" s="3"/>
      <c r="ARA203" s="3"/>
      <c r="ARB203" s="3"/>
      <c r="ARC203" s="3"/>
      <c r="ARD203" s="3"/>
      <c r="ARE203" s="3"/>
      <c r="ARF203" s="3"/>
      <c r="ARG203" s="3"/>
      <c r="ARH203" s="3"/>
      <c r="ARI203" s="3"/>
      <c r="ARJ203" s="3"/>
      <c r="ARK203" s="3"/>
      <c r="ARL203" s="3"/>
      <c r="ARM203" s="3"/>
      <c r="ARN203" s="3"/>
      <c r="ARO203" s="3"/>
      <c r="ARP203" s="3"/>
      <c r="ARQ203" s="3"/>
      <c r="ARR203" s="3"/>
      <c r="ARS203" s="3"/>
      <c r="ART203" s="3"/>
      <c r="ARU203" s="3"/>
      <c r="ARV203" s="3"/>
      <c r="ARW203" s="3"/>
      <c r="ARX203" s="3"/>
      <c r="ARY203" s="3"/>
      <c r="ARZ203" s="3"/>
      <c r="ASA203" s="3"/>
      <c r="ASB203" s="3"/>
      <c r="ASC203" s="3"/>
      <c r="ASD203" s="3"/>
      <c r="ASE203" s="3"/>
      <c r="ASF203" s="3"/>
      <c r="ASG203" s="3"/>
      <c r="ASH203" s="3"/>
      <c r="ASI203" s="3"/>
      <c r="ASJ203" s="3"/>
      <c r="ASK203" s="3"/>
      <c r="ASL203" s="3"/>
      <c r="ASM203" s="3"/>
      <c r="ASN203" s="3"/>
      <c r="ASO203" s="3"/>
      <c r="ASP203" s="3"/>
      <c r="ASQ203" s="3"/>
      <c r="ASR203" s="3"/>
      <c r="ASS203" s="3"/>
      <c r="AST203" s="3"/>
      <c r="ASU203" s="3"/>
      <c r="ASV203" s="3"/>
      <c r="ASW203" s="3"/>
      <c r="ASX203" s="3"/>
      <c r="ASY203" s="3"/>
      <c r="ASZ203" s="3"/>
      <c r="ATA203" s="3"/>
      <c r="ATB203" s="3"/>
      <c r="ATC203" s="3"/>
      <c r="ATD203" s="3"/>
      <c r="ATE203" s="3"/>
      <c r="ATF203" s="3"/>
      <c r="ATG203" s="3"/>
      <c r="ATH203" s="3"/>
      <c r="ATI203" s="3"/>
      <c r="ATJ203" s="3"/>
      <c r="ATK203" s="3"/>
      <c r="ATL203" s="3"/>
      <c r="ATM203" s="3"/>
      <c r="ATN203" s="3"/>
      <c r="ATO203" s="3"/>
      <c r="ATP203" s="3"/>
      <c r="ATQ203" s="3"/>
      <c r="ATR203" s="3"/>
      <c r="ATS203" s="3"/>
      <c r="ATT203" s="3"/>
      <c r="ATU203" s="3"/>
      <c r="ATV203" s="3"/>
      <c r="ATW203" s="3"/>
      <c r="ATX203" s="3"/>
      <c r="ATY203" s="3"/>
      <c r="ATZ203" s="3"/>
      <c r="AUA203" s="3"/>
      <c r="AUB203" s="3"/>
      <c r="AUC203" s="3"/>
      <c r="AUD203" s="3"/>
      <c r="AUE203" s="3"/>
      <c r="AUF203" s="3"/>
      <c r="AUG203" s="3"/>
      <c r="AUH203" s="3"/>
      <c r="AUI203" s="3"/>
      <c r="AUJ203" s="3"/>
      <c r="AUK203" s="3"/>
      <c r="AUL203" s="3"/>
      <c r="AUM203" s="3"/>
      <c r="AUN203" s="3"/>
      <c r="AUO203" s="3"/>
      <c r="AUP203" s="3"/>
      <c r="AUQ203" s="3"/>
      <c r="AUR203" s="3"/>
      <c r="AUS203" s="3"/>
      <c r="AUT203" s="3"/>
      <c r="AUU203" s="3"/>
      <c r="AUV203" s="3"/>
      <c r="AUW203" s="3"/>
      <c r="AUX203" s="3"/>
      <c r="AUY203" s="3"/>
      <c r="AUZ203" s="3"/>
      <c r="AVA203" s="3"/>
      <c r="AVB203" s="3"/>
      <c r="AVC203" s="3"/>
      <c r="AVD203" s="3"/>
      <c r="AVE203" s="3"/>
      <c r="AVF203" s="3"/>
      <c r="AVG203" s="3"/>
      <c r="AVH203" s="3"/>
      <c r="AVI203" s="3"/>
      <c r="AVJ203" s="3"/>
      <c r="AVK203" s="3"/>
      <c r="AVL203" s="3"/>
      <c r="AVM203" s="3"/>
      <c r="AVN203" s="3"/>
      <c r="AVO203" s="3"/>
      <c r="AVP203" s="3"/>
      <c r="AVQ203" s="3"/>
      <c r="AVR203" s="3"/>
      <c r="AVS203" s="3"/>
      <c r="AVT203" s="3"/>
      <c r="AVU203" s="3"/>
      <c r="AVV203" s="3"/>
      <c r="AVW203" s="3"/>
      <c r="AVX203" s="3"/>
      <c r="AVY203" s="3"/>
      <c r="AVZ203" s="3"/>
      <c r="AWA203" s="3"/>
      <c r="AWB203" s="3"/>
      <c r="AWC203" s="3"/>
      <c r="AWD203" s="3"/>
      <c r="AWE203" s="3"/>
      <c r="AWF203" s="3"/>
      <c r="AWG203" s="3"/>
      <c r="AWH203" s="3"/>
      <c r="AWI203" s="3"/>
      <c r="AWJ203" s="3"/>
      <c r="AWK203" s="3"/>
      <c r="AWL203" s="3"/>
      <c r="AWM203" s="3"/>
      <c r="AWN203" s="3"/>
      <c r="AWO203" s="3"/>
      <c r="AWP203" s="3"/>
      <c r="AWQ203" s="3"/>
      <c r="AWR203" s="3"/>
      <c r="AWS203" s="3"/>
      <c r="AWT203" s="3"/>
      <c r="AWU203" s="3"/>
      <c r="AWV203" s="3"/>
      <c r="AWW203" s="3"/>
      <c r="AWX203" s="3"/>
      <c r="AWY203" s="3"/>
      <c r="AWZ203" s="3"/>
      <c r="AXA203" s="3"/>
      <c r="AXB203" s="3"/>
      <c r="AXC203" s="3"/>
      <c r="AXD203" s="3"/>
      <c r="AXE203" s="3"/>
      <c r="AXF203" s="3"/>
      <c r="AXG203" s="3"/>
      <c r="AXH203" s="3"/>
      <c r="AXI203" s="3"/>
      <c r="AXJ203" s="3"/>
      <c r="AXK203" s="3"/>
      <c r="AXL203" s="3"/>
      <c r="AXM203" s="3"/>
      <c r="AXN203" s="3"/>
      <c r="AXO203" s="3"/>
      <c r="AXP203" s="3"/>
      <c r="AXQ203" s="3"/>
      <c r="AXR203" s="3"/>
      <c r="AXS203" s="3"/>
      <c r="AXT203" s="3"/>
      <c r="AXU203" s="3"/>
      <c r="AXV203" s="3"/>
      <c r="AXW203" s="3"/>
      <c r="AXX203" s="3"/>
      <c r="AXY203" s="3"/>
      <c r="AXZ203" s="3"/>
      <c r="AYA203" s="3"/>
      <c r="AYB203" s="3"/>
      <c r="AYC203" s="3"/>
      <c r="AYD203" s="3"/>
      <c r="AYE203" s="3"/>
      <c r="AYF203" s="3"/>
      <c r="AYG203" s="3"/>
      <c r="AYH203" s="3"/>
      <c r="AYI203" s="3"/>
      <c r="AYJ203" s="3"/>
      <c r="AYK203" s="3"/>
      <c r="AYL203" s="3"/>
      <c r="AYM203" s="3"/>
      <c r="AYN203" s="3"/>
      <c r="AYO203" s="3"/>
      <c r="AYP203" s="3"/>
      <c r="AYQ203" s="3"/>
      <c r="AYR203" s="3"/>
      <c r="AYS203" s="3"/>
      <c r="AYT203" s="3"/>
      <c r="AYU203" s="3"/>
      <c r="AYV203" s="3"/>
      <c r="AYW203" s="3"/>
      <c r="AYX203" s="3"/>
      <c r="AYY203" s="3"/>
      <c r="AYZ203" s="3"/>
      <c r="AZA203" s="3"/>
      <c r="AZB203" s="3"/>
      <c r="AZC203" s="3"/>
      <c r="AZD203" s="3"/>
      <c r="AZE203" s="3"/>
      <c r="AZF203" s="3"/>
      <c r="AZG203" s="3"/>
      <c r="AZH203" s="3"/>
      <c r="AZI203" s="3"/>
      <c r="AZJ203" s="3"/>
      <c r="AZK203" s="3"/>
      <c r="AZL203" s="3"/>
      <c r="AZM203" s="3"/>
      <c r="AZN203" s="3"/>
      <c r="AZO203" s="3"/>
      <c r="AZP203" s="3"/>
      <c r="AZQ203" s="3"/>
      <c r="AZR203" s="3"/>
      <c r="AZS203" s="3"/>
      <c r="AZT203" s="3"/>
      <c r="AZU203" s="3"/>
      <c r="AZV203" s="3"/>
      <c r="AZW203" s="3"/>
      <c r="AZX203" s="3"/>
      <c r="AZY203" s="3"/>
      <c r="AZZ203" s="3"/>
      <c r="BAA203" s="3"/>
      <c r="BAB203" s="3"/>
      <c r="BAC203" s="3"/>
      <c r="BAD203" s="3"/>
      <c r="BAE203" s="3"/>
      <c r="BAF203" s="3"/>
      <c r="BAG203" s="3"/>
      <c r="BAH203" s="3"/>
      <c r="BAI203" s="3"/>
      <c r="BAJ203" s="3"/>
      <c r="BAK203" s="3"/>
      <c r="BAL203" s="3"/>
      <c r="BAM203" s="3"/>
      <c r="BAN203" s="3"/>
      <c r="BAO203" s="3"/>
      <c r="BAP203" s="3"/>
      <c r="BAQ203" s="3"/>
      <c r="BAR203" s="3"/>
      <c r="BAS203" s="3"/>
      <c r="BAT203" s="3"/>
      <c r="BAU203" s="3"/>
      <c r="BAV203" s="3"/>
      <c r="BAW203" s="3"/>
      <c r="BAX203" s="3"/>
      <c r="BAY203" s="3"/>
      <c r="BAZ203" s="3"/>
      <c r="BBA203" s="3"/>
      <c r="BBB203" s="3"/>
      <c r="BBC203" s="3"/>
      <c r="BBD203" s="3"/>
      <c r="BBE203" s="3"/>
      <c r="BBF203" s="3"/>
      <c r="BBG203" s="3"/>
      <c r="BBH203" s="3"/>
      <c r="BBI203" s="3"/>
      <c r="BBJ203" s="3"/>
      <c r="BBK203" s="3"/>
      <c r="BBL203" s="3"/>
      <c r="BBM203" s="3"/>
      <c r="BBN203" s="3"/>
      <c r="BBO203" s="3"/>
      <c r="BBP203" s="3"/>
      <c r="BBQ203" s="3"/>
      <c r="BBR203" s="3"/>
      <c r="BBS203" s="3"/>
      <c r="BBT203" s="3"/>
      <c r="BBU203" s="3"/>
      <c r="BBV203" s="3"/>
      <c r="BBW203" s="3"/>
      <c r="BBX203" s="3"/>
      <c r="BBY203" s="3"/>
      <c r="BBZ203" s="3"/>
      <c r="BCA203" s="3"/>
      <c r="BCB203" s="3"/>
      <c r="BCC203" s="3"/>
      <c r="BCD203" s="3"/>
      <c r="BCE203" s="3"/>
      <c r="BCF203" s="3"/>
      <c r="BCG203" s="3"/>
      <c r="BCH203" s="3"/>
      <c r="BCI203" s="3"/>
      <c r="BCJ203" s="3"/>
      <c r="BCK203" s="3"/>
      <c r="BCL203" s="3"/>
      <c r="BCM203" s="3"/>
      <c r="BCN203" s="3"/>
      <c r="BCO203" s="3"/>
      <c r="BCP203" s="3"/>
      <c r="BCQ203" s="3"/>
      <c r="BCR203" s="3"/>
      <c r="BCS203" s="3"/>
      <c r="BCT203" s="3"/>
      <c r="BCU203" s="3"/>
      <c r="BCV203" s="3"/>
      <c r="BCW203" s="3"/>
    </row>
    <row r="204" spans="1:572 1092:1453" ht="15" customHeight="1" x14ac:dyDescent="0.3">
      <c r="A204" s="60"/>
      <c r="B204" s="68">
        <v>988192975</v>
      </c>
      <c r="C204" s="55" t="s">
        <v>13</v>
      </c>
      <c r="D204" s="55" t="s">
        <v>164</v>
      </c>
      <c r="E204" s="55" t="s">
        <v>164</v>
      </c>
      <c r="F204" s="56" t="s">
        <v>30</v>
      </c>
      <c r="G204" s="89">
        <v>400</v>
      </c>
      <c r="H204" s="27">
        <v>30</v>
      </c>
      <c r="I204" s="27">
        <v>20</v>
      </c>
      <c r="J204" s="28">
        <f t="shared" si="43"/>
        <v>16</v>
      </c>
      <c r="K204" s="29">
        <v>44218</v>
      </c>
      <c r="L204" s="30">
        <f t="shared" si="39"/>
        <v>44248</v>
      </c>
      <c r="M204" s="31"/>
      <c r="N204" s="32">
        <f t="shared" si="44"/>
        <v>480</v>
      </c>
      <c r="O204" s="32">
        <f>SUM(Q204:JU204)</f>
        <v>480</v>
      </c>
      <c r="P204" s="34">
        <f t="shared" si="42"/>
        <v>0</v>
      </c>
      <c r="Q204" s="3"/>
      <c r="R204" s="42"/>
      <c r="S204" s="43"/>
      <c r="T204" s="43"/>
      <c r="U204" s="43"/>
      <c r="V204" s="42"/>
      <c r="W204" s="48"/>
      <c r="X204" s="3"/>
      <c r="Y204" s="3"/>
      <c r="Z204" s="48"/>
      <c r="AA204" s="42"/>
      <c r="AB204" s="3"/>
      <c r="AC204" s="3"/>
      <c r="AD204" s="43"/>
      <c r="AE204" s="48"/>
      <c r="AF204" s="3"/>
      <c r="AG204" s="3"/>
      <c r="AH204" s="3"/>
      <c r="AI204" s="3"/>
      <c r="AK204" s="3"/>
      <c r="AL204" s="3"/>
      <c r="AM204" s="3"/>
      <c r="AN204" s="3"/>
      <c r="AO204" s="3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  <c r="BR204" s="36"/>
      <c r="BS204" s="36"/>
      <c r="BT204" s="36"/>
      <c r="BU204" s="36"/>
      <c r="BV204" s="36"/>
      <c r="BW204" s="36"/>
      <c r="BX204" s="36"/>
      <c r="BY204" s="36"/>
      <c r="BZ204" s="36"/>
      <c r="CA204" s="36"/>
      <c r="CB204" s="36"/>
      <c r="CC204" s="36"/>
      <c r="CD204" s="36"/>
      <c r="CE204" s="36"/>
      <c r="CF204" s="36"/>
      <c r="CG204" s="36"/>
      <c r="CH204" s="36"/>
      <c r="CI204" s="36"/>
      <c r="CJ204" s="36"/>
      <c r="CK204" s="36"/>
      <c r="JU204" s="35">
        <v>480</v>
      </c>
      <c r="NV204" s="65"/>
      <c r="UX204" s="3"/>
      <c r="UY204" s="3"/>
      <c r="UZ204" s="3"/>
      <c r="AOZ204" s="3"/>
      <c r="APA204" s="3"/>
      <c r="APB204" s="3"/>
      <c r="APC204" s="3"/>
      <c r="APD204" s="3"/>
      <c r="APE204" s="3"/>
      <c r="APF204" s="3"/>
      <c r="APG204" s="3"/>
      <c r="APH204" s="3"/>
      <c r="API204" s="3"/>
      <c r="APJ204" s="3"/>
      <c r="APK204" s="3"/>
      <c r="APL204" s="3"/>
      <c r="APM204" s="3"/>
      <c r="APN204" s="3"/>
      <c r="APO204" s="3"/>
      <c r="APP204" s="3"/>
      <c r="APQ204" s="3"/>
      <c r="APR204" s="3"/>
      <c r="APS204" s="3"/>
      <c r="APT204" s="3"/>
      <c r="APU204" s="3"/>
      <c r="APV204" s="3"/>
      <c r="APW204" s="3"/>
      <c r="APX204" s="3"/>
      <c r="APY204" s="3"/>
      <c r="APZ204" s="3"/>
      <c r="AQA204" s="3"/>
      <c r="AQB204" s="3"/>
      <c r="AQC204" s="3"/>
      <c r="AQD204" s="3"/>
      <c r="AQE204" s="3"/>
      <c r="AQF204" s="3"/>
      <c r="AQG204" s="3"/>
      <c r="AQH204" s="3"/>
      <c r="AQI204" s="3"/>
      <c r="AQJ204" s="3"/>
      <c r="AQK204" s="3"/>
      <c r="AQL204" s="3"/>
      <c r="AQM204" s="3"/>
      <c r="AQN204" s="3"/>
      <c r="AQO204" s="3"/>
      <c r="AQP204" s="3"/>
      <c r="AQQ204" s="3"/>
      <c r="AQR204" s="3"/>
      <c r="AQS204" s="3"/>
      <c r="AQT204" s="3"/>
      <c r="AQU204" s="3"/>
      <c r="AQV204" s="3"/>
      <c r="AQW204" s="3"/>
      <c r="AQX204" s="3"/>
      <c r="AQY204" s="3"/>
      <c r="AQZ204" s="3"/>
      <c r="ARA204" s="3"/>
      <c r="ARB204" s="3"/>
      <c r="ARC204" s="3"/>
      <c r="ARD204" s="3"/>
      <c r="ARE204" s="3"/>
      <c r="ARF204" s="3"/>
      <c r="ARG204" s="3"/>
      <c r="ARH204" s="3"/>
      <c r="ARI204" s="3"/>
      <c r="ARJ204" s="3"/>
      <c r="ARK204" s="3"/>
      <c r="ARL204" s="3"/>
      <c r="ARM204" s="3"/>
      <c r="ARN204" s="3"/>
      <c r="ARO204" s="3"/>
      <c r="ARP204" s="3"/>
      <c r="ARQ204" s="3"/>
      <c r="ARR204" s="3"/>
      <c r="ARS204" s="3"/>
      <c r="ART204" s="3"/>
      <c r="ARU204" s="3"/>
      <c r="ARV204" s="3"/>
      <c r="ARW204" s="3"/>
      <c r="ARX204" s="3"/>
      <c r="ARY204" s="3"/>
      <c r="ARZ204" s="3"/>
      <c r="ASA204" s="3"/>
      <c r="ASB204" s="3"/>
      <c r="ASC204" s="3"/>
      <c r="ASD204" s="3"/>
      <c r="ASE204" s="3"/>
      <c r="ASF204" s="3"/>
      <c r="ASG204" s="3"/>
      <c r="ASH204" s="3"/>
      <c r="ASI204" s="3"/>
      <c r="ASJ204" s="3"/>
      <c r="ASK204" s="3"/>
      <c r="ASL204" s="3"/>
      <c r="ASM204" s="3"/>
      <c r="ASN204" s="3"/>
      <c r="ASO204" s="3"/>
      <c r="ASP204" s="3"/>
      <c r="ASQ204" s="3"/>
      <c r="ASR204" s="3"/>
      <c r="ASS204" s="3"/>
      <c r="AST204" s="3"/>
      <c r="ASU204" s="3"/>
      <c r="ASV204" s="3"/>
      <c r="ASW204" s="3"/>
      <c r="ASX204" s="3"/>
      <c r="ASY204" s="3"/>
      <c r="ASZ204" s="3"/>
      <c r="ATA204" s="3"/>
      <c r="ATB204" s="3"/>
      <c r="ATC204" s="3"/>
      <c r="ATD204" s="3"/>
      <c r="ATE204" s="3"/>
      <c r="ATF204" s="3"/>
      <c r="ATG204" s="3"/>
      <c r="ATH204" s="3"/>
      <c r="ATI204" s="3"/>
      <c r="ATJ204" s="3"/>
      <c r="ATK204" s="3"/>
      <c r="ATL204" s="3"/>
      <c r="ATM204" s="3"/>
      <c r="ATN204" s="3"/>
      <c r="ATO204" s="3"/>
      <c r="ATP204" s="3"/>
      <c r="ATQ204" s="3"/>
      <c r="ATR204" s="3"/>
      <c r="ATS204" s="3"/>
      <c r="ATT204" s="3"/>
      <c r="ATU204" s="3"/>
      <c r="ATV204" s="3"/>
      <c r="ATW204" s="3"/>
      <c r="ATX204" s="3"/>
      <c r="ATY204" s="3"/>
      <c r="ATZ204" s="3"/>
      <c r="AUA204" s="3"/>
      <c r="AUB204" s="3"/>
      <c r="AUC204" s="3"/>
      <c r="AUD204" s="3"/>
      <c r="AUE204" s="3"/>
      <c r="AUF204" s="3"/>
      <c r="AUG204" s="3"/>
      <c r="AUH204" s="3"/>
      <c r="AUI204" s="3"/>
      <c r="AUJ204" s="3"/>
      <c r="AUK204" s="3"/>
      <c r="AUL204" s="3"/>
      <c r="AUM204" s="3"/>
      <c r="AUN204" s="3"/>
      <c r="AUO204" s="3"/>
      <c r="AUP204" s="3"/>
      <c r="AUQ204" s="3"/>
      <c r="AUR204" s="3"/>
      <c r="AUS204" s="3"/>
      <c r="AUT204" s="3"/>
      <c r="AUU204" s="3"/>
      <c r="AUV204" s="3"/>
      <c r="AUW204" s="3"/>
      <c r="AUX204" s="3"/>
      <c r="AUY204" s="3"/>
      <c r="AUZ204" s="3"/>
      <c r="AVA204" s="3"/>
      <c r="AVB204" s="3"/>
      <c r="AVC204" s="3"/>
      <c r="AVD204" s="3"/>
      <c r="AVE204" s="3"/>
      <c r="AVF204" s="3"/>
      <c r="AVG204" s="3"/>
      <c r="AVH204" s="3"/>
      <c r="AVI204" s="3"/>
      <c r="AVJ204" s="3"/>
      <c r="AVK204" s="3"/>
      <c r="AVL204" s="3"/>
      <c r="AVM204" s="3"/>
      <c r="AVN204" s="3"/>
      <c r="AVO204" s="3"/>
      <c r="AVP204" s="3"/>
      <c r="AVQ204" s="3"/>
      <c r="AVR204" s="3"/>
      <c r="AVS204" s="3"/>
      <c r="AVT204" s="3"/>
      <c r="AVU204" s="3"/>
      <c r="AVV204" s="3"/>
      <c r="AVW204" s="3"/>
      <c r="AVX204" s="3"/>
      <c r="AVY204" s="3"/>
      <c r="AVZ204" s="3"/>
      <c r="AWA204" s="3"/>
      <c r="AWB204" s="3"/>
      <c r="AWC204" s="3"/>
      <c r="AWD204" s="3"/>
      <c r="AWE204" s="3"/>
      <c r="AWF204" s="3"/>
      <c r="AWG204" s="3"/>
      <c r="AWH204" s="3"/>
      <c r="AWI204" s="3"/>
      <c r="AWJ204" s="3"/>
      <c r="AWK204" s="3"/>
      <c r="AWL204" s="3"/>
      <c r="AWM204" s="3"/>
      <c r="AWN204" s="3"/>
      <c r="AWO204" s="3"/>
      <c r="AWP204" s="3"/>
      <c r="AWQ204" s="3"/>
      <c r="AWR204" s="3"/>
      <c r="AWS204" s="3"/>
      <c r="AWT204" s="3"/>
      <c r="AWU204" s="3"/>
      <c r="AWV204" s="3"/>
      <c r="AWW204" s="3"/>
      <c r="AWX204" s="3"/>
      <c r="AWY204" s="3"/>
      <c r="AWZ204" s="3"/>
      <c r="AXA204" s="3"/>
      <c r="AXB204" s="3"/>
      <c r="AXC204" s="3"/>
      <c r="AXD204" s="3"/>
      <c r="AXE204" s="3"/>
      <c r="AXF204" s="3"/>
      <c r="AXG204" s="3"/>
      <c r="AXH204" s="3"/>
      <c r="AXI204" s="3"/>
      <c r="AXJ204" s="3"/>
      <c r="AXK204" s="3"/>
      <c r="AXL204" s="3"/>
      <c r="AXM204" s="3"/>
      <c r="AXN204" s="3"/>
      <c r="AXO204" s="3"/>
      <c r="AXP204" s="3"/>
      <c r="AXQ204" s="3"/>
      <c r="AXR204" s="3"/>
      <c r="AXS204" s="3"/>
      <c r="AXT204" s="3"/>
      <c r="AXU204" s="3"/>
      <c r="AXV204" s="3"/>
      <c r="AXW204" s="3"/>
      <c r="AXX204" s="3"/>
      <c r="AXY204" s="3"/>
      <c r="AXZ204" s="3"/>
      <c r="AYA204" s="3"/>
      <c r="AYB204" s="3"/>
      <c r="AYC204" s="3"/>
      <c r="AYD204" s="3"/>
      <c r="AYE204" s="3"/>
      <c r="AYF204" s="3"/>
      <c r="AYG204" s="3"/>
      <c r="AYH204" s="3"/>
      <c r="AYI204" s="3"/>
      <c r="AYJ204" s="3"/>
      <c r="AYK204" s="3"/>
      <c r="AYL204" s="3"/>
      <c r="AYM204" s="3"/>
      <c r="AYN204" s="3"/>
      <c r="AYO204" s="3"/>
      <c r="AYP204" s="3"/>
      <c r="AYQ204" s="3"/>
      <c r="AYR204" s="3"/>
      <c r="AYS204" s="3"/>
      <c r="AYT204" s="3"/>
      <c r="AYU204" s="3"/>
      <c r="AYV204" s="3"/>
      <c r="AYW204" s="3"/>
      <c r="AYX204" s="3"/>
      <c r="AYY204" s="3"/>
      <c r="AYZ204" s="3"/>
      <c r="AZA204" s="3"/>
      <c r="AZB204" s="3"/>
      <c r="AZC204" s="3"/>
      <c r="AZD204" s="3"/>
      <c r="AZE204" s="3"/>
      <c r="AZF204" s="3"/>
      <c r="AZG204" s="3"/>
      <c r="AZH204" s="3"/>
      <c r="AZI204" s="3"/>
      <c r="AZJ204" s="3"/>
      <c r="AZK204" s="3"/>
      <c r="AZL204" s="3"/>
      <c r="AZM204" s="3"/>
      <c r="AZN204" s="3"/>
      <c r="AZO204" s="3"/>
      <c r="AZP204" s="3"/>
      <c r="AZQ204" s="3"/>
      <c r="AZR204" s="3"/>
      <c r="AZS204" s="3"/>
      <c r="AZT204" s="3"/>
      <c r="AZU204" s="3"/>
      <c r="AZV204" s="3"/>
      <c r="AZW204" s="3"/>
      <c r="AZX204" s="3"/>
      <c r="AZY204" s="3"/>
      <c r="AZZ204" s="3"/>
      <c r="BAA204" s="3"/>
      <c r="BAB204" s="3"/>
      <c r="BAC204" s="3"/>
      <c r="BAD204" s="3"/>
      <c r="BAE204" s="3"/>
      <c r="BAF204" s="3"/>
      <c r="BAG204" s="3"/>
      <c r="BAH204" s="3"/>
      <c r="BAI204" s="3"/>
      <c r="BAJ204" s="3"/>
      <c r="BAK204" s="3"/>
      <c r="BAL204" s="3"/>
      <c r="BAM204" s="3"/>
      <c r="BAN204" s="3"/>
      <c r="BAO204" s="3"/>
      <c r="BAP204" s="3"/>
      <c r="BAQ204" s="3"/>
      <c r="BAR204" s="3"/>
      <c r="BAS204" s="3"/>
      <c r="BAT204" s="3"/>
      <c r="BAU204" s="3"/>
      <c r="BAV204" s="3"/>
      <c r="BAW204" s="3"/>
      <c r="BAX204" s="3"/>
      <c r="BAY204" s="3"/>
      <c r="BAZ204" s="3"/>
      <c r="BBA204" s="3"/>
      <c r="BBB204" s="3"/>
      <c r="BBC204" s="3"/>
      <c r="BBD204" s="3"/>
      <c r="BBE204" s="3"/>
      <c r="BBF204" s="3"/>
      <c r="BBG204" s="3"/>
      <c r="BBH204" s="3"/>
      <c r="BBI204" s="3"/>
      <c r="BBJ204" s="3"/>
      <c r="BBK204" s="3"/>
      <c r="BBL204" s="3"/>
      <c r="BBM204" s="3"/>
      <c r="BBN204" s="3"/>
      <c r="BBO204" s="3"/>
      <c r="BBP204" s="3"/>
      <c r="BBQ204" s="3"/>
      <c r="BBR204" s="3"/>
      <c r="BBS204" s="3"/>
      <c r="BBT204" s="3"/>
      <c r="BBU204" s="3"/>
      <c r="BBV204" s="3"/>
      <c r="BBW204" s="3"/>
      <c r="BBX204" s="3"/>
      <c r="BBY204" s="3"/>
      <c r="BBZ204" s="3"/>
      <c r="BCA204" s="3"/>
      <c r="BCB204" s="3"/>
      <c r="BCC204" s="3"/>
      <c r="BCD204" s="3"/>
      <c r="BCE204" s="3"/>
      <c r="BCF204" s="3"/>
      <c r="BCG204" s="3"/>
      <c r="BCH204" s="3"/>
      <c r="BCI204" s="3"/>
      <c r="BCJ204" s="3"/>
      <c r="BCK204" s="3"/>
      <c r="BCL204" s="3"/>
      <c r="BCM204" s="3"/>
      <c r="BCN204" s="3"/>
      <c r="BCO204" s="3"/>
      <c r="BCP204" s="3"/>
      <c r="BCQ204" s="3"/>
      <c r="BCR204" s="3"/>
      <c r="BCS204" s="3"/>
      <c r="BCT204" s="3"/>
      <c r="BCU204" s="3"/>
      <c r="BCV204" s="3"/>
      <c r="BCW204" s="3"/>
    </row>
    <row r="205" spans="1:572 1092:1453" ht="15" customHeight="1" x14ac:dyDescent="0.3">
      <c r="A205" s="60"/>
      <c r="B205" s="68">
        <v>42584777</v>
      </c>
      <c r="C205" s="68" t="s">
        <v>13</v>
      </c>
      <c r="D205" s="68" t="s">
        <v>68</v>
      </c>
      <c r="E205" s="68" t="s">
        <v>68</v>
      </c>
      <c r="F205" s="56" t="s">
        <v>69</v>
      </c>
      <c r="G205" s="89">
        <v>1433</v>
      </c>
      <c r="H205" s="27">
        <v>30</v>
      </c>
      <c r="I205" s="27">
        <v>20</v>
      </c>
      <c r="J205" s="28">
        <f t="shared" si="43"/>
        <v>57.32</v>
      </c>
      <c r="K205" s="29">
        <v>44200</v>
      </c>
      <c r="L205" s="30">
        <f t="shared" si="39"/>
        <v>44230</v>
      </c>
      <c r="M205" s="31"/>
      <c r="N205" s="32">
        <f t="shared" si="44"/>
        <v>1719.6</v>
      </c>
      <c r="O205" s="32">
        <f>SUM(Q205:KD205)</f>
        <v>1719.6</v>
      </c>
      <c r="P205" s="34">
        <f t="shared" si="42"/>
        <v>0</v>
      </c>
      <c r="Q205" s="3"/>
      <c r="R205" s="42"/>
      <c r="S205" s="43"/>
      <c r="T205" s="43"/>
      <c r="U205" s="43"/>
      <c r="V205" s="42"/>
      <c r="W205" s="48"/>
      <c r="X205" s="3"/>
      <c r="Y205" s="3"/>
      <c r="Z205" s="48"/>
      <c r="AA205" s="42"/>
      <c r="AB205" s="3"/>
      <c r="AC205" s="3"/>
      <c r="AD205" s="43"/>
      <c r="AE205" s="48"/>
      <c r="AF205" s="3"/>
      <c r="AG205" s="3"/>
      <c r="AH205" s="3"/>
      <c r="AI205" s="3"/>
      <c r="AK205" s="3"/>
      <c r="AL205" s="3"/>
      <c r="AM205" s="3"/>
      <c r="AN205" s="3"/>
      <c r="AO205" s="3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6"/>
      <c r="BQ205" s="36"/>
      <c r="BR205" s="36"/>
      <c r="BS205" s="36"/>
      <c r="BT205" s="36"/>
      <c r="BU205" s="36"/>
      <c r="BV205" s="36"/>
      <c r="BW205" s="36"/>
      <c r="BX205" s="36"/>
      <c r="BY205" s="36"/>
      <c r="BZ205" s="36"/>
      <c r="CA205" s="36"/>
      <c r="CB205" s="36"/>
      <c r="CC205" s="36"/>
      <c r="CD205" s="36"/>
      <c r="CE205" s="36"/>
      <c r="CF205" s="36"/>
      <c r="CG205" s="36"/>
      <c r="CH205" s="36"/>
      <c r="CI205" s="36"/>
      <c r="CJ205" s="36"/>
      <c r="CK205" s="36"/>
      <c r="IC205" s="35">
        <v>25</v>
      </c>
      <c r="IE205" s="35">
        <v>25</v>
      </c>
      <c r="IG205" s="35">
        <v>25</v>
      </c>
      <c r="IL205" s="35">
        <v>25</v>
      </c>
      <c r="IN205" s="35">
        <v>25</v>
      </c>
      <c r="IR205" s="35">
        <v>25</v>
      </c>
      <c r="IT205" s="35">
        <v>20</v>
      </c>
      <c r="IW205" s="35">
        <v>20</v>
      </c>
      <c r="JB205" s="35">
        <v>1529.6</v>
      </c>
      <c r="NV205" s="65"/>
      <c r="UX205" s="3"/>
      <c r="UY205" s="3"/>
      <c r="UZ205" s="3"/>
      <c r="AOZ205" s="3"/>
      <c r="APA205" s="3"/>
      <c r="APB205" s="3"/>
      <c r="APC205" s="3"/>
      <c r="APD205" s="3"/>
      <c r="APE205" s="3"/>
      <c r="APF205" s="3"/>
      <c r="APG205" s="3"/>
      <c r="APH205" s="3"/>
      <c r="API205" s="3"/>
      <c r="APJ205" s="3"/>
      <c r="APK205" s="3"/>
      <c r="APL205" s="3"/>
      <c r="APM205" s="3"/>
      <c r="APN205" s="3"/>
      <c r="APO205" s="3"/>
      <c r="APP205" s="3"/>
      <c r="APQ205" s="3"/>
      <c r="APR205" s="3"/>
      <c r="APS205" s="3"/>
      <c r="APT205" s="3"/>
      <c r="APU205" s="3"/>
      <c r="APV205" s="3"/>
      <c r="APW205" s="3"/>
      <c r="APX205" s="3"/>
      <c r="APY205" s="3"/>
      <c r="APZ205" s="3"/>
      <c r="AQA205" s="3"/>
      <c r="AQB205" s="3"/>
      <c r="AQC205" s="3"/>
      <c r="AQD205" s="3"/>
      <c r="AQE205" s="3"/>
      <c r="AQF205" s="3"/>
      <c r="AQG205" s="3"/>
      <c r="AQH205" s="3"/>
      <c r="AQI205" s="3"/>
      <c r="AQJ205" s="3"/>
      <c r="AQK205" s="3"/>
      <c r="AQL205" s="3"/>
      <c r="AQM205" s="3"/>
      <c r="AQN205" s="3"/>
      <c r="AQO205" s="3"/>
      <c r="AQP205" s="3"/>
      <c r="AQQ205" s="3"/>
      <c r="AQR205" s="3"/>
      <c r="AQS205" s="3"/>
      <c r="AQT205" s="3"/>
      <c r="AQU205" s="3"/>
      <c r="AQV205" s="3"/>
      <c r="AQW205" s="3"/>
      <c r="AQX205" s="3"/>
      <c r="AQY205" s="3"/>
      <c r="AQZ205" s="3"/>
      <c r="ARA205" s="3"/>
      <c r="ARB205" s="3"/>
      <c r="ARC205" s="3"/>
      <c r="ARD205" s="3"/>
      <c r="ARE205" s="3"/>
      <c r="ARF205" s="3"/>
      <c r="ARG205" s="3"/>
      <c r="ARH205" s="3"/>
      <c r="ARI205" s="3"/>
      <c r="ARJ205" s="3"/>
      <c r="ARK205" s="3"/>
      <c r="ARL205" s="3"/>
      <c r="ARM205" s="3"/>
      <c r="ARN205" s="3"/>
      <c r="ARO205" s="3"/>
      <c r="ARP205" s="3"/>
      <c r="ARQ205" s="3"/>
      <c r="ARR205" s="3"/>
      <c r="ARS205" s="3"/>
      <c r="ART205" s="3"/>
      <c r="ARU205" s="3"/>
      <c r="ARV205" s="3"/>
      <c r="ARW205" s="3"/>
      <c r="ARX205" s="3"/>
      <c r="ARY205" s="3"/>
      <c r="ARZ205" s="3"/>
      <c r="ASA205" s="3"/>
      <c r="ASB205" s="3"/>
      <c r="ASC205" s="3"/>
      <c r="ASD205" s="3"/>
      <c r="ASE205" s="3"/>
      <c r="ASF205" s="3"/>
      <c r="ASG205" s="3"/>
      <c r="ASH205" s="3"/>
      <c r="ASI205" s="3"/>
      <c r="ASJ205" s="3"/>
      <c r="ASK205" s="3"/>
      <c r="ASL205" s="3"/>
      <c r="ASM205" s="3"/>
      <c r="ASN205" s="3"/>
      <c r="ASO205" s="3"/>
      <c r="ASP205" s="3"/>
      <c r="ASQ205" s="3"/>
      <c r="ASR205" s="3"/>
      <c r="ASS205" s="3"/>
      <c r="AST205" s="3"/>
      <c r="ASU205" s="3"/>
      <c r="ASV205" s="3"/>
      <c r="ASW205" s="3"/>
      <c r="ASX205" s="3"/>
      <c r="ASY205" s="3"/>
      <c r="ASZ205" s="3"/>
      <c r="ATA205" s="3"/>
      <c r="ATB205" s="3"/>
      <c r="ATC205" s="3"/>
      <c r="ATD205" s="3"/>
      <c r="ATE205" s="3"/>
      <c r="ATF205" s="3"/>
      <c r="ATG205" s="3"/>
      <c r="ATH205" s="3"/>
      <c r="ATI205" s="3"/>
      <c r="ATJ205" s="3"/>
      <c r="ATK205" s="3"/>
      <c r="ATL205" s="3"/>
      <c r="ATM205" s="3"/>
      <c r="ATN205" s="3"/>
      <c r="ATO205" s="3"/>
      <c r="ATP205" s="3"/>
      <c r="ATQ205" s="3"/>
      <c r="ATR205" s="3"/>
      <c r="ATS205" s="3"/>
      <c r="ATT205" s="3"/>
      <c r="ATU205" s="3"/>
      <c r="ATV205" s="3"/>
      <c r="ATW205" s="3"/>
      <c r="ATX205" s="3"/>
      <c r="ATY205" s="3"/>
      <c r="ATZ205" s="3"/>
      <c r="AUA205" s="3"/>
      <c r="AUB205" s="3"/>
      <c r="AUC205" s="3"/>
      <c r="AUD205" s="3"/>
      <c r="AUE205" s="3"/>
      <c r="AUF205" s="3"/>
      <c r="AUG205" s="3"/>
      <c r="AUH205" s="3"/>
      <c r="AUI205" s="3"/>
      <c r="AUJ205" s="3"/>
      <c r="AUK205" s="3"/>
      <c r="AUL205" s="3"/>
      <c r="AUM205" s="3"/>
      <c r="AUN205" s="3"/>
      <c r="AUO205" s="3"/>
      <c r="AUP205" s="3"/>
      <c r="AUQ205" s="3"/>
      <c r="AUR205" s="3"/>
      <c r="AUS205" s="3"/>
      <c r="AUT205" s="3"/>
      <c r="AUU205" s="3"/>
      <c r="AUV205" s="3"/>
      <c r="AUW205" s="3"/>
      <c r="AUX205" s="3"/>
      <c r="AUY205" s="3"/>
      <c r="AUZ205" s="3"/>
      <c r="AVA205" s="3"/>
      <c r="AVB205" s="3"/>
      <c r="AVC205" s="3"/>
      <c r="AVD205" s="3"/>
      <c r="AVE205" s="3"/>
      <c r="AVF205" s="3"/>
      <c r="AVG205" s="3"/>
      <c r="AVH205" s="3"/>
      <c r="AVI205" s="3"/>
      <c r="AVJ205" s="3"/>
      <c r="AVK205" s="3"/>
      <c r="AVL205" s="3"/>
      <c r="AVM205" s="3"/>
      <c r="AVN205" s="3"/>
      <c r="AVO205" s="3"/>
      <c r="AVP205" s="3"/>
      <c r="AVQ205" s="3"/>
      <c r="AVR205" s="3"/>
      <c r="AVS205" s="3"/>
      <c r="AVT205" s="3"/>
      <c r="AVU205" s="3"/>
      <c r="AVV205" s="3"/>
      <c r="AVW205" s="3"/>
      <c r="AVX205" s="3"/>
      <c r="AVY205" s="3"/>
      <c r="AVZ205" s="3"/>
      <c r="AWA205" s="3"/>
      <c r="AWB205" s="3"/>
      <c r="AWC205" s="3"/>
      <c r="AWD205" s="3"/>
      <c r="AWE205" s="3"/>
      <c r="AWF205" s="3"/>
      <c r="AWG205" s="3"/>
      <c r="AWH205" s="3"/>
      <c r="AWI205" s="3"/>
      <c r="AWJ205" s="3"/>
      <c r="AWK205" s="3"/>
      <c r="AWL205" s="3"/>
      <c r="AWM205" s="3"/>
      <c r="AWN205" s="3"/>
      <c r="AWO205" s="3"/>
      <c r="AWP205" s="3"/>
      <c r="AWQ205" s="3"/>
      <c r="AWR205" s="3"/>
      <c r="AWS205" s="3"/>
      <c r="AWT205" s="3"/>
      <c r="AWU205" s="3"/>
      <c r="AWV205" s="3"/>
      <c r="AWW205" s="3"/>
      <c r="AWX205" s="3"/>
      <c r="AWY205" s="3"/>
      <c r="AWZ205" s="3"/>
      <c r="AXA205" s="3"/>
      <c r="AXB205" s="3"/>
      <c r="AXC205" s="3"/>
      <c r="AXD205" s="3"/>
      <c r="AXE205" s="3"/>
      <c r="AXF205" s="3"/>
      <c r="AXG205" s="3"/>
      <c r="AXH205" s="3"/>
      <c r="AXI205" s="3"/>
      <c r="AXJ205" s="3"/>
      <c r="AXK205" s="3"/>
      <c r="AXL205" s="3"/>
      <c r="AXM205" s="3"/>
      <c r="AXN205" s="3"/>
      <c r="AXO205" s="3"/>
      <c r="AXP205" s="3"/>
      <c r="AXQ205" s="3"/>
      <c r="AXR205" s="3"/>
      <c r="AXS205" s="3"/>
      <c r="AXT205" s="3"/>
      <c r="AXU205" s="3"/>
      <c r="AXV205" s="3"/>
      <c r="AXW205" s="3"/>
      <c r="AXX205" s="3"/>
      <c r="AXY205" s="3"/>
      <c r="AXZ205" s="3"/>
      <c r="AYA205" s="3"/>
      <c r="AYB205" s="3"/>
      <c r="AYC205" s="3"/>
      <c r="AYD205" s="3"/>
      <c r="AYE205" s="3"/>
      <c r="AYF205" s="3"/>
      <c r="AYG205" s="3"/>
      <c r="AYH205" s="3"/>
      <c r="AYI205" s="3"/>
      <c r="AYJ205" s="3"/>
      <c r="AYK205" s="3"/>
      <c r="AYL205" s="3"/>
      <c r="AYM205" s="3"/>
      <c r="AYN205" s="3"/>
      <c r="AYO205" s="3"/>
      <c r="AYP205" s="3"/>
      <c r="AYQ205" s="3"/>
      <c r="AYR205" s="3"/>
      <c r="AYS205" s="3"/>
      <c r="AYT205" s="3"/>
      <c r="AYU205" s="3"/>
      <c r="AYV205" s="3"/>
      <c r="AYW205" s="3"/>
      <c r="AYX205" s="3"/>
      <c r="AYY205" s="3"/>
      <c r="AYZ205" s="3"/>
      <c r="AZA205" s="3"/>
      <c r="AZB205" s="3"/>
      <c r="AZC205" s="3"/>
      <c r="AZD205" s="3"/>
      <c r="AZE205" s="3"/>
      <c r="AZF205" s="3"/>
      <c r="AZG205" s="3"/>
      <c r="AZH205" s="3"/>
      <c r="AZI205" s="3"/>
      <c r="AZJ205" s="3"/>
      <c r="AZK205" s="3"/>
      <c r="AZL205" s="3"/>
      <c r="AZM205" s="3"/>
      <c r="AZN205" s="3"/>
      <c r="AZO205" s="3"/>
      <c r="AZP205" s="3"/>
      <c r="AZQ205" s="3"/>
      <c r="AZR205" s="3"/>
      <c r="AZS205" s="3"/>
      <c r="AZT205" s="3"/>
      <c r="AZU205" s="3"/>
      <c r="AZV205" s="3"/>
      <c r="AZW205" s="3"/>
      <c r="AZX205" s="3"/>
      <c r="AZY205" s="3"/>
      <c r="AZZ205" s="3"/>
      <c r="BAA205" s="3"/>
      <c r="BAB205" s="3"/>
      <c r="BAC205" s="3"/>
      <c r="BAD205" s="3"/>
      <c r="BAE205" s="3"/>
      <c r="BAF205" s="3"/>
      <c r="BAG205" s="3"/>
      <c r="BAH205" s="3"/>
      <c r="BAI205" s="3"/>
      <c r="BAJ205" s="3"/>
      <c r="BAK205" s="3"/>
      <c r="BAL205" s="3"/>
      <c r="BAM205" s="3"/>
      <c r="BAN205" s="3"/>
      <c r="BAO205" s="3"/>
      <c r="BAP205" s="3"/>
      <c r="BAQ205" s="3"/>
      <c r="BAR205" s="3"/>
      <c r="BAS205" s="3"/>
      <c r="BAT205" s="3"/>
      <c r="BAU205" s="3"/>
      <c r="BAV205" s="3"/>
      <c r="BAW205" s="3"/>
      <c r="BAX205" s="3"/>
      <c r="BAY205" s="3"/>
      <c r="BAZ205" s="3"/>
      <c r="BBA205" s="3"/>
      <c r="BBB205" s="3"/>
      <c r="BBC205" s="3"/>
      <c r="BBD205" s="3"/>
      <c r="BBE205" s="3"/>
      <c r="BBF205" s="3"/>
      <c r="BBG205" s="3"/>
      <c r="BBH205" s="3"/>
      <c r="BBI205" s="3"/>
      <c r="BBJ205" s="3"/>
      <c r="BBK205" s="3"/>
      <c r="BBL205" s="3"/>
      <c r="BBM205" s="3"/>
      <c r="BBN205" s="3"/>
      <c r="BBO205" s="3"/>
      <c r="BBP205" s="3"/>
      <c r="BBQ205" s="3"/>
      <c r="BBR205" s="3"/>
      <c r="BBS205" s="3"/>
      <c r="BBT205" s="3"/>
      <c r="BBU205" s="3"/>
      <c r="BBV205" s="3"/>
      <c r="BBW205" s="3"/>
      <c r="BBX205" s="3"/>
      <c r="BBY205" s="3"/>
      <c r="BBZ205" s="3"/>
      <c r="BCA205" s="3"/>
      <c r="BCB205" s="3"/>
      <c r="BCC205" s="3"/>
      <c r="BCD205" s="3"/>
      <c r="BCE205" s="3"/>
      <c r="BCF205" s="3"/>
      <c r="BCG205" s="3"/>
      <c r="BCH205" s="3"/>
      <c r="BCI205" s="3"/>
      <c r="BCJ205" s="3"/>
      <c r="BCK205" s="3"/>
      <c r="BCL205" s="3"/>
      <c r="BCM205" s="3"/>
      <c r="BCN205" s="3"/>
      <c r="BCO205" s="3"/>
      <c r="BCP205" s="3"/>
      <c r="BCQ205" s="3"/>
      <c r="BCR205" s="3"/>
      <c r="BCS205" s="3"/>
      <c r="BCT205" s="3"/>
      <c r="BCU205" s="3"/>
      <c r="BCV205" s="3"/>
      <c r="BCW205" s="3"/>
    </row>
    <row r="206" spans="1:572 1092:1453" ht="15" customHeight="1" x14ac:dyDescent="0.3">
      <c r="A206" s="60"/>
      <c r="B206" s="68"/>
      <c r="C206" s="39" t="s">
        <v>95</v>
      </c>
      <c r="D206" s="71" t="s">
        <v>96</v>
      </c>
      <c r="E206" s="71" t="s">
        <v>96</v>
      </c>
      <c r="F206" s="56" t="s">
        <v>182</v>
      </c>
      <c r="G206" s="89">
        <v>650</v>
      </c>
      <c r="H206" s="27">
        <v>30</v>
      </c>
      <c r="I206" s="27">
        <v>20</v>
      </c>
      <c r="J206" s="28">
        <f t="shared" si="43"/>
        <v>26</v>
      </c>
      <c r="K206" s="29">
        <v>44196</v>
      </c>
      <c r="L206" s="30">
        <f t="shared" si="39"/>
        <v>44226</v>
      </c>
      <c r="M206" s="31"/>
      <c r="N206" s="32">
        <f t="shared" si="44"/>
        <v>780</v>
      </c>
      <c r="O206" s="32">
        <f>SUM(Q206:JA206)</f>
        <v>780</v>
      </c>
      <c r="P206" s="34">
        <f t="shared" si="42"/>
        <v>0</v>
      </c>
      <c r="Q206" s="3"/>
      <c r="R206" s="42"/>
      <c r="S206" s="43"/>
      <c r="T206" s="43"/>
      <c r="U206" s="43"/>
      <c r="V206" s="42"/>
      <c r="W206" s="48"/>
      <c r="X206" s="3"/>
      <c r="Y206" s="3"/>
      <c r="Z206" s="48"/>
      <c r="AA206" s="42"/>
      <c r="AB206" s="3"/>
      <c r="AC206" s="3"/>
      <c r="AD206" s="43"/>
      <c r="AE206" s="48"/>
      <c r="AF206" s="3"/>
      <c r="AG206" s="3"/>
      <c r="AH206" s="3"/>
      <c r="AI206" s="3"/>
      <c r="AK206" s="3"/>
      <c r="AL206" s="3"/>
      <c r="AM206" s="3"/>
      <c r="AN206" s="3"/>
      <c r="AO206" s="3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6"/>
      <c r="CH206" s="36"/>
      <c r="CI206" s="36"/>
      <c r="CJ206" s="36"/>
      <c r="CK206" s="36"/>
      <c r="IJ206" s="35">
        <v>50</v>
      </c>
      <c r="IM206" s="35">
        <v>70</v>
      </c>
      <c r="IP206" s="35">
        <v>40</v>
      </c>
      <c r="IT206" s="35">
        <v>50</v>
      </c>
      <c r="IX206" s="35">
        <v>50</v>
      </c>
      <c r="JA206" s="35">
        <v>520</v>
      </c>
      <c r="NV206" s="65"/>
      <c r="UX206" s="3"/>
      <c r="UY206" s="3"/>
      <c r="UZ206" s="3"/>
      <c r="AOZ206" s="3"/>
      <c r="APA206" s="3"/>
      <c r="APB206" s="3"/>
      <c r="APC206" s="3"/>
      <c r="APD206" s="3"/>
      <c r="APE206" s="3"/>
      <c r="APF206" s="3"/>
      <c r="APG206" s="3"/>
      <c r="APH206" s="3"/>
      <c r="API206" s="3"/>
      <c r="APJ206" s="3"/>
      <c r="APK206" s="3"/>
      <c r="APL206" s="3"/>
      <c r="APM206" s="3"/>
      <c r="APN206" s="3"/>
      <c r="APO206" s="3"/>
      <c r="APP206" s="3"/>
      <c r="APQ206" s="3"/>
      <c r="APR206" s="3"/>
      <c r="APS206" s="3"/>
      <c r="APT206" s="3"/>
      <c r="APU206" s="3"/>
      <c r="APV206" s="3"/>
      <c r="APW206" s="3"/>
      <c r="APX206" s="3"/>
      <c r="APY206" s="3"/>
      <c r="APZ206" s="3"/>
      <c r="AQA206" s="3"/>
      <c r="AQB206" s="3"/>
      <c r="AQC206" s="3"/>
      <c r="AQD206" s="3"/>
      <c r="AQE206" s="3"/>
      <c r="AQF206" s="3"/>
      <c r="AQG206" s="3"/>
      <c r="AQH206" s="3"/>
      <c r="AQI206" s="3"/>
      <c r="AQJ206" s="3"/>
      <c r="AQK206" s="3"/>
      <c r="AQL206" s="3"/>
      <c r="AQM206" s="3"/>
      <c r="AQN206" s="3"/>
      <c r="AQO206" s="3"/>
      <c r="AQP206" s="3"/>
      <c r="AQQ206" s="3"/>
      <c r="AQR206" s="3"/>
      <c r="AQS206" s="3"/>
      <c r="AQT206" s="3"/>
      <c r="AQU206" s="3"/>
      <c r="AQV206" s="3"/>
      <c r="AQW206" s="3"/>
      <c r="AQX206" s="3"/>
      <c r="AQY206" s="3"/>
      <c r="AQZ206" s="3"/>
      <c r="ARA206" s="3"/>
      <c r="ARB206" s="3"/>
      <c r="ARC206" s="3"/>
      <c r="ARD206" s="3"/>
      <c r="ARE206" s="3"/>
      <c r="ARF206" s="3"/>
      <c r="ARG206" s="3"/>
      <c r="ARH206" s="3"/>
      <c r="ARI206" s="3"/>
      <c r="ARJ206" s="3"/>
      <c r="ARK206" s="3"/>
      <c r="ARL206" s="3"/>
      <c r="ARM206" s="3"/>
      <c r="ARN206" s="3"/>
      <c r="ARO206" s="3"/>
      <c r="ARP206" s="3"/>
      <c r="ARQ206" s="3"/>
      <c r="ARR206" s="3"/>
      <c r="ARS206" s="3"/>
      <c r="ART206" s="3"/>
      <c r="ARU206" s="3"/>
      <c r="ARV206" s="3"/>
      <c r="ARW206" s="3"/>
      <c r="ARX206" s="3"/>
      <c r="ARY206" s="3"/>
      <c r="ARZ206" s="3"/>
      <c r="ASA206" s="3"/>
      <c r="ASB206" s="3"/>
      <c r="ASC206" s="3"/>
      <c r="ASD206" s="3"/>
      <c r="ASE206" s="3"/>
      <c r="ASF206" s="3"/>
      <c r="ASG206" s="3"/>
      <c r="ASH206" s="3"/>
      <c r="ASI206" s="3"/>
      <c r="ASJ206" s="3"/>
      <c r="ASK206" s="3"/>
      <c r="ASL206" s="3"/>
      <c r="ASM206" s="3"/>
      <c r="ASN206" s="3"/>
      <c r="ASO206" s="3"/>
      <c r="ASP206" s="3"/>
      <c r="ASQ206" s="3"/>
      <c r="ASR206" s="3"/>
      <c r="ASS206" s="3"/>
      <c r="AST206" s="3"/>
      <c r="ASU206" s="3"/>
      <c r="ASV206" s="3"/>
      <c r="ASW206" s="3"/>
      <c r="ASX206" s="3"/>
      <c r="ASY206" s="3"/>
      <c r="ASZ206" s="3"/>
      <c r="ATA206" s="3"/>
      <c r="ATB206" s="3"/>
      <c r="ATC206" s="3"/>
      <c r="ATD206" s="3"/>
      <c r="ATE206" s="3"/>
      <c r="ATF206" s="3"/>
      <c r="ATG206" s="3"/>
      <c r="ATH206" s="3"/>
      <c r="ATI206" s="3"/>
      <c r="ATJ206" s="3"/>
      <c r="ATK206" s="3"/>
      <c r="ATL206" s="3"/>
      <c r="ATM206" s="3"/>
      <c r="ATN206" s="3"/>
      <c r="ATO206" s="3"/>
      <c r="ATP206" s="3"/>
      <c r="ATQ206" s="3"/>
      <c r="ATR206" s="3"/>
      <c r="ATS206" s="3"/>
      <c r="ATT206" s="3"/>
      <c r="ATU206" s="3"/>
      <c r="ATV206" s="3"/>
      <c r="ATW206" s="3"/>
      <c r="ATX206" s="3"/>
      <c r="ATY206" s="3"/>
      <c r="ATZ206" s="3"/>
      <c r="AUA206" s="3"/>
      <c r="AUB206" s="3"/>
      <c r="AUC206" s="3"/>
      <c r="AUD206" s="3"/>
      <c r="AUE206" s="3"/>
      <c r="AUF206" s="3"/>
      <c r="AUG206" s="3"/>
      <c r="AUH206" s="3"/>
      <c r="AUI206" s="3"/>
      <c r="AUJ206" s="3"/>
      <c r="AUK206" s="3"/>
      <c r="AUL206" s="3"/>
      <c r="AUM206" s="3"/>
      <c r="AUN206" s="3"/>
      <c r="AUO206" s="3"/>
      <c r="AUP206" s="3"/>
      <c r="AUQ206" s="3"/>
      <c r="AUR206" s="3"/>
      <c r="AUS206" s="3"/>
      <c r="AUT206" s="3"/>
      <c r="AUU206" s="3"/>
      <c r="AUV206" s="3"/>
      <c r="AUW206" s="3"/>
      <c r="AUX206" s="3"/>
      <c r="AUY206" s="3"/>
      <c r="AUZ206" s="3"/>
      <c r="AVA206" s="3"/>
      <c r="AVB206" s="3"/>
      <c r="AVC206" s="3"/>
      <c r="AVD206" s="3"/>
      <c r="AVE206" s="3"/>
      <c r="AVF206" s="3"/>
      <c r="AVG206" s="3"/>
      <c r="AVH206" s="3"/>
      <c r="AVI206" s="3"/>
      <c r="AVJ206" s="3"/>
      <c r="AVK206" s="3"/>
      <c r="AVL206" s="3"/>
      <c r="AVM206" s="3"/>
      <c r="AVN206" s="3"/>
      <c r="AVO206" s="3"/>
      <c r="AVP206" s="3"/>
      <c r="AVQ206" s="3"/>
      <c r="AVR206" s="3"/>
      <c r="AVS206" s="3"/>
      <c r="AVT206" s="3"/>
      <c r="AVU206" s="3"/>
      <c r="AVV206" s="3"/>
      <c r="AVW206" s="3"/>
      <c r="AVX206" s="3"/>
      <c r="AVY206" s="3"/>
      <c r="AVZ206" s="3"/>
      <c r="AWA206" s="3"/>
      <c r="AWB206" s="3"/>
      <c r="AWC206" s="3"/>
      <c r="AWD206" s="3"/>
      <c r="AWE206" s="3"/>
      <c r="AWF206" s="3"/>
      <c r="AWG206" s="3"/>
      <c r="AWH206" s="3"/>
      <c r="AWI206" s="3"/>
      <c r="AWJ206" s="3"/>
      <c r="AWK206" s="3"/>
      <c r="AWL206" s="3"/>
      <c r="AWM206" s="3"/>
      <c r="AWN206" s="3"/>
      <c r="AWO206" s="3"/>
      <c r="AWP206" s="3"/>
      <c r="AWQ206" s="3"/>
      <c r="AWR206" s="3"/>
      <c r="AWS206" s="3"/>
      <c r="AWT206" s="3"/>
      <c r="AWU206" s="3"/>
      <c r="AWV206" s="3"/>
      <c r="AWW206" s="3"/>
      <c r="AWX206" s="3"/>
      <c r="AWY206" s="3"/>
      <c r="AWZ206" s="3"/>
      <c r="AXA206" s="3"/>
      <c r="AXB206" s="3"/>
      <c r="AXC206" s="3"/>
      <c r="AXD206" s="3"/>
      <c r="AXE206" s="3"/>
      <c r="AXF206" s="3"/>
      <c r="AXG206" s="3"/>
      <c r="AXH206" s="3"/>
      <c r="AXI206" s="3"/>
      <c r="AXJ206" s="3"/>
      <c r="AXK206" s="3"/>
      <c r="AXL206" s="3"/>
      <c r="AXM206" s="3"/>
      <c r="AXN206" s="3"/>
      <c r="AXO206" s="3"/>
      <c r="AXP206" s="3"/>
      <c r="AXQ206" s="3"/>
      <c r="AXR206" s="3"/>
      <c r="AXS206" s="3"/>
      <c r="AXT206" s="3"/>
      <c r="AXU206" s="3"/>
      <c r="AXV206" s="3"/>
      <c r="AXW206" s="3"/>
      <c r="AXX206" s="3"/>
      <c r="AXY206" s="3"/>
      <c r="AXZ206" s="3"/>
      <c r="AYA206" s="3"/>
      <c r="AYB206" s="3"/>
      <c r="AYC206" s="3"/>
      <c r="AYD206" s="3"/>
      <c r="AYE206" s="3"/>
      <c r="AYF206" s="3"/>
      <c r="AYG206" s="3"/>
      <c r="AYH206" s="3"/>
      <c r="AYI206" s="3"/>
      <c r="AYJ206" s="3"/>
      <c r="AYK206" s="3"/>
      <c r="AYL206" s="3"/>
      <c r="AYM206" s="3"/>
      <c r="AYN206" s="3"/>
      <c r="AYO206" s="3"/>
      <c r="AYP206" s="3"/>
      <c r="AYQ206" s="3"/>
      <c r="AYR206" s="3"/>
      <c r="AYS206" s="3"/>
      <c r="AYT206" s="3"/>
      <c r="AYU206" s="3"/>
      <c r="AYV206" s="3"/>
      <c r="AYW206" s="3"/>
      <c r="AYX206" s="3"/>
      <c r="AYY206" s="3"/>
      <c r="AYZ206" s="3"/>
      <c r="AZA206" s="3"/>
      <c r="AZB206" s="3"/>
      <c r="AZC206" s="3"/>
      <c r="AZD206" s="3"/>
      <c r="AZE206" s="3"/>
      <c r="AZF206" s="3"/>
      <c r="AZG206" s="3"/>
      <c r="AZH206" s="3"/>
      <c r="AZI206" s="3"/>
      <c r="AZJ206" s="3"/>
      <c r="AZK206" s="3"/>
      <c r="AZL206" s="3"/>
      <c r="AZM206" s="3"/>
      <c r="AZN206" s="3"/>
      <c r="AZO206" s="3"/>
      <c r="AZP206" s="3"/>
      <c r="AZQ206" s="3"/>
      <c r="AZR206" s="3"/>
      <c r="AZS206" s="3"/>
      <c r="AZT206" s="3"/>
      <c r="AZU206" s="3"/>
      <c r="AZV206" s="3"/>
      <c r="AZW206" s="3"/>
      <c r="AZX206" s="3"/>
      <c r="AZY206" s="3"/>
      <c r="AZZ206" s="3"/>
      <c r="BAA206" s="3"/>
      <c r="BAB206" s="3"/>
      <c r="BAC206" s="3"/>
      <c r="BAD206" s="3"/>
      <c r="BAE206" s="3"/>
      <c r="BAF206" s="3"/>
      <c r="BAG206" s="3"/>
      <c r="BAH206" s="3"/>
      <c r="BAI206" s="3"/>
      <c r="BAJ206" s="3"/>
      <c r="BAK206" s="3"/>
      <c r="BAL206" s="3"/>
      <c r="BAM206" s="3"/>
      <c r="BAN206" s="3"/>
      <c r="BAO206" s="3"/>
      <c r="BAP206" s="3"/>
      <c r="BAQ206" s="3"/>
      <c r="BAR206" s="3"/>
      <c r="BAS206" s="3"/>
      <c r="BAT206" s="3"/>
      <c r="BAU206" s="3"/>
      <c r="BAV206" s="3"/>
      <c r="BAW206" s="3"/>
      <c r="BAX206" s="3"/>
      <c r="BAY206" s="3"/>
      <c r="BAZ206" s="3"/>
      <c r="BBA206" s="3"/>
      <c r="BBB206" s="3"/>
      <c r="BBC206" s="3"/>
      <c r="BBD206" s="3"/>
      <c r="BBE206" s="3"/>
      <c r="BBF206" s="3"/>
      <c r="BBG206" s="3"/>
      <c r="BBH206" s="3"/>
      <c r="BBI206" s="3"/>
      <c r="BBJ206" s="3"/>
      <c r="BBK206" s="3"/>
      <c r="BBL206" s="3"/>
      <c r="BBM206" s="3"/>
      <c r="BBN206" s="3"/>
      <c r="BBO206" s="3"/>
      <c r="BBP206" s="3"/>
      <c r="BBQ206" s="3"/>
      <c r="BBR206" s="3"/>
      <c r="BBS206" s="3"/>
      <c r="BBT206" s="3"/>
      <c r="BBU206" s="3"/>
      <c r="BBV206" s="3"/>
      <c r="BBW206" s="3"/>
      <c r="BBX206" s="3"/>
      <c r="BBY206" s="3"/>
      <c r="BBZ206" s="3"/>
      <c r="BCA206" s="3"/>
      <c r="BCB206" s="3"/>
      <c r="BCC206" s="3"/>
      <c r="BCD206" s="3"/>
      <c r="BCE206" s="3"/>
      <c r="BCF206" s="3"/>
      <c r="BCG206" s="3"/>
      <c r="BCH206" s="3"/>
      <c r="BCI206" s="3"/>
      <c r="BCJ206" s="3"/>
      <c r="BCK206" s="3"/>
      <c r="BCL206" s="3"/>
      <c r="BCM206" s="3"/>
      <c r="BCN206" s="3"/>
      <c r="BCO206" s="3"/>
      <c r="BCP206" s="3"/>
      <c r="BCQ206" s="3"/>
      <c r="BCR206" s="3"/>
      <c r="BCS206" s="3"/>
      <c r="BCT206" s="3"/>
      <c r="BCU206" s="3"/>
      <c r="BCV206" s="3"/>
      <c r="BCW206" s="3"/>
    </row>
    <row r="207" spans="1:572 1092:1453" ht="15" customHeight="1" x14ac:dyDescent="0.3">
      <c r="A207" s="60"/>
      <c r="B207" s="68" t="s">
        <v>21</v>
      </c>
      <c r="C207" s="39" t="s">
        <v>12</v>
      </c>
      <c r="D207" s="40" t="s">
        <v>40</v>
      </c>
      <c r="E207" s="40" t="s">
        <v>40</v>
      </c>
      <c r="F207" s="56" t="s">
        <v>41</v>
      </c>
      <c r="G207" s="89">
        <v>700</v>
      </c>
      <c r="H207" s="27">
        <v>30</v>
      </c>
      <c r="I207" s="27">
        <v>20</v>
      </c>
      <c r="J207" s="28">
        <f t="shared" si="43"/>
        <v>28</v>
      </c>
      <c r="K207" s="29">
        <v>44196</v>
      </c>
      <c r="L207" s="30">
        <f t="shared" si="39"/>
        <v>44226</v>
      </c>
      <c r="M207" s="31"/>
      <c r="N207" s="32">
        <f t="shared" si="44"/>
        <v>840</v>
      </c>
      <c r="O207" s="32">
        <f>SUM(Q207:JI207)</f>
        <v>840</v>
      </c>
      <c r="P207" s="34">
        <f t="shared" si="42"/>
        <v>0</v>
      </c>
      <c r="Q207" s="3"/>
      <c r="R207" s="42"/>
      <c r="S207" s="43"/>
      <c r="T207" s="43"/>
      <c r="U207" s="43"/>
      <c r="V207" s="42"/>
      <c r="W207" s="48"/>
      <c r="X207" s="3"/>
      <c r="Y207" s="3"/>
      <c r="Z207" s="48"/>
      <c r="AA207" s="42"/>
      <c r="AB207" s="3"/>
      <c r="AC207" s="3"/>
      <c r="AD207" s="43"/>
      <c r="AE207" s="48"/>
      <c r="AF207" s="3"/>
      <c r="AG207" s="3"/>
      <c r="AH207" s="3"/>
      <c r="AI207" s="3"/>
      <c r="AK207" s="3"/>
      <c r="AL207" s="3"/>
      <c r="AM207" s="3"/>
      <c r="AN207" s="3"/>
      <c r="AO207" s="3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6"/>
      <c r="CH207" s="36"/>
      <c r="CI207" s="36"/>
      <c r="CJ207" s="36"/>
      <c r="CK207" s="36"/>
      <c r="IF207" s="35">
        <v>50</v>
      </c>
      <c r="IJ207" s="35">
        <v>50</v>
      </c>
      <c r="IM207" s="35">
        <v>50</v>
      </c>
      <c r="IP207" s="35">
        <v>50</v>
      </c>
      <c r="IQ207" s="35">
        <v>50</v>
      </c>
      <c r="IX207" s="35">
        <v>590</v>
      </c>
      <c r="NV207" s="65"/>
      <c r="UX207" s="3"/>
      <c r="UY207" s="3"/>
      <c r="UZ207" s="3"/>
      <c r="AOZ207" s="3"/>
      <c r="APA207" s="3"/>
      <c r="APB207" s="3"/>
      <c r="APC207" s="3"/>
      <c r="APD207" s="3"/>
      <c r="APE207" s="3"/>
      <c r="APF207" s="3"/>
      <c r="APG207" s="3"/>
      <c r="APH207" s="3"/>
      <c r="API207" s="3"/>
      <c r="APJ207" s="3"/>
      <c r="APK207" s="3"/>
      <c r="APL207" s="3"/>
      <c r="APM207" s="3"/>
      <c r="APN207" s="3"/>
      <c r="APO207" s="3"/>
      <c r="APP207" s="3"/>
      <c r="APQ207" s="3"/>
      <c r="APR207" s="3"/>
      <c r="APS207" s="3"/>
      <c r="APT207" s="3"/>
      <c r="APU207" s="3"/>
      <c r="APV207" s="3"/>
      <c r="APW207" s="3"/>
      <c r="APX207" s="3"/>
      <c r="APY207" s="3"/>
      <c r="APZ207" s="3"/>
      <c r="AQA207" s="3"/>
      <c r="AQB207" s="3"/>
      <c r="AQC207" s="3"/>
      <c r="AQD207" s="3"/>
      <c r="AQE207" s="3"/>
      <c r="AQF207" s="3"/>
      <c r="AQG207" s="3"/>
      <c r="AQH207" s="3"/>
      <c r="AQI207" s="3"/>
      <c r="AQJ207" s="3"/>
      <c r="AQK207" s="3"/>
      <c r="AQL207" s="3"/>
      <c r="AQM207" s="3"/>
      <c r="AQN207" s="3"/>
      <c r="AQO207" s="3"/>
      <c r="AQP207" s="3"/>
      <c r="AQQ207" s="3"/>
      <c r="AQR207" s="3"/>
      <c r="AQS207" s="3"/>
      <c r="AQT207" s="3"/>
      <c r="AQU207" s="3"/>
      <c r="AQV207" s="3"/>
      <c r="AQW207" s="3"/>
      <c r="AQX207" s="3"/>
      <c r="AQY207" s="3"/>
      <c r="AQZ207" s="3"/>
      <c r="ARA207" s="3"/>
      <c r="ARB207" s="3"/>
      <c r="ARC207" s="3"/>
      <c r="ARD207" s="3"/>
      <c r="ARE207" s="3"/>
      <c r="ARF207" s="3"/>
      <c r="ARG207" s="3"/>
      <c r="ARH207" s="3"/>
      <c r="ARI207" s="3"/>
      <c r="ARJ207" s="3"/>
      <c r="ARK207" s="3"/>
      <c r="ARL207" s="3"/>
      <c r="ARM207" s="3"/>
      <c r="ARN207" s="3"/>
      <c r="ARO207" s="3"/>
      <c r="ARP207" s="3"/>
      <c r="ARQ207" s="3"/>
      <c r="ARR207" s="3"/>
      <c r="ARS207" s="3"/>
      <c r="ART207" s="3"/>
      <c r="ARU207" s="3"/>
      <c r="ARV207" s="3"/>
      <c r="ARW207" s="3"/>
      <c r="ARX207" s="3"/>
      <c r="ARY207" s="3"/>
      <c r="ARZ207" s="3"/>
      <c r="ASA207" s="3"/>
      <c r="ASB207" s="3"/>
      <c r="ASC207" s="3"/>
      <c r="ASD207" s="3"/>
      <c r="ASE207" s="3"/>
      <c r="ASF207" s="3"/>
      <c r="ASG207" s="3"/>
      <c r="ASH207" s="3"/>
      <c r="ASI207" s="3"/>
      <c r="ASJ207" s="3"/>
      <c r="ASK207" s="3"/>
      <c r="ASL207" s="3"/>
      <c r="ASM207" s="3"/>
      <c r="ASN207" s="3"/>
      <c r="ASO207" s="3"/>
      <c r="ASP207" s="3"/>
      <c r="ASQ207" s="3"/>
      <c r="ASR207" s="3"/>
      <c r="ASS207" s="3"/>
      <c r="AST207" s="3"/>
      <c r="ASU207" s="3"/>
      <c r="ASV207" s="3"/>
      <c r="ASW207" s="3"/>
      <c r="ASX207" s="3"/>
      <c r="ASY207" s="3"/>
      <c r="ASZ207" s="3"/>
      <c r="ATA207" s="3"/>
      <c r="ATB207" s="3"/>
      <c r="ATC207" s="3"/>
      <c r="ATD207" s="3"/>
      <c r="ATE207" s="3"/>
      <c r="ATF207" s="3"/>
      <c r="ATG207" s="3"/>
      <c r="ATH207" s="3"/>
      <c r="ATI207" s="3"/>
      <c r="ATJ207" s="3"/>
      <c r="ATK207" s="3"/>
      <c r="ATL207" s="3"/>
      <c r="ATM207" s="3"/>
      <c r="ATN207" s="3"/>
      <c r="ATO207" s="3"/>
      <c r="ATP207" s="3"/>
      <c r="ATQ207" s="3"/>
      <c r="ATR207" s="3"/>
      <c r="ATS207" s="3"/>
      <c r="ATT207" s="3"/>
      <c r="ATU207" s="3"/>
      <c r="ATV207" s="3"/>
      <c r="ATW207" s="3"/>
      <c r="ATX207" s="3"/>
      <c r="ATY207" s="3"/>
      <c r="ATZ207" s="3"/>
      <c r="AUA207" s="3"/>
      <c r="AUB207" s="3"/>
      <c r="AUC207" s="3"/>
      <c r="AUD207" s="3"/>
      <c r="AUE207" s="3"/>
      <c r="AUF207" s="3"/>
      <c r="AUG207" s="3"/>
      <c r="AUH207" s="3"/>
      <c r="AUI207" s="3"/>
      <c r="AUJ207" s="3"/>
      <c r="AUK207" s="3"/>
      <c r="AUL207" s="3"/>
      <c r="AUM207" s="3"/>
      <c r="AUN207" s="3"/>
      <c r="AUO207" s="3"/>
      <c r="AUP207" s="3"/>
      <c r="AUQ207" s="3"/>
      <c r="AUR207" s="3"/>
      <c r="AUS207" s="3"/>
      <c r="AUT207" s="3"/>
      <c r="AUU207" s="3"/>
      <c r="AUV207" s="3"/>
      <c r="AUW207" s="3"/>
      <c r="AUX207" s="3"/>
      <c r="AUY207" s="3"/>
      <c r="AUZ207" s="3"/>
      <c r="AVA207" s="3"/>
      <c r="AVB207" s="3"/>
      <c r="AVC207" s="3"/>
      <c r="AVD207" s="3"/>
      <c r="AVE207" s="3"/>
      <c r="AVF207" s="3"/>
      <c r="AVG207" s="3"/>
      <c r="AVH207" s="3"/>
      <c r="AVI207" s="3"/>
      <c r="AVJ207" s="3"/>
      <c r="AVK207" s="3"/>
      <c r="AVL207" s="3"/>
      <c r="AVM207" s="3"/>
      <c r="AVN207" s="3"/>
      <c r="AVO207" s="3"/>
      <c r="AVP207" s="3"/>
      <c r="AVQ207" s="3"/>
      <c r="AVR207" s="3"/>
      <c r="AVS207" s="3"/>
      <c r="AVT207" s="3"/>
      <c r="AVU207" s="3"/>
      <c r="AVV207" s="3"/>
      <c r="AVW207" s="3"/>
      <c r="AVX207" s="3"/>
      <c r="AVY207" s="3"/>
      <c r="AVZ207" s="3"/>
      <c r="AWA207" s="3"/>
      <c r="AWB207" s="3"/>
      <c r="AWC207" s="3"/>
      <c r="AWD207" s="3"/>
      <c r="AWE207" s="3"/>
      <c r="AWF207" s="3"/>
      <c r="AWG207" s="3"/>
      <c r="AWH207" s="3"/>
      <c r="AWI207" s="3"/>
      <c r="AWJ207" s="3"/>
      <c r="AWK207" s="3"/>
      <c r="AWL207" s="3"/>
      <c r="AWM207" s="3"/>
      <c r="AWN207" s="3"/>
      <c r="AWO207" s="3"/>
      <c r="AWP207" s="3"/>
      <c r="AWQ207" s="3"/>
      <c r="AWR207" s="3"/>
      <c r="AWS207" s="3"/>
      <c r="AWT207" s="3"/>
      <c r="AWU207" s="3"/>
      <c r="AWV207" s="3"/>
      <c r="AWW207" s="3"/>
      <c r="AWX207" s="3"/>
      <c r="AWY207" s="3"/>
      <c r="AWZ207" s="3"/>
      <c r="AXA207" s="3"/>
      <c r="AXB207" s="3"/>
      <c r="AXC207" s="3"/>
      <c r="AXD207" s="3"/>
      <c r="AXE207" s="3"/>
      <c r="AXF207" s="3"/>
      <c r="AXG207" s="3"/>
      <c r="AXH207" s="3"/>
      <c r="AXI207" s="3"/>
      <c r="AXJ207" s="3"/>
      <c r="AXK207" s="3"/>
      <c r="AXL207" s="3"/>
      <c r="AXM207" s="3"/>
      <c r="AXN207" s="3"/>
      <c r="AXO207" s="3"/>
      <c r="AXP207" s="3"/>
      <c r="AXQ207" s="3"/>
      <c r="AXR207" s="3"/>
      <c r="AXS207" s="3"/>
      <c r="AXT207" s="3"/>
      <c r="AXU207" s="3"/>
      <c r="AXV207" s="3"/>
      <c r="AXW207" s="3"/>
      <c r="AXX207" s="3"/>
      <c r="AXY207" s="3"/>
      <c r="AXZ207" s="3"/>
      <c r="AYA207" s="3"/>
      <c r="AYB207" s="3"/>
      <c r="AYC207" s="3"/>
      <c r="AYD207" s="3"/>
      <c r="AYE207" s="3"/>
      <c r="AYF207" s="3"/>
      <c r="AYG207" s="3"/>
      <c r="AYH207" s="3"/>
      <c r="AYI207" s="3"/>
      <c r="AYJ207" s="3"/>
      <c r="AYK207" s="3"/>
      <c r="AYL207" s="3"/>
      <c r="AYM207" s="3"/>
      <c r="AYN207" s="3"/>
      <c r="AYO207" s="3"/>
      <c r="AYP207" s="3"/>
      <c r="AYQ207" s="3"/>
      <c r="AYR207" s="3"/>
      <c r="AYS207" s="3"/>
      <c r="AYT207" s="3"/>
      <c r="AYU207" s="3"/>
      <c r="AYV207" s="3"/>
      <c r="AYW207" s="3"/>
      <c r="AYX207" s="3"/>
      <c r="AYY207" s="3"/>
      <c r="AYZ207" s="3"/>
      <c r="AZA207" s="3"/>
      <c r="AZB207" s="3"/>
      <c r="AZC207" s="3"/>
      <c r="AZD207" s="3"/>
      <c r="AZE207" s="3"/>
      <c r="AZF207" s="3"/>
      <c r="AZG207" s="3"/>
      <c r="AZH207" s="3"/>
      <c r="AZI207" s="3"/>
      <c r="AZJ207" s="3"/>
      <c r="AZK207" s="3"/>
      <c r="AZL207" s="3"/>
      <c r="AZM207" s="3"/>
      <c r="AZN207" s="3"/>
      <c r="AZO207" s="3"/>
      <c r="AZP207" s="3"/>
      <c r="AZQ207" s="3"/>
      <c r="AZR207" s="3"/>
      <c r="AZS207" s="3"/>
      <c r="AZT207" s="3"/>
      <c r="AZU207" s="3"/>
      <c r="AZV207" s="3"/>
      <c r="AZW207" s="3"/>
      <c r="AZX207" s="3"/>
      <c r="AZY207" s="3"/>
      <c r="AZZ207" s="3"/>
      <c r="BAA207" s="3"/>
      <c r="BAB207" s="3"/>
      <c r="BAC207" s="3"/>
      <c r="BAD207" s="3"/>
      <c r="BAE207" s="3"/>
      <c r="BAF207" s="3"/>
      <c r="BAG207" s="3"/>
      <c r="BAH207" s="3"/>
      <c r="BAI207" s="3"/>
      <c r="BAJ207" s="3"/>
      <c r="BAK207" s="3"/>
      <c r="BAL207" s="3"/>
      <c r="BAM207" s="3"/>
      <c r="BAN207" s="3"/>
      <c r="BAO207" s="3"/>
      <c r="BAP207" s="3"/>
      <c r="BAQ207" s="3"/>
      <c r="BAR207" s="3"/>
      <c r="BAS207" s="3"/>
      <c r="BAT207" s="3"/>
      <c r="BAU207" s="3"/>
      <c r="BAV207" s="3"/>
      <c r="BAW207" s="3"/>
      <c r="BAX207" s="3"/>
      <c r="BAY207" s="3"/>
      <c r="BAZ207" s="3"/>
      <c r="BBA207" s="3"/>
      <c r="BBB207" s="3"/>
      <c r="BBC207" s="3"/>
      <c r="BBD207" s="3"/>
      <c r="BBE207" s="3"/>
      <c r="BBF207" s="3"/>
      <c r="BBG207" s="3"/>
      <c r="BBH207" s="3"/>
      <c r="BBI207" s="3"/>
      <c r="BBJ207" s="3"/>
      <c r="BBK207" s="3"/>
      <c r="BBL207" s="3"/>
      <c r="BBM207" s="3"/>
      <c r="BBN207" s="3"/>
      <c r="BBO207" s="3"/>
      <c r="BBP207" s="3"/>
      <c r="BBQ207" s="3"/>
      <c r="BBR207" s="3"/>
      <c r="BBS207" s="3"/>
      <c r="BBT207" s="3"/>
      <c r="BBU207" s="3"/>
      <c r="BBV207" s="3"/>
      <c r="BBW207" s="3"/>
      <c r="BBX207" s="3"/>
      <c r="BBY207" s="3"/>
      <c r="BBZ207" s="3"/>
      <c r="BCA207" s="3"/>
      <c r="BCB207" s="3"/>
      <c r="BCC207" s="3"/>
      <c r="BCD207" s="3"/>
      <c r="BCE207" s="3"/>
      <c r="BCF207" s="3"/>
      <c r="BCG207" s="3"/>
      <c r="BCH207" s="3"/>
      <c r="BCI207" s="3"/>
      <c r="BCJ207" s="3"/>
      <c r="BCK207" s="3"/>
      <c r="BCL207" s="3"/>
      <c r="BCM207" s="3"/>
      <c r="BCN207" s="3"/>
      <c r="BCO207" s="3"/>
      <c r="BCP207" s="3"/>
      <c r="BCQ207" s="3"/>
      <c r="BCR207" s="3"/>
      <c r="BCS207" s="3"/>
      <c r="BCT207" s="3"/>
      <c r="BCU207" s="3"/>
      <c r="BCV207" s="3"/>
      <c r="BCW207" s="3"/>
    </row>
    <row r="208" spans="1:572 1092:1453" ht="15" customHeight="1" x14ac:dyDescent="0.3">
      <c r="A208" s="60"/>
      <c r="B208" s="38"/>
      <c r="C208" s="39" t="s">
        <v>13</v>
      </c>
      <c r="D208" s="40" t="s">
        <v>80</v>
      </c>
      <c r="E208" s="40" t="s">
        <v>80</v>
      </c>
      <c r="F208" s="56" t="s">
        <v>81</v>
      </c>
      <c r="G208" s="89">
        <v>445</v>
      </c>
      <c r="H208" s="27">
        <v>30</v>
      </c>
      <c r="I208" s="27">
        <v>20</v>
      </c>
      <c r="J208" s="28">
        <f t="shared" si="43"/>
        <v>17.8</v>
      </c>
      <c r="K208" s="29">
        <v>44196</v>
      </c>
      <c r="L208" s="30">
        <f t="shared" si="39"/>
        <v>44226</v>
      </c>
      <c r="M208" s="31"/>
      <c r="N208" s="32">
        <f t="shared" si="44"/>
        <v>534</v>
      </c>
      <c r="O208" s="32">
        <f>SUM(Q208:JK208)</f>
        <v>534</v>
      </c>
      <c r="P208" s="34">
        <f t="shared" si="42"/>
        <v>0</v>
      </c>
      <c r="Q208" s="3"/>
      <c r="R208" s="42"/>
      <c r="S208" s="43"/>
      <c r="T208" s="43"/>
      <c r="U208" s="43"/>
      <c r="V208" s="42"/>
      <c r="W208" s="48"/>
      <c r="X208" s="3"/>
      <c r="Y208" s="3"/>
      <c r="Z208" s="48"/>
      <c r="AA208" s="42"/>
      <c r="AB208" s="3"/>
      <c r="AC208" s="3"/>
      <c r="AD208" s="43"/>
      <c r="AE208" s="48"/>
      <c r="AF208" s="3"/>
      <c r="AG208" s="3"/>
      <c r="AH208" s="3"/>
      <c r="AI208" s="3"/>
      <c r="AK208" s="3"/>
      <c r="AL208" s="3"/>
      <c r="AM208" s="3"/>
      <c r="AN208" s="3"/>
      <c r="AO208" s="3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  <c r="CK208" s="36"/>
      <c r="HW208" s="35">
        <v>15</v>
      </c>
      <c r="II208" s="35">
        <v>10</v>
      </c>
      <c r="IK208" s="35">
        <v>10</v>
      </c>
      <c r="IP208" s="35">
        <v>20</v>
      </c>
      <c r="IT208" s="35">
        <v>10</v>
      </c>
      <c r="IU208" s="35">
        <v>80</v>
      </c>
      <c r="IY208" s="35">
        <v>389</v>
      </c>
      <c r="NV208" s="65"/>
      <c r="UX208" s="3"/>
      <c r="UY208" s="3"/>
      <c r="UZ208" s="3"/>
      <c r="AOZ208" s="3"/>
      <c r="APA208" s="3"/>
      <c r="APB208" s="3"/>
      <c r="APC208" s="3"/>
      <c r="APD208" s="3"/>
      <c r="APE208" s="3"/>
      <c r="APF208" s="3"/>
      <c r="APG208" s="3"/>
      <c r="APH208" s="3"/>
      <c r="API208" s="3"/>
      <c r="APJ208" s="3"/>
      <c r="APK208" s="3"/>
      <c r="APL208" s="3"/>
      <c r="APM208" s="3"/>
      <c r="APN208" s="3"/>
      <c r="APO208" s="3"/>
      <c r="APP208" s="3"/>
      <c r="APQ208" s="3"/>
      <c r="APR208" s="3"/>
      <c r="APS208" s="3"/>
      <c r="APT208" s="3"/>
      <c r="APU208" s="3"/>
      <c r="APV208" s="3"/>
      <c r="APW208" s="3"/>
      <c r="APX208" s="3"/>
      <c r="APY208" s="3"/>
      <c r="APZ208" s="3"/>
      <c r="AQA208" s="3"/>
      <c r="AQB208" s="3"/>
      <c r="AQC208" s="3"/>
      <c r="AQD208" s="3"/>
      <c r="AQE208" s="3"/>
      <c r="AQF208" s="3"/>
      <c r="AQG208" s="3"/>
      <c r="AQH208" s="3"/>
      <c r="AQI208" s="3"/>
      <c r="AQJ208" s="3"/>
      <c r="AQK208" s="3"/>
      <c r="AQL208" s="3"/>
      <c r="AQM208" s="3"/>
      <c r="AQN208" s="3"/>
      <c r="AQO208" s="3"/>
      <c r="AQP208" s="3"/>
      <c r="AQQ208" s="3"/>
      <c r="AQR208" s="3"/>
      <c r="AQS208" s="3"/>
      <c r="AQT208" s="3"/>
      <c r="AQU208" s="3"/>
      <c r="AQV208" s="3"/>
      <c r="AQW208" s="3"/>
      <c r="AQX208" s="3"/>
      <c r="AQY208" s="3"/>
      <c r="AQZ208" s="3"/>
      <c r="ARA208" s="3"/>
      <c r="ARB208" s="3"/>
      <c r="ARC208" s="3"/>
      <c r="ARD208" s="3"/>
      <c r="ARE208" s="3"/>
      <c r="ARF208" s="3"/>
      <c r="ARG208" s="3"/>
      <c r="ARH208" s="3"/>
      <c r="ARI208" s="3"/>
      <c r="ARJ208" s="3"/>
      <c r="ARK208" s="3"/>
      <c r="ARL208" s="3"/>
      <c r="ARM208" s="3"/>
      <c r="ARN208" s="3"/>
      <c r="ARO208" s="3"/>
      <c r="ARP208" s="3"/>
      <c r="ARQ208" s="3"/>
      <c r="ARR208" s="3"/>
      <c r="ARS208" s="3"/>
      <c r="ART208" s="3"/>
      <c r="ARU208" s="3"/>
      <c r="ARV208" s="3"/>
      <c r="ARW208" s="3"/>
      <c r="ARX208" s="3"/>
      <c r="ARY208" s="3"/>
      <c r="ARZ208" s="3"/>
      <c r="ASA208" s="3"/>
      <c r="ASB208" s="3"/>
      <c r="ASC208" s="3"/>
      <c r="ASD208" s="3"/>
      <c r="ASE208" s="3"/>
      <c r="ASF208" s="3"/>
      <c r="ASG208" s="3"/>
      <c r="ASH208" s="3"/>
      <c r="ASI208" s="3"/>
      <c r="ASJ208" s="3"/>
      <c r="ASK208" s="3"/>
      <c r="ASL208" s="3"/>
      <c r="ASM208" s="3"/>
      <c r="ASN208" s="3"/>
      <c r="ASO208" s="3"/>
      <c r="ASP208" s="3"/>
      <c r="ASQ208" s="3"/>
      <c r="ASR208" s="3"/>
      <c r="ASS208" s="3"/>
      <c r="AST208" s="3"/>
      <c r="ASU208" s="3"/>
      <c r="ASV208" s="3"/>
      <c r="ASW208" s="3"/>
      <c r="ASX208" s="3"/>
      <c r="ASY208" s="3"/>
      <c r="ASZ208" s="3"/>
      <c r="ATA208" s="3"/>
      <c r="ATB208" s="3"/>
      <c r="ATC208" s="3"/>
      <c r="ATD208" s="3"/>
      <c r="ATE208" s="3"/>
      <c r="ATF208" s="3"/>
      <c r="ATG208" s="3"/>
      <c r="ATH208" s="3"/>
      <c r="ATI208" s="3"/>
      <c r="ATJ208" s="3"/>
      <c r="ATK208" s="3"/>
      <c r="ATL208" s="3"/>
      <c r="ATM208" s="3"/>
      <c r="ATN208" s="3"/>
      <c r="ATO208" s="3"/>
      <c r="ATP208" s="3"/>
      <c r="ATQ208" s="3"/>
      <c r="ATR208" s="3"/>
      <c r="ATS208" s="3"/>
      <c r="ATT208" s="3"/>
      <c r="ATU208" s="3"/>
      <c r="ATV208" s="3"/>
      <c r="ATW208" s="3"/>
      <c r="ATX208" s="3"/>
      <c r="ATY208" s="3"/>
      <c r="ATZ208" s="3"/>
      <c r="AUA208" s="3"/>
      <c r="AUB208" s="3"/>
      <c r="AUC208" s="3"/>
      <c r="AUD208" s="3"/>
      <c r="AUE208" s="3"/>
      <c r="AUF208" s="3"/>
      <c r="AUG208" s="3"/>
      <c r="AUH208" s="3"/>
      <c r="AUI208" s="3"/>
      <c r="AUJ208" s="3"/>
      <c r="AUK208" s="3"/>
      <c r="AUL208" s="3"/>
      <c r="AUM208" s="3"/>
      <c r="AUN208" s="3"/>
      <c r="AUO208" s="3"/>
      <c r="AUP208" s="3"/>
      <c r="AUQ208" s="3"/>
      <c r="AUR208" s="3"/>
      <c r="AUS208" s="3"/>
      <c r="AUT208" s="3"/>
      <c r="AUU208" s="3"/>
      <c r="AUV208" s="3"/>
      <c r="AUW208" s="3"/>
      <c r="AUX208" s="3"/>
      <c r="AUY208" s="3"/>
      <c r="AUZ208" s="3"/>
      <c r="AVA208" s="3"/>
      <c r="AVB208" s="3"/>
      <c r="AVC208" s="3"/>
      <c r="AVD208" s="3"/>
      <c r="AVE208" s="3"/>
      <c r="AVF208" s="3"/>
      <c r="AVG208" s="3"/>
      <c r="AVH208" s="3"/>
      <c r="AVI208" s="3"/>
      <c r="AVJ208" s="3"/>
      <c r="AVK208" s="3"/>
      <c r="AVL208" s="3"/>
      <c r="AVM208" s="3"/>
      <c r="AVN208" s="3"/>
      <c r="AVO208" s="3"/>
      <c r="AVP208" s="3"/>
      <c r="AVQ208" s="3"/>
      <c r="AVR208" s="3"/>
      <c r="AVS208" s="3"/>
      <c r="AVT208" s="3"/>
      <c r="AVU208" s="3"/>
      <c r="AVV208" s="3"/>
      <c r="AVW208" s="3"/>
      <c r="AVX208" s="3"/>
      <c r="AVY208" s="3"/>
      <c r="AVZ208" s="3"/>
      <c r="AWA208" s="3"/>
      <c r="AWB208" s="3"/>
      <c r="AWC208" s="3"/>
      <c r="AWD208" s="3"/>
      <c r="AWE208" s="3"/>
      <c r="AWF208" s="3"/>
      <c r="AWG208" s="3"/>
      <c r="AWH208" s="3"/>
      <c r="AWI208" s="3"/>
      <c r="AWJ208" s="3"/>
      <c r="AWK208" s="3"/>
      <c r="AWL208" s="3"/>
      <c r="AWM208" s="3"/>
      <c r="AWN208" s="3"/>
      <c r="AWO208" s="3"/>
      <c r="AWP208" s="3"/>
      <c r="AWQ208" s="3"/>
      <c r="AWR208" s="3"/>
      <c r="AWS208" s="3"/>
      <c r="AWT208" s="3"/>
      <c r="AWU208" s="3"/>
      <c r="AWV208" s="3"/>
      <c r="AWW208" s="3"/>
      <c r="AWX208" s="3"/>
      <c r="AWY208" s="3"/>
      <c r="AWZ208" s="3"/>
      <c r="AXA208" s="3"/>
      <c r="AXB208" s="3"/>
      <c r="AXC208" s="3"/>
      <c r="AXD208" s="3"/>
      <c r="AXE208" s="3"/>
      <c r="AXF208" s="3"/>
      <c r="AXG208" s="3"/>
      <c r="AXH208" s="3"/>
      <c r="AXI208" s="3"/>
      <c r="AXJ208" s="3"/>
      <c r="AXK208" s="3"/>
      <c r="AXL208" s="3"/>
      <c r="AXM208" s="3"/>
      <c r="AXN208" s="3"/>
      <c r="AXO208" s="3"/>
      <c r="AXP208" s="3"/>
      <c r="AXQ208" s="3"/>
      <c r="AXR208" s="3"/>
      <c r="AXS208" s="3"/>
      <c r="AXT208" s="3"/>
      <c r="AXU208" s="3"/>
      <c r="AXV208" s="3"/>
      <c r="AXW208" s="3"/>
      <c r="AXX208" s="3"/>
      <c r="AXY208" s="3"/>
      <c r="AXZ208" s="3"/>
      <c r="AYA208" s="3"/>
      <c r="AYB208" s="3"/>
      <c r="AYC208" s="3"/>
      <c r="AYD208" s="3"/>
      <c r="AYE208" s="3"/>
      <c r="AYF208" s="3"/>
      <c r="AYG208" s="3"/>
      <c r="AYH208" s="3"/>
      <c r="AYI208" s="3"/>
      <c r="AYJ208" s="3"/>
      <c r="AYK208" s="3"/>
      <c r="AYL208" s="3"/>
      <c r="AYM208" s="3"/>
      <c r="AYN208" s="3"/>
      <c r="AYO208" s="3"/>
      <c r="AYP208" s="3"/>
      <c r="AYQ208" s="3"/>
      <c r="AYR208" s="3"/>
      <c r="AYS208" s="3"/>
      <c r="AYT208" s="3"/>
      <c r="AYU208" s="3"/>
      <c r="AYV208" s="3"/>
      <c r="AYW208" s="3"/>
      <c r="AYX208" s="3"/>
      <c r="AYY208" s="3"/>
      <c r="AYZ208" s="3"/>
      <c r="AZA208" s="3"/>
      <c r="AZB208" s="3"/>
      <c r="AZC208" s="3"/>
      <c r="AZD208" s="3"/>
      <c r="AZE208" s="3"/>
      <c r="AZF208" s="3"/>
      <c r="AZG208" s="3"/>
      <c r="AZH208" s="3"/>
      <c r="AZI208" s="3"/>
      <c r="AZJ208" s="3"/>
      <c r="AZK208" s="3"/>
      <c r="AZL208" s="3"/>
      <c r="AZM208" s="3"/>
      <c r="AZN208" s="3"/>
      <c r="AZO208" s="3"/>
      <c r="AZP208" s="3"/>
      <c r="AZQ208" s="3"/>
      <c r="AZR208" s="3"/>
      <c r="AZS208" s="3"/>
      <c r="AZT208" s="3"/>
      <c r="AZU208" s="3"/>
      <c r="AZV208" s="3"/>
      <c r="AZW208" s="3"/>
      <c r="AZX208" s="3"/>
      <c r="AZY208" s="3"/>
      <c r="AZZ208" s="3"/>
      <c r="BAA208" s="3"/>
      <c r="BAB208" s="3"/>
      <c r="BAC208" s="3"/>
      <c r="BAD208" s="3"/>
      <c r="BAE208" s="3"/>
      <c r="BAF208" s="3"/>
      <c r="BAG208" s="3"/>
      <c r="BAH208" s="3"/>
      <c r="BAI208" s="3"/>
      <c r="BAJ208" s="3"/>
      <c r="BAK208" s="3"/>
      <c r="BAL208" s="3"/>
      <c r="BAM208" s="3"/>
      <c r="BAN208" s="3"/>
      <c r="BAO208" s="3"/>
      <c r="BAP208" s="3"/>
      <c r="BAQ208" s="3"/>
      <c r="BAR208" s="3"/>
      <c r="BAS208" s="3"/>
      <c r="BAT208" s="3"/>
      <c r="BAU208" s="3"/>
      <c r="BAV208" s="3"/>
      <c r="BAW208" s="3"/>
      <c r="BAX208" s="3"/>
      <c r="BAY208" s="3"/>
      <c r="BAZ208" s="3"/>
      <c r="BBA208" s="3"/>
      <c r="BBB208" s="3"/>
      <c r="BBC208" s="3"/>
      <c r="BBD208" s="3"/>
      <c r="BBE208" s="3"/>
      <c r="BBF208" s="3"/>
      <c r="BBG208" s="3"/>
      <c r="BBH208" s="3"/>
      <c r="BBI208" s="3"/>
      <c r="BBJ208" s="3"/>
      <c r="BBK208" s="3"/>
      <c r="BBL208" s="3"/>
      <c r="BBM208" s="3"/>
      <c r="BBN208" s="3"/>
      <c r="BBO208" s="3"/>
      <c r="BBP208" s="3"/>
      <c r="BBQ208" s="3"/>
      <c r="BBR208" s="3"/>
      <c r="BBS208" s="3"/>
      <c r="BBT208" s="3"/>
      <c r="BBU208" s="3"/>
      <c r="BBV208" s="3"/>
      <c r="BBW208" s="3"/>
      <c r="BBX208" s="3"/>
      <c r="BBY208" s="3"/>
      <c r="BBZ208" s="3"/>
      <c r="BCA208" s="3"/>
      <c r="BCB208" s="3"/>
      <c r="BCC208" s="3"/>
      <c r="BCD208" s="3"/>
      <c r="BCE208" s="3"/>
      <c r="BCF208" s="3"/>
      <c r="BCG208" s="3"/>
      <c r="BCH208" s="3"/>
      <c r="BCI208" s="3"/>
      <c r="BCJ208" s="3"/>
      <c r="BCK208" s="3"/>
      <c r="BCL208" s="3"/>
      <c r="BCM208" s="3"/>
      <c r="BCN208" s="3"/>
      <c r="BCO208" s="3"/>
      <c r="BCP208" s="3"/>
      <c r="BCQ208" s="3"/>
      <c r="BCR208" s="3"/>
      <c r="BCS208" s="3"/>
      <c r="BCT208" s="3"/>
      <c r="BCU208" s="3"/>
      <c r="BCV208" s="3"/>
      <c r="BCW208" s="3"/>
    </row>
    <row r="209" spans="1:572 1092:1453" ht="15" customHeight="1" x14ac:dyDescent="0.3">
      <c r="A209" s="60"/>
      <c r="B209" s="68">
        <v>988059181</v>
      </c>
      <c r="C209" s="39" t="s">
        <v>12</v>
      </c>
      <c r="D209" s="40" t="s">
        <v>84</v>
      </c>
      <c r="E209" s="40" t="s">
        <v>84</v>
      </c>
      <c r="F209" s="56" t="s">
        <v>85</v>
      </c>
      <c r="G209" s="89">
        <v>900</v>
      </c>
      <c r="H209" s="27">
        <v>30</v>
      </c>
      <c r="I209" s="27">
        <v>20</v>
      </c>
      <c r="J209" s="28">
        <f t="shared" si="43"/>
        <v>36</v>
      </c>
      <c r="K209" s="29">
        <v>44196</v>
      </c>
      <c r="L209" s="30">
        <f t="shared" si="39"/>
        <v>44226</v>
      </c>
      <c r="M209" s="31"/>
      <c r="N209" s="32">
        <f t="shared" si="44"/>
        <v>1080</v>
      </c>
      <c r="O209" s="32">
        <f>SUM(Q209:JG209)</f>
        <v>1080</v>
      </c>
      <c r="P209" s="34">
        <f t="shared" si="42"/>
        <v>0</v>
      </c>
      <c r="Q209" s="3"/>
      <c r="R209" s="42"/>
      <c r="S209" s="43"/>
      <c r="T209" s="43"/>
      <c r="U209" s="43"/>
      <c r="V209" s="42"/>
      <c r="W209" s="48"/>
      <c r="X209" s="3"/>
      <c r="Y209" s="3"/>
      <c r="Z209" s="48"/>
      <c r="AA209" s="42"/>
      <c r="AB209" s="3"/>
      <c r="AC209" s="3"/>
      <c r="AD209" s="43"/>
      <c r="AE209" s="48"/>
      <c r="AF209" s="3"/>
      <c r="AG209" s="3"/>
      <c r="AH209" s="3"/>
      <c r="AI209" s="3"/>
      <c r="AK209" s="3"/>
      <c r="AL209" s="3"/>
      <c r="AM209" s="3"/>
      <c r="AN209" s="3"/>
      <c r="AO209" s="3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6"/>
      <c r="CH209" s="36"/>
      <c r="CI209" s="36"/>
      <c r="CJ209" s="36"/>
      <c r="CK209" s="36"/>
      <c r="HV209" s="35">
        <v>50</v>
      </c>
      <c r="IB209" s="35">
        <v>50</v>
      </c>
      <c r="IE209" s="35">
        <v>50</v>
      </c>
      <c r="IJ209" s="35">
        <v>40</v>
      </c>
      <c r="IL209" s="35">
        <v>50</v>
      </c>
      <c r="IP209" s="35">
        <v>50</v>
      </c>
      <c r="IR209" s="35">
        <v>50</v>
      </c>
      <c r="IW209" s="35">
        <v>50</v>
      </c>
      <c r="IY209" s="35">
        <v>50</v>
      </c>
      <c r="IZ209" s="35">
        <v>640</v>
      </c>
      <c r="NV209" s="65"/>
      <c r="UX209" s="3"/>
      <c r="UY209" s="3"/>
      <c r="UZ209" s="3"/>
      <c r="AOZ209" s="3"/>
      <c r="APA209" s="3"/>
      <c r="APB209" s="3"/>
      <c r="APC209" s="3"/>
      <c r="APD209" s="3"/>
      <c r="APE209" s="3"/>
      <c r="APF209" s="3"/>
      <c r="APG209" s="3"/>
      <c r="APH209" s="3"/>
      <c r="API209" s="3"/>
      <c r="APJ209" s="3"/>
      <c r="APK209" s="3"/>
      <c r="APL209" s="3"/>
      <c r="APM209" s="3"/>
      <c r="APN209" s="3"/>
      <c r="APO209" s="3"/>
      <c r="APP209" s="3"/>
      <c r="APQ209" s="3"/>
      <c r="APR209" s="3"/>
      <c r="APS209" s="3"/>
      <c r="APT209" s="3"/>
      <c r="APU209" s="3"/>
      <c r="APV209" s="3"/>
      <c r="APW209" s="3"/>
      <c r="APX209" s="3"/>
      <c r="APY209" s="3"/>
      <c r="APZ209" s="3"/>
      <c r="AQA209" s="3"/>
      <c r="AQB209" s="3"/>
      <c r="AQC209" s="3"/>
      <c r="AQD209" s="3"/>
      <c r="AQE209" s="3"/>
      <c r="AQF209" s="3"/>
      <c r="AQG209" s="3"/>
      <c r="AQH209" s="3"/>
      <c r="AQI209" s="3"/>
      <c r="AQJ209" s="3"/>
      <c r="AQK209" s="3"/>
      <c r="AQL209" s="3"/>
      <c r="AQM209" s="3"/>
      <c r="AQN209" s="3"/>
      <c r="AQO209" s="3"/>
      <c r="AQP209" s="3"/>
      <c r="AQQ209" s="3"/>
      <c r="AQR209" s="3"/>
      <c r="AQS209" s="3"/>
      <c r="AQT209" s="3"/>
      <c r="AQU209" s="3"/>
      <c r="AQV209" s="3"/>
      <c r="AQW209" s="3"/>
      <c r="AQX209" s="3"/>
      <c r="AQY209" s="3"/>
      <c r="AQZ209" s="3"/>
      <c r="ARA209" s="3"/>
      <c r="ARB209" s="3"/>
      <c r="ARC209" s="3"/>
      <c r="ARD209" s="3"/>
      <c r="ARE209" s="3"/>
      <c r="ARF209" s="3"/>
      <c r="ARG209" s="3"/>
      <c r="ARH209" s="3"/>
      <c r="ARI209" s="3"/>
      <c r="ARJ209" s="3"/>
      <c r="ARK209" s="3"/>
      <c r="ARL209" s="3"/>
      <c r="ARM209" s="3"/>
      <c r="ARN209" s="3"/>
      <c r="ARO209" s="3"/>
      <c r="ARP209" s="3"/>
      <c r="ARQ209" s="3"/>
      <c r="ARR209" s="3"/>
      <c r="ARS209" s="3"/>
      <c r="ART209" s="3"/>
      <c r="ARU209" s="3"/>
      <c r="ARV209" s="3"/>
      <c r="ARW209" s="3"/>
      <c r="ARX209" s="3"/>
      <c r="ARY209" s="3"/>
      <c r="ARZ209" s="3"/>
      <c r="ASA209" s="3"/>
      <c r="ASB209" s="3"/>
      <c r="ASC209" s="3"/>
      <c r="ASD209" s="3"/>
      <c r="ASE209" s="3"/>
      <c r="ASF209" s="3"/>
      <c r="ASG209" s="3"/>
      <c r="ASH209" s="3"/>
      <c r="ASI209" s="3"/>
      <c r="ASJ209" s="3"/>
      <c r="ASK209" s="3"/>
      <c r="ASL209" s="3"/>
      <c r="ASM209" s="3"/>
      <c r="ASN209" s="3"/>
      <c r="ASO209" s="3"/>
      <c r="ASP209" s="3"/>
      <c r="ASQ209" s="3"/>
      <c r="ASR209" s="3"/>
      <c r="ASS209" s="3"/>
      <c r="AST209" s="3"/>
      <c r="ASU209" s="3"/>
      <c r="ASV209" s="3"/>
      <c r="ASW209" s="3"/>
      <c r="ASX209" s="3"/>
      <c r="ASY209" s="3"/>
      <c r="ASZ209" s="3"/>
      <c r="ATA209" s="3"/>
      <c r="ATB209" s="3"/>
      <c r="ATC209" s="3"/>
      <c r="ATD209" s="3"/>
      <c r="ATE209" s="3"/>
      <c r="ATF209" s="3"/>
      <c r="ATG209" s="3"/>
      <c r="ATH209" s="3"/>
      <c r="ATI209" s="3"/>
      <c r="ATJ209" s="3"/>
      <c r="ATK209" s="3"/>
      <c r="ATL209" s="3"/>
      <c r="ATM209" s="3"/>
      <c r="ATN209" s="3"/>
      <c r="ATO209" s="3"/>
      <c r="ATP209" s="3"/>
      <c r="ATQ209" s="3"/>
      <c r="ATR209" s="3"/>
      <c r="ATS209" s="3"/>
      <c r="ATT209" s="3"/>
      <c r="ATU209" s="3"/>
      <c r="ATV209" s="3"/>
      <c r="ATW209" s="3"/>
      <c r="ATX209" s="3"/>
      <c r="ATY209" s="3"/>
      <c r="ATZ209" s="3"/>
      <c r="AUA209" s="3"/>
      <c r="AUB209" s="3"/>
      <c r="AUC209" s="3"/>
      <c r="AUD209" s="3"/>
      <c r="AUE209" s="3"/>
      <c r="AUF209" s="3"/>
      <c r="AUG209" s="3"/>
      <c r="AUH209" s="3"/>
      <c r="AUI209" s="3"/>
      <c r="AUJ209" s="3"/>
      <c r="AUK209" s="3"/>
      <c r="AUL209" s="3"/>
      <c r="AUM209" s="3"/>
      <c r="AUN209" s="3"/>
      <c r="AUO209" s="3"/>
      <c r="AUP209" s="3"/>
      <c r="AUQ209" s="3"/>
      <c r="AUR209" s="3"/>
      <c r="AUS209" s="3"/>
      <c r="AUT209" s="3"/>
      <c r="AUU209" s="3"/>
      <c r="AUV209" s="3"/>
      <c r="AUW209" s="3"/>
      <c r="AUX209" s="3"/>
      <c r="AUY209" s="3"/>
      <c r="AUZ209" s="3"/>
      <c r="AVA209" s="3"/>
      <c r="AVB209" s="3"/>
      <c r="AVC209" s="3"/>
      <c r="AVD209" s="3"/>
      <c r="AVE209" s="3"/>
      <c r="AVF209" s="3"/>
      <c r="AVG209" s="3"/>
      <c r="AVH209" s="3"/>
      <c r="AVI209" s="3"/>
      <c r="AVJ209" s="3"/>
      <c r="AVK209" s="3"/>
      <c r="AVL209" s="3"/>
      <c r="AVM209" s="3"/>
      <c r="AVN209" s="3"/>
      <c r="AVO209" s="3"/>
      <c r="AVP209" s="3"/>
      <c r="AVQ209" s="3"/>
      <c r="AVR209" s="3"/>
      <c r="AVS209" s="3"/>
      <c r="AVT209" s="3"/>
      <c r="AVU209" s="3"/>
      <c r="AVV209" s="3"/>
      <c r="AVW209" s="3"/>
      <c r="AVX209" s="3"/>
      <c r="AVY209" s="3"/>
      <c r="AVZ209" s="3"/>
      <c r="AWA209" s="3"/>
      <c r="AWB209" s="3"/>
      <c r="AWC209" s="3"/>
      <c r="AWD209" s="3"/>
      <c r="AWE209" s="3"/>
      <c r="AWF209" s="3"/>
      <c r="AWG209" s="3"/>
      <c r="AWH209" s="3"/>
      <c r="AWI209" s="3"/>
      <c r="AWJ209" s="3"/>
      <c r="AWK209" s="3"/>
      <c r="AWL209" s="3"/>
      <c r="AWM209" s="3"/>
      <c r="AWN209" s="3"/>
      <c r="AWO209" s="3"/>
      <c r="AWP209" s="3"/>
      <c r="AWQ209" s="3"/>
      <c r="AWR209" s="3"/>
      <c r="AWS209" s="3"/>
      <c r="AWT209" s="3"/>
      <c r="AWU209" s="3"/>
      <c r="AWV209" s="3"/>
      <c r="AWW209" s="3"/>
      <c r="AWX209" s="3"/>
      <c r="AWY209" s="3"/>
      <c r="AWZ209" s="3"/>
      <c r="AXA209" s="3"/>
      <c r="AXB209" s="3"/>
      <c r="AXC209" s="3"/>
      <c r="AXD209" s="3"/>
      <c r="AXE209" s="3"/>
      <c r="AXF209" s="3"/>
      <c r="AXG209" s="3"/>
      <c r="AXH209" s="3"/>
      <c r="AXI209" s="3"/>
      <c r="AXJ209" s="3"/>
      <c r="AXK209" s="3"/>
      <c r="AXL209" s="3"/>
      <c r="AXM209" s="3"/>
      <c r="AXN209" s="3"/>
      <c r="AXO209" s="3"/>
      <c r="AXP209" s="3"/>
      <c r="AXQ209" s="3"/>
      <c r="AXR209" s="3"/>
      <c r="AXS209" s="3"/>
      <c r="AXT209" s="3"/>
      <c r="AXU209" s="3"/>
      <c r="AXV209" s="3"/>
      <c r="AXW209" s="3"/>
      <c r="AXX209" s="3"/>
      <c r="AXY209" s="3"/>
      <c r="AXZ209" s="3"/>
      <c r="AYA209" s="3"/>
      <c r="AYB209" s="3"/>
      <c r="AYC209" s="3"/>
      <c r="AYD209" s="3"/>
      <c r="AYE209" s="3"/>
      <c r="AYF209" s="3"/>
      <c r="AYG209" s="3"/>
      <c r="AYH209" s="3"/>
      <c r="AYI209" s="3"/>
      <c r="AYJ209" s="3"/>
      <c r="AYK209" s="3"/>
      <c r="AYL209" s="3"/>
      <c r="AYM209" s="3"/>
      <c r="AYN209" s="3"/>
      <c r="AYO209" s="3"/>
      <c r="AYP209" s="3"/>
      <c r="AYQ209" s="3"/>
      <c r="AYR209" s="3"/>
      <c r="AYS209" s="3"/>
      <c r="AYT209" s="3"/>
      <c r="AYU209" s="3"/>
      <c r="AYV209" s="3"/>
      <c r="AYW209" s="3"/>
      <c r="AYX209" s="3"/>
      <c r="AYY209" s="3"/>
      <c r="AYZ209" s="3"/>
      <c r="AZA209" s="3"/>
      <c r="AZB209" s="3"/>
      <c r="AZC209" s="3"/>
      <c r="AZD209" s="3"/>
      <c r="AZE209" s="3"/>
      <c r="AZF209" s="3"/>
      <c r="AZG209" s="3"/>
      <c r="AZH209" s="3"/>
      <c r="AZI209" s="3"/>
      <c r="AZJ209" s="3"/>
      <c r="AZK209" s="3"/>
      <c r="AZL209" s="3"/>
      <c r="AZM209" s="3"/>
      <c r="AZN209" s="3"/>
      <c r="AZO209" s="3"/>
      <c r="AZP209" s="3"/>
      <c r="AZQ209" s="3"/>
      <c r="AZR209" s="3"/>
      <c r="AZS209" s="3"/>
      <c r="AZT209" s="3"/>
      <c r="AZU209" s="3"/>
      <c r="AZV209" s="3"/>
      <c r="AZW209" s="3"/>
      <c r="AZX209" s="3"/>
      <c r="AZY209" s="3"/>
      <c r="AZZ209" s="3"/>
      <c r="BAA209" s="3"/>
      <c r="BAB209" s="3"/>
      <c r="BAC209" s="3"/>
      <c r="BAD209" s="3"/>
      <c r="BAE209" s="3"/>
      <c r="BAF209" s="3"/>
      <c r="BAG209" s="3"/>
      <c r="BAH209" s="3"/>
      <c r="BAI209" s="3"/>
      <c r="BAJ209" s="3"/>
      <c r="BAK209" s="3"/>
      <c r="BAL209" s="3"/>
      <c r="BAM209" s="3"/>
      <c r="BAN209" s="3"/>
      <c r="BAO209" s="3"/>
      <c r="BAP209" s="3"/>
      <c r="BAQ209" s="3"/>
      <c r="BAR209" s="3"/>
      <c r="BAS209" s="3"/>
      <c r="BAT209" s="3"/>
      <c r="BAU209" s="3"/>
      <c r="BAV209" s="3"/>
      <c r="BAW209" s="3"/>
      <c r="BAX209" s="3"/>
      <c r="BAY209" s="3"/>
      <c r="BAZ209" s="3"/>
      <c r="BBA209" s="3"/>
      <c r="BBB209" s="3"/>
      <c r="BBC209" s="3"/>
      <c r="BBD209" s="3"/>
      <c r="BBE209" s="3"/>
      <c r="BBF209" s="3"/>
      <c r="BBG209" s="3"/>
      <c r="BBH209" s="3"/>
      <c r="BBI209" s="3"/>
      <c r="BBJ209" s="3"/>
      <c r="BBK209" s="3"/>
      <c r="BBL209" s="3"/>
      <c r="BBM209" s="3"/>
      <c r="BBN209" s="3"/>
      <c r="BBO209" s="3"/>
      <c r="BBP209" s="3"/>
      <c r="BBQ209" s="3"/>
      <c r="BBR209" s="3"/>
      <c r="BBS209" s="3"/>
      <c r="BBT209" s="3"/>
      <c r="BBU209" s="3"/>
      <c r="BBV209" s="3"/>
      <c r="BBW209" s="3"/>
      <c r="BBX209" s="3"/>
      <c r="BBY209" s="3"/>
      <c r="BBZ209" s="3"/>
      <c r="BCA209" s="3"/>
      <c r="BCB209" s="3"/>
      <c r="BCC209" s="3"/>
      <c r="BCD209" s="3"/>
      <c r="BCE209" s="3"/>
      <c r="BCF209" s="3"/>
      <c r="BCG209" s="3"/>
      <c r="BCH209" s="3"/>
      <c r="BCI209" s="3"/>
      <c r="BCJ209" s="3"/>
      <c r="BCK209" s="3"/>
      <c r="BCL209" s="3"/>
      <c r="BCM209" s="3"/>
      <c r="BCN209" s="3"/>
      <c r="BCO209" s="3"/>
      <c r="BCP209" s="3"/>
      <c r="BCQ209" s="3"/>
      <c r="BCR209" s="3"/>
      <c r="BCS209" s="3"/>
      <c r="BCT209" s="3"/>
      <c r="BCU209" s="3"/>
      <c r="BCV209" s="3"/>
      <c r="BCW209" s="3"/>
    </row>
    <row r="210" spans="1:572 1092:1453" ht="15" customHeight="1" x14ac:dyDescent="0.3">
      <c r="A210" s="60"/>
      <c r="B210" s="39">
        <v>937560615</v>
      </c>
      <c r="C210" s="40" t="s">
        <v>82</v>
      </c>
      <c r="D210" s="40" t="s">
        <v>186</v>
      </c>
      <c r="E210" s="40" t="s">
        <v>186</v>
      </c>
      <c r="F210" s="69" t="s">
        <v>83</v>
      </c>
      <c r="G210" s="89">
        <v>280</v>
      </c>
      <c r="H210" s="27">
        <v>30</v>
      </c>
      <c r="I210" s="27">
        <v>20</v>
      </c>
      <c r="J210" s="28">
        <f t="shared" si="43"/>
        <v>11.2</v>
      </c>
      <c r="K210" s="29">
        <v>44196</v>
      </c>
      <c r="L210" s="30">
        <f t="shared" si="39"/>
        <v>44226</v>
      </c>
      <c r="M210" s="31"/>
      <c r="N210" s="32">
        <f t="shared" si="44"/>
        <v>336</v>
      </c>
      <c r="O210" s="32">
        <f>SUM(Q210:JH210)</f>
        <v>336</v>
      </c>
      <c r="P210" s="34">
        <f t="shared" si="42"/>
        <v>0</v>
      </c>
      <c r="Q210" s="3"/>
      <c r="R210" s="42"/>
      <c r="S210" s="43"/>
      <c r="T210" s="43"/>
      <c r="U210" s="43"/>
      <c r="V210" s="42"/>
      <c r="W210" s="48"/>
      <c r="X210" s="3"/>
      <c r="Y210" s="3"/>
      <c r="Z210" s="48"/>
      <c r="AA210" s="42"/>
      <c r="AB210" s="3"/>
      <c r="AC210" s="3"/>
      <c r="AD210" s="43"/>
      <c r="AE210" s="48"/>
      <c r="AF210" s="3"/>
      <c r="AG210" s="3"/>
      <c r="AH210" s="3"/>
      <c r="AI210" s="3"/>
      <c r="AK210" s="3"/>
      <c r="AL210" s="3"/>
      <c r="AM210" s="3"/>
      <c r="AN210" s="3"/>
      <c r="AO210" s="3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6"/>
      <c r="CH210" s="36"/>
      <c r="CI210" s="36"/>
      <c r="CJ210" s="36"/>
      <c r="CK210" s="36"/>
      <c r="HV210" s="35">
        <v>21</v>
      </c>
      <c r="HW210" s="35">
        <v>20</v>
      </c>
      <c r="IC210" s="35">
        <v>8</v>
      </c>
      <c r="ID210" s="35">
        <v>20</v>
      </c>
      <c r="IF210" s="35">
        <v>20</v>
      </c>
      <c r="IJ210" s="35">
        <v>20</v>
      </c>
      <c r="IK210" s="35">
        <v>20</v>
      </c>
      <c r="IM210" s="35">
        <v>20</v>
      </c>
      <c r="IN210" s="35">
        <v>10</v>
      </c>
      <c r="IP210" s="35">
        <v>20</v>
      </c>
      <c r="IR210" s="35">
        <v>20</v>
      </c>
      <c r="IT210" s="35">
        <v>20</v>
      </c>
      <c r="IX210" s="35">
        <v>17</v>
      </c>
      <c r="IY210" s="35">
        <v>20</v>
      </c>
      <c r="IZ210" s="35">
        <v>80</v>
      </c>
      <c r="NV210" s="65"/>
      <c r="UX210" s="3"/>
      <c r="UY210" s="3"/>
      <c r="UZ210" s="3"/>
      <c r="AOZ210" s="3"/>
      <c r="APA210" s="3"/>
      <c r="APB210" s="3"/>
      <c r="APC210" s="3"/>
      <c r="APD210" s="3"/>
      <c r="APE210" s="3"/>
      <c r="APF210" s="3"/>
      <c r="APG210" s="3"/>
      <c r="APH210" s="3"/>
      <c r="API210" s="3"/>
      <c r="APJ210" s="3"/>
      <c r="APK210" s="3"/>
      <c r="APL210" s="3"/>
      <c r="APM210" s="3"/>
      <c r="APN210" s="3"/>
      <c r="APO210" s="3"/>
      <c r="APP210" s="3"/>
      <c r="APQ210" s="3"/>
      <c r="APR210" s="3"/>
      <c r="APS210" s="3"/>
      <c r="APT210" s="3"/>
      <c r="APU210" s="3"/>
      <c r="APV210" s="3"/>
      <c r="APW210" s="3"/>
      <c r="APX210" s="3"/>
      <c r="APY210" s="3"/>
      <c r="APZ210" s="3"/>
      <c r="AQA210" s="3"/>
      <c r="AQB210" s="3"/>
      <c r="AQC210" s="3"/>
      <c r="AQD210" s="3"/>
      <c r="AQE210" s="3"/>
      <c r="AQF210" s="3"/>
      <c r="AQG210" s="3"/>
      <c r="AQH210" s="3"/>
      <c r="AQI210" s="3"/>
      <c r="AQJ210" s="3"/>
      <c r="AQK210" s="3"/>
      <c r="AQL210" s="3"/>
      <c r="AQM210" s="3"/>
      <c r="AQN210" s="3"/>
      <c r="AQO210" s="3"/>
      <c r="AQP210" s="3"/>
      <c r="AQQ210" s="3"/>
      <c r="AQR210" s="3"/>
      <c r="AQS210" s="3"/>
      <c r="AQT210" s="3"/>
      <c r="AQU210" s="3"/>
      <c r="AQV210" s="3"/>
      <c r="AQW210" s="3"/>
      <c r="AQX210" s="3"/>
      <c r="AQY210" s="3"/>
      <c r="AQZ210" s="3"/>
      <c r="ARA210" s="3"/>
      <c r="ARB210" s="3"/>
      <c r="ARC210" s="3"/>
      <c r="ARD210" s="3"/>
      <c r="ARE210" s="3"/>
      <c r="ARF210" s="3"/>
      <c r="ARG210" s="3"/>
      <c r="ARH210" s="3"/>
      <c r="ARI210" s="3"/>
      <c r="ARJ210" s="3"/>
      <c r="ARK210" s="3"/>
      <c r="ARL210" s="3"/>
      <c r="ARM210" s="3"/>
      <c r="ARN210" s="3"/>
      <c r="ARO210" s="3"/>
      <c r="ARP210" s="3"/>
      <c r="ARQ210" s="3"/>
      <c r="ARR210" s="3"/>
      <c r="ARS210" s="3"/>
      <c r="ART210" s="3"/>
      <c r="ARU210" s="3"/>
      <c r="ARV210" s="3"/>
      <c r="ARW210" s="3"/>
      <c r="ARX210" s="3"/>
      <c r="ARY210" s="3"/>
      <c r="ARZ210" s="3"/>
      <c r="ASA210" s="3"/>
      <c r="ASB210" s="3"/>
      <c r="ASC210" s="3"/>
      <c r="ASD210" s="3"/>
      <c r="ASE210" s="3"/>
      <c r="ASF210" s="3"/>
      <c r="ASG210" s="3"/>
      <c r="ASH210" s="3"/>
      <c r="ASI210" s="3"/>
      <c r="ASJ210" s="3"/>
      <c r="ASK210" s="3"/>
      <c r="ASL210" s="3"/>
      <c r="ASM210" s="3"/>
      <c r="ASN210" s="3"/>
      <c r="ASO210" s="3"/>
      <c r="ASP210" s="3"/>
      <c r="ASQ210" s="3"/>
      <c r="ASR210" s="3"/>
      <c r="ASS210" s="3"/>
      <c r="AST210" s="3"/>
      <c r="ASU210" s="3"/>
      <c r="ASV210" s="3"/>
      <c r="ASW210" s="3"/>
      <c r="ASX210" s="3"/>
      <c r="ASY210" s="3"/>
      <c r="ASZ210" s="3"/>
      <c r="ATA210" s="3"/>
      <c r="ATB210" s="3"/>
      <c r="ATC210" s="3"/>
      <c r="ATD210" s="3"/>
      <c r="ATE210" s="3"/>
      <c r="ATF210" s="3"/>
      <c r="ATG210" s="3"/>
      <c r="ATH210" s="3"/>
      <c r="ATI210" s="3"/>
      <c r="ATJ210" s="3"/>
      <c r="ATK210" s="3"/>
      <c r="ATL210" s="3"/>
      <c r="ATM210" s="3"/>
      <c r="ATN210" s="3"/>
      <c r="ATO210" s="3"/>
      <c r="ATP210" s="3"/>
      <c r="ATQ210" s="3"/>
      <c r="ATR210" s="3"/>
      <c r="ATS210" s="3"/>
      <c r="ATT210" s="3"/>
      <c r="ATU210" s="3"/>
      <c r="ATV210" s="3"/>
      <c r="ATW210" s="3"/>
      <c r="ATX210" s="3"/>
      <c r="ATY210" s="3"/>
      <c r="ATZ210" s="3"/>
      <c r="AUA210" s="3"/>
      <c r="AUB210" s="3"/>
      <c r="AUC210" s="3"/>
      <c r="AUD210" s="3"/>
      <c r="AUE210" s="3"/>
      <c r="AUF210" s="3"/>
      <c r="AUG210" s="3"/>
      <c r="AUH210" s="3"/>
      <c r="AUI210" s="3"/>
      <c r="AUJ210" s="3"/>
      <c r="AUK210" s="3"/>
      <c r="AUL210" s="3"/>
      <c r="AUM210" s="3"/>
      <c r="AUN210" s="3"/>
      <c r="AUO210" s="3"/>
      <c r="AUP210" s="3"/>
      <c r="AUQ210" s="3"/>
      <c r="AUR210" s="3"/>
      <c r="AUS210" s="3"/>
      <c r="AUT210" s="3"/>
      <c r="AUU210" s="3"/>
      <c r="AUV210" s="3"/>
      <c r="AUW210" s="3"/>
      <c r="AUX210" s="3"/>
      <c r="AUY210" s="3"/>
      <c r="AUZ210" s="3"/>
      <c r="AVA210" s="3"/>
      <c r="AVB210" s="3"/>
      <c r="AVC210" s="3"/>
      <c r="AVD210" s="3"/>
      <c r="AVE210" s="3"/>
      <c r="AVF210" s="3"/>
      <c r="AVG210" s="3"/>
      <c r="AVH210" s="3"/>
      <c r="AVI210" s="3"/>
      <c r="AVJ210" s="3"/>
      <c r="AVK210" s="3"/>
      <c r="AVL210" s="3"/>
      <c r="AVM210" s="3"/>
      <c r="AVN210" s="3"/>
      <c r="AVO210" s="3"/>
      <c r="AVP210" s="3"/>
      <c r="AVQ210" s="3"/>
      <c r="AVR210" s="3"/>
      <c r="AVS210" s="3"/>
      <c r="AVT210" s="3"/>
      <c r="AVU210" s="3"/>
      <c r="AVV210" s="3"/>
      <c r="AVW210" s="3"/>
      <c r="AVX210" s="3"/>
      <c r="AVY210" s="3"/>
      <c r="AVZ210" s="3"/>
      <c r="AWA210" s="3"/>
      <c r="AWB210" s="3"/>
      <c r="AWC210" s="3"/>
      <c r="AWD210" s="3"/>
      <c r="AWE210" s="3"/>
      <c r="AWF210" s="3"/>
      <c r="AWG210" s="3"/>
      <c r="AWH210" s="3"/>
      <c r="AWI210" s="3"/>
      <c r="AWJ210" s="3"/>
      <c r="AWK210" s="3"/>
      <c r="AWL210" s="3"/>
      <c r="AWM210" s="3"/>
      <c r="AWN210" s="3"/>
      <c r="AWO210" s="3"/>
      <c r="AWP210" s="3"/>
      <c r="AWQ210" s="3"/>
      <c r="AWR210" s="3"/>
      <c r="AWS210" s="3"/>
      <c r="AWT210" s="3"/>
      <c r="AWU210" s="3"/>
      <c r="AWV210" s="3"/>
      <c r="AWW210" s="3"/>
      <c r="AWX210" s="3"/>
      <c r="AWY210" s="3"/>
      <c r="AWZ210" s="3"/>
      <c r="AXA210" s="3"/>
      <c r="AXB210" s="3"/>
      <c r="AXC210" s="3"/>
      <c r="AXD210" s="3"/>
      <c r="AXE210" s="3"/>
      <c r="AXF210" s="3"/>
      <c r="AXG210" s="3"/>
      <c r="AXH210" s="3"/>
      <c r="AXI210" s="3"/>
      <c r="AXJ210" s="3"/>
      <c r="AXK210" s="3"/>
      <c r="AXL210" s="3"/>
      <c r="AXM210" s="3"/>
      <c r="AXN210" s="3"/>
      <c r="AXO210" s="3"/>
      <c r="AXP210" s="3"/>
      <c r="AXQ210" s="3"/>
      <c r="AXR210" s="3"/>
      <c r="AXS210" s="3"/>
      <c r="AXT210" s="3"/>
      <c r="AXU210" s="3"/>
      <c r="AXV210" s="3"/>
      <c r="AXW210" s="3"/>
      <c r="AXX210" s="3"/>
      <c r="AXY210" s="3"/>
      <c r="AXZ210" s="3"/>
      <c r="AYA210" s="3"/>
      <c r="AYB210" s="3"/>
      <c r="AYC210" s="3"/>
      <c r="AYD210" s="3"/>
      <c r="AYE210" s="3"/>
      <c r="AYF210" s="3"/>
      <c r="AYG210" s="3"/>
      <c r="AYH210" s="3"/>
      <c r="AYI210" s="3"/>
      <c r="AYJ210" s="3"/>
      <c r="AYK210" s="3"/>
      <c r="AYL210" s="3"/>
      <c r="AYM210" s="3"/>
      <c r="AYN210" s="3"/>
      <c r="AYO210" s="3"/>
      <c r="AYP210" s="3"/>
      <c r="AYQ210" s="3"/>
      <c r="AYR210" s="3"/>
      <c r="AYS210" s="3"/>
      <c r="AYT210" s="3"/>
      <c r="AYU210" s="3"/>
      <c r="AYV210" s="3"/>
      <c r="AYW210" s="3"/>
      <c r="AYX210" s="3"/>
      <c r="AYY210" s="3"/>
      <c r="AYZ210" s="3"/>
      <c r="AZA210" s="3"/>
      <c r="AZB210" s="3"/>
      <c r="AZC210" s="3"/>
      <c r="AZD210" s="3"/>
      <c r="AZE210" s="3"/>
      <c r="AZF210" s="3"/>
      <c r="AZG210" s="3"/>
      <c r="AZH210" s="3"/>
      <c r="AZI210" s="3"/>
      <c r="AZJ210" s="3"/>
      <c r="AZK210" s="3"/>
      <c r="AZL210" s="3"/>
      <c r="AZM210" s="3"/>
      <c r="AZN210" s="3"/>
      <c r="AZO210" s="3"/>
      <c r="AZP210" s="3"/>
      <c r="AZQ210" s="3"/>
      <c r="AZR210" s="3"/>
      <c r="AZS210" s="3"/>
      <c r="AZT210" s="3"/>
      <c r="AZU210" s="3"/>
      <c r="AZV210" s="3"/>
      <c r="AZW210" s="3"/>
      <c r="AZX210" s="3"/>
      <c r="AZY210" s="3"/>
      <c r="AZZ210" s="3"/>
      <c r="BAA210" s="3"/>
      <c r="BAB210" s="3"/>
      <c r="BAC210" s="3"/>
      <c r="BAD210" s="3"/>
      <c r="BAE210" s="3"/>
      <c r="BAF210" s="3"/>
      <c r="BAG210" s="3"/>
      <c r="BAH210" s="3"/>
      <c r="BAI210" s="3"/>
      <c r="BAJ210" s="3"/>
      <c r="BAK210" s="3"/>
      <c r="BAL210" s="3"/>
      <c r="BAM210" s="3"/>
      <c r="BAN210" s="3"/>
      <c r="BAO210" s="3"/>
      <c r="BAP210" s="3"/>
      <c r="BAQ210" s="3"/>
      <c r="BAR210" s="3"/>
      <c r="BAS210" s="3"/>
      <c r="BAT210" s="3"/>
      <c r="BAU210" s="3"/>
      <c r="BAV210" s="3"/>
      <c r="BAW210" s="3"/>
      <c r="BAX210" s="3"/>
      <c r="BAY210" s="3"/>
      <c r="BAZ210" s="3"/>
      <c r="BBA210" s="3"/>
      <c r="BBB210" s="3"/>
      <c r="BBC210" s="3"/>
      <c r="BBD210" s="3"/>
      <c r="BBE210" s="3"/>
      <c r="BBF210" s="3"/>
      <c r="BBG210" s="3"/>
      <c r="BBH210" s="3"/>
      <c r="BBI210" s="3"/>
      <c r="BBJ210" s="3"/>
      <c r="BBK210" s="3"/>
      <c r="BBL210" s="3"/>
      <c r="BBM210" s="3"/>
      <c r="BBN210" s="3"/>
      <c r="BBO210" s="3"/>
      <c r="BBP210" s="3"/>
      <c r="BBQ210" s="3"/>
      <c r="BBR210" s="3"/>
      <c r="BBS210" s="3"/>
      <c r="BBT210" s="3"/>
      <c r="BBU210" s="3"/>
      <c r="BBV210" s="3"/>
      <c r="BBW210" s="3"/>
      <c r="BBX210" s="3"/>
      <c r="BBY210" s="3"/>
      <c r="BBZ210" s="3"/>
      <c r="BCA210" s="3"/>
      <c r="BCB210" s="3"/>
      <c r="BCC210" s="3"/>
      <c r="BCD210" s="3"/>
      <c r="BCE210" s="3"/>
      <c r="BCF210" s="3"/>
      <c r="BCG210" s="3"/>
      <c r="BCH210" s="3"/>
      <c r="BCI210" s="3"/>
      <c r="BCJ210" s="3"/>
      <c r="BCK210" s="3"/>
      <c r="BCL210" s="3"/>
      <c r="BCM210" s="3"/>
      <c r="BCN210" s="3"/>
      <c r="BCO210" s="3"/>
      <c r="BCP210" s="3"/>
      <c r="BCQ210" s="3"/>
      <c r="BCR210" s="3"/>
      <c r="BCS210" s="3"/>
      <c r="BCT210" s="3"/>
      <c r="BCU210" s="3"/>
      <c r="BCV210" s="3"/>
      <c r="BCW210" s="3"/>
    </row>
    <row r="211" spans="1:572 1092:1453" ht="15" customHeight="1" x14ac:dyDescent="0.3">
      <c r="A211" s="60"/>
      <c r="B211" s="68">
        <v>945730881</v>
      </c>
      <c r="C211" s="39" t="s">
        <v>13</v>
      </c>
      <c r="D211" s="71" t="s">
        <v>32</v>
      </c>
      <c r="E211" s="71" t="s">
        <v>32</v>
      </c>
      <c r="F211" s="56" t="s">
        <v>33</v>
      </c>
      <c r="G211" s="89">
        <v>940</v>
      </c>
      <c r="H211" s="27">
        <v>30</v>
      </c>
      <c r="I211" s="27">
        <v>20</v>
      </c>
      <c r="J211" s="28">
        <f t="shared" si="43"/>
        <v>37.6</v>
      </c>
      <c r="K211" s="29">
        <v>44196</v>
      </c>
      <c r="L211" s="30">
        <f t="shared" si="39"/>
        <v>44226</v>
      </c>
      <c r="M211" s="31"/>
      <c r="N211" s="32">
        <f t="shared" si="44"/>
        <v>1128</v>
      </c>
      <c r="O211" s="32">
        <f>SUM(Q211:JI211)</f>
        <v>1128</v>
      </c>
      <c r="P211" s="34">
        <f t="shared" si="42"/>
        <v>0</v>
      </c>
      <c r="Q211" s="3"/>
      <c r="R211" s="42"/>
      <c r="S211" s="43"/>
      <c r="T211" s="43"/>
      <c r="U211" s="43"/>
      <c r="V211" s="42"/>
      <c r="W211" s="48"/>
      <c r="X211" s="3"/>
      <c r="Y211" s="3"/>
      <c r="Z211" s="48"/>
      <c r="AA211" s="42"/>
      <c r="AB211" s="3"/>
      <c r="AC211" s="3"/>
      <c r="AD211" s="43"/>
      <c r="AE211" s="48"/>
      <c r="AF211" s="3"/>
      <c r="AG211" s="3"/>
      <c r="AH211" s="3"/>
      <c r="AI211" s="3"/>
      <c r="AK211" s="3"/>
      <c r="AL211" s="3"/>
      <c r="AM211" s="3"/>
      <c r="AN211" s="3"/>
      <c r="AO211" s="3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6"/>
      <c r="CH211" s="36"/>
      <c r="CI211" s="36"/>
      <c r="CJ211" s="36"/>
      <c r="CK211" s="36"/>
      <c r="HV211" s="35">
        <v>20</v>
      </c>
      <c r="HW211" s="35">
        <v>10</v>
      </c>
      <c r="HX211" s="35">
        <v>10</v>
      </c>
      <c r="IB211" s="35">
        <v>20</v>
      </c>
      <c r="IC211" s="35">
        <v>30</v>
      </c>
      <c r="ID211" s="35">
        <v>10</v>
      </c>
      <c r="IE211" s="35">
        <v>28</v>
      </c>
      <c r="IF211" s="35">
        <v>14</v>
      </c>
      <c r="IG211" s="35">
        <v>20</v>
      </c>
      <c r="II211" s="35">
        <v>20</v>
      </c>
      <c r="IJ211" s="35">
        <v>20</v>
      </c>
      <c r="IK211" s="35">
        <v>20</v>
      </c>
      <c r="IL211" s="35">
        <v>20</v>
      </c>
      <c r="IM211" s="35">
        <v>16</v>
      </c>
      <c r="IN211" s="35">
        <v>10</v>
      </c>
      <c r="IP211" s="35">
        <v>20</v>
      </c>
      <c r="IQ211" s="35">
        <v>20</v>
      </c>
      <c r="IT211" s="35">
        <v>20</v>
      </c>
      <c r="IU211" s="35">
        <v>10</v>
      </c>
      <c r="IW211" s="35">
        <v>20</v>
      </c>
      <c r="IX211" s="35">
        <v>770</v>
      </c>
      <c r="NV211" s="65"/>
      <c r="UX211" s="3"/>
      <c r="UY211" s="3"/>
      <c r="UZ211" s="3"/>
      <c r="AOZ211" s="3"/>
      <c r="APA211" s="3"/>
      <c r="APB211" s="3"/>
      <c r="APC211" s="3"/>
      <c r="APD211" s="3"/>
      <c r="APE211" s="3"/>
      <c r="APF211" s="3"/>
      <c r="APG211" s="3"/>
      <c r="APH211" s="3"/>
      <c r="API211" s="3"/>
      <c r="APJ211" s="3"/>
      <c r="APK211" s="3"/>
      <c r="APL211" s="3"/>
      <c r="APM211" s="3"/>
      <c r="APN211" s="3"/>
      <c r="APO211" s="3"/>
      <c r="APP211" s="3"/>
      <c r="APQ211" s="3"/>
      <c r="APR211" s="3"/>
      <c r="APS211" s="3"/>
      <c r="APT211" s="3"/>
      <c r="APU211" s="3"/>
      <c r="APV211" s="3"/>
      <c r="APW211" s="3"/>
      <c r="APX211" s="3"/>
      <c r="APY211" s="3"/>
      <c r="APZ211" s="3"/>
      <c r="AQA211" s="3"/>
      <c r="AQB211" s="3"/>
      <c r="AQC211" s="3"/>
      <c r="AQD211" s="3"/>
      <c r="AQE211" s="3"/>
      <c r="AQF211" s="3"/>
      <c r="AQG211" s="3"/>
      <c r="AQH211" s="3"/>
      <c r="AQI211" s="3"/>
      <c r="AQJ211" s="3"/>
      <c r="AQK211" s="3"/>
      <c r="AQL211" s="3"/>
      <c r="AQM211" s="3"/>
      <c r="AQN211" s="3"/>
      <c r="AQO211" s="3"/>
      <c r="AQP211" s="3"/>
      <c r="AQQ211" s="3"/>
      <c r="AQR211" s="3"/>
      <c r="AQS211" s="3"/>
      <c r="AQT211" s="3"/>
      <c r="AQU211" s="3"/>
      <c r="AQV211" s="3"/>
      <c r="AQW211" s="3"/>
      <c r="AQX211" s="3"/>
      <c r="AQY211" s="3"/>
      <c r="AQZ211" s="3"/>
      <c r="ARA211" s="3"/>
      <c r="ARB211" s="3"/>
      <c r="ARC211" s="3"/>
      <c r="ARD211" s="3"/>
      <c r="ARE211" s="3"/>
      <c r="ARF211" s="3"/>
      <c r="ARG211" s="3"/>
      <c r="ARH211" s="3"/>
      <c r="ARI211" s="3"/>
      <c r="ARJ211" s="3"/>
      <c r="ARK211" s="3"/>
      <c r="ARL211" s="3"/>
      <c r="ARM211" s="3"/>
      <c r="ARN211" s="3"/>
      <c r="ARO211" s="3"/>
      <c r="ARP211" s="3"/>
      <c r="ARQ211" s="3"/>
      <c r="ARR211" s="3"/>
      <c r="ARS211" s="3"/>
      <c r="ART211" s="3"/>
      <c r="ARU211" s="3"/>
      <c r="ARV211" s="3"/>
      <c r="ARW211" s="3"/>
      <c r="ARX211" s="3"/>
      <c r="ARY211" s="3"/>
      <c r="ARZ211" s="3"/>
      <c r="ASA211" s="3"/>
      <c r="ASB211" s="3"/>
      <c r="ASC211" s="3"/>
      <c r="ASD211" s="3"/>
      <c r="ASE211" s="3"/>
      <c r="ASF211" s="3"/>
      <c r="ASG211" s="3"/>
      <c r="ASH211" s="3"/>
      <c r="ASI211" s="3"/>
      <c r="ASJ211" s="3"/>
      <c r="ASK211" s="3"/>
      <c r="ASL211" s="3"/>
      <c r="ASM211" s="3"/>
      <c r="ASN211" s="3"/>
      <c r="ASO211" s="3"/>
      <c r="ASP211" s="3"/>
      <c r="ASQ211" s="3"/>
      <c r="ASR211" s="3"/>
      <c r="ASS211" s="3"/>
      <c r="AST211" s="3"/>
      <c r="ASU211" s="3"/>
      <c r="ASV211" s="3"/>
      <c r="ASW211" s="3"/>
      <c r="ASX211" s="3"/>
      <c r="ASY211" s="3"/>
      <c r="ASZ211" s="3"/>
      <c r="ATA211" s="3"/>
      <c r="ATB211" s="3"/>
      <c r="ATC211" s="3"/>
      <c r="ATD211" s="3"/>
      <c r="ATE211" s="3"/>
      <c r="ATF211" s="3"/>
      <c r="ATG211" s="3"/>
      <c r="ATH211" s="3"/>
      <c r="ATI211" s="3"/>
      <c r="ATJ211" s="3"/>
      <c r="ATK211" s="3"/>
      <c r="ATL211" s="3"/>
      <c r="ATM211" s="3"/>
      <c r="ATN211" s="3"/>
      <c r="ATO211" s="3"/>
      <c r="ATP211" s="3"/>
      <c r="ATQ211" s="3"/>
      <c r="ATR211" s="3"/>
      <c r="ATS211" s="3"/>
      <c r="ATT211" s="3"/>
      <c r="ATU211" s="3"/>
      <c r="ATV211" s="3"/>
      <c r="ATW211" s="3"/>
      <c r="ATX211" s="3"/>
      <c r="ATY211" s="3"/>
      <c r="ATZ211" s="3"/>
      <c r="AUA211" s="3"/>
      <c r="AUB211" s="3"/>
      <c r="AUC211" s="3"/>
      <c r="AUD211" s="3"/>
      <c r="AUE211" s="3"/>
      <c r="AUF211" s="3"/>
      <c r="AUG211" s="3"/>
      <c r="AUH211" s="3"/>
      <c r="AUI211" s="3"/>
      <c r="AUJ211" s="3"/>
      <c r="AUK211" s="3"/>
      <c r="AUL211" s="3"/>
      <c r="AUM211" s="3"/>
      <c r="AUN211" s="3"/>
      <c r="AUO211" s="3"/>
      <c r="AUP211" s="3"/>
      <c r="AUQ211" s="3"/>
      <c r="AUR211" s="3"/>
      <c r="AUS211" s="3"/>
      <c r="AUT211" s="3"/>
      <c r="AUU211" s="3"/>
      <c r="AUV211" s="3"/>
      <c r="AUW211" s="3"/>
      <c r="AUX211" s="3"/>
      <c r="AUY211" s="3"/>
      <c r="AUZ211" s="3"/>
      <c r="AVA211" s="3"/>
      <c r="AVB211" s="3"/>
      <c r="AVC211" s="3"/>
      <c r="AVD211" s="3"/>
      <c r="AVE211" s="3"/>
      <c r="AVF211" s="3"/>
      <c r="AVG211" s="3"/>
      <c r="AVH211" s="3"/>
      <c r="AVI211" s="3"/>
      <c r="AVJ211" s="3"/>
      <c r="AVK211" s="3"/>
      <c r="AVL211" s="3"/>
      <c r="AVM211" s="3"/>
      <c r="AVN211" s="3"/>
      <c r="AVO211" s="3"/>
      <c r="AVP211" s="3"/>
      <c r="AVQ211" s="3"/>
      <c r="AVR211" s="3"/>
      <c r="AVS211" s="3"/>
      <c r="AVT211" s="3"/>
      <c r="AVU211" s="3"/>
      <c r="AVV211" s="3"/>
      <c r="AVW211" s="3"/>
      <c r="AVX211" s="3"/>
      <c r="AVY211" s="3"/>
      <c r="AVZ211" s="3"/>
      <c r="AWA211" s="3"/>
      <c r="AWB211" s="3"/>
      <c r="AWC211" s="3"/>
      <c r="AWD211" s="3"/>
      <c r="AWE211" s="3"/>
      <c r="AWF211" s="3"/>
      <c r="AWG211" s="3"/>
      <c r="AWH211" s="3"/>
      <c r="AWI211" s="3"/>
      <c r="AWJ211" s="3"/>
      <c r="AWK211" s="3"/>
      <c r="AWL211" s="3"/>
      <c r="AWM211" s="3"/>
      <c r="AWN211" s="3"/>
      <c r="AWO211" s="3"/>
      <c r="AWP211" s="3"/>
      <c r="AWQ211" s="3"/>
      <c r="AWR211" s="3"/>
      <c r="AWS211" s="3"/>
      <c r="AWT211" s="3"/>
      <c r="AWU211" s="3"/>
      <c r="AWV211" s="3"/>
      <c r="AWW211" s="3"/>
      <c r="AWX211" s="3"/>
      <c r="AWY211" s="3"/>
      <c r="AWZ211" s="3"/>
      <c r="AXA211" s="3"/>
      <c r="AXB211" s="3"/>
      <c r="AXC211" s="3"/>
      <c r="AXD211" s="3"/>
      <c r="AXE211" s="3"/>
      <c r="AXF211" s="3"/>
      <c r="AXG211" s="3"/>
      <c r="AXH211" s="3"/>
      <c r="AXI211" s="3"/>
      <c r="AXJ211" s="3"/>
      <c r="AXK211" s="3"/>
      <c r="AXL211" s="3"/>
      <c r="AXM211" s="3"/>
      <c r="AXN211" s="3"/>
      <c r="AXO211" s="3"/>
      <c r="AXP211" s="3"/>
      <c r="AXQ211" s="3"/>
      <c r="AXR211" s="3"/>
      <c r="AXS211" s="3"/>
      <c r="AXT211" s="3"/>
      <c r="AXU211" s="3"/>
      <c r="AXV211" s="3"/>
      <c r="AXW211" s="3"/>
      <c r="AXX211" s="3"/>
      <c r="AXY211" s="3"/>
      <c r="AXZ211" s="3"/>
      <c r="AYA211" s="3"/>
      <c r="AYB211" s="3"/>
      <c r="AYC211" s="3"/>
      <c r="AYD211" s="3"/>
      <c r="AYE211" s="3"/>
      <c r="AYF211" s="3"/>
      <c r="AYG211" s="3"/>
      <c r="AYH211" s="3"/>
      <c r="AYI211" s="3"/>
      <c r="AYJ211" s="3"/>
      <c r="AYK211" s="3"/>
      <c r="AYL211" s="3"/>
      <c r="AYM211" s="3"/>
      <c r="AYN211" s="3"/>
      <c r="AYO211" s="3"/>
      <c r="AYP211" s="3"/>
      <c r="AYQ211" s="3"/>
      <c r="AYR211" s="3"/>
      <c r="AYS211" s="3"/>
      <c r="AYT211" s="3"/>
      <c r="AYU211" s="3"/>
      <c r="AYV211" s="3"/>
      <c r="AYW211" s="3"/>
      <c r="AYX211" s="3"/>
      <c r="AYY211" s="3"/>
      <c r="AYZ211" s="3"/>
      <c r="AZA211" s="3"/>
      <c r="AZB211" s="3"/>
      <c r="AZC211" s="3"/>
      <c r="AZD211" s="3"/>
      <c r="AZE211" s="3"/>
      <c r="AZF211" s="3"/>
      <c r="AZG211" s="3"/>
      <c r="AZH211" s="3"/>
      <c r="AZI211" s="3"/>
      <c r="AZJ211" s="3"/>
      <c r="AZK211" s="3"/>
      <c r="AZL211" s="3"/>
      <c r="AZM211" s="3"/>
      <c r="AZN211" s="3"/>
      <c r="AZO211" s="3"/>
      <c r="AZP211" s="3"/>
      <c r="AZQ211" s="3"/>
      <c r="AZR211" s="3"/>
      <c r="AZS211" s="3"/>
      <c r="AZT211" s="3"/>
      <c r="AZU211" s="3"/>
      <c r="AZV211" s="3"/>
      <c r="AZW211" s="3"/>
      <c r="AZX211" s="3"/>
      <c r="AZY211" s="3"/>
      <c r="AZZ211" s="3"/>
      <c r="BAA211" s="3"/>
      <c r="BAB211" s="3"/>
      <c r="BAC211" s="3"/>
      <c r="BAD211" s="3"/>
      <c r="BAE211" s="3"/>
      <c r="BAF211" s="3"/>
      <c r="BAG211" s="3"/>
      <c r="BAH211" s="3"/>
      <c r="BAI211" s="3"/>
      <c r="BAJ211" s="3"/>
      <c r="BAK211" s="3"/>
      <c r="BAL211" s="3"/>
      <c r="BAM211" s="3"/>
      <c r="BAN211" s="3"/>
      <c r="BAO211" s="3"/>
      <c r="BAP211" s="3"/>
      <c r="BAQ211" s="3"/>
      <c r="BAR211" s="3"/>
      <c r="BAS211" s="3"/>
      <c r="BAT211" s="3"/>
      <c r="BAU211" s="3"/>
      <c r="BAV211" s="3"/>
      <c r="BAW211" s="3"/>
      <c r="BAX211" s="3"/>
      <c r="BAY211" s="3"/>
      <c r="BAZ211" s="3"/>
      <c r="BBA211" s="3"/>
      <c r="BBB211" s="3"/>
      <c r="BBC211" s="3"/>
      <c r="BBD211" s="3"/>
      <c r="BBE211" s="3"/>
      <c r="BBF211" s="3"/>
      <c r="BBG211" s="3"/>
      <c r="BBH211" s="3"/>
      <c r="BBI211" s="3"/>
      <c r="BBJ211" s="3"/>
      <c r="BBK211" s="3"/>
      <c r="BBL211" s="3"/>
      <c r="BBM211" s="3"/>
      <c r="BBN211" s="3"/>
      <c r="BBO211" s="3"/>
      <c r="BBP211" s="3"/>
      <c r="BBQ211" s="3"/>
      <c r="BBR211" s="3"/>
      <c r="BBS211" s="3"/>
      <c r="BBT211" s="3"/>
      <c r="BBU211" s="3"/>
      <c r="BBV211" s="3"/>
      <c r="BBW211" s="3"/>
      <c r="BBX211" s="3"/>
      <c r="BBY211" s="3"/>
      <c r="BBZ211" s="3"/>
      <c r="BCA211" s="3"/>
      <c r="BCB211" s="3"/>
      <c r="BCC211" s="3"/>
      <c r="BCD211" s="3"/>
      <c r="BCE211" s="3"/>
      <c r="BCF211" s="3"/>
      <c r="BCG211" s="3"/>
      <c r="BCH211" s="3"/>
      <c r="BCI211" s="3"/>
      <c r="BCJ211" s="3"/>
      <c r="BCK211" s="3"/>
      <c r="BCL211" s="3"/>
      <c r="BCM211" s="3"/>
      <c r="BCN211" s="3"/>
      <c r="BCO211" s="3"/>
      <c r="BCP211" s="3"/>
      <c r="BCQ211" s="3"/>
      <c r="BCR211" s="3"/>
      <c r="BCS211" s="3"/>
      <c r="BCT211" s="3"/>
      <c r="BCU211" s="3"/>
      <c r="BCV211" s="3"/>
      <c r="BCW211" s="3"/>
    </row>
    <row r="212" spans="1:572 1092:1453" ht="15" customHeight="1" x14ac:dyDescent="0.3">
      <c r="A212" s="60"/>
      <c r="B212" s="68">
        <v>956375190</v>
      </c>
      <c r="C212" s="39" t="s">
        <v>21</v>
      </c>
      <c r="D212" s="40" t="s">
        <v>137</v>
      </c>
      <c r="E212" s="40" t="s">
        <v>137</v>
      </c>
      <c r="F212" s="69" t="s">
        <v>138</v>
      </c>
      <c r="G212" s="89">
        <v>600</v>
      </c>
      <c r="H212" s="27">
        <v>30</v>
      </c>
      <c r="I212" s="27">
        <v>20</v>
      </c>
      <c r="J212" s="28">
        <f t="shared" si="43"/>
        <v>24</v>
      </c>
      <c r="K212" s="29">
        <v>44194</v>
      </c>
      <c r="L212" s="30">
        <f t="shared" si="39"/>
        <v>44224</v>
      </c>
      <c r="M212" s="31"/>
      <c r="N212" s="32">
        <f t="shared" si="44"/>
        <v>720</v>
      </c>
      <c r="O212" s="32">
        <f>SUM(IA212:JW212)</f>
        <v>720</v>
      </c>
      <c r="P212" s="34">
        <f t="shared" si="42"/>
        <v>0</v>
      </c>
      <c r="Q212" s="3"/>
      <c r="R212" s="42"/>
      <c r="S212" s="43"/>
      <c r="T212" s="43"/>
      <c r="U212" s="43"/>
      <c r="V212" s="42"/>
      <c r="W212" s="48"/>
      <c r="X212" s="3"/>
      <c r="Y212" s="3"/>
      <c r="Z212" s="48"/>
      <c r="AA212" s="42"/>
      <c r="AB212" s="3"/>
      <c r="AC212" s="3"/>
      <c r="AD212" s="43"/>
      <c r="AE212" s="48"/>
      <c r="AF212" s="3"/>
      <c r="AG212" s="3"/>
      <c r="AH212" s="3"/>
      <c r="AI212" s="3"/>
      <c r="AK212" s="3"/>
      <c r="AL212" s="3"/>
      <c r="AM212" s="3"/>
      <c r="AN212" s="3"/>
      <c r="AO212" s="3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/>
      <c r="IB212" s="35">
        <v>120</v>
      </c>
      <c r="II212" s="35">
        <v>150</v>
      </c>
      <c r="IL212" s="35">
        <v>90</v>
      </c>
      <c r="IQ212" s="35">
        <v>180</v>
      </c>
      <c r="IR212" s="35">
        <v>180</v>
      </c>
      <c r="NV212" s="65"/>
      <c r="UX212" s="3"/>
      <c r="UY212" s="3"/>
      <c r="UZ212" s="3"/>
      <c r="AOZ212" s="3"/>
      <c r="APA212" s="3"/>
      <c r="APB212" s="3"/>
      <c r="APC212" s="3"/>
      <c r="APD212" s="3"/>
      <c r="APE212" s="3"/>
      <c r="APF212" s="3"/>
      <c r="APG212" s="3"/>
      <c r="APH212" s="3"/>
      <c r="API212" s="3"/>
      <c r="APJ212" s="3"/>
      <c r="APK212" s="3"/>
      <c r="APL212" s="3"/>
      <c r="APM212" s="3"/>
      <c r="APN212" s="3"/>
      <c r="APO212" s="3"/>
      <c r="APP212" s="3"/>
      <c r="APQ212" s="3"/>
      <c r="APR212" s="3"/>
      <c r="APS212" s="3"/>
      <c r="APT212" s="3"/>
      <c r="APU212" s="3"/>
      <c r="APV212" s="3"/>
      <c r="APW212" s="3"/>
      <c r="APX212" s="3"/>
      <c r="APY212" s="3"/>
      <c r="APZ212" s="3"/>
      <c r="AQA212" s="3"/>
      <c r="AQB212" s="3"/>
      <c r="AQC212" s="3"/>
      <c r="AQD212" s="3"/>
      <c r="AQE212" s="3"/>
      <c r="AQF212" s="3"/>
      <c r="AQG212" s="3"/>
      <c r="AQH212" s="3"/>
      <c r="AQI212" s="3"/>
      <c r="AQJ212" s="3"/>
      <c r="AQK212" s="3"/>
      <c r="AQL212" s="3"/>
      <c r="AQM212" s="3"/>
      <c r="AQN212" s="3"/>
      <c r="AQO212" s="3"/>
      <c r="AQP212" s="3"/>
      <c r="AQQ212" s="3"/>
      <c r="AQR212" s="3"/>
      <c r="AQS212" s="3"/>
      <c r="AQT212" s="3"/>
      <c r="AQU212" s="3"/>
      <c r="AQV212" s="3"/>
      <c r="AQW212" s="3"/>
      <c r="AQX212" s="3"/>
      <c r="AQY212" s="3"/>
      <c r="AQZ212" s="3"/>
      <c r="ARA212" s="3"/>
      <c r="ARB212" s="3"/>
      <c r="ARC212" s="3"/>
      <c r="ARD212" s="3"/>
      <c r="ARE212" s="3"/>
      <c r="ARF212" s="3"/>
      <c r="ARG212" s="3"/>
      <c r="ARH212" s="3"/>
      <c r="ARI212" s="3"/>
      <c r="ARJ212" s="3"/>
      <c r="ARK212" s="3"/>
      <c r="ARL212" s="3"/>
      <c r="ARM212" s="3"/>
      <c r="ARN212" s="3"/>
      <c r="ARO212" s="3"/>
      <c r="ARP212" s="3"/>
      <c r="ARQ212" s="3"/>
      <c r="ARR212" s="3"/>
      <c r="ARS212" s="3"/>
      <c r="ART212" s="3"/>
      <c r="ARU212" s="3"/>
      <c r="ARV212" s="3"/>
      <c r="ARW212" s="3"/>
      <c r="ARX212" s="3"/>
      <c r="ARY212" s="3"/>
      <c r="ARZ212" s="3"/>
      <c r="ASA212" s="3"/>
      <c r="ASB212" s="3"/>
      <c r="ASC212" s="3"/>
      <c r="ASD212" s="3"/>
      <c r="ASE212" s="3"/>
      <c r="ASF212" s="3"/>
      <c r="ASG212" s="3"/>
      <c r="ASH212" s="3"/>
      <c r="ASI212" s="3"/>
      <c r="ASJ212" s="3"/>
      <c r="ASK212" s="3"/>
      <c r="ASL212" s="3"/>
      <c r="ASM212" s="3"/>
      <c r="ASN212" s="3"/>
      <c r="ASO212" s="3"/>
      <c r="ASP212" s="3"/>
      <c r="ASQ212" s="3"/>
      <c r="ASR212" s="3"/>
      <c r="ASS212" s="3"/>
      <c r="AST212" s="3"/>
      <c r="ASU212" s="3"/>
      <c r="ASV212" s="3"/>
      <c r="ASW212" s="3"/>
      <c r="ASX212" s="3"/>
      <c r="ASY212" s="3"/>
      <c r="ASZ212" s="3"/>
      <c r="ATA212" s="3"/>
      <c r="ATB212" s="3"/>
      <c r="ATC212" s="3"/>
      <c r="ATD212" s="3"/>
      <c r="ATE212" s="3"/>
      <c r="ATF212" s="3"/>
      <c r="ATG212" s="3"/>
      <c r="ATH212" s="3"/>
      <c r="ATI212" s="3"/>
      <c r="ATJ212" s="3"/>
      <c r="ATK212" s="3"/>
      <c r="ATL212" s="3"/>
      <c r="ATM212" s="3"/>
      <c r="ATN212" s="3"/>
      <c r="ATO212" s="3"/>
      <c r="ATP212" s="3"/>
      <c r="ATQ212" s="3"/>
      <c r="ATR212" s="3"/>
      <c r="ATS212" s="3"/>
      <c r="ATT212" s="3"/>
      <c r="ATU212" s="3"/>
      <c r="ATV212" s="3"/>
      <c r="ATW212" s="3"/>
      <c r="ATX212" s="3"/>
      <c r="ATY212" s="3"/>
      <c r="ATZ212" s="3"/>
      <c r="AUA212" s="3"/>
      <c r="AUB212" s="3"/>
      <c r="AUC212" s="3"/>
      <c r="AUD212" s="3"/>
      <c r="AUE212" s="3"/>
      <c r="AUF212" s="3"/>
      <c r="AUG212" s="3"/>
      <c r="AUH212" s="3"/>
      <c r="AUI212" s="3"/>
      <c r="AUJ212" s="3"/>
      <c r="AUK212" s="3"/>
      <c r="AUL212" s="3"/>
      <c r="AUM212" s="3"/>
      <c r="AUN212" s="3"/>
      <c r="AUO212" s="3"/>
      <c r="AUP212" s="3"/>
      <c r="AUQ212" s="3"/>
      <c r="AUR212" s="3"/>
      <c r="AUS212" s="3"/>
      <c r="AUT212" s="3"/>
      <c r="AUU212" s="3"/>
      <c r="AUV212" s="3"/>
      <c r="AUW212" s="3"/>
      <c r="AUX212" s="3"/>
      <c r="AUY212" s="3"/>
      <c r="AUZ212" s="3"/>
      <c r="AVA212" s="3"/>
      <c r="AVB212" s="3"/>
      <c r="AVC212" s="3"/>
      <c r="AVD212" s="3"/>
      <c r="AVE212" s="3"/>
      <c r="AVF212" s="3"/>
      <c r="AVG212" s="3"/>
      <c r="AVH212" s="3"/>
      <c r="AVI212" s="3"/>
      <c r="AVJ212" s="3"/>
      <c r="AVK212" s="3"/>
      <c r="AVL212" s="3"/>
      <c r="AVM212" s="3"/>
      <c r="AVN212" s="3"/>
      <c r="AVO212" s="3"/>
      <c r="AVP212" s="3"/>
      <c r="AVQ212" s="3"/>
      <c r="AVR212" s="3"/>
      <c r="AVS212" s="3"/>
      <c r="AVT212" s="3"/>
      <c r="AVU212" s="3"/>
      <c r="AVV212" s="3"/>
      <c r="AVW212" s="3"/>
      <c r="AVX212" s="3"/>
      <c r="AVY212" s="3"/>
      <c r="AVZ212" s="3"/>
      <c r="AWA212" s="3"/>
      <c r="AWB212" s="3"/>
      <c r="AWC212" s="3"/>
      <c r="AWD212" s="3"/>
      <c r="AWE212" s="3"/>
      <c r="AWF212" s="3"/>
      <c r="AWG212" s="3"/>
      <c r="AWH212" s="3"/>
      <c r="AWI212" s="3"/>
      <c r="AWJ212" s="3"/>
      <c r="AWK212" s="3"/>
      <c r="AWL212" s="3"/>
      <c r="AWM212" s="3"/>
      <c r="AWN212" s="3"/>
      <c r="AWO212" s="3"/>
      <c r="AWP212" s="3"/>
      <c r="AWQ212" s="3"/>
      <c r="AWR212" s="3"/>
      <c r="AWS212" s="3"/>
      <c r="AWT212" s="3"/>
      <c r="AWU212" s="3"/>
      <c r="AWV212" s="3"/>
      <c r="AWW212" s="3"/>
      <c r="AWX212" s="3"/>
      <c r="AWY212" s="3"/>
      <c r="AWZ212" s="3"/>
      <c r="AXA212" s="3"/>
      <c r="AXB212" s="3"/>
      <c r="AXC212" s="3"/>
      <c r="AXD212" s="3"/>
      <c r="AXE212" s="3"/>
      <c r="AXF212" s="3"/>
      <c r="AXG212" s="3"/>
      <c r="AXH212" s="3"/>
      <c r="AXI212" s="3"/>
      <c r="AXJ212" s="3"/>
      <c r="AXK212" s="3"/>
      <c r="AXL212" s="3"/>
      <c r="AXM212" s="3"/>
      <c r="AXN212" s="3"/>
      <c r="AXO212" s="3"/>
      <c r="AXP212" s="3"/>
      <c r="AXQ212" s="3"/>
      <c r="AXR212" s="3"/>
      <c r="AXS212" s="3"/>
      <c r="AXT212" s="3"/>
      <c r="AXU212" s="3"/>
      <c r="AXV212" s="3"/>
      <c r="AXW212" s="3"/>
      <c r="AXX212" s="3"/>
      <c r="AXY212" s="3"/>
      <c r="AXZ212" s="3"/>
      <c r="AYA212" s="3"/>
      <c r="AYB212" s="3"/>
      <c r="AYC212" s="3"/>
      <c r="AYD212" s="3"/>
      <c r="AYE212" s="3"/>
      <c r="AYF212" s="3"/>
      <c r="AYG212" s="3"/>
      <c r="AYH212" s="3"/>
      <c r="AYI212" s="3"/>
      <c r="AYJ212" s="3"/>
      <c r="AYK212" s="3"/>
      <c r="AYL212" s="3"/>
      <c r="AYM212" s="3"/>
      <c r="AYN212" s="3"/>
      <c r="AYO212" s="3"/>
      <c r="AYP212" s="3"/>
      <c r="AYQ212" s="3"/>
      <c r="AYR212" s="3"/>
      <c r="AYS212" s="3"/>
      <c r="AYT212" s="3"/>
      <c r="AYU212" s="3"/>
      <c r="AYV212" s="3"/>
      <c r="AYW212" s="3"/>
      <c r="AYX212" s="3"/>
      <c r="AYY212" s="3"/>
      <c r="AYZ212" s="3"/>
      <c r="AZA212" s="3"/>
      <c r="AZB212" s="3"/>
      <c r="AZC212" s="3"/>
      <c r="AZD212" s="3"/>
      <c r="AZE212" s="3"/>
      <c r="AZF212" s="3"/>
      <c r="AZG212" s="3"/>
      <c r="AZH212" s="3"/>
      <c r="AZI212" s="3"/>
      <c r="AZJ212" s="3"/>
      <c r="AZK212" s="3"/>
      <c r="AZL212" s="3"/>
      <c r="AZM212" s="3"/>
      <c r="AZN212" s="3"/>
      <c r="AZO212" s="3"/>
      <c r="AZP212" s="3"/>
      <c r="AZQ212" s="3"/>
      <c r="AZR212" s="3"/>
      <c r="AZS212" s="3"/>
      <c r="AZT212" s="3"/>
      <c r="AZU212" s="3"/>
      <c r="AZV212" s="3"/>
      <c r="AZW212" s="3"/>
      <c r="AZX212" s="3"/>
      <c r="AZY212" s="3"/>
      <c r="AZZ212" s="3"/>
      <c r="BAA212" s="3"/>
      <c r="BAB212" s="3"/>
      <c r="BAC212" s="3"/>
      <c r="BAD212" s="3"/>
      <c r="BAE212" s="3"/>
      <c r="BAF212" s="3"/>
      <c r="BAG212" s="3"/>
      <c r="BAH212" s="3"/>
      <c r="BAI212" s="3"/>
      <c r="BAJ212" s="3"/>
      <c r="BAK212" s="3"/>
      <c r="BAL212" s="3"/>
      <c r="BAM212" s="3"/>
      <c r="BAN212" s="3"/>
      <c r="BAO212" s="3"/>
      <c r="BAP212" s="3"/>
      <c r="BAQ212" s="3"/>
      <c r="BAR212" s="3"/>
      <c r="BAS212" s="3"/>
      <c r="BAT212" s="3"/>
      <c r="BAU212" s="3"/>
      <c r="BAV212" s="3"/>
      <c r="BAW212" s="3"/>
      <c r="BAX212" s="3"/>
      <c r="BAY212" s="3"/>
      <c r="BAZ212" s="3"/>
      <c r="BBA212" s="3"/>
      <c r="BBB212" s="3"/>
      <c r="BBC212" s="3"/>
      <c r="BBD212" s="3"/>
      <c r="BBE212" s="3"/>
      <c r="BBF212" s="3"/>
      <c r="BBG212" s="3"/>
      <c r="BBH212" s="3"/>
      <c r="BBI212" s="3"/>
      <c r="BBJ212" s="3"/>
      <c r="BBK212" s="3"/>
      <c r="BBL212" s="3"/>
      <c r="BBM212" s="3"/>
      <c r="BBN212" s="3"/>
      <c r="BBO212" s="3"/>
      <c r="BBP212" s="3"/>
      <c r="BBQ212" s="3"/>
      <c r="BBR212" s="3"/>
      <c r="BBS212" s="3"/>
      <c r="BBT212" s="3"/>
      <c r="BBU212" s="3"/>
      <c r="BBV212" s="3"/>
      <c r="BBW212" s="3"/>
      <c r="BBX212" s="3"/>
      <c r="BBY212" s="3"/>
      <c r="BBZ212" s="3"/>
      <c r="BCA212" s="3"/>
      <c r="BCB212" s="3"/>
      <c r="BCC212" s="3"/>
      <c r="BCD212" s="3"/>
      <c r="BCE212" s="3"/>
      <c r="BCF212" s="3"/>
      <c r="BCG212" s="3"/>
      <c r="BCH212" s="3"/>
      <c r="BCI212" s="3"/>
      <c r="BCJ212" s="3"/>
      <c r="BCK212" s="3"/>
      <c r="BCL212" s="3"/>
      <c r="BCM212" s="3"/>
      <c r="BCN212" s="3"/>
      <c r="BCO212" s="3"/>
      <c r="BCP212" s="3"/>
      <c r="BCQ212" s="3"/>
      <c r="BCR212" s="3"/>
      <c r="BCS212" s="3"/>
      <c r="BCT212" s="3"/>
      <c r="BCU212" s="3"/>
      <c r="BCV212" s="3"/>
      <c r="BCW212" s="3"/>
    </row>
    <row r="213" spans="1:572 1092:1453" ht="15" customHeight="1" x14ac:dyDescent="0.3">
      <c r="A213" s="60"/>
      <c r="B213" s="71">
        <v>994555168</v>
      </c>
      <c r="C213" s="55" t="s">
        <v>12</v>
      </c>
      <c r="D213" s="55" t="s">
        <v>179</v>
      </c>
      <c r="E213" s="55" t="s">
        <v>179</v>
      </c>
      <c r="F213" s="56" t="s">
        <v>87</v>
      </c>
      <c r="G213" s="89">
        <v>300</v>
      </c>
      <c r="H213" s="27">
        <v>30</v>
      </c>
      <c r="I213" s="27">
        <v>20</v>
      </c>
      <c r="J213" s="28">
        <f t="shared" si="43"/>
        <v>12</v>
      </c>
      <c r="K213" s="29">
        <v>44194</v>
      </c>
      <c r="L213" s="30">
        <f t="shared" si="39"/>
        <v>44224</v>
      </c>
      <c r="M213" s="31"/>
      <c r="N213" s="32">
        <f t="shared" si="44"/>
        <v>360</v>
      </c>
      <c r="O213" s="32">
        <f>SUM(Q213:IR213)</f>
        <v>360</v>
      </c>
      <c r="P213" s="34">
        <f t="shared" si="42"/>
        <v>0</v>
      </c>
      <c r="Q213" s="3"/>
      <c r="R213" s="42"/>
      <c r="S213" s="43"/>
      <c r="T213" s="43"/>
      <c r="U213" s="43"/>
      <c r="V213" s="42"/>
      <c r="W213" s="48"/>
      <c r="X213" s="3"/>
      <c r="Y213" s="3"/>
      <c r="Z213" s="48"/>
      <c r="AA213" s="42"/>
      <c r="AB213" s="3"/>
      <c r="AC213" s="3"/>
      <c r="AD213" s="43"/>
      <c r="AE213" s="48"/>
      <c r="AF213" s="3"/>
      <c r="AG213" s="3"/>
      <c r="AH213" s="3"/>
      <c r="AI213" s="3"/>
      <c r="AK213" s="3"/>
      <c r="AL213" s="3"/>
      <c r="AM213" s="3"/>
      <c r="AN213" s="3"/>
      <c r="AO213" s="3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ID213" s="35">
        <v>120</v>
      </c>
      <c r="IJ213" s="35">
        <v>120</v>
      </c>
      <c r="IK213" s="35">
        <v>120</v>
      </c>
      <c r="NV213" s="65"/>
      <c r="UX213" s="3"/>
      <c r="UY213" s="3"/>
      <c r="UZ213" s="3"/>
      <c r="AOZ213" s="3"/>
      <c r="APA213" s="3"/>
      <c r="APB213" s="3"/>
      <c r="APC213" s="3"/>
      <c r="APD213" s="3"/>
      <c r="APE213" s="3"/>
      <c r="APF213" s="3"/>
      <c r="APG213" s="3"/>
      <c r="APH213" s="3"/>
      <c r="API213" s="3"/>
      <c r="APJ213" s="3"/>
      <c r="APK213" s="3"/>
      <c r="APL213" s="3"/>
      <c r="APM213" s="3"/>
      <c r="APN213" s="3"/>
      <c r="APO213" s="3"/>
      <c r="APP213" s="3"/>
      <c r="APQ213" s="3"/>
      <c r="APR213" s="3"/>
      <c r="APS213" s="3"/>
      <c r="APT213" s="3"/>
      <c r="APU213" s="3"/>
      <c r="APV213" s="3"/>
      <c r="APW213" s="3"/>
      <c r="APX213" s="3"/>
      <c r="APY213" s="3"/>
      <c r="APZ213" s="3"/>
      <c r="AQA213" s="3"/>
      <c r="AQB213" s="3"/>
      <c r="AQC213" s="3"/>
      <c r="AQD213" s="3"/>
      <c r="AQE213" s="3"/>
      <c r="AQF213" s="3"/>
      <c r="AQG213" s="3"/>
      <c r="AQH213" s="3"/>
      <c r="AQI213" s="3"/>
      <c r="AQJ213" s="3"/>
      <c r="AQK213" s="3"/>
      <c r="AQL213" s="3"/>
      <c r="AQM213" s="3"/>
      <c r="AQN213" s="3"/>
      <c r="AQO213" s="3"/>
      <c r="AQP213" s="3"/>
      <c r="AQQ213" s="3"/>
      <c r="AQR213" s="3"/>
      <c r="AQS213" s="3"/>
      <c r="AQT213" s="3"/>
      <c r="AQU213" s="3"/>
      <c r="AQV213" s="3"/>
      <c r="AQW213" s="3"/>
      <c r="AQX213" s="3"/>
      <c r="AQY213" s="3"/>
      <c r="AQZ213" s="3"/>
      <c r="ARA213" s="3"/>
      <c r="ARB213" s="3"/>
      <c r="ARC213" s="3"/>
      <c r="ARD213" s="3"/>
      <c r="ARE213" s="3"/>
      <c r="ARF213" s="3"/>
      <c r="ARG213" s="3"/>
      <c r="ARH213" s="3"/>
      <c r="ARI213" s="3"/>
      <c r="ARJ213" s="3"/>
      <c r="ARK213" s="3"/>
      <c r="ARL213" s="3"/>
      <c r="ARM213" s="3"/>
      <c r="ARN213" s="3"/>
      <c r="ARO213" s="3"/>
      <c r="ARP213" s="3"/>
      <c r="ARQ213" s="3"/>
      <c r="ARR213" s="3"/>
      <c r="ARS213" s="3"/>
      <c r="ART213" s="3"/>
      <c r="ARU213" s="3"/>
      <c r="ARV213" s="3"/>
      <c r="ARW213" s="3"/>
      <c r="ARX213" s="3"/>
      <c r="ARY213" s="3"/>
      <c r="ARZ213" s="3"/>
      <c r="ASA213" s="3"/>
      <c r="ASB213" s="3"/>
      <c r="ASC213" s="3"/>
      <c r="ASD213" s="3"/>
      <c r="ASE213" s="3"/>
      <c r="ASF213" s="3"/>
      <c r="ASG213" s="3"/>
      <c r="ASH213" s="3"/>
      <c r="ASI213" s="3"/>
      <c r="ASJ213" s="3"/>
      <c r="ASK213" s="3"/>
      <c r="ASL213" s="3"/>
      <c r="ASM213" s="3"/>
      <c r="ASN213" s="3"/>
      <c r="ASO213" s="3"/>
      <c r="ASP213" s="3"/>
      <c r="ASQ213" s="3"/>
      <c r="ASR213" s="3"/>
      <c r="ASS213" s="3"/>
      <c r="AST213" s="3"/>
      <c r="ASU213" s="3"/>
      <c r="ASV213" s="3"/>
      <c r="ASW213" s="3"/>
      <c r="ASX213" s="3"/>
      <c r="ASY213" s="3"/>
      <c r="ASZ213" s="3"/>
      <c r="ATA213" s="3"/>
      <c r="ATB213" s="3"/>
      <c r="ATC213" s="3"/>
      <c r="ATD213" s="3"/>
      <c r="ATE213" s="3"/>
      <c r="ATF213" s="3"/>
      <c r="ATG213" s="3"/>
      <c r="ATH213" s="3"/>
      <c r="ATI213" s="3"/>
      <c r="ATJ213" s="3"/>
      <c r="ATK213" s="3"/>
      <c r="ATL213" s="3"/>
      <c r="ATM213" s="3"/>
      <c r="ATN213" s="3"/>
      <c r="ATO213" s="3"/>
      <c r="ATP213" s="3"/>
      <c r="ATQ213" s="3"/>
      <c r="ATR213" s="3"/>
      <c r="ATS213" s="3"/>
      <c r="ATT213" s="3"/>
      <c r="ATU213" s="3"/>
      <c r="ATV213" s="3"/>
      <c r="ATW213" s="3"/>
      <c r="ATX213" s="3"/>
      <c r="ATY213" s="3"/>
      <c r="ATZ213" s="3"/>
      <c r="AUA213" s="3"/>
      <c r="AUB213" s="3"/>
      <c r="AUC213" s="3"/>
      <c r="AUD213" s="3"/>
      <c r="AUE213" s="3"/>
      <c r="AUF213" s="3"/>
      <c r="AUG213" s="3"/>
      <c r="AUH213" s="3"/>
      <c r="AUI213" s="3"/>
      <c r="AUJ213" s="3"/>
      <c r="AUK213" s="3"/>
      <c r="AUL213" s="3"/>
      <c r="AUM213" s="3"/>
      <c r="AUN213" s="3"/>
      <c r="AUO213" s="3"/>
      <c r="AUP213" s="3"/>
      <c r="AUQ213" s="3"/>
      <c r="AUR213" s="3"/>
      <c r="AUS213" s="3"/>
      <c r="AUT213" s="3"/>
      <c r="AUU213" s="3"/>
      <c r="AUV213" s="3"/>
      <c r="AUW213" s="3"/>
      <c r="AUX213" s="3"/>
      <c r="AUY213" s="3"/>
      <c r="AUZ213" s="3"/>
      <c r="AVA213" s="3"/>
      <c r="AVB213" s="3"/>
      <c r="AVC213" s="3"/>
      <c r="AVD213" s="3"/>
      <c r="AVE213" s="3"/>
      <c r="AVF213" s="3"/>
      <c r="AVG213" s="3"/>
      <c r="AVH213" s="3"/>
      <c r="AVI213" s="3"/>
      <c r="AVJ213" s="3"/>
      <c r="AVK213" s="3"/>
      <c r="AVL213" s="3"/>
      <c r="AVM213" s="3"/>
      <c r="AVN213" s="3"/>
      <c r="AVO213" s="3"/>
      <c r="AVP213" s="3"/>
      <c r="AVQ213" s="3"/>
      <c r="AVR213" s="3"/>
      <c r="AVS213" s="3"/>
      <c r="AVT213" s="3"/>
      <c r="AVU213" s="3"/>
      <c r="AVV213" s="3"/>
      <c r="AVW213" s="3"/>
      <c r="AVX213" s="3"/>
      <c r="AVY213" s="3"/>
      <c r="AVZ213" s="3"/>
      <c r="AWA213" s="3"/>
      <c r="AWB213" s="3"/>
      <c r="AWC213" s="3"/>
      <c r="AWD213" s="3"/>
      <c r="AWE213" s="3"/>
      <c r="AWF213" s="3"/>
      <c r="AWG213" s="3"/>
      <c r="AWH213" s="3"/>
      <c r="AWI213" s="3"/>
      <c r="AWJ213" s="3"/>
      <c r="AWK213" s="3"/>
      <c r="AWL213" s="3"/>
      <c r="AWM213" s="3"/>
      <c r="AWN213" s="3"/>
      <c r="AWO213" s="3"/>
      <c r="AWP213" s="3"/>
      <c r="AWQ213" s="3"/>
      <c r="AWR213" s="3"/>
      <c r="AWS213" s="3"/>
      <c r="AWT213" s="3"/>
      <c r="AWU213" s="3"/>
      <c r="AWV213" s="3"/>
      <c r="AWW213" s="3"/>
      <c r="AWX213" s="3"/>
      <c r="AWY213" s="3"/>
      <c r="AWZ213" s="3"/>
      <c r="AXA213" s="3"/>
      <c r="AXB213" s="3"/>
      <c r="AXC213" s="3"/>
      <c r="AXD213" s="3"/>
      <c r="AXE213" s="3"/>
      <c r="AXF213" s="3"/>
      <c r="AXG213" s="3"/>
      <c r="AXH213" s="3"/>
      <c r="AXI213" s="3"/>
      <c r="AXJ213" s="3"/>
      <c r="AXK213" s="3"/>
      <c r="AXL213" s="3"/>
      <c r="AXM213" s="3"/>
      <c r="AXN213" s="3"/>
      <c r="AXO213" s="3"/>
      <c r="AXP213" s="3"/>
      <c r="AXQ213" s="3"/>
      <c r="AXR213" s="3"/>
      <c r="AXS213" s="3"/>
      <c r="AXT213" s="3"/>
      <c r="AXU213" s="3"/>
      <c r="AXV213" s="3"/>
      <c r="AXW213" s="3"/>
      <c r="AXX213" s="3"/>
      <c r="AXY213" s="3"/>
      <c r="AXZ213" s="3"/>
      <c r="AYA213" s="3"/>
      <c r="AYB213" s="3"/>
      <c r="AYC213" s="3"/>
      <c r="AYD213" s="3"/>
      <c r="AYE213" s="3"/>
      <c r="AYF213" s="3"/>
      <c r="AYG213" s="3"/>
      <c r="AYH213" s="3"/>
      <c r="AYI213" s="3"/>
      <c r="AYJ213" s="3"/>
      <c r="AYK213" s="3"/>
      <c r="AYL213" s="3"/>
      <c r="AYM213" s="3"/>
      <c r="AYN213" s="3"/>
      <c r="AYO213" s="3"/>
      <c r="AYP213" s="3"/>
      <c r="AYQ213" s="3"/>
      <c r="AYR213" s="3"/>
      <c r="AYS213" s="3"/>
      <c r="AYT213" s="3"/>
      <c r="AYU213" s="3"/>
      <c r="AYV213" s="3"/>
      <c r="AYW213" s="3"/>
      <c r="AYX213" s="3"/>
      <c r="AYY213" s="3"/>
      <c r="AYZ213" s="3"/>
      <c r="AZA213" s="3"/>
      <c r="AZB213" s="3"/>
      <c r="AZC213" s="3"/>
      <c r="AZD213" s="3"/>
      <c r="AZE213" s="3"/>
      <c r="AZF213" s="3"/>
      <c r="AZG213" s="3"/>
      <c r="AZH213" s="3"/>
      <c r="AZI213" s="3"/>
      <c r="AZJ213" s="3"/>
      <c r="AZK213" s="3"/>
      <c r="AZL213" s="3"/>
      <c r="AZM213" s="3"/>
      <c r="AZN213" s="3"/>
      <c r="AZO213" s="3"/>
      <c r="AZP213" s="3"/>
      <c r="AZQ213" s="3"/>
      <c r="AZR213" s="3"/>
      <c r="AZS213" s="3"/>
      <c r="AZT213" s="3"/>
      <c r="AZU213" s="3"/>
      <c r="AZV213" s="3"/>
      <c r="AZW213" s="3"/>
      <c r="AZX213" s="3"/>
      <c r="AZY213" s="3"/>
      <c r="AZZ213" s="3"/>
      <c r="BAA213" s="3"/>
      <c r="BAB213" s="3"/>
      <c r="BAC213" s="3"/>
      <c r="BAD213" s="3"/>
      <c r="BAE213" s="3"/>
      <c r="BAF213" s="3"/>
      <c r="BAG213" s="3"/>
      <c r="BAH213" s="3"/>
      <c r="BAI213" s="3"/>
      <c r="BAJ213" s="3"/>
      <c r="BAK213" s="3"/>
      <c r="BAL213" s="3"/>
      <c r="BAM213" s="3"/>
      <c r="BAN213" s="3"/>
      <c r="BAO213" s="3"/>
      <c r="BAP213" s="3"/>
      <c r="BAQ213" s="3"/>
      <c r="BAR213" s="3"/>
      <c r="BAS213" s="3"/>
      <c r="BAT213" s="3"/>
      <c r="BAU213" s="3"/>
      <c r="BAV213" s="3"/>
      <c r="BAW213" s="3"/>
      <c r="BAX213" s="3"/>
      <c r="BAY213" s="3"/>
      <c r="BAZ213" s="3"/>
      <c r="BBA213" s="3"/>
      <c r="BBB213" s="3"/>
      <c r="BBC213" s="3"/>
      <c r="BBD213" s="3"/>
      <c r="BBE213" s="3"/>
      <c r="BBF213" s="3"/>
      <c r="BBG213" s="3"/>
      <c r="BBH213" s="3"/>
      <c r="BBI213" s="3"/>
      <c r="BBJ213" s="3"/>
      <c r="BBK213" s="3"/>
      <c r="BBL213" s="3"/>
      <c r="BBM213" s="3"/>
      <c r="BBN213" s="3"/>
      <c r="BBO213" s="3"/>
      <c r="BBP213" s="3"/>
      <c r="BBQ213" s="3"/>
      <c r="BBR213" s="3"/>
      <c r="BBS213" s="3"/>
      <c r="BBT213" s="3"/>
      <c r="BBU213" s="3"/>
      <c r="BBV213" s="3"/>
      <c r="BBW213" s="3"/>
      <c r="BBX213" s="3"/>
      <c r="BBY213" s="3"/>
      <c r="BBZ213" s="3"/>
      <c r="BCA213" s="3"/>
      <c r="BCB213" s="3"/>
      <c r="BCC213" s="3"/>
      <c r="BCD213" s="3"/>
      <c r="BCE213" s="3"/>
      <c r="BCF213" s="3"/>
      <c r="BCG213" s="3"/>
      <c r="BCH213" s="3"/>
      <c r="BCI213" s="3"/>
      <c r="BCJ213" s="3"/>
      <c r="BCK213" s="3"/>
      <c r="BCL213" s="3"/>
      <c r="BCM213" s="3"/>
      <c r="BCN213" s="3"/>
      <c r="BCO213" s="3"/>
      <c r="BCP213" s="3"/>
      <c r="BCQ213" s="3"/>
      <c r="BCR213" s="3"/>
      <c r="BCS213" s="3"/>
      <c r="BCT213" s="3"/>
      <c r="BCU213" s="3"/>
      <c r="BCV213" s="3"/>
      <c r="BCW213" s="3"/>
    </row>
    <row r="214" spans="1:572 1092:1453" ht="15" customHeight="1" x14ac:dyDescent="0.3">
      <c r="A214" s="60"/>
      <c r="B214" s="61">
        <v>944484674</v>
      </c>
      <c r="C214" s="79" t="s">
        <v>12</v>
      </c>
      <c r="D214" s="61" t="s">
        <v>25</v>
      </c>
      <c r="E214" s="61" t="s">
        <v>26</v>
      </c>
      <c r="F214" s="63" t="s">
        <v>27</v>
      </c>
      <c r="G214" s="89">
        <v>1080</v>
      </c>
      <c r="H214" s="27">
        <v>30</v>
      </c>
      <c r="I214" s="27">
        <v>20</v>
      </c>
      <c r="J214" s="28">
        <f t="shared" si="43"/>
        <v>43.2</v>
      </c>
      <c r="K214" s="29">
        <v>44200</v>
      </c>
      <c r="L214" s="30">
        <f t="shared" si="39"/>
        <v>44230</v>
      </c>
      <c r="M214" s="31"/>
      <c r="N214" s="32">
        <f t="shared" si="44"/>
        <v>1296</v>
      </c>
      <c r="O214" s="32">
        <f>SUM(Q214:JL214)</f>
        <v>1296</v>
      </c>
      <c r="P214" s="34">
        <f t="shared" si="42"/>
        <v>0</v>
      </c>
      <c r="Q214" s="3"/>
      <c r="R214" s="42"/>
      <c r="S214" s="43"/>
      <c r="T214" s="43"/>
      <c r="U214" s="43"/>
      <c r="V214" s="42"/>
      <c r="W214" s="48"/>
      <c r="X214" s="3"/>
      <c r="Y214" s="3"/>
      <c r="Z214" s="48"/>
      <c r="AA214" s="42"/>
      <c r="AB214" s="3"/>
      <c r="AC214" s="3"/>
      <c r="AD214" s="43"/>
      <c r="AE214" s="48"/>
      <c r="AF214" s="3"/>
      <c r="AG214" s="3"/>
      <c r="AH214" s="3"/>
      <c r="AI214" s="3"/>
      <c r="AK214" s="3"/>
      <c r="AL214" s="3"/>
      <c r="AM214" s="3"/>
      <c r="AN214" s="3"/>
      <c r="AO214" s="3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HX214" s="35">
        <v>10</v>
      </c>
      <c r="IC214" s="35">
        <v>20</v>
      </c>
      <c r="ID214" s="35">
        <v>10</v>
      </c>
      <c r="IF214" s="35">
        <v>20</v>
      </c>
      <c r="IG214" s="35">
        <v>20</v>
      </c>
      <c r="II214" s="35">
        <v>10</v>
      </c>
      <c r="IJ214" s="35">
        <v>20</v>
      </c>
      <c r="IK214" s="35">
        <v>20</v>
      </c>
      <c r="IM214" s="35">
        <v>20</v>
      </c>
      <c r="IN214" s="35">
        <v>20</v>
      </c>
      <c r="IP214" s="35">
        <v>20</v>
      </c>
      <c r="IQ214" s="35">
        <v>10</v>
      </c>
      <c r="IR214" s="35">
        <v>20</v>
      </c>
      <c r="IS214" s="35">
        <v>20</v>
      </c>
      <c r="IU214" s="35">
        <v>20</v>
      </c>
      <c r="IW214" s="35">
        <v>15</v>
      </c>
      <c r="IX214" s="35">
        <v>10</v>
      </c>
      <c r="IZ214" s="35">
        <v>20</v>
      </c>
      <c r="JA214" s="35">
        <v>20</v>
      </c>
      <c r="JB214" s="35">
        <v>971</v>
      </c>
      <c r="NV214" s="65"/>
      <c r="UX214" s="3"/>
      <c r="UY214" s="3"/>
      <c r="UZ214" s="3"/>
      <c r="AOZ214" s="3"/>
      <c r="APA214" s="3"/>
      <c r="APB214" s="3"/>
      <c r="APC214" s="3"/>
      <c r="APD214" s="3"/>
      <c r="APE214" s="3"/>
      <c r="APF214" s="3"/>
      <c r="APG214" s="3"/>
      <c r="APH214" s="3"/>
      <c r="API214" s="3"/>
      <c r="APJ214" s="3"/>
      <c r="APK214" s="3"/>
      <c r="APL214" s="3"/>
      <c r="APM214" s="3"/>
      <c r="APN214" s="3"/>
      <c r="APO214" s="3"/>
      <c r="APP214" s="3"/>
      <c r="APQ214" s="3"/>
      <c r="APR214" s="3"/>
      <c r="APS214" s="3"/>
      <c r="APT214" s="3"/>
      <c r="APU214" s="3"/>
      <c r="APV214" s="3"/>
      <c r="APW214" s="3"/>
      <c r="APX214" s="3"/>
      <c r="APY214" s="3"/>
      <c r="APZ214" s="3"/>
      <c r="AQA214" s="3"/>
      <c r="AQB214" s="3"/>
      <c r="AQC214" s="3"/>
      <c r="AQD214" s="3"/>
      <c r="AQE214" s="3"/>
      <c r="AQF214" s="3"/>
      <c r="AQG214" s="3"/>
      <c r="AQH214" s="3"/>
      <c r="AQI214" s="3"/>
      <c r="AQJ214" s="3"/>
      <c r="AQK214" s="3"/>
      <c r="AQL214" s="3"/>
      <c r="AQM214" s="3"/>
      <c r="AQN214" s="3"/>
      <c r="AQO214" s="3"/>
      <c r="AQP214" s="3"/>
      <c r="AQQ214" s="3"/>
      <c r="AQR214" s="3"/>
      <c r="AQS214" s="3"/>
      <c r="AQT214" s="3"/>
      <c r="AQU214" s="3"/>
      <c r="AQV214" s="3"/>
      <c r="AQW214" s="3"/>
      <c r="AQX214" s="3"/>
      <c r="AQY214" s="3"/>
      <c r="AQZ214" s="3"/>
      <c r="ARA214" s="3"/>
      <c r="ARB214" s="3"/>
      <c r="ARC214" s="3"/>
      <c r="ARD214" s="3"/>
      <c r="ARE214" s="3"/>
      <c r="ARF214" s="3"/>
      <c r="ARG214" s="3"/>
      <c r="ARH214" s="3"/>
      <c r="ARI214" s="3"/>
      <c r="ARJ214" s="3"/>
      <c r="ARK214" s="3"/>
      <c r="ARL214" s="3"/>
      <c r="ARM214" s="3"/>
      <c r="ARN214" s="3"/>
      <c r="ARO214" s="3"/>
      <c r="ARP214" s="3"/>
      <c r="ARQ214" s="3"/>
      <c r="ARR214" s="3"/>
      <c r="ARS214" s="3"/>
      <c r="ART214" s="3"/>
      <c r="ARU214" s="3"/>
      <c r="ARV214" s="3"/>
      <c r="ARW214" s="3"/>
      <c r="ARX214" s="3"/>
      <c r="ARY214" s="3"/>
      <c r="ARZ214" s="3"/>
      <c r="ASA214" s="3"/>
      <c r="ASB214" s="3"/>
      <c r="ASC214" s="3"/>
      <c r="ASD214" s="3"/>
      <c r="ASE214" s="3"/>
      <c r="ASF214" s="3"/>
      <c r="ASG214" s="3"/>
      <c r="ASH214" s="3"/>
      <c r="ASI214" s="3"/>
      <c r="ASJ214" s="3"/>
      <c r="ASK214" s="3"/>
      <c r="ASL214" s="3"/>
      <c r="ASM214" s="3"/>
      <c r="ASN214" s="3"/>
      <c r="ASO214" s="3"/>
      <c r="ASP214" s="3"/>
      <c r="ASQ214" s="3"/>
      <c r="ASR214" s="3"/>
      <c r="ASS214" s="3"/>
      <c r="AST214" s="3"/>
      <c r="ASU214" s="3"/>
      <c r="ASV214" s="3"/>
      <c r="ASW214" s="3"/>
      <c r="ASX214" s="3"/>
      <c r="ASY214" s="3"/>
      <c r="ASZ214" s="3"/>
      <c r="ATA214" s="3"/>
      <c r="ATB214" s="3"/>
      <c r="ATC214" s="3"/>
      <c r="ATD214" s="3"/>
      <c r="ATE214" s="3"/>
      <c r="ATF214" s="3"/>
      <c r="ATG214" s="3"/>
      <c r="ATH214" s="3"/>
      <c r="ATI214" s="3"/>
      <c r="ATJ214" s="3"/>
      <c r="ATK214" s="3"/>
      <c r="ATL214" s="3"/>
      <c r="ATM214" s="3"/>
      <c r="ATN214" s="3"/>
      <c r="ATO214" s="3"/>
      <c r="ATP214" s="3"/>
      <c r="ATQ214" s="3"/>
      <c r="ATR214" s="3"/>
      <c r="ATS214" s="3"/>
      <c r="ATT214" s="3"/>
      <c r="ATU214" s="3"/>
      <c r="ATV214" s="3"/>
      <c r="ATW214" s="3"/>
      <c r="ATX214" s="3"/>
      <c r="ATY214" s="3"/>
      <c r="ATZ214" s="3"/>
      <c r="AUA214" s="3"/>
      <c r="AUB214" s="3"/>
      <c r="AUC214" s="3"/>
      <c r="AUD214" s="3"/>
      <c r="AUE214" s="3"/>
      <c r="AUF214" s="3"/>
      <c r="AUG214" s="3"/>
      <c r="AUH214" s="3"/>
      <c r="AUI214" s="3"/>
      <c r="AUJ214" s="3"/>
      <c r="AUK214" s="3"/>
      <c r="AUL214" s="3"/>
      <c r="AUM214" s="3"/>
      <c r="AUN214" s="3"/>
      <c r="AUO214" s="3"/>
      <c r="AUP214" s="3"/>
      <c r="AUQ214" s="3"/>
      <c r="AUR214" s="3"/>
      <c r="AUS214" s="3"/>
      <c r="AUT214" s="3"/>
      <c r="AUU214" s="3"/>
      <c r="AUV214" s="3"/>
      <c r="AUW214" s="3"/>
      <c r="AUX214" s="3"/>
      <c r="AUY214" s="3"/>
      <c r="AUZ214" s="3"/>
      <c r="AVA214" s="3"/>
      <c r="AVB214" s="3"/>
      <c r="AVC214" s="3"/>
      <c r="AVD214" s="3"/>
      <c r="AVE214" s="3"/>
      <c r="AVF214" s="3"/>
      <c r="AVG214" s="3"/>
      <c r="AVH214" s="3"/>
      <c r="AVI214" s="3"/>
      <c r="AVJ214" s="3"/>
      <c r="AVK214" s="3"/>
      <c r="AVL214" s="3"/>
      <c r="AVM214" s="3"/>
      <c r="AVN214" s="3"/>
      <c r="AVO214" s="3"/>
      <c r="AVP214" s="3"/>
      <c r="AVQ214" s="3"/>
      <c r="AVR214" s="3"/>
      <c r="AVS214" s="3"/>
      <c r="AVT214" s="3"/>
      <c r="AVU214" s="3"/>
      <c r="AVV214" s="3"/>
      <c r="AVW214" s="3"/>
      <c r="AVX214" s="3"/>
      <c r="AVY214" s="3"/>
      <c r="AVZ214" s="3"/>
      <c r="AWA214" s="3"/>
      <c r="AWB214" s="3"/>
      <c r="AWC214" s="3"/>
      <c r="AWD214" s="3"/>
      <c r="AWE214" s="3"/>
      <c r="AWF214" s="3"/>
      <c r="AWG214" s="3"/>
      <c r="AWH214" s="3"/>
      <c r="AWI214" s="3"/>
      <c r="AWJ214" s="3"/>
      <c r="AWK214" s="3"/>
      <c r="AWL214" s="3"/>
      <c r="AWM214" s="3"/>
      <c r="AWN214" s="3"/>
      <c r="AWO214" s="3"/>
      <c r="AWP214" s="3"/>
      <c r="AWQ214" s="3"/>
      <c r="AWR214" s="3"/>
      <c r="AWS214" s="3"/>
      <c r="AWT214" s="3"/>
      <c r="AWU214" s="3"/>
      <c r="AWV214" s="3"/>
      <c r="AWW214" s="3"/>
      <c r="AWX214" s="3"/>
      <c r="AWY214" s="3"/>
      <c r="AWZ214" s="3"/>
      <c r="AXA214" s="3"/>
      <c r="AXB214" s="3"/>
      <c r="AXC214" s="3"/>
      <c r="AXD214" s="3"/>
      <c r="AXE214" s="3"/>
      <c r="AXF214" s="3"/>
      <c r="AXG214" s="3"/>
      <c r="AXH214" s="3"/>
      <c r="AXI214" s="3"/>
      <c r="AXJ214" s="3"/>
      <c r="AXK214" s="3"/>
      <c r="AXL214" s="3"/>
      <c r="AXM214" s="3"/>
      <c r="AXN214" s="3"/>
      <c r="AXO214" s="3"/>
      <c r="AXP214" s="3"/>
      <c r="AXQ214" s="3"/>
      <c r="AXR214" s="3"/>
      <c r="AXS214" s="3"/>
      <c r="AXT214" s="3"/>
      <c r="AXU214" s="3"/>
      <c r="AXV214" s="3"/>
      <c r="AXW214" s="3"/>
      <c r="AXX214" s="3"/>
      <c r="AXY214" s="3"/>
      <c r="AXZ214" s="3"/>
      <c r="AYA214" s="3"/>
      <c r="AYB214" s="3"/>
      <c r="AYC214" s="3"/>
      <c r="AYD214" s="3"/>
      <c r="AYE214" s="3"/>
      <c r="AYF214" s="3"/>
      <c r="AYG214" s="3"/>
      <c r="AYH214" s="3"/>
      <c r="AYI214" s="3"/>
      <c r="AYJ214" s="3"/>
      <c r="AYK214" s="3"/>
      <c r="AYL214" s="3"/>
      <c r="AYM214" s="3"/>
      <c r="AYN214" s="3"/>
      <c r="AYO214" s="3"/>
      <c r="AYP214" s="3"/>
      <c r="AYQ214" s="3"/>
      <c r="AYR214" s="3"/>
      <c r="AYS214" s="3"/>
      <c r="AYT214" s="3"/>
      <c r="AYU214" s="3"/>
      <c r="AYV214" s="3"/>
      <c r="AYW214" s="3"/>
      <c r="AYX214" s="3"/>
      <c r="AYY214" s="3"/>
      <c r="AYZ214" s="3"/>
      <c r="AZA214" s="3"/>
      <c r="AZB214" s="3"/>
      <c r="AZC214" s="3"/>
      <c r="AZD214" s="3"/>
      <c r="AZE214" s="3"/>
      <c r="AZF214" s="3"/>
      <c r="AZG214" s="3"/>
      <c r="AZH214" s="3"/>
      <c r="AZI214" s="3"/>
      <c r="AZJ214" s="3"/>
      <c r="AZK214" s="3"/>
      <c r="AZL214" s="3"/>
      <c r="AZM214" s="3"/>
      <c r="AZN214" s="3"/>
      <c r="AZO214" s="3"/>
      <c r="AZP214" s="3"/>
      <c r="AZQ214" s="3"/>
      <c r="AZR214" s="3"/>
      <c r="AZS214" s="3"/>
      <c r="AZT214" s="3"/>
      <c r="AZU214" s="3"/>
      <c r="AZV214" s="3"/>
      <c r="AZW214" s="3"/>
      <c r="AZX214" s="3"/>
      <c r="AZY214" s="3"/>
      <c r="AZZ214" s="3"/>
      <c r="BAA214" s="3"/>
      <c r="BAB214" s="3"/>
      <c r="BAC214" s="3"/>
      <c r="BAD214" s="3"/>
      <c r="BAE214" s="3"/>
      <c r="BAF214" s="3"/>
      <c r="BAG214" s="3"/>
      <c r="BAH214" s="3"/>
      <c r="BAI214" s="3"/>
      <c r="BAJ214" s="3"/>
      <c r="BAK214" s="3"/>
      <c r="BAL214" s="3"/>
      <c r="BAM214" s="3"/>
      <c r="BAN214" s="3"/>
      <c r="BAO214" s="3"/>
      <c r="BAP214" s="3"/>
      <c r="BAQ214" s="3"/>
      <c r="BAR214" s="3"/>
      <c r="BAS214" s="3"/>
      <c r="BAT214" s="3"/>
      <c r="BAU214" s="3"/>
      <c r="BAV214" s="3"/>
      <c r="BAW214" s="3"/>
      <c r="BAX214" s="3"/>
      <c r="BAY214" s="3"/>
      <c r="BAZ214" s="3"/>
      <c r="BBA214" s="3"/>
      <c r="BBB214" s="3"/>
      <c r="BBC214" s="3"/>
      <c r="BBD214" s="3"/>
      <c r="BBE214" s="3"/>
      <c r="BBF214" s="3"/>
      <c r="BBG214" s="3"/>
      <c r="BBH214" s="3"/>
      <c r="BBI214" s="3"/>
      <c r="BBJ214" s="3"/>
      <c r="BBK214" s="3"/>
      <c r="BBL214" s="3"/>
      <c r="BBM214" s="3"/>
      <c r="BBN214" s="3"/>
      <c r="BBO214" s="3"/>
      <c r="BBP214" s="3"/>
      <c r="BBQ214" s="3"/>
      <c r="BBR214" s="3"/>
      <c r="BBS214" s="3"/>
      <c r="BBT214" s="3"/>
      <c r="BBU214" s="3"/>
      <c r="BBV214" s="3"/>
      <c r="BBW214" s="3"/>
      <c r="BBX214" s="3"/>
      <c r="BBY214" s="3"/>
      <c r="BBZ214" s="3"/>
      <c r="BCA214" s="3"/>
      <c r="BCB214" s="3"/>
      <c r="BCC214" s="3"/>
      <c r="BCD214" s="3"/>
      <c r="BCE214" s="3"/>
      <c r="BCF214" s="3"/>
      <c r="BCG214" s="3"/>
      <c r="BCH214" s="3"/>
      <c r="BCI214" s="3"/>
      <c r="BCJ214" s="3"/>
      <c r="BCK214" s="3"/>
      <c r="BCL214" s="3"/>
      <c r="BCM214" s="3"/>
      <c r="BCN214" s="3"/>
      <c r="BCO214" s="3"/>
      <c r="BCP214" s="3"/>
      <c r="BCQ214" s="3"/>
      <c r="BCR214" s="3"/>
      <c r="BCS214" s="3"/>
      <c r="BCT214" s="3"/>
      <c r="BCU214" s="3"/>
      <c r="BCV214" s="3"/>
      <c r="BCW214" s="3"/>
    </row>
    <row r="215" spans="1:572 1092:1453" ht="15" customHeight="1" x14ac:dyDescent="0.3">
      <c r="A215" s="60"/>
      <c r="B215" s="68">
        <v>928010204</v>
      </c>
      <c r="C215" s="39" t="s">
        <v>187</v>
      </c>
      <c r="D215" s="40" t="s">
        <v>188</v>
      </c>
      <c r="E215" s="40" t="s">
        <v>188</v>
      </c>
      <c r="F215" s="56" t="s">
        <v>189</v>
      </c>
      <c r="G215" s="89">
        <v>660</v>
      </c>
      <c r="H215" s="27">
        <v>30</v>
      </c>
      <c r="I215" s="27">
        <v>20</v>
      </c>
      <c r="J215" s="28">
        <f t="shared" si="43"/>
        <v>26.4</v>
      </c>
      <c r="K215" s="29">
        <v>44534</v>
      </c>
      <c r="L215" s="30">
        <f t="shared" si="39"/>
        <v>44564</v>
      </c>
      <c r="M215" s="31"/>
      <c r="N215" s="32">
        <f t="shared" si="44"/>
        <v>792</v>
      </c>
      <c r="O215" s="32">
        <f>SUM(Q215:KK215)</f>
        <v>792</v>
      </c>
      <c r="P215" s="34">
        <f t="shared" si="42"/>
        <v>0</v>
      </c>
      <c r="Q215" s="3"/>
      <c r="R215" s="42"/>
      <c r="S215" s="43"/>
      <c r="T215" s="43"/>
      <c r="U215" s="43"/>
      <c r="V215" s="42"/>
      <c r="W215" s="48"/>
      <c r="X215" s="3"/>
      <c r="Y215" s="3"/>
      <c r="Z215" s="48"/>
      <c r="AA215" s="42"/>
      <c r="AB215" s="3"/>
      <c r="AC215" s="3"/>
      <c r="AD215" s="43"/>
      <c r="AE215" s="48"/>
      <c r="AF215" s="3"/>
      <c r="AG215" s="3"/>
      <c r="AH215" s="3"/>
      <c r="AI215" s="3"/>
      <c r="AK215" s="3"/>
      <c r="AL215" s="3"/>
      <c r="AM215" s="3"/>
      <c r="AN215" s="3"/>
      <c r="AO215" s="3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IB215" s="35">
        <v>20</v>
      </c>
      <c r="IC215" s="35">
        <v>10</v>
      </c>
      <c r="ID215" s="35">
        <v>20</v>
      </c>
      <c r="IE215" s="35">
        <v>20</v>
      </c>
      <c r="IF215" s="35">
        <v>10</v>
      </c>
      <c r="II215" s="35">
        <v>20</v>
      </c>
      <c r="IJ215" s="35">
        <v>10</v>
      </c>
      <c r="IK215" s="35">
        <v>20</v>
      </c>
      <c r="IL215" s="35">
        <v>20</v>
      </c>
      <c r="IN215" s="35">
        <v>20</v>
      </c>
      <c r="IP215" s="35">
        <v>10</v>
      </c>
      <c r="IQ215" s="35">
        <v>20</v>
      </c>
      <c r="IR215" s="35">
        <v>20</v>
      </c>
      <c r="IT215" s="35">
        <v>15</v>
      </c>
      <c r="IW215" s="35">
        <v>10</v>
      </c>
      <c r="IX215" s="35">
        <v>10</v>
      </c>
      <c r="IY215" s="35">
        <v>10</v>
      </c>
      <c r="JA215" s="35">
        <v>20</v>
      </c>
      <c r="JB215" s="35">
        <v>507</v>
      </c>
      <c r="NV215" s="65"/>
      <c r="UX215" s="3"/>
      <c r="UY215" s="3"/>
      <c r="UZ215" s="3"/>
      <c r="AOZ215" s="3"/>
      <c r="APA215" s="3"/>
      <c r="APB215" s="3"/>
      <c r="APC215" s="3"/>
      <c r="APD215" s="3"/>
      <c r="APE215" s="3"/>
      <c r="APF215" s="3"/>
      <c r="APG215" s="3"/>
      <c r="APH215" s="3"/>
      <c r="API215" s="3"/>
      <c r="APJ215" s="3"/>
      <c r="APK215" s="3"/>
      <c r="APL215" s="3"/>
      <c r="APM215" s="3"/>
      <c r="APN215" s="3"/>
      <c r="APO215" s="3"/>
      <c r="APP215" s="3"/>
      <c r="APQ215" s="3"/>
      <c r="APR215" s="3"/>
      <c r="APS215" s="3"/>
      <c r="APT215" s="3"/>
      <c r="APU215" s="3"/>
      <c r="APV215" s="3"/>
      <c r="APW215" s="3"/>
      <c r="APX215" s="3"/>
      <c r="APY215" s="3"/>
      <c r="APZ215" s="3"/>
      <c r="AQA215" s="3"/>
      <c r="AQB215" s="3"/>
      <c r="AQC215" s="3"/>
      <c r="AQD215" s="3"/>
      <c r="AQE215" s="3"/>
      <c r="AQF215" s="3"/>
      <c r="AQG215" s="3"/>
      <c r="AQH215" s="3"/>
      <c r="AQI215" s="3"/>
      <c r="AQJ215" s="3"/>
      <c r="AQK215" s="3"/>
      <c r="AQL215" s="3"/>
      <c r="AQM215" s="3"/>
      <c r="AQN215" s="3"/>
      <c r="AQO215" s="3"/>
      <c r="AQP215" s="3"/>
      <c r="AQQ215" s="3"/>
      <c r="AQR215" s="3"/>
      <c r="AQS215" s="3"/>
      <c r="AQT215" s="3"/>
      <c r="AQU215" s="3"/>
      <c r="AQV215" s="3"/>
      <c r="AQW215" s="3"/>
      <c r="AQX215" s="3"/>
      <c r="AQY215" s="3"/>
      <c r="AQZ215" s="3"/>
      <c r="ARA215" s="3"/>
      <c r="ARB215" s="3"/>
      <c r="ARC215" s="3"/>
      <c r="ARD215" s="3"/>
      <c r="ARE215" s="3"/>
      <c r="ARF215" s="3"/>
      <c r="ARG215" s="3"/>
      <c r="ARH215" s="3"/>
      <c r="ARI215" s="3"/>
      <c r="ARJ215" s="3"/>
      <c r="ARK215" s="3"/>
      <c r="ARL215" s="3"/>
      <c r="ARM215" s="3"/>
      <c r="ARN215" s="3"/>
      <c r="ARO215" s="3"/>
      <c r="ARP215" s="3"/>
      <c r="ARQ215" s="3"/>
      <c r="ARR215" s="3"/>
      <c r="ARS215" s="3"/>
      <c r="ART215" s="3"/>
      <c r="ARU215" s="3"/>
      <c r="ARV215" s="3"/>
      <c r="ARW215" s="3"/>
      <c r="ARX215" s="3"/>
      <c r="ARY215" s="3"/>
      <c r="ARZ215" s="3"/>
      <c r="ASA215" s="3"/>
      <c r="ASB215" s="3"/>
      <c r="ASC215" s="3"/>
      <c r="ASD215" s="3"/>
      <c r="ASE215" s="3"/>
      <c r="ASF215" s="3"/>
      <c r="ASG215" s="3"/>
      <c r="ASH215" s="3"/>
      <c r="ASI215" s="3"/>
      <c r="ASJ215" s="3"/>
      <c r="ASK215" s="3"/>
      <c r="ASL215" s="3"/>
      <c r="ASM215" s="3"/>
      <c r="ASN215" s="3"/>
      <c r="ASO215" s="3"/>
      <c r="ASP215" s="3"/>
      <c r="ASQ215" s="3"/>
      <c r="ASR215" s="3"/>
      <c r="ASS215" s="3"/>
      <c r="AST215" s="3"/>
      <c r="ASU215" s="3"/>
      <c r="ASV215" s="3"/>
      <c r="ASW215" s="3"/>
      <c r="ASX215" s="3"/>
      <c r="ASY215" s="3"/>
      <c r="ASZ215" s="3"/>
      <c r="ATA215" s="3"/>
      <c r="ATB215" s="3"/>
      <c r="ATC215" s="3"/>
      <c r="ATD215" s="3"/>
      <c r="ATE215" s="3"/>
      <c r="ATF215" s="3"/>
      <c r="ATG215" s="3"/>
      <c r="ATH215" s="3"/>
      <c r="ATI215" s="3"/>
      <c r="ATJ215" s="3"/>
      <c r="ATK215" s="3"/>
      <c r="ATL215" s="3"/>
      <c r="ATM215" s="3"/>
      <c r="ATN215" s="3"/>
      <c r="ATO215" s="3"/>
      <c r="ATP215" s="3"/>
      <c r="ATQ215" s="3"/>
      <c r="ATR215" s="3"/>
      <c r="ATS215" s="3"/>
      <c r="ATT215" s="3"/>
      <c r="ATU215" s="3"/>
      <c r="ATV215" s="3"/>
      <c r="ATW215" s="3"/>
      <c r="ATX215" s="3"/>
      <c r="ATY215" s="3"/>
      <c r="ATZ215" s="3"/>
      <c r="AUA215" s="3"/>
      <c r="AUB215" s="3"/>
      <c r="AUC215" s="3"/>
      <c r="AUD215" s="3"/>
      <c r="AUE215" s="3"/>
      <c r="AUF215" s="3"/>
      <c r="AUG215" s="3"/>
      <c r="AUH215" s="3"/>
      <c r="AUI215" s="3"/>
      <c r="AUJ215" s="3"/>
      <c r="AUK215" s="3"/>
      <c r="AUL215" s="3"/>
      <c r="AUM215" s="3"/>
      <c r="AUN215" s="3"/>
      <c r="AUO215" s="3"/>
      <c r="AUP215" s="3"/>
      <c r="AUQ215" s="3"/>
      <c r="AUR215" s="3"/>
      <c r="AUS215" s="3"/>
      <c r="AUT215" s="3"/>
      <c r="AUU215" s="3"/>
      <c r="AUV215" s="3"/>
      <c r="AUW215" s="3"/>
      <c r="AUX215" s="3"/>
      <c r="AUY215" s="3"/>
      <c r="AUZ215" s="3"/>
      <c r="AVA215" s="3"/>
      <c r="AVB215" s="3"/>
      <c r="AVC215" s="3"/>
      <c r="AVD215" s="3"/>
      <c r="AVE215" s="3"/>
      <c r="AVF215" s="3"/>
      <c r="AVG215" s="3"/>
      <c r="AVH215" s="3"/>
      <c r="AVI215" s="3"/>
      <c r="AVJ215" s="3"/>
      <c r="AVK215" s="3"/>
      <c r="AVL215" s="3"/>
      <c r="AVM215" s="3"/>
      <c r="AVN215" s="3"/>
      <c r="AVO215" s="3"/>
      <c r="AVP215" s="3"/>
      <c r="AVQ215" s="3"/>
      <c r="AVR215" s="3"/>
      <c r="AVS215" s="3"/>
      <c r="AVT215" s="3"/>
      <c r="AVU215" s="3"/>
      <c r="AVV215" s="3"/>
      <c r="AVW215" s="3"/>
      <c r="AVX215" s="3"/>
      <c r="AVY215" s="3"/>
      <c r="AVZ215" s="3"/>
      <c r="AWA215" s="3"/>
      <c r="AWB215" s="3"/>
      <c r="AWC215" s="3"/>
      <c r="AWD215" s="3"/>
      <c r="AWE215" s="3"/>
      <c r="AWF215" s="3"/>
      <c r="AWG215" s="3"/>
      <c r="AWH215" s="3"/>
      <c r="AWI215" s="3"/>
      <c r="AWJ215" s="3"/>
      <c r="AWK215" s="3"/>
      <c r="AWL215" s="3"/>
      <c r="AWM215" s="3"/>
      <c r="AWN215" s="3"/>
      <c r="AWO215" s="3"/>
      <c r="AWP215" s="3"/>
      <c r="AWQ215" s="3"/>
      <c r="AWR215" s="3"/>
      <c r="AWS215" s="3"/>
      <c r="AWT215" s="3"/>
      <c r="AWU215" s="3"/>
      <c r="AWV215" s="3"/>
      <c r="AWW215" s="3"/>
      <c r="AWX215" s="3"/>
      <c r="AWY215" s="3"/>
      <c r="AWZ215" s="3"/>
      <c r="AXA215" s="3"/>
      <c r="AXB215" s="3"/>
      <c r="AXC215" s="3"/>
      <c r="AXD215" s="3"/>
      <c r="AXE215" s="3"/>
      <c r="AXF215" s="3"/>
      <c r="AXG215" s="3"/>
      <c r="AXH215" s="3"/>
      <c r="AXI215" s="3"/>
      <c r="AXJ215" s="3"/>
      <c r="AXK215" s="3"/>
      <c r="AXL215" s="3"/>
      <c r="AXM215" s="3"/>
      <c r="AXN215" s="3"/>
      <c r="AXO215" s="3"/>
      <c r="AXP215" s="3"/>
      <c r="AXQ215" s="3"/>
      <c r="AXR215" s="3"/>
      <c r="AXS215" s="3"/>
      <c r="AXT215" s="3"/>
      <c r="AXU215" s="3"/>
      <c r="AXV215" s="3"/>
      <c r="AXW215" s="3"/>
      <c r="AXX215" s="3"/>
      <c r="AXY215" s="3"/>
      <c r="AXZ215" s="3"/>
      <c r="AYA215" s="3"/>
      <c r="AYB215" s="3"/>
      <c r="AYC215" s="3"/>
      <c r="AYD215" s="3"/>
      <c r="AYE215" s="3"/>
      <c r="AYF215" s="3"/>
      <c r="AYG215" s="3"/>
      <c r="AYH215" s="3"/>
      <c r="AYI215" s="3"/>
      <c r="AYJ215" s="3"/>
      <c r="AYK215" s="3"/>
      <c r="AYL215" s="3"/>
      <c r="AYM215" s="3"/>
      <c r="AYN215" s="3"/>
      <c r="AYO215" s="3"/>
      <c r="AYP215" s="3"/>
      <c r="AYQ215" s="3"/>
      <c r="AYR215" s="3"/>
      <c r="AYS215" s="3"/>
      <c r="AYT215" s="3"/>
      <c r="AYU215" s="3"/>
      <c r="AYV215" s="3"/>
      <c r="AYW215" s="3"/>
      <c r="AYX215" s="3"/>
      <c r="AYY215" s="3"/>
      <c r="AYZ215" s="3"/>
      <c r="AZA215" s="3"/>
      <c r="AZB215" s="3"/>
      <c r="AZC215" s="3"/>
      <c r="AZD215" s="3"/>
      <c r="AZE215" s="3"/>
      <c r="AZF215" s="3"/>
      <c r="AZG215" s="3"/>
      <c r="AZH215" s="3"/>
      <c r="AZI215" s="3"/>
      <c r="AZJ215" s="3"/>
      <c r="AZK215" s="3"/>
      <c r="AZL215" s="3"/>
      <c r="AZM215" s="3"/>
      <c r="AZN215" s="3"/>
      <c r="AZO215" s="3"/>
      <c r="AZP215" s="3"/>
      <c r="AZQ215" s="3"/>
      <c r="AZR215" s="3"/>
      <c r="AZS215" s="3"/>
      <c r="AZT215" s="3"/>
      <c r="AZU215" s="3"/>
      <c r="AZV215" s="3"/>
      <c r="AZW215" s="3"/>
      <c r="AZX215" s="3"/>
      <c r="AZY215" s="3"/>
      <c r="AZZ215" s="3"/>
      <c r="BAA215" s="3"/>
      <c r="BAB215" s="3"/>
      <c r="BAC215" s="3"/>
      <c r="BAD215" s="3"/>
      <c r="BAE215" s="3"/>
      <c r="BAF215" s="3"/>
      <c r="BAG215" s="3"/>
      <c r="BAH215" s="3"/>
      <c r="BAI215" s="3"/>
      <c r="BAJ215" s="3"/>
      <c r="BAK215" s="3"/>
      <c r="BAL215" s="3"/>
      <c r="BAM215" s="3"/>
      <c r="BAN215" s="3"/>
      <c r="BAO215" s="3"/>
      <c r="BAP215" s="3"/>
      <c r="BAQ215" s="3"/>
      <c r="BAR215" s="3"/>
      <c r="BAS215" s="3"/>
      <c r="BAT215" s="3"/>
      <c r="BAU215" s="3"/>
      <c r="BAV215" s="3"/>
      <c r="BAW215" s="3"/>
      <c r="BAX215" s="3"/>
      <c r="BAY215" s="3"/>
      <c r="BAZ215" s="3"/>
      <c r="BBA215" s="3"/>
      <c r="BBB215" s="3"/>
      <c r="BBC215" s="3"/>
      <c r="BBD215" s="3"/>
      <c r="BBE215" s="3"/>
      <c r="BBF215" s="3"/>
      <c r="BBG215" s="3"/>
      <c r="BBH215" s="3"/>
      <c r="BBI215" s="3"/>
      <c r="BBJ215" s="3"/>
      <c r="BBK215" s="3"/>
      <c r="BBL215" s="3"/>
      <c r="BBM215" s="3"/>
      <c r="BBN215" s="3"/>
      <c r="BBO215" s="3"/>
      <c r="BBP215" s="3"/>
      <c r="BBQ215" s="3"/>
      <c r="BBR215" s="3"/>
      <c r="BBS215" s="3"/>
      <c r="BBT215" s="3"/>
      <c r="BBU215" s="3"/>
      <c r="BBV215" s="3"/>
      <c r="BBW215" s="3"/>
      <c r="BBX215" s="3"/>
      <c r="BBY215" s="3"/>
      <c r="BBZ215" s="3"/>
      <c r="BCA215" s="3"/>
      <c r="BCB215" s="3"/>
      <c r="BCC215" s="3"/>
      <c r="BCD215" s="3"/>
      <c r="BCE215" s="3"/>
      <c r="BCF215" s="3"/>
      <c r="BCG215" s="3"/>
      <c r="BCH215" s="3"/>
      <c r="BCI215" s="3"/>
      <c r="BCJ215" s="3"/>
      <c r="BCK215" s="3"/>
      <c r="BCL215" s="3"/>
      <c r="BCM215" s="3"/>
      <c r="BCN215" s="3"/>
      <c r="BCO215" s="3"/>
      <c r="BCP215" s="3"/>
      <c r="BCQ215" s="3"/>
      <c r="BCR215" s="3"/>
      <c r="BCS215" s="3"/>
      <c r="BCT215" s="3"/>
      <c r="BCU215" s="3"/>
      <c r="BCV215" s="3"/>
      <c r="BCW215" s="3"/>
    </row>
    <row r="216" spans="1:572 1092:1453" ht="15" customHeight="1" x14ac:dyDescent="0.3">
      <c r="A216" s="60"/>
      <c r="B216" s="71">
        <v>951373451</v>
      </c>
      <c r="C216" s="39" t="s">
        <v>12</v>
      </c>
      <c r="D216" s="41" t="s">
        <v>160</v>
      </c>
      <c r="E216" s="3" t="s">
        <v>176</v>
      </c>
      <c r="F216" s="56" t="s">
        <v>177</v>
      </c>
      <c r="G216" s="89">
        <v>1053.1199999999999</v>
      </c>
      <c r="H216" s="27">
        <v>30</v>
      </c>
      <c r="I216" s="27">
        <v>20</v>
      </c>
      <c r="J216" s="28">
        <f t="shared" si="43"/>
        <v>42.1248</v>
      </c>
      <c r="K216" s="29">
        <v>44476</v>
      </c>
      <c r="L216" s="30">
        <f t="shared" si="39"/>
        <v>44506</v>
      </c>
      <c r="M216" s="31"/>
      <c r="N216" s="32">
        <f t="shared" si="44"/>
        <v>1263.7439999999999</v>
      </c>
      <c r="O216" s="32">
        <f>SUM(Q216:JP216)</f>
        <v>1263.74</v>
      </c>
      <c r="P216" s="34">
        <f t="shared" si="42"/>
        <v>-3.9999999999054126E-3</v>
      </c>
      <c r="Q216" s="3"/>
      <c r="R216" s="42"/>
      <c r="S216" s="43"/>
      <c r="T216" s="43"/>
      <c r="U216" s="43"/>
      <c r="V216" s="42"/>
      <c r="W216" s="48"/>
      <c r="X216" s="3"/>
      <c r="Y216" s="3"/>
      <c r="Z216" s="48"/>
      <c r="AA216" s="42"/>
      <c r="AB216" s="3"/>
      <c r="AC216" s="3"/>
      <c r="AD216" s="43"/>
      <c r="AE216" s="48"/>
      <c r="AF216" s="3"/>
      <c r="AG216" s="3"/>
      <c r="AH216" s="3"/>
      <c r="AI216" s="3"/>
      <c r="AK216" s="3"/>
      <c r="AL216" s="3"/>
      <c r="AM216" s="3"/>
      <c r="AN216" s="3"/>
      <c r="AO216" s="3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6"/>
      <c r="CH216" s="36"/>
      <c r="CI216" s="36"/>
      <c r="CJ216" s="36"/>
      <c r="CK216" s="36"/>
      <c r="IG216" s="35">
        <v>100</v>
      </c>
      <c r="IT216" s="35">
        <v>100</v>
      </c>
      <c r="JF216" s="35">
        <v>1063.74</v>
      </c>
      <c r="NV216" s="65"/>
      <c r="UX216" s="3"/>
      <c r="UY216" s="3"/>
      <c r="UZ216" s="3"/>
      <c r="AOZ216" s="3"/>
      <c r="APA216" s="3"/>
      <c r="APB216" s="3"/>
      <c r="APC216" s="3"/>
      <c r="APD216" s="3"/>
      <c r="APE216" s="3"/>
      <c r="APF216" s="3"/>
      <c r="APG216" s="3"/>
      <c r="APH216" s="3"/>
      <c r="API216" s="3"/>
      <c r="APJ216" s="3"/>
      <c r="APK216" s="3"/>
      <c r="APL216" s="3"/>
      <c r="APM216" s="3"/>
      <c r="APN216" s="3"/>
      <c r="APO216" s="3"/>
      <c r="APP216" s="3"/>
      <c r="APQ216" s="3"/>
      <c r="APR216" s="3"/>
      <c r="APS216" s="3"/>
      <c r="APT216" s="3"/>
      <c r="APU216" s="3"/>
      <c r="APV216" s="3"/>
      <c r="APW216" s="3"/>
      <c r="APX216" s="3"/>
      <c r="APY216" s="3"/>
      <c r="APZ216" s="3"/>
      <c r="AQA216" s="3"/>
      <c r="AQB216" s="3"/>
      <c r="AQC216" s="3"/>
      <c r="AQD216" s="3"/>
      <c r="AQE216" s="3"/>
      <c r="AQF216" s="3"/>
      <c r="AQG216" s="3"/>
      <c r="AQH216" s="3"/>
      <c r="AQI216" s="3"/>
      <c r="AQJ216" s="3"/>
      <c r="AQK216" s="3"/>
      <c r="AQL216" s="3"/>
      <c r="AQM216" s="3"/>
      <c r="AQN216" s="3"/>
      <c r="AQO216" s="3"/>
      <c r="AQP216" s="3"/>
      <c r="AQQ216" s="3"/>
      <c r="AQR216" s="3"/>
      <c r="AQS216" s="3"/>
      <c r="AQT216" s="3"/>
      <c r="AQU216" s="3"/>
      <c r="AQV216" s="3"/>
      <c r="AQW216" s="3"/>
      <c r="AQX216" s="3"/>
      <c r="AQY216" s="3"/>
      <c r="AQZ216" s="3"/>
      <c r="ARA216" s="3"/>
      <c r="ARB216" s="3"/>
      <c r="ARC216" s="3"/>
      <c r="ARD216" s="3"/>
      <c r="ARE216" s="3"/>
      <c r="ARF216" s="3"/>
      <c r="ARG216" s="3"/>
      <c r="ARH216" s="3"/>
      <c r="ARI216" s="3"/>
      <c r="ARJ216" s="3"/>
      <c r="ARK216" s="3"/>
      <c r="ARL216" s="3"/>
      <c r="ARM216" s="3"/>
      <c r="ARN216" s="3"/>
      <c r="ARO216" s="3"/>
      <c r="ARP216" s="3"/>
      <c r="ARQ216" s="3"/>
      <c r="ARR216" s="3"/>
      <c r="ARS216" s="3"/>
      <c r="ART216" s="3"/>
      <c r="ARU216" s="3"/>
      <c r="ARV216" s="3"/>
      <c r="ARW216" s="3"/>
      <c r="ARX216" s="3"/>
      <c r="ARY216" s="3"/>
      <c r="ARZ216" s="3"/>
      <c r="ASA216" s="3"/>
      <c r="ASB216" s="3"/>
      <c r="ASC216" s="3"/>
      <c r="ASD216" s="3"/>
      <c r="ASE216" s="3"/>
      <c r="ASF216" s="3"/>
      <c r="ASG216" s="3"/>
      <c r="ASH216" s="3"/>
      <c r="ASI216" s="3"/>
      <c r="ASJ216" s="3"/>
      <c r="ASK216" s="3"/>
      <c r="ASL216" s="3"/>
      <c r="ASM216" s="3"/>
      <c r="ASN216" s="3"/>
      <c r="ASO216" s="3"/>
      <c r="ASP216" s="3"/>
      <c r="ASQ216" s="3"/>
      <c r="ASR216" s="3"/>
      <c r="ASS216" s="3"/>
      <c r="AST216" s="3"/>
      <c r="ASU216" s="3"/>
      <c r="ASV216" s="3"/>
      <c r="ASW216" s="3"/>
      <c r="ASX216" s="3"/>
      <c r="ASY216" s="3"/>
      <c r="ASZ216" s="3"/>
      <c r="ATA216" s="3"/>
      <c r="ATB216" s="3"/>
      <c r="ATC216" s="3"/>
      <c r="ATD216" s="3"/>
      <c r="ATE216" s="3"/>
      <c r="ATF216" s="3"/>
      <c r="ATG216" s="3"/>
      <c r="ATH216" s="3"/>
      <c r="ATI216" s="3"/>
      <c r="ATJ216" s="3"/>
      <c r="ATK216" s="3"/>
      <c r="ATL216" s="3"/>
      <c r="ATM216" s="3"/>
      <c r="ATN216" s="3"/>
      <c r="ATO216" s="3"/>
      <c r="ATP216" s="3"/>
      <c r="ATQ216" s="3"/>
      <c r="ATR216" s="3"/>
      <c r="ATS216" s="3"/>
      <c r="ATT216" s="3"/>
      <c r="ATU216" s="3"/>
      <c r="ATV216" s="3"/>
      <c r="ATW216" s="3"/>
      <c r="ATX216" s="3"/>
      <c r="ATY216" s="3"/>
      <c r="ATZ216" s="3"/>
      <c r="AUA216" s="3"/>
      <c r="AUB216" s="3"/>
      <c r="AUC216" s="3"/>
      <c r="AUD216" s="3"/>
      <c r="AUE216" s="3"/>
      <c r="AUF216" s="3"/>
      <c r="AUG216" s="3"/>
      <c r="AUH216" s="3"/>
      <c r="AUI216" s="3"/>
      <c r="AUJ216" s="3"/>
      <c r="AUK216" s="3"/>
      <c r="AUL216" s="3"/>
      <c r="AUM216" s="3"/>
      <c r="AUN216" s="3"/>
      <c r="AUO216" s="3"/>
      <c r="AUP216" s="3"/>
      <c r="AUQ216" s="3"/>
      <c r="AUR216" s="3"/>
      <c r="AUS216" s="3"/>
      <c r="AUT216" s="3"/>
      <c r="AUU216" s="3"/>
      <c r="AUV216" s="3"/>
      <c r="AUW216" s="3"/>
      <c r="AUX216" s="3"/>
      <c r="AUY216" s="3"/>
      <c r="AUZ216" s="3"/>
      <c r="AVA216" s="3"/>
      <c r="AVB216" s="3"/>
      <c r="AVC216" s="3"/>
      <c r="AVD216" s="3"/>
      <c r="AVE216" s="3"/>
      <c r="AVF216" s="3"/>
      <c r="AVG216" s="3"/>
      <c r="AVH216" s="3"/>
      <c r="AVI216" s="3"/>
      <c r="AVJ216" s="3"/>
      <c r="AVK216" s="3"/>
      <c r="AVL216" s="3"/>
      <c r="AVM216" s="3"/>
      <c r="AVN216" s="3"/>
      <c r="AVO216" s="3"/>
      <c r="AVP216" s="3"/>
      <c r="AVQ216" s="3"/>
      <c r="AVR216" s="3"/>
      <c r="AVS216" s="3"/>
      <c r="AVT216" s="3"/>
      <c r="AVU216" s="3"/>
      <c r="AVV216" s="3"/>
      <c r="AVW216" s="3"/>
      <c r="AVX216" s="3"/>
      <c r="AVY216" s="3"/>
      <c r="AVZ216" s="3"/>
      <c r="AWA216" s="3"/>
      <c r="AWB216" s="3"/>
      <c r="AWC216" s="3"/>
      <c r="AWD216" s="3"/>
      <c r="AWE216" s="3"/>
      <c r="AWF216" s="3"/>
      <c r="AWG216" s="3"/>
      <c r="AWH216" s="3"/>
      <c r="AWI216" s="3"/>
      <c r="AWJ216" s="3"/>
      <c r="AWK216" s="3"/>
      <c r="AWL216" s="3"/>
      <c r="AWM216" s="3"/>
      <c r="AWN216" s="3"/>
      <c r="AWO216" s="3"/>
      <c r="AWP216" s="3"/>
      <c r="AWQ216" s="3"/>
      <c r="AWR216" s="3"/>
      <c r="AWS216" s="3"/>
      <c r="AWT216" s="3"/>
      <c r="AWU216" s="3"/>
      <c r="AWV216" s="3"/>
      <c r="AWW216" s="3"/>
      <c r="AWX216" s="3"/>
      <c r="AWY216" s="3"/>
      <c r="AWZ216" s="3"/>
      <c r="AXA216" s="3"/>
      <c r="AXB216" s="3"/>
      <c r="AXC216" s="3"/>
      <c r="AXD216" s="3"/>
      <c r="AXE216" s="3"/>
      <c r="AXF216" s="3"/>
      <c r="AXG216" s="3"/>
      <c r="AXH216" s="3"/>
      <c r="AXI216" s="3"/>
      <c r="AXJ216" s="3"/>
      <c r="AXK216" s="3"/>
      <c r="AXL216" s="3"/>
      <c r="AXM216" s="3"/>
      <c r="AXN216" s="3"/>
      <c r="AXO216" s="3"/>
      <c r="AXP216" s="3"/>
      <c r="AXQ216" s="3"/>
      <c r="AXR216" s="3"/>
      <c r="AXS216" s="3"/>
      <c r="AXT216" s="3"/>
      <c r="AXU216" s="3"/>
      <c r="AXV216" s="3"/>
      <c r="AXW216" s="3"/>
      <c r="AXX216" s="3"/>
      <c r="AXY216" s="3"/>
      <c r="AXZ216" s="3"/>
      <c r="AYA216" s="3"/>
      <c r="AYB216" s="3"/>
      <c r="AYC216" s="3"/>
      <c r="AYD216" s="3"/>
      <c r="AYE216" s="3"/>
      <c r="AYF216" s="3"/>
      <c r="AYG216" s="3"/>
      <c r="AYH216" s="3"/>
      <c r="AYI216" s="3"/>
      <c r="AYJ216" s="3"/>
      <c r="AYK216" s="3"/>
      <c r="AYL216" s="3"/>
      <c r="AYM216" s="3"/>
      <c r="AYN216" s="3"/>
      <c r="AYO216" s="3"/>
      <c r="AYP216" s="3"/>
      <c r="AYQ216" s="3"/>
      <c r="AYR216" s="3"/>
      <c r="AYS216" s="3"/>
      <c r="AYT216" s="3"/>
      <c r="AYU216" s="3"/>
      <c r="AYV216" s="3"/>
      <c r="AYW216" s="3"/>
      <c r="AYX216" s="3"/>
      <c r="AYY216" s="3"/>
      <c r="AYZ216" s="3"/>
      <c r="AZA216" s="3"/>
      <c r="AZB216" s="3"/>
      <c r="AZC216" s="3"/>
      <c r="AZD216" s="3"/>
      <c r="AZE216" s="3"/>
      <c r="AZF216" s="3"/>
      <c r="AZG216" s="3"/>
      <c r="AZH216" s="3"/>
      <c r="AZI216" s="3"/>
      <c r="AZJ216" s="3"/>
      <c r="AZK216" s="3"/>
      <c r="AZL216" s="3"/>
      <c r="AZM216" s="3"/>
      <c r="AZN216" s="3"/>
      <c r="AZO216" s="3"/>
      <c r="AZP216" s="3"/>
      <c r="AZQ216" s="3"/>
      <c r="AZR216" s="3"/>
      <c r="AZS216" s="3"/>
      <c r="AZT216" s="3"/>
      <c r="AZU216" s="3"/>
      <c r="AZV216" s="3"/>
      <c r="AZW216" s="3"/>
      <c r="AZX216" s="3"/>
      <c r="AZY216" s="3"/>
      <c r="AZZ216" s="3"/>
      <c r="BAA216" s="3"/>
      <c r="BAB216" s="3"/>
      <c r="BAC216" s="3"/>
      <c r="BAD216" s="3"/>
      <c r="BAE216" s="3"/>
      <c r="BAF216" s="3"/>
      <c r="BAG216" s="3"/>
      <c r="BAH216" s="3"/>
      <c r="BAI216" s="3"/>
      <c r="BAJ216" s="3"/>
      <c r="BAK216" s="3"/>
      <c r="BAL216" s="3"/>
      <c r="BAM216" s="3"/>
      <c r="BAN216" s="3"/>
      <c r="BAO216" s="3"/>
      <c r="BAP216" s="3"/>
      <c r="BAQ216" s="3"/>
      <c r="BAR216" s="3"/>
      <c r="BAS216" s="3"/>
      <c r="BAT216" s="3"/>
      <c r="BAU216" s="3"/>
      <c r="BAV216" s="3"/>
      <c r="BAW216" s="3"/>
      <c r="BAX216" s="3"/>
      <c r="BAY216" s="3"/>
      <c r="BAZ216" s="3"/>
      <c r="BBA216" s="3"/>
      <c r="BBB216" s="3"/>
      <c r="BBC216" s="3"/>
      <c r="BBD216" s="3"/>
      <c r="BBE216" s="3"/>
      <c r="BBF216" s="3"/>
      <c r="BBG216" s="3"/>
      <c r="BBH216" s="3"/>
      <c r="BBI216" s="3"/>
      <c r="BBJ216" s="3"/>
      <c r="BBK216" s="3"/>
      <c r="BBL216" s="3"/>
      <c r="BBM216" s="3"/>
      <c r="BBN216" s="3"/>
      <c r="BBO216" s="3"/>
      <c r="BBP216" s="3"/>
      <c r="BBQ216" s="3"/>
      <c r="BBR216" s="3"/>
      <c r="BBS216" s="3"/>
      <c r="BBT216" s="3"/>
      <c r="BBU216" s="3"/>
      <c r="BBV216" s="3"/>
      <c r="BBW216" s="3"/>
      <c r="BBX216" s="3"/>
      <c r="BBY216" s="3"/>
      <c r="BBZ216" s="3"/>
      <c r="BCA216" s="3"/>
      <c r="BCB216" s="3"/>
      <c r="BCC216" s="3"/>
      <c r="BCD216" s="3"/>
      <c r="BCE216" s="3"/>
      <c r="BCF216" s="3"/>
      <c r="BCG216" s="3"/>
      <c r="BCH216" s="3"/>
      <c r="BCI216" s="3"/>
      <c r="BCJ216" s="3"/>
      <c r="BCK216" s="3"/>
      <c r="BCL216" s="3"/>
      <c r="BCM216" s="3"/>
      <c r="BCN216" s="3"/>
      <c r="BCO216" s="3"/>
      <c r="BCP216" s="3"/>
      <c r="BCQ216" s="3"/>
      <c r="BCR216" s="3"/>
      <c r="BCS216" s="3"/>
      <c r="BCT216" s="3"/>
      <c r="BCU216" s="3"/>
      <c r="BCV216" s="3"/>
      <c r="BCW216" s="3"/>
    </row>
    <row r="217" spans="1:572 1092:1453" ht="15" customHeight="1" x14ac:dyDescent="0.3">
      <c r="A217" s="60"/>
      <c r="B217" s="68">
        <v>969183248</v>
      </c>
      <c r="C217" s="39"/>
      <c r="D217" s="40" t="s">
        <v>190</v>
      </c>
      <c r="E217" s="40" t="s">
        <v>190</v>
      </c>
      <c r="F217" s="75" t="s">
        <v>140</v>
      </c>
      <c r="G217" s="89">
        <v>1000</v>
      </c>
      <c r="H217" s="27">
        <v>30</v>
      </c>
      <c r="I217" s="27">
        <v>20</v>
      </c>
      <c r="J217" s="28">
        <f t="shared" si="43"/>
        <v>40</v>
      </c>
      <c r="K217" s="29">
        <v>44482</v>
      </c>
      <c r="L217" s="30">
        <f t="shared" si="39"/>
        <v>44512</v>
      </c>
      <c r="M217" s="31"/>
      <c r="N217" s="32">
        <f t="shared" si="44"/>
        <v>1200</v>
      </c>
      <c r="O217" s="32">
        <f>SUM(Q217:ME217)</f>
        <v>1200</v>
      </c>
      <c r="P217" s="34">
        <f t="shared" si="42"/>
        <v>0</v>
      </c>
      <c r="Q217" s="3"/>
      <c r="R217" s="42"/>
      <c r="S217" s="43"/>
      <c r="T217" s="43"/>
      <c r="U217" s="43"/>
      <c r="V217" s="42"/>
      <c r="W217" s="48"/>
      <c r="X217" s="3"/>
      <c r="Y217" s="3"/>
      <c r="Z217" s="48"/>
      <c r="AA217" s="42"/>
      <c r="AB217" s="3"/>
      <c r="AC217" s="3"/>
      <c r="AD217" s="43"/>
      <c r="AE217" s="48"/>
      <c r="AF217" s="3"/>
      <c r="AG217" s="3"/>
      <c r="AH217" s="3"/>
      <c r="AI217" s="3"/>
      <c r="AK217" s="3"/>
      <c r="AL217" s="3"/>
      <c r="AM217" s="3"/>
      <c r="AN217" s="3"/>
      <c r="AO217" s="3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6"/>
      <c r="CD217" s="36"/>
      <c r="CE217" s="36"/>
      <c r="CF217" s="36"/>
      <c r="CG217" s="36"/>
      <c r="CH217" s="36"/>
      <c r="CI217" s="36"/>
      <c r="CJ217" s="36"/>
      <c r="CK217" s="36"/>
      <c r="IE217" s="35">
        <v>100</v>
      </c>
      <c r="IJ217" s="35">
        <v>150</v>
      </c>
      <c r="IN217" s="35">
        <v>200</v>
      </c>
      <c r="IR217" s="35">
        <v>100</v>
      </c>
      <c r="IX217" s="35">
        <v>100</v>
      </c>
      <c r="JD217" s="35">
        <v>200</v>
      </c>
      <c r="JL217" s="35">
        <v>350</v>
      </c>
      <c r="NV217" s="65"/>
      <c r="UX217" s="3"/>
      <c r="UY217" s="3"/>
      <c r="UZ217" s="3"/>
      <c r="AOZ217" s="3"/>
      <c r="APA217" s="3"/>
      <c r="APB217" s="3"/>
      <c r="APC217" s="3"/>
      <c r="APD217" s="3"/>
      <c r="APE217" s="3"/>
      <c r="APF217" s="3"/>
      <c r="APG217" s="3"/>
      <c r="APH217" s="3"/>
      <c r="API217" s="3"/>
      <c r="APJ217" s="3"/>
      <c r="APK217" s="3"/>
      <c r="APL217" s="3"/>
      <c r="APM217" s="3"/>
      <c r="APN217" s="3"/>
      <c r="APO217" s="3"/>
      <c r="APP217" s="3"/>
      <c r="APQ217" s="3"/>
      <c r="APR217" s="3"/>
      <c r="APS217" s="3"/>
      <c r="APT217" s="3"/>
      <c r="APU217" s="3"/>
      <c r="APV217" s="3"/>
      <c r="APW217" s="3"/>
      <c r="APX217" s="3"/>
      <c r="APY217" s="3"/>
      <c r="APZ217" s="3"/>
      <c r="AQA217" s="3"/>
      <c r="AQB217" s="3"/>
      <c r="AQC217" s="3"/>
      <c r="AQD217" s="3"/>
      <c r="AQE217" s="3"/>
      <c r="AQF217" s="3"/>
      <c r="AQG217" s="3"/>
      <c r="AQH217" s="3"/>
      <c r="AQI217" s="3"/>
      <c r="AQJ217" s="3"/>
      <c r="AQK217" s="3"/>
      <c r="AQL217" s="3"/>
      <c r="AQM217" s="3"/>
      <c r="AQN217" s="3"/>
      <c r="AQO217" s="3"/>
      <c r="AQP217" s="3"/>
      <c r="AQQ217" s="3"/>
      <c r="AQR217" s="3"/>
      <c r="AQS217" s="3"/>
      <c r="AQT217" s="3"/>
      <c r="AQU217" s="3"/>
      <c r="AQV217" s="3"/>
      <c r="AQW217" s="3"/>
      <c r="AQX217" s="3"/>
      <c r="AQY217" s="3"/>
      <c r="AQZ217" s="3"/>
      <c r="ARA217" s="3"/>
      <c r="ARB217" s="3"/>
      <c r="ARC217" s="3"/>
      <c r="ARD217" s="3"/>
      <c r="ARE217" s="3"/>
      <c r="ARF217" s="3"/>
      <c r="ARG217" s="3"/>
      <c r="ARH217" s="3"/>
      <c r="ARI217" s="3"/>
      <c r="ARJ217" s="3"/>
      <c r="ARK217" s="3"/>
      <c r="ARL217" s="3"/>
      <c r="ARM217" s="3"/>
      <c r="ARN217" s="3"/>
      <c r="ARO217" s="3"/>
      <c r="ARP217" s="3"/>
      <c r="ARQ217" s="3"/>
      <c r="ARR217" s="3"/>
      <c r="ARS217" s="3"/>
      <c r="ART217" s="3"/>
      <c r="ARU217" s="3"/>
      <c r="ARV217" s="3"/>
      <c r="ARW217" s="3"/>
      <c r="ARX217" s="3"/>
      <c r="ARY217" s="3"/>
      <c r="ARZ217" s="3"/>
      <c r="ASA217" s="3"/>
      <c r="ASB217" s="3"/>
      <c r="ASC217" s="3"/>
      <c r="ASD217" s="3"/>
      <c r="ASE217" s="3"/>
      <c r="ASF217" s="3"/>
      <c r="ASG217" s="3"/>
      <c r="ASH217" s="3"/>
      <c r="ASI217" s="3"/>
      <c r="ASJ217" s="3"/>
      <c r="ASK217" s="3"/>
      <c r="ASL217" s="3"/>
      <c r="ASM217" s="3"/>
      <c r="ASN217" s="3"/>
      <c r="ASO217" s="3"/>
      <c r="ASP217" s="3"/>
      <c r="ASQ217" s="3"/>
      <c r="ASR217" s="3"/>
      <c r="ASS217" s="3"/>
      <c r="AST217" s="3"/>
      <c r="ASU217" s="3"/>
      <c r="ASV217" s="3"/>
      <c r="ASW217" s="3"/>
      <c r="ASX217" s="3"/>
      <c r="ASY217" s="3"/>
      <c r="ASZ217" s="3"/>
      <c r="ATA217" s="3"/>
      <c r="ATB217" s="3"/>
      <c r="ATC217" s="3"/>
      <c r="ATD217" s="3"/>
      <c r="ATE217" s="3"/>
      <c r="ATF217" s="3"/>
      <c r="ATG217" s="3"/>
      <c r="ATH217" s="3"/>
      <c r="ATI217" s="3"/>
      <c r="ATJ217" s="3"/>
      <c r="ATK217" s="3"/>
      <c r="ATL217" s="3"/>
      <c r="ATM217" s="3"/>
      <c r="ATN217" s="3"/>
      <c r="ATO217" s="3"/>
      <c r="ATP217" s="3"/>
      <c r="ATQ217" s="3"/>
      <c r="ATR217" s="3"/>
      <c r="ATS217" s="3"/>
      <c r="ATT217" s="3"/>
      <c r="ATU217" s="3"/>
      <c r="ATV217" s="3"/>
      <c r="ATW217" s="3"/>
      <c r="ATX217" s="3"/>
      <c r="ATY217" s="3"/>
      <c r="ATZ217" s="3"/>
      <c r="AUA217" s="3"/>
      <c r="AUB217" s="3"/>
      <c r="AUC217" s="3"/>
      <c r="AUD217" s="3"/>
      <c r="AUE217" s="3"/>
      <c r="AUF217" s="3"/>
      <c r="AUG217" s="3"/>
      <c r="AUH217" s="3"/>
      <c r="AUI217" s="3"/>
      <c r="AUJ217" s="3"/>
      <c r="AUK217" s="3"/>
      <c r="AUL217" s="3"/>
      <c r="AUM217" s="3"/>
      <c r="AUN217" s="3"/>
      <c r="AUO217" s="3"/>
      <c r="AUP217" s="3"/>
      <c r="AUQ217" s="3"/>
      <c r="AUR217" s="3"/>
      <c r="AUS217" s="3"/>
      <c r="AUT217" s="3"/>
      <c r="AUU217" s="3"/>
      <c r="AUV217" s="3"/>
      <c r="AUW217" s="3"/>
      <c r="AUX217" s="3"/>
      <c r="AUY217" s="3"/>
      <c r="AUZ217" s="3"/>
      <c r="AVA217" s="3"/>
      <c r="AVB217" s="3"/>
      <c r="AVC217" s="3"/>
      <c r="AVD217" s="3"/>
      <c r="AVE217" s="3"/>
      <c r="AVF217" s="3"/>
      <c r="AVG217" s="3"/>
      <c r="AVH217" s="3"/>
      <c r="AVI217" s="3"/>
      <c r="AVJ217" s="3"/>
      <c r="AVK217" s="3"/>
      <c r="AVL217" s="3"/>
      <c r="AVM217" s="3"/>
      <c r="AVN217" s="3"/>
      <c r="AVO217" s="3"/>
      <c r="AVP217" s="3"/>
      <c r="AVQ217" s="3"/>
      <c r="AVR217" s="3"/>
      <c r="AVS217" s="3"/>
      <c r="AVT217" s="3"/>
      <c r="AVU217" s="3"/>
      <c r="AVV217" s="3"/>
      <c r="AVW217" s="3"/>
      <c r="AVX217" s="3"/>
      <c r="AVY217" s="3"/>
      <c r="AVZ217" s="3"/>
      <c r="AWA217" s="3"/>
      <c r="AWB217" s="3"/>
      <c r="AWC217" s="3"/>
      <c r="AWD217" s="3"/>
      <c r="AWE217" s="3"/>
      <c r="AWF217" s="3"/>
      <c r="AWG217" s="3"/>
      <c r="AWH217" s="3"/>
      <c r="AWI217" s="3"/>
      <c r="AWJ217" s="3"/>
      <c r="AWK217" s="3"/>
      <c r="AWL217" s="3"/>
      <c r="AWM217" s="3"/>
      <c r="AWN217" s="3"/>
      <c r="AWO217" s="3"/>
      <c r="AWP217" s="3"/>
      <c r="AWQ217" s="3"/>
      <c r="AWR217" s="3"/>
      <c r="AWS217" s="3"/>
      <c r="AWT217" s="3"/>
      <c r="AWU217" s="3"/>
      <c r="AWV217" s="3"/>
      <c r="AWW217" s="3"/>
      <c r="AWX217" s="3"/>
      <c r="AWY217" s="3"/>
      <c r="AWZ217" s="3"/>
      <c r="AXA217" s="3"/>
      <c r="AXB217" s="3"/>
      <c r="AXC217" s="3"/>
      <c r="AXD217" s="3"/>
      <c r="AXE217" s="3"/>
      <c r="AXF217" s="3"/>
      <c r="AXG217" s="3"/>
      <c r="AXH217" s="3"/>
      <c r="AXI217" s="3"/>
      <c r="AXJ217" s="3"/>
      <c r="AXK217" s="3"/>
      <c r="AXL217" s="3"/>
      <c r="AXM217" s="3"/>
      <c r="AXN217" s="3"/>
      <c r="AXO217" s="3"/>
      <c r="AXP217" s="3"/>
      <c r="AXQ217" s="3"/>
      <c r="AXR217" s="3"/>
      <c r="AXS217" s="3"/>
      <c r="AXT217" s="3"/>
      <c r="AXU217" s="3"/>
      <c r="AXV217" s="3"/>
      <c r="AXW217" s="3"/>
      <c r="AXX217" s="3"/>
      <c r="AXY217" s="3"/>
      <c r="AXZ217" s="3"/>
      <c r="AYA217" s="3"/>
      <c r="AYB217" s="3"/>
      <c r="AYC217" s="3"/>
      <c r="AYD217" s="3"/>
      <c r="AYE217" s="3"/>
      <c r="AYF217" s="3"/>
      <c r="AYG217" s="3"/>
      <c r="AYH217" s="3"/>
      <c r="AYI217" s="3"/>
      <c r="AYJ217" s="3"/>
      <c r="AYK217" s="3"/>
      <c r="AYL217" s="3"/>
      <c r="AYM217" s="3"/>
      <c r="AYN217" s="3"/>
      <c r="AYO217" s="3"/>
      <c r="AYP217" s="3"/>
      <c r="AYQ217" s="3"/>
      <c r="AYR217" s="3"/>
      <c r="AYS217" s="3"/>
      <c r="AYT217" s="3"/>
      <c r="AYU217" s="3"/>
      <c r="AYV217" s="3"/>
      <c r="AYW217" s="3"/>
      <c r="AYX217" s="3"/>
      <c r="AYY217" s="3"/>
      <c r="AYZ217" s="3"/>
      <c r="AZA217" s="3"/>
      <c r="AZB217" s="3"/>
      <c r="AZC217" s="3"/>
      <c r="AZD217" s="3"/>
      <c r="AZE217" s="3"/>
      <c r="AZF217" s="3"/>
      <c r="AZG217" s="3"/>
      <c r="AZH217" s="3"/>
      <c r="AZI217" s="3"/>
      <c r="AZJ217" s="3"/>
      <c r="AZK217" s="3"/>
      <c r="AZL217" s="3"/>
      <c r="AZM217" s="3"/>
      <c r="AZN217" s="3"/>
      <c r="AZO217" s="3"/>
      <c r="AZP217" s="3"/>
      <c r="AZQ217" s="3"/>
      <c r="AZR217" s="3"/>
      <c r="AZS217" s="3"/>
      <c r="AZT217" s="3"/>
      <c r="AZU217" s="3"/>
      <c r="AZV217" s="3"/>
      <c r="AZW217" s="3"/>
      <c r="AZX217" s="3"/>
      <c r="AZY217" s="3"/>
      <c r="AZZ217" s="3"/>
      <c r="BAA217" s="3"/>
      <c r="BAB217" s="3"/>
      <c r="BAC217" s="3"/>
      <c r="BAD217" s="3"/>
      <c r="BAE217" s="3"/>
      <c r="BAF217" s="3"/>
      <c r="BAG217" s="3"/>
      <c r="BAH217" s="3"/>
      <c r="BAI217" s="3"/>
      <c r="BAJ217" s="3"/>
      <c r="BAK217" s="3"/>
      <c r="BAL217" s="3"/>
      <c r="BAM217" s="3"/>
      <c r="BAN217" s="3"/>
      <c r="BAO217" s="3"/>
      <c r="BAP217" s="3"/>
      <c r="BAQ217" s="3"/>
      <c r="BAR217" s="3"/>
      <c r="BAS217" s="3"/>
      <c r="BAT217" s="3"/>
      <c r="BAU217" s="3"/>
      <c r="BAV217" s="3"/>
      <c r="BAW217" s="3"/>
      <c r="BAX217" s="3"/>
      <c r="BAY217" s="3"/>
      <c r="BAZ217" s="3"/>
      <c r="BBA217" s="3"/>
      <c r="BBB217" s="3"/>
      <c r="BBC217" s="3"/>
      <c r="BBD217" s="3"/>
      <c r="BBE217" s="3"/>
      <c r="BBF217" s="3"/>
      <c r="BBG217" s="3"/>
      <c r="BBH217" s="3"/>
      <c r="BBI217" s="3"/>
      <c r="BBJ217" s="3"/>
      <c r="BBK217" s="3"/>
      <c r="BBL217" s="3"/>
      <c r="BBM217" s="3"/>
      <c r="BBN217" s="3"/>
      <c r="BBO217" s="3"/>
      <c r="BBP217" s="3"/>
      <c r="BBQ217" s="3"/>
      <c r="BBR217" s="3"/>
      <c r="BBS217" s="3"/>
      <c r="BBT217" s="3"/>
      <c r="BBU217" s="3"/>
      <c r="BBV217" s="3"/>
      <c r="BBW217" s="3"/>
      <c r="BBX217" s="3"/>
      <c r="BBY217" s="3"/>
      <c r="BBZ217" s="3"/>
      <c r="BCA217" s="3"/>
      <c r="BCB217" s="3"/>
      <c r="BCC217" s="3"/>
      <c r="BCD217" s="3"/>
      <c r="BCE217" s="3"/>
      <c r="BCF217" s="3"/>
      <c r="BCG217" s="3"/>
      <c r="BCH217" s="3"/>
      <c r="BCI217" s="3"/>
      <c r="BCJ217" s="3"/>
      <c r="BCK217" s="3"/>
      <c r="BCL217" s="3"/>
      <c r="BCM217" s="3"/>
      <c r="BCN217" s="3"/>
      <c r="BCO217" s="3"/>
      <c r="BCP217" s="3"/>
      <c r="BCQ217" s="3"/>
      <c r="BCR217" s="3"/>
      <c r="BCS217" s="3"/>
      <c r="BCT217" s="3"/>
      <c r="BCU217" s="3"/>
      <c r="BCV217" s="3"/>
      <c r="BCW217" s="3"/>
    </row>
    <row r="218" spans="1:572 1092:1453" ht="15" customHeight="1" x14ac:dyDescent="0.3">
      <c r="A218" s="60"/>
      <c r="B218" s="71">
        <v>994555168</v>
      </c>
      <c r="C218" s="39"/>
      <c r="D218" s="71">
        <v>994555168</v>
      </c>
      <c r="E218" s="71">
        <v>994555168</v>
      </c>
      <c r="F218" s="56" t="s">
        <v>104</v>
      </c>
      <c r="G218" s="89">
        <v>200</v>
      </c>
      <c r="H218" s="27">
        <v>30</v>
      </c>
      <c r="I218" s="27">
        <v>20</v>
      </c>
      <c r="J218" s="28">
        <f t="shared" si="43"/>
        <v>8</v>
      </c>
      <c r="K218" s="29">
        <v>44475</v>
      </c>
      <c r="L218" s="30">
        <f t="shared" si="39"/>
        <v>44505</v>
      </c>
      <c r="M218" s="31"/>
      <c r="N218" s="32">
        <f t="shared" si="44"/>
        <v>240</v>
      </c>
      <c r="O218" s="32">
        <f>SUM(Q218:JE218)</f>
        <v>240</v>
      </c>
      <c r="P218" s="34">
        <f t="shared" si="42"/>
        <v>0</v>
      </c>
      <c r="Q218" s="3"/>
      <c r="R218" s="42"/>
      <c r="S218" s="43"/>
      <c r="T218" s="43"/>
      <c r="U218" s="43"/>
      <c r="V218" s="42"/>
      <c r="W218" s="48"/>
      <c r="X218" s="3"/>
      <c r="Y218" s="3"/>
      <c r="Z218" s="48"/>
      <c r="AA218" s="42"/>
      <c r="AB218" s="3"/>
      <c r="AC218" s="3"/>
      <c r="AD218" s="43"/>
      <c r="AE218" s="48"/>
      <c r="AF218" s="3"/>
      <c r="AG218" s="3"/>
      <c r="AH218" s="3"/>
      <c r="AI218" s="3"/>
      <c r="AK218" s="3"/>
      <c r="AL218" s="3"/>
      <c r="AM218" s="3"/>
      <c r="AN218" s="3"/>
      <c r="AO218" s="3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6"/>
      <c r="CK218" s="36"/>
      <c r="JE218" s="35">
        <v>240</v>
      </c>
      <c r="NV218" s="65"/>
      <c r="UX218" s="3"/>
      <c r="UY218" s="3"/>
      <c r="UZ218" s="3"/>
      <c r="AOZ218" s="3"/>
      <c r="APA218" s="3"/>
      <c r="APB218" s="3"/>
      <c r="APC218" s="3"/>
      <c r="APD218" s="3"/>
      <c r="APE218" s="3"/>
      <c r="APF218" s="3"/>
      <c r="APG218" s="3"/>
      <c r="APH218" s="3"/>
      <c r="API218" s="3"/>
      <c r="APJ218" s="3"/>
      <c r="APK218" s="3"/>
      <c r="APL218" s="3"/>
      <c r="APM218" s="3"/>
      <c r="APN218" s="3"/>
      <c r="APO218" s="3"/>
      <c r="APP218" s="3"/>
      <c r="APQ218" s="3"/>
      <c r="APR218" s="3"/>
      <c r="APS218" s="3"/>
      <c r="APT218" s="3"/>
      <c r="APU218" s="3"/>
      <c r="APV218" s="3"/>
      <c r="APW218" s="3"/>
      <c r="APX218" s="3"/>
      <c r="APY218" s="3"/>
      <c r="APZ218" s="3"/>
      <c r="AQA218" s="3"/>
      <c r="AQB218" s="3"/>
      <c r="AQC218" s="3"/>
      <c r="AQD218" s="3"/>
      <c r="AQE218" s="3"/>
      <c r="AQF218" s="3"/>
      <c r="AQG218" s="3"/>
      <c r="AQH218" s="3"/>
      <c r="AQI218" s="3"/>
      <c r="AQJ218" s="3"/>
      <c r="AQK218" s="3"/>
      <c r="AQL218" s="3"/>
      <c r="AQM218" s="3"/>
      <c r="AQN218" s="3"/>
      <c r="AQO218" s="3"/>
      <c r="AQP218" s="3"/>
      <c r="AQQ218" s="3"/>
      <c r="AQR218" s="3"/>
      <c r="AQS218" s="3"/>
      <c r="AQT218" s="3"/>
      <c r="AQU218" s="3"/>
      <c r="AQV218" s="3"/>
      <c r="AQW218" s="3"/>
      <c r="AQX218" s="3"/>
      <c r="AQY218" s="3"/>
      <c r="AQZ218" s="3"/>
      <c r="ARA218" s="3"/>
      <c r="ARB218" s="3"/>
      <c r="ARC218" s="3"/>
      <c r="ARD218" s="3"/>
      <c r="ARE218" s="3"/>
      <c r="ARF218" s="3"/>
      <c r="ARG218" s="3"/>
      <c r="ARH218" s="3"/>
      <c r="ARI218" s="3"/>
      <c r="ARJ218" s="3"/>
      <c r="ARK218" s="3"/>
      <c r="ARL218" s="3"/>
      <c r="ARM218" s="3"/>
      <c r="ARN218" s="3"/>
      <c r="ARO218" s="3"/>
      <c r="ARP218" s="3"/>
      <c r="ARQ218" s="3"/>
      <c r="ARR218" s="3"/>
      <c r="ARS218" s="3"/>
      <c r="ART218" s="3"/>
      <c r="ARU218" s="3"/>
      <c r="ARV218" s="3"/>
      <c r="ARW218" s="3"/>
      <c r="ARX218" s="3"/>
      <c r="ARY218" s="3"/>
      <c r="ARZ218" s="3"/>
      <c r="ASA218" s="3"/>
      <c r="ASB218" s="3"/>
      <c r="ASC218" s="3"/>
      <c r="ASD218" s="3"/>
      <c r="ASE218" s="3"/>
      <c r="ASF218" s="3"/>
      <c r="ASG218" s="3"/>
      <c r="ASH218" s="3"/>
      <c r="ASI218" s="3"/>
      <c r="ASJ218" s="3"/>
      <c r="ASK218" s="3"/>
      <c r="ASL218" s="3"/>
      <c r="ASM218" s="3"/>
      <c r="ASN218" s="3"/>
      <c r="ASO218" s="3"/>
      <c r="ASP218" s="3"/>
      <c r="ASQ218" s="3"/>
      <c r="ASR218" s="3"/>
      <c r="ASS218" s="3"/>
      <c r="AST218" s="3"/>
      <c r="ASU218" s="3"/>
      <c r="ASV218" s="3"/>
      <c r="ASW218" s="3"/>
      <c r="ASX218" s="3"/>
      <c r="ASY218" s="3"/>
      <c r="ASZ218" s="3"/>
      <c r="ATA218" s="3"/>
      <c r="ATB218" s="3"/>
      <c r="ATC218" s="3"/>
      <c r="ATD218" s="3"/>
      <c r="ATE218" s="3"/>
      <c r="ATF218" s="3"/>
      <c r="ATG218" s="3"/>
      <c r="ATH218" s="3"/>
      <c r="ATI218" s="3"/>
      <c r="ATJ218" s="3"/>
      <c r="ATK218" s="3"/>
      <c r="ATL218" s="3"/>
      <c r="ATM218" s="3"/>
      <c r="ATN218" s="3"/>
      <c r="ATO218" s="3"/>
      <c r="ATP218" s="3"/>
      <c r="ATQ218" s="3"/>
      <c r="ATR218" s="3"/>
      <c r="ATS218" s="3"/>
      <c r="ATT218" s="3"/>
      <c r="ATU218" s="3"/>
      <c r="ATV218" s="3"/>
      <c r="ATW218" s="3"/>
      <c r="ATX218" s="3"/>
      <c r="ATY218" s="3"/>
      <c r="ATZ218" s="3"/>
      <c r="AUA218" s="3"/>
      <c r="AUB218" s="3"/>
      <c r="AUC218" s="3"/>
      <c r="AUD218" s="3"/>
      <c r="AUE218" s="3"/>
      <c r="AUF218" s="3"/>
      <c r="AUG218" s="3"/>
      <c r="AUH218" s="3"/>
      <c r="AUI218" s="3"/>
      <c r="AUJ218" s="3"/>
      <c r="AUK218" s="3"/>
      <c r="AUL218" s="3"/>
      <c r="AUM218" s="3"/>
      <c r="AUN218" s="3"/>
      <c r="AUO218" s="3"/>
      <c r="AUP218" s="3"/>
      <c r="AUQ218" s="3"/>
      <c r="AUR218" s="3"/>
      <c r="AUS218" s="3"/>
      <c r="AUT218" s="3"/>
      <c r="AUU218" s="3"/>
      <c r="AUV218" s="3"/>
      <c r="AUW218" s="3"/>
      <c r="AUX218" s="3"/>
      <c r="AUY218" s="3"/>
      <c r="AUZ218" s="3"/>
      <c r="AVA218" s="3"/>
      <c r="AVB218" s="3"/>
      <c r="AVC218" s="3"/>
      <c r="AVD218" s="3"/>
      <c r="AVE218" s="3"/>
      <c r="AVF218" s="3"/>
      <c r="AVG218" s="3"/>
      <c r="AVH218" s="3"/>
      <c r="AVI218" s="3"/>
      <c r="AVJ218" s="3"/>
      <c r="AVK218" s="3"/>
      <c r="AVL218" s="3"/>
      <c r="AVM218" s="3"/>
      <c r="AVN218" s="3"/>
      <c r="AVO218" s="3"/>
      <c r="AVP218" s="3"/>
      <c r="AVQ218" s="3"/>
      <c r="AVR218" s="3"/>
      <c r="AVS218" s="3"/>
      <c r="AVT218" s="3"/>
      <c r="AVU218" s="3"/>
      <c r="AVV218" s="3"/>
      <c r="AVW218" s="3"/>
      <c r="AVX218" s="3"/>
      <c r="AVY218" s="3"/>
      <c r="AVZ218" s="3"/>
      <c r="AWA218" s="3"/>
      <c r="AWB218" s="3"/>
      <c r="AWC218" s="3"/>
      <c r="AWD218" s="3"/>
      <c r="AWE218" s="3"/>
      <c r="AWF218" s="3"/>
      <c r="AWG218" s="3"/>
      <c r="AWH218" s="3"/>
      <c r="AWI218" s="3"/>
      <c r="AWJ218" s="3"/>
      <c r="AWK218" s="3"/>
      <c r="AWL218" s="3"/>
      <c r="AWM218" s="3"/>
      <c r="AWN218" s="3"/>
      <c r="AWO218" s="3"/>
      <c r="AWP218" s="3"/>
      <c r="AWQ218" s="3"/>
      <c r="AWR218" s="3"/>
      <c r="AWS218" s="3"/>
      <c r="AWT218" s="3"/>
      <c r="AWU218" s="3"/>
      <c r="AWV218" s="3"/>
      <c r="AWW218" s="3"/>
      <c r="AWX218" s="3"/>
      <c r="AWY218" s="3"/>
      <c r="AWZ218" s="3"/>
      <c r="AXA218" s="3"/>
      <c r="AXB218" s="3"/>
      <c r="AXC218" s="3"/>
      <c r="AXD218" s="3"/>
      <c r="AXE218" s="3"/>
      <c r="AXF218" s="3"/>
      <c r="AXG218" s="3"/>
      <c r="AXH218" s="3"/>
      <c r="AXI218" s="3"/>
      <c r="AXJ218" s="3"/>
      <c r="AXK218" s="3"/>
      <c r="AXL218" s="3"/>
      <c r="AXM218" s="3"/>
      <c r="AXN218" s="3"/>
      <c r="AXO218" s="3"/>
      <c r="AXP218" s="3"/>
      <c r="AXQ218" s="3"/>
      <c r="AXR218" s="3"/>
      <c r="AXS218" s="3"/>
      <c r="AXT218" s="3"/>
      <c r="AXU218" s="3"/>
      <c r="AXV218" s="3"/>
      <c r="AXW218" s="3"/>
      <c r="AXX218" s="3"/>
      <c r="AXY218" s="3"/>
      <c r="AXZ218" s="3"/>
      <c r="AYA218" s="3"/>
      <c r="AYB218" s="3"/>
      <c r="AYC218" s="3"/>
      <c r="AYD218" s="3"/>
      <c r="AYE218" s="3"/>
      <c r="AYF218" s="3"/>
      <c r="AYG218" s="3"/>
      <c r="AYH218" s="3"/>
      <c r="AYI218" s="3"/>
      <c r="AYJ218" s="3"/>
      <c r="AYK218" s="3"/>
      <c r="AYL218" s="3"/>
      <c r="AYM218" s="3"/>
      <c r="AYN218" s="3"/>
      <c r="AYO218" s="3"/>
      <c r="AYP218" s="3"/>
      <c r="AYQ218" s="3"/>
      <c r="AYR218" s="3"/>
      <c r="AYS218" s="3"/>
      <c r="AYT218" s="3"/>
      <c r="AYU218" s="3"/>
      <c r="AYV218" s="3"/>
      <c r="AYW218" s="3"/>
      <c r="AYX218" s="3"/>
      <c r="AYY218" s="3"/>
      <c r="AYZ218" s="3"/>
      <c r="AZA218" s="3"/>
      <c r="AZB218" s="3"/>
      <c r="AZC218" s="3"/>
      <c r="AZD218" s="3"/>
      <c r="AZE218" s="3"/>
      <c r="AZF218" s="3"/>
      <c r="AZG218" s="3"/>
      <c r="AZH218" s="3"/>
      <c r="AZI218" s="3"/>
      <c r="AZJ218" s="3"/>
      <c r="AZK218" s="3"/>
      <c r="AZL218" s="3"/>
      <c r="AZM218" s="3"/>
      <c r="AZN218" s="3"/>
      <c r="AZO218" s="3"/>
      <c r="AZP218" s="3"/>
      <c r="AZQ218" s="3"/>
      <c r="AZR218" s="3"/>
      <c r="AZS218" s="3"/>
      <c r="AZT218" s="3"/>
      <c r="AZU218" s="3"/>
      <c r="AZV218" s="3"/>
      <c r="AZW218" s="3"/>
      <c r="AZX218" s="3"/>
      <c r="AZY218" s="3"/>
      <c r="AZZ218" s="3"/>
      <c r="BAA218" s="3"/>
      <c r="BAB218" s="3"/>
      <c r="BAC218" s="3"/>
      <c r="BAD218" s="3"/>
      <c r="BAE218" s="3"/>
      <c r="BAF218" s="3"/>
      <c r="BAG218" s="3"/>
      <c r="BAH218" s="3"/>
      <c r="BAI218" s="3"/>
      <c r="BAJ218" s="3"/>
      <c r="BAK218" s="3"/>
      <c r="BAL218" s="3"/>
      <c r="BAM218" s="3"/>
      <c r="BAN218" s="3"/>
      <c r="BAO218" s="3"/>
      <c r="BAP218" s="3"/>
      <c r="BAQ218" s="3"/>
      <c r="BAR218" s="3"/>
      <c r="BAS218" s="3"/>
      <c r="BAT218" s="3"/>
      <c r="BAU218" s="3"/>
      <c r="BAV218" s="3"/>
      <c r="BAW218" s="3"/>
      <c r="BAX218" s="3"/>
      <c r="BAY218" s="3"/>
      <c r="BAZ218" s="3"/>
      <c r="BBA218" s="3"/>
      <c r="BBB218" s="3"/>
      <c r="BBC218" s="3"/>
      <c r="BBD218" s="3"/>
      <c r="BBE218" s="3"/>
      <c r="BBF218" s="3"/>
      <c r="BBG218" s="3"/>
      <c r="BBH218" s="3"/>
      <c r="BBI218" s="3"/>
      <c r="BBJ218" s="3"/>
      <c r="BBK218" s="3"/>
      <c r="BBL218" s="3"/>
      <c r="BBM218" s="3"/>
      <c r="BBN218" s="3"/>
      <c r="BBO218" s="3"/>
      <c r="BBP218" s="3"/>
      <c r="BBQ218" s="3"/>
      <c r="BBR218" s="3"/>
      <c r="BBS218" s="3"/>
      <c r="BBT218" s="3"/>
      <c r="BBU218" s="3"/>
      <c r="BBV218" s="3"/>
      <c r="BBW218" s="3"/>
      <c r="BBX218" s="3"/>
      <c r="BBY218" s="3"/>
      <c r="BBZ218" s="3"/>
      <c r="BCA218" s="3"/>
      <c r="BCB218" s="3"/>
      <c r="BCC218" s="3"/>
      <c r="BCD218" s="3"/>
      <c r="BCE218" s="3"/>
      <c r="BCF218" s="3"/>
      <c r="BCG218" s="3"/>
      <c r="BCH218" s="3"/>
      <c r="BCI218" s="3"/>
      <c r="BCJ218" s="3"/>
      <c r="BCK218" s="3"/>
      <c r="BCL218" s="3"/>
      <c r="BCM218" s="3"/>
      <c r="BCN218" s="3"/>
      <c r="BCO218" s="3"/>
      <c r="BCP218" s="3"/>
      <c r="BCQ218" s="3"/>
      <c r="BCR218" s="3"/>
      <c r="BCS218" s="3"/>
      <c r="BCT218" s="3"/>
      <c r="BCU218" s="3"/>
      <c r="BCV218" s="3"/>
      <c r="BCW218" s="3"/>
    </row>
    <row r="219" spans="1:572 1092:1453" ht="15" customHeight="1" x14ac:dyDescent="0.3">
      <c r="A219" s="60"/>
      <c r="B219" s="71">
        <v>966034395</v>
      </c>
      <c r="C219" s="39" t="s">
        <v>95</v>
      </c>
      <c r="D219" s="71" t="s">
        <v>192</v>
      </c>
      <c r="E219" s="71" t="s">
        <v>193</v>
      </c>
      <c r="F219" s="91" t="s">
        <v>73</v>
      </c>
      <c r="G219" s="89">
        <v>500</v>
      </c>
      <c r="H219" s="27">
        <v>30</v>
      </c>
      <c r="I219" s="27">
        <v>20</v>
      </c>
      <c r="J219" s="28">
        <f t="shared" si="43"/>
        <v>20</v>
      </c>
      <c r="K219" s="29">
        <v>44475</v>
      </c>
      <c r="L219" s="30">
        <f t="shared" si="39"/>
        <v>44505</v>
      </c>
      <c r="M219" s="31"/>
      <c r="N219" s="32">
        <f t="shared" si="44"/>
        <v>600</v>
      </c>
      <c r="O219" s="32">
        <f>SUM(Q219:IT219)</f>
        <v>600</v>
      </c>
      <c r="P219" s="34">
        <f t="shared" si="42"/>
        <v>0</v>
      </c>
      <c r="Q219" s="3"/>
      <c r="R219" s="42"/>
      <c r="S219" s="43"/>
      <c r="T219" s="43"/>
      <c r="U219" s="43"/>
      <c r="V219" s="42"/>
      <c r="W219" s="48"/>
      <c r="X219" s="3"/>
      <c r="Y219" s="3"/>
      <c r="Z219" s="48"/>
      <c r="AA219" s="42"/>
      <c r="AB219" s="3"/>
      <c r="AC219" s="3"/>
      <c r="AD219" s="43"/>
      <c r="AE219" s="48"/>
      <c r="AF219" s="3"/>
      <c r="AG219" s="3"/>
      <c r="AH219" s="3"/>
      <c r="AI219" s="3"/>
      <c r="AK219" s="3"/>
      <c r="AL219" s="3"/>
      <c r="AM219" s="3"/>
      <c r="AN219" s="3"/>
      <c r="AO219" s="3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6"/>
      <c r="CH219" s="36"/>
      <c r="CI219" s="36"/>
      <c r="CJ219" s="36"/>
      <c r="CK219" s="36"/>
      <c r="IE219" s="35">
        <v>23</v>
      </c>
      <c r="IF219" s="35">
        <v>24</v>
      </c>
      <c r="IG219" s="35">
        <v>23.5</v>
      </c>
      <c r="II219" s="35">
        <v>20</v>
      </c>
      <c r="IJ219" s="35">
        <v>23.5</v>
      </c>
      <c r="IK219" s="35">
        <v>23.5</v>
      </c>
      <c r="IL219" s="35">
        <v>23.5</v>
      </c>
      <c r="IM219" s="35">
        <v>23.5</v>
      </c>
      <c r="IN219" s="35">
        <v>23.5</v>
      </c>
      <c r="IP219" s="35">
        <v>23.5</v>
      </c>
      <c r="IQ219" s="35">
        <v>368.5</v>
      </c>
      <c r="NV219" s="65"/>
      <c r="UX219" s="3"/>
      <c r="UY219" s="3"/>
      <c r="UZ219" s="3"/>
      <c r="AOZ219" s="3"/>
      <c r="APA219" s="3"/>
      <c r="APB219" s="3"/>
      <c r="APC219" s="3"/>
      <c r="APD219" s="3"/>
      <c r="APE219" s="3"/>
      <c r="APF219" s="3"/>
      <c r="APG219" s="3"/>
      <c r="APH219" s="3"/>
      <c r="API219" s="3"/>
      <c r="APJ219" s="3"/>
      <c r="APK219" s="3"/>
      <c r="APL219" s="3"/>
      <c r="APM219" s="3"/>
      <c r="APN219" s="3"/>
      <c r="APO219" s="3"/>
      <c r="APP219" s="3"/>
      <c r="APQ219" s="3"/>
      <c r="APR219" s="3"/>
      <c r="APS219" s="3"/>
      <c r="APT219" s="3"/>
      <c r="APU219" s="3"/>
      <c r="APV219" s="3"/>
      <c r="APW219" s="3"/>
      <c r="APX219" s="3"/>
      <c r="APY219" s="3"/>
      <c r="APZ219" s="3"/>
      <c r="AQA219" s="3"/>
      <c r="AQB219" s="3"/>
      <c r="AQC219" s="3"/>
      <c r="AQD219" s="3"/>
      <c r="AQE219" s="3"/>
      <c r="AQF219" s="3"/>
      <c r="AQG219" s="3"/>
      <c r="AQH219" s="3"/>
      <c r="AQI219" s="3"/>
      <c r="AQJ219" s="3"/>
      <c r="AQK219" s="3"/>
      <c r="AQL219" s="3"/>
      <c r="AQM219" s="3"/>
      <c r="AQN219" s="3"/>
      <c r="AQO219" s="3"/>
      <c r="AQP219" s="3"/>
      <c r="AQQ219" s="3"/>
      <c r="AQR219" s="3"/>
      <c r="AQS219" s="3"/>
      <c r="AQT219" s="3"/>
      <c r="AQU219" s="3"/>
      <c r="AQV219" s="3"/>
      <c r="AQW219" s="3"/>
      <c r="AQX219" s="3"/>
      <c r="AQY219" s="3"/>
      <c r="AQZ219" s="3"/>
      <c r="ARA219" s="3"/>
      <c r="ARB219" s="3"/>
      <c r="ARC219" s="3"/>
      <c r="ARD219" s="3"/>
      <c r="ARE219" s="3"/>
      <c r="ARF219" s="3"/>
      <c r="ARG219" s="3"/>
      <c r="ARH219" s="3"/>
      <c r="ARI219" s="3"/>
      <c r="ARJ219" s="3"/>
      <c r="ARK219" s="3"/>
      <c r="ARL219" s="3"/>
      <c r="ARM219" s="3"/>
      <c r="ARN219" s="3"/>
      <c r="ARO219" s="3"/>
      <c r="ARP219" s="3"/>
      <c r="ARQ219" s="3"/>
      <c r="ARR219" s="3"/>
      <c r="ARS219" s="3"/>
      <c r="ART219" s="3"/>
      <c r="ARU219" s="3"/>
      <c r="ARV219" s="3"/>
      <c r="ARW219" s="3"/>
      <c r="ARX219" s="3"/>
      <c r="ARY219" s="3"/>
      <c r="ARZ219" s="3"/>
      <c r="ASA219" s="3"/>
      <c r="ASB219" s="3"/>
      <c r="ASC219" s="3"/>
      <c r="ASD219" s="3"/>
      <c r="ASE219" s="3"/>
      <c r="ASF219" s="3"/>
      <c r="ASG219" s="3"/>
      <c r="ASH219" s="3"/>
      <c r="ASI219" s="3"/>
      <c r="ASJ219" s="3"/>
      <c r="ASK219" s="3"/>
      <c r="ASL219" s="3"/>
      <c r="ASM219" s="3"/>
      <c r="ASN219" s="3"/>
      <c r="ASO219" s="3"/>
      <c r="ASP219" s="3"/>
      <c r="ASQ219" s="3"/>
      <c r="ASR219" s="3"/>
      <c r="ASS219" s="3"/>
      <c r="AST219" s="3"/>
      <c r="ASU219" s="3"/>
      <c r="ASV219" s="3"/>
      <c r="ASW219" s="3"/>
      <c r="ASX219" s="3"/>
      <c r="ASY219" s="3"/>
      <c r="ASZ219" s="3"/>
      <c r="ATA219" s="3"/>
      <c r="ATB219" s="3"/>
      <c r="ATC219" s="3"/>
      <c r="ATD219" s="3"/>
      <c r="ATE219" s="3"/>
      <c r="ATF219" s="3"/>
      <c r="ATG219" s="3"/>
      <c r="ATH219" s="3"/>
      <c r="ATI219" s="3"/>
      <c r="ATJ219" s="3"/>
      <c r="ATK219" s="3"/>
      <c r="ATL219" s="3"/>
      <c r="ATM219" s="3"/>
      <c r="ATN219" s="3"/>
      <c r="ATO219" s="3"/>
      <c r="ATP219" s="3"/>
      <c r="ATQ219" s="3"/>
      <c r="ATR219" s="3"/>
      <c r="ATS219" s="3"/>
      <c r="ATT219" s="3"/>
      <c r="ATU219" s="3"/>
      <c r="ATV219" s="3"/>
      <c r="ATW219" s="3"/>
      <c r="ATX219" s="3"/>
      <c r="ATY219" s="3"/>
      <c r="ATZ219" s="3"/>
      <c r="AUA219" s="3"/>
      <c r="AUB219" s="3"/>
      <c r="AUC219" s="3"/>
      <c r="AUD219" s="3"/>
      <c r="AUE219" s="3"/>
      <c r="AUF219" s="3"/>
      <c r="AUG219" s="3"/>
      <c r="AUH219" s="3"/>
      <c r="AUI219" s="3"/>
      <c r="AUJ219" s="3"/>
      <c r="AUK219" s="3"/>
      <c r="AUL219" s="3"/>
      <c r="AUM219" s="3"/>
      <c r="AUN219" s="3"/>
      <c r="AUO219" s="3"/>
      <c r="AUP219" s="3"/>
      <c r="AUQ219" s="3"/>
      <c r="AUR219" s="3"/>
      <c r="AUS219" s="3"/>
      <c r="AUT219" s="3"/>
      <c r="AUU219" s="3"/>
      <c r="AUV219" s="3"/>
      <c r="AUW219" s="3"/>
      <c r="AUX219" s="3"/>
      <c r="AUY219" s="3"/>
      <c r="AUZ219" s="3"/>
      <c r="AVA219" s="3"/>
      <c r="AVB219" s="3"/>
      <c r="AVC219" s="3"/>
      <c r="AVD219" s="3"/>
      <c r="AVE219" s="3"/>
      <c r="AVF219" s="3"/>
      <c r="AVG219" s="3"/>
      <c r="AVH219" s="3"/>
      <c r="AVI219" s="3"/>
      <c r="AVJ219" s="3"/>
      <c r="AVK219" s="3"/>
      <c r="AVL219" s="3"/>
      <c r="AVM219" s="3"/>
      <c r="AVN219" s="3"/>
      <c r="AVO219" s="3"/>
      <c r="AVP219" s="3"/>
      <c r="AVQ219" s="3"/>
      <c r="AVR219" s="3"/>
      <c r="AVS219" s="3"/>
      <c r="AVT219" s="3"/>
      <c r="AVU219" s="3"/>
      <c r="AVV219" s="3"/>
      <c r="AVW219" s="3"/>
      <c r="AVX219" s="3"/>
      <c r="AVY219" s="3"/>
      <c r="AVZ219" s="3"/>
      <c r="AWA219" s="3"/>
      <c r="AWB219" s="3"/>
      <c r="AWC219" s="3"/>
      <c r="AWD219" s="3"/>
      <c r="AWE219" s="3"/>
      <c r="AWF219" s="3"/>
      <c r="AWG219" s="3"/>
      <c r="AWH219" s="3"/>
      <c r="AWI219" s="3"/>
      <c r="AWJ219" s="3"/>
      <c r="AWK219" s="3"/>
      <c r="AWL219" s="3"/>
      <c r="AWM219" s="3"/>
      <c r="AWN219" s="3"/>
      <c r="AWO219" s="3"/>
      <c r="AWP219" s="3"/>
      <c r="AWQ219" s="3"/>
      <c r="AWR219" s="3"/>
      <c r="AWS219" s="3"/>
      <c r="AWT219" s="3"/>
      <c r="AWU219" s="3"/>
      <c r="AWV219" s="3"/>
      <c r="AWW219" s="3"/>
      <c r="AWX219" s="3"/>
      <c r="AWY219" s="3"/>
      <c r="AWZ219" s="3"/>
      <c r="AXA219" s="3"/>
      <c r="AXB219" s="3"/>
      <c r="AXC219" s="3"/>
      <c r="AXD219" s="3"/>
      <c r="AXE219" s="3"/>
      <c r="AXF219" s="3"/>
      <c r="AXG219" s="3"/>
      <c r="AXH219" s="3"/>
      <c r="AXI219" s="3"/>
      <c r="AXJ219" s="3"/>
      <c r="AXK219" s="3"/>
      <c r="AXL219" s="3"/>
      <c r="AXM219" s="3"/>
      <c r="AXN219" s="3"/>
      <c r="AXO219" s="3"/>
      <c r="AXP219" s="3"/>
      <c r="AXQ219" s="3"/>
      <c r="AXR219" s="3"/>
      <c r="AXS219" s="3"/>
      <c r="AXT219" s="3"/>
      <c r="AXU219" s="3"/>
      <c r="AXV219" s="3"/>
      <c r="AXW219" s="3"/>
      <c r="AXX219" s="3"/>
      <c r="AXY219" s="3"/>
      <c r="AXZ219" s="3"/>
      <c r="AYA219" s="3"/>
      <c r="AYB219" s="3"/>
      <c r="AYC219" s="3"/>
      <c r="AYD219" s="3"/>
      <c r="AYE219" s="3"/>
      <c r="AYF219" s="3"/>
      <c r="AYG219" s="3"/>
      <c r="AYH219" s="3"/>
      <c r="AYI219" s="3"/>
      <c r="AYJ219" s="3"/>
      <c r="AYK219" s="3"/>
      <c r="AYL219" s="3"/>
      <c r="AYM219" s="3"/>
      <c r="AYN219" s="3"/>
      <c r="AYO219" s="3"/>
      <c r="AYP219" s="3"/>
      <c r="AYQ219" s="3"/>
      <c r="AYR219" s="3"/>
      <c r="AYS219" s="3"/>
      <c r="AYT219" s="3"/>
      <c r="AYU219" s="3"/>
      <c r="AYV219" s="3"/>
      <c r="AYW219" s="3"/>
      <c r="AYX219" s="3"/>
      <c r="AYY219" s="3"/>
      <c r="AYZ219" s="3"/>
      <c r="AZA219" s="3"/>
      <c r="AZB219" s="3"/>
      <c r="AZC219" s="3"/>
      <c r="AZD219" s="3"/>
      <c r="AZE219" s="3"/>
      <c r="AZF219" s="3"/>
      <c r="AZG219" s="3"/>
      <c r="AZH219" s="3"/>
      <c r="AZI219" s="3"/>
      <c r="AZJ219" s="3"/>
      <c r="AZK219" s="3"/>
      <c r="AZL219" s="3"/>
      <c r="AZM219" s="3"/>
      <c r="AZN219" s="3"/>
      <c r="AZO219" s="3"/>
      <c r="AZP219" s="3"/>
      <c r="AZQ219" s="3"/>
      <c r="AZR219" s="3"/>
      <c r="AZS219" s="3"/>
      <c r="AZT219" s="3"/>
      <c r="AZU219" s="3"/>
      <c r="AZV219" s="3"/>
      <c r="AZW219" s="3"/>
      <c r="AZX219" s="3"/>
      <c r="AZY219" s="3"/>
      <c r="AZZ219" s="3"/>
      <c r="BAA219" s="3"/>
      <c r="BAB219" s="3"/>
      <c r="BAC219" s="3"/>
      <c r="BAD219" s="3"/>
      <c r="BAE219" s="3"/>
      <c r="BAF219" s="3"/>
      <c r="BAG219" s="3"/>
      <c r="BAH219" s="3"/>
      <c r="BAI219" s="3"/>
      <c r="BAJ219" s="3"/>
      <c r="BAK219" s="3"/>
      <c r="BAL219" s="3"/>
      <c r="BAM219" s="3"/>
      <c r="BAN219" s="3"/>
      <c r="BAO219" s="3"/>
      <c r="BAP219" s="3"/>
      <c r="BAQ219" s="3"/>
      <c r="BAR219" s="3"/>
      <c r="BAS219" s="3"/>
      <c r="BAT219" s="3"/>
      <c r="BAU219" s="3"/>
      <c r="BAV219" s="3"/>
      <c r="BAW219" s="3"/>
      <c r="BAX219" s="3"/>
      <c r="BAY219" s="3"/>
      <c r="BAZ219" s="3"/>
      <c r="BBA219" s="3"/>
      <c r="BBB219" s="3"/>
      <c r="BBC219" s="3"/>
      <c r="BBD219" s="3"/>
      <c r="BBE219" s="3"/>
      <c r="BBF219" s="3"/>
      <c r="BBG219" s="3"/>
      <c r="BBH219" s="3"/>
      <c r="BBI219" s="3"/>
      <c r="BBJ219" s="3"/>
      <c r="BBK219" s="3"/>
      <c r="BBL219" s="3"/>
      <c r="BBM219" s="3"/>
      <c r="BBN219" s="3"/>
      <c r="BBO219" s="3"/>
      <c r="BBP219" s="3"/>
      <c r="BBQ219" s="3"/>
      <c r="BBR219" s="3"/>
      <c r="BBS219" s="3"/>
      <c r="BBT219" s="3"/>
      <c r="BBU219" s="3"/>
      <c r="BBV219" s="3"/>
      <c r="BBW219" s="3"/>
      <c r="BBX219" s="3"/>
      <c r="BBY219" s="3"/>
      <c r="BBZ219" s="3"/>
      <c r="BCA219" s="3"/>
      <c r="BCB219" s="3"/>
      <c r="BCC219" s="3"/>
      <c r="BCD219" s="3"/>
      <c r="BCE219" s="3"/>
      <c r="BCF219" s="3"/>
      <c r="BCG219" s="3"/>
      <c r="BCH219" s="3"/>
      <c r="BCI219" s="3"/>
      <c r="BCJ219" s="3"/>
      <c r="BCK219" s="3"/>
      <c r="BCL219" s="3"/>
      <c r="BCM219" s="3"/>
      <c r="BCN219" s="3"/>
      <c r="BCO219" s="3"/>
      <c r="BCP219" s="3"/>
      <c r="BCQ219" s="3"/>
      <c r="BCR219" s="3"/>
      <c r="BCS219" s="3"/>
      <c r="BCT219" s="3"/>
      <c r="BCU219" s="3"/>
      <c r="BCV219" s="3"/>
      <c r="BCW219" s="3"/>
    </row>
    <row r="220" spans="1:572 1092:1453" ht="15" customHeight="1" x14ac:dyDescent="0.3">
      <c r="A220" s="60"/>
      <c r="B220" s="71">
        <v>957628506</v>
      </c>
      <c r="C220" s="39" t="s">
        <v>12</v>
      </c>
      <c r="D220" s="71" t="s">
        <v>170</v>
      </c>
      <c r="E220" s="71" t="s">
        <v>170</v>
      </c>
      <c r="F220" s="56" t="s">
        <v>171</v>
      </c>
      <c r="G220" s="89">
        <v>500</v>
      </c>
      <c r="H220" s="27">
        <v>30</v>
      </c>
      <c r="I220" s="27">
        <v>20</v>
      </c>
      <c r="J220" s="28">
        <f t="shared" si="43"/>
        <v>20</v>
      </c>
      <c r="K220" s="29">
        <v>44478</v>
      </c>
      <c r="L220" s="30">
        <f t="shared" si="39"/>
        <v>44508</v>
      </c>
      <c r="M220" s="31"/>
      <c r="N220" s="32">
        <f t="shared" si="44"/>
        <v>600</v>
      </c>
      <c r="O220" s="32">
        <f>SUM(Q220:JP220)</f>
        <v>600</v>
      </c>
      <c r="P220" s="34">
        <f t="shared" si="42"/>
        <v>0</v>
      </c>
      <c r="Q220" s="3"/>
      <c r="R220" s="42"/>
      <c r="S220" s="43"/>
      <c r="T220" s="43"/>
      <c r="U220" s="43"/>
      <c r="V220" s="42"/>
      <c r="W220" s="48"/>
      <c r="X220" s="3"/>
      <c r="Y220" s="3"/>
      <c r="Z220" s="48"/>
      <c r="AA220" s="42"/>
      <c r="AB220" s="3"/>
      <c r="AC220" s="3"/>
      <c r="AD220" s="43"/>
      <c r="AE220" s="48"/>
      <c r="AF220" s="3"/>
      <c r="AG220" s="3"/>
      <c r="AH220" s="3"/>
      <c r="AI220" s="3"/>
      <c r="AK220" s="3"/>
      <c r="AL220" s="3"/>
      <c r="AM220" s="3"/>
      <c r="AN220" s="3"/>
      <c r="AO220" s="3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6"/>
      <c r="CH220" s="36"/>
      <c r="CI220" s="36"/>
      <c r="CJ220" s="36"/>
      <c r="CK220" s="36"/>
      <c r="IM220" s="35">
        <v>40</v>
      </c>
      <c r="IP220" s="35">
        <v>60</v>
      </c>
      <c r="IR220" s="35">
        <v>50</v>
      </c>
      <c r="IS220" s="35">
        <v>50</v>
      </c>
      <c r="IW220" s="35">
        <v>50</v>
      </c>
      <c r="IY220" s="35">
        <v>50</v>
      </c>
      <c r="IZ220" s="35">
        <v>50</v>
      </c>
      <c r="JB220" s="35">
        <v>50</v>
      </c>
      <c r="JD220" s="35">
        <v>50</v>
      </c>
      <c r="JE220" s="35">
        <v>50</v>
      </c>
      <c r="JG220" s="35">
        <v>50</v>
      </c>
      <c r="JH220" s="35">
        <v>50</v>
      </c>
      <c r="NV220" s="65"/>
      <c r="UX220" s="3"/>
      <c r="UY220" s="3"/>
      <c r="UZ220" s="3"/>
      <c r="AOZ220" s="3"/>
      <c r="APA220" s="3"/>
      <c r="APB220" s="3"/>
      <c r="APC220" s="3"/>
      <c r="APD220" s="3"/>
      <c r="APE220" s="3"/>
      <c r="APF220" s="3"/>
      <c r="APG220" s="3"/>
      <c r="APH220" s="3"/>
      <c r="API220" s="3"/>
      <c r="APJ220" s="3"/>
      <c r="APK220" s="3"/>
      <c r="APL220" s="3"/>
      <c r="APM220" s="3"/>
      <c r="APN220" s="3"/>
      <c r="APO220" s="3"/>
      <c r="APP220" s="3"/>
      <c r="APQ220" s="3"/>
      <c r="APR220" s="3"/>
      <c r="APS220" s="3"/>
      <c r="APT220" s="3"/>
      <c r="APU220" s="3"/>
      <c r="APV220" s="3"/>
      <c r="APW220" s="3"/>
      <c r="APX220" s="3"/>
      <c r="APY220" s="3"/>
      <c r="APZ220" s="3"/>
      <c r="AQA220" s="3"/>
      <c r="AQB220" s="3"/>
      <c r="AQC220" s="3"/>
      <c r="AQD220" s="3"/>
      <c r="AQE220" s="3"/>
      <c r="AQF220" s="3"/>
      <c r="AQG220" s="3"/>
      <c r="AQH220" s="3"/>
      <c r="AQI220" s="3"/>
      <c r="AQJ220" s="3"/>
      <c r="AQK220" s="3"/>
      <c r="AQL220" s="3"/>
      <c r="AQM220" s="3"/>
      <c r="AQN220" s="3"/>
      <c r="AQO220" s="3"/>
      <c r="AQP220" s="3"/>
      <c r="AQQ220" s="3"/>
      <c r="AQR220" s="3"/>
      <c r="AQS220" s="3"/>
      <c r="AQT220" s="3"/>
      <c r="AQU220" s="3"/>
      <c r="AQV220" s="3"/>
      <c r="AQW220" s="3"/>
      <c r="AQX220" s="3"/>
      <c r="AQY220" s="3"/>
      <c r="AQZ220" s="3"/>
      <c r="ARA220" s="3"/>
      <c r="ARB220" s="3"/>
      <c r="ARC220" s="3"/>
      <c r="ARD220" s="3"/>
      <c r="ARE220" s="3"/>
      <c r="ARF220" s="3"/>
      <c r="ARG220" s="3"/>
      <c r="ARH220" s="3"/>
      <c r="ARI220" s="3"/>
      <c r="ARJ220" s="3"/>
      <c r="ARK220" s="3"/>
      <c r="ARL220" s="3"/>
      <c r="ARM220" s="3"/>
      <c r="ARN220" s="3"/>
      <c r="ARO220" s="3"/>
      <c r="ARP220" s="3"/>
      <c r="ARQ220" s="3"/>
      <c r="ARR220" s="3"/>
      <c r="ARS220" s="3"/>
      <c r="ART220" s="3"/>
      <c r="ARU220" s="3"/>
      <c r="ARV220" s="3"/>
      <c r="ARW220" s="3"/>
      <c r="ARX220" s="3"/>
      <c r="ARY220" s="3"/>
      <c r="ARZ220" s="3"/>
      <c r="ASA220" s="3"/>
      <c r="ASB220" s="3"/>
      <c r="ASC220" s="3"/>
      <c r="ASD220" s="3"/>
      <c r="ASE220" s="3"/>
      <c r="ASF220" s="3"/>
      <c r="ASG220" s="3"/>
      <c r="ASH220" s="3"/>
      <c r="ASI220" s="3"/>
      <c r="ASJ220" s="3"/>
      <c r="ASK220" s="3"/>
      <c r="ASL220" s="3"/>
      <c r="ASM220" s="3"/>
      <c r="ASN220" s="3"/>
      <c r="ASO220" s="3"/>
      <c r="ASP220" s="3"/>
      <c r="ASQ220" s="3"/>
      <c r="ASR220" s="3"/>
      <c r="ASS220" s="3"/>
      <c r="AST220" s="3"/>
      <c r="ASU220" s="3"/>
      <c r="ASV220" s="3"/>
      <c r="ASW220" s="3"/>
      <c r="ASX220" s="3"/>
      <c r="ASY220" s="3"/>
      <c r="ASZ220" s="3"/>
      <c r="ATA220" s="3"/>
      <c r="ATB220" s="3"/>
      <c r="ATC220" s="3"/>
      <c r="ATD220" s="3"/>
      <c r="ATE220" s="3"/>
      <c r="ATF220" s="3"/>
      <c r="ATG220" s="3"/>
      <c r="ATH220" s="3"/>
      <c r="ATI220" s="3"/>
      <c r="ATJ220" s="3"/>
      <c r="ATK220" s="3"/>
      <c r="ATL220" s="3"/>
      <c r="ATM220" s="3"/>
      <c r="ATN220" s="3"/>
      <c r="ATO220" s="3"/>
      <c r="ATP220" s="3"/>
      <c r="ATQ220" s="3"/>
      <c r="ATR220" s="3"/>
      <c r="ATS220" s="3"/>
      <c r="ATT220" s="3"/>
      <c r="ATU220" s="3"/>
      <c r="ATV220" s="3"/>
      <c r="ATW220" s="3"/>
      <c r="ATX220" s="3"/>
      <c r="ATY220" s="3"/>
      <c r="ATZ220" s="3"/>
      <c r="AUA220" s="3"/>
      <c r="AUB220" s="3"/>
      <c r="AUC220" s="3"/>
      <c r="AUD220" s="3"/>
      <c r="AUE220" s="3"/>
      <c r="AUF220" s="3"/>
      <c r="AUG220" s="3"/>
      <c r="AUH220" s="3"/>
      <c r="AUI220" s="3"/>
      <c r="AUJ220" s="3"/>
      <c r="AUK220" s="3"/>
      <c r="AUL220" s="3"/>
      <c r="AUM220" s="3"/>
      <c r="AUN220" s="3"/>
      <c r="AUO220" s="3"/>
      <c r="AUP220" s="3"/>
      <c r="AUQ220" s="3"/>
      <c r="AUR220" s="3"/>
      <c r="AUS220" s="3"/>
      <c r="AUT220" s="3"/>
      <c r="AUU220" s="3"/>
      <c r="AUV220" s="3"/>
      <c r="AUW220" s="3"/>
      <c r="AUX220" s="3"/>
      <c r="AUY220" s="3"/>
      <c r="AUZ220" s="3"/>
      <c r="AVA220" s="3"/>
      <c r="AVB220" s="3"/>
      <c r="AVC220" s="3"/>
      <c r="AVD220" s="3"/>
      <c r="AVE220" s="3"/>
      <c r="AVF220" s="3"/>
      <c r="AVG220" s="3"/>
      <c r="AVH220" s="3"/>
      <c r="AVI220" s="3"/>
      <c r="AVJ220" s="3"/>
      <c r="AVK220" s="3"/>
      <c r="AVL220" s="3"/>
      <c r="AVM220" s="3"/>
      <c r="AVN220" s="3"/>
      <c r="AVO220" s="3"/>
      <c r="AVP220" s="3"/>
      <c r="AVQ220" s="3"/>
      <c r="AVR220" s="3"/>
      <c r="AVS220" s="3"/>
      <c r="AVT220" s="3"/>
      <c r="AVU220" s="3"/>
      <c r="AVV220" s="3"/>
      <c r="AVW220" s="3"/>
      <c r="AVX220" s="3"/>
      <c r="AVY220" s="3"/>
      <c r="AVZ220" s="3"/>
      <c r="AWA220" s="3"/>
      <c r="AWB220" s="3"/>
      <c r="AWC220" s="3"/>
      <c r="AWD220" s="3"/>
      <c r="AWE220" s="3"/>
      <c r="AWF220" s="3"/>
      <c r="AWG220" s="3"/>
      <c r="AWH220" s="3"/>
      <c r="AWI220" s="3"/>
      <c r="AWJ220" s="3"/>
      <c r="AWK220" s="3"/>
      <c r="AWL220" s="3"/>
      <c r="AWM220" s="3"/>
      <c r="AWN220" s="3"/>
      <c r="AWO220" s="3"/>
      <c r="AWP220" s="3"/>
      <c r="AWQ220" s="3"/>
      <c r="AWR220" s="3"/>
      <c r="AWS220" s="3"/>
      <c r="AWT220" s="3"/>
      <c r="AWU220" s="3"/>
      <c r="AWV220" s="3"/>
      <c r="AWW220" s="3"/>
      <c r="AWX220" s="3"/>
      <c r="AWY220" s="3"/>
      <c r="AWZ220" s="3"/>
      <c r="AXA220" s="3"/>
      <c r="AXB220" s="3"/>
      <c r="AXC220" s="3"/>
      <c r="AXD220" s="3"/>
      <c r="AXE220" s="3"/>
      <c r="AXF220" s="3"/>
      <c r="AXG220" s="3"/>
      <c r="AXH220" s="3"/>
      <c r="AXI220" s="3"/>
      <c r="AXJ220" s="3"/>
      <c r="AXK220" s="3"/>
      <c r="AXL220" s="3"/>
      <c r="AXM220" s="3"/>
      <c r="AXN220" s="3"/>
      <c r="AXO220" s="3"/>
      <c r="AXP220" s="3"/>
      <c r="AXQ220" s="3"/>
      <c r="AXR220" s="3"/>
      <c r="AXS220" s="3"/>
      <c r="AXT220" s="3"/>
      <c r="AXU220" s="3"/>
      <c r="AXV220" s="3"/>
      <c r="AXW220" s="3"/>
      <c r="AXX220" s="3"/>
      <c r="AXY220" s="3"/>
      <c r="AXZ220" s="3"/>
      <c r="AYA220" s="3"/>
      <c r="AYB220" s="3"/>
      <c r="AYC220" s="3"/>
      <c r="AYD220" s="3"/>
      <c r="AYE220" s="3"/>
      <c r="AYF220" s="3"/>
      <c r="AYG220" s="3"/>
      <c r="AYH220" s="3"/>
      <c r="AYI220" s="3"/>
      <c r="AYJ220" s="3"/>
      <c r="AYK220" s="3"/>
      <c r="AYL220" s="3"/>
      <c r="AYM220" s="3"/>
      <c r="AYN220" s="3"/>
      <c r="AYO220" s="3"/>
      <c r="AYP220" s="3"/>
      <c r="AYQ220" s="3"/>
      <c r="AYR220" s="3"/>
      <c r="AYS220" s="3"/>
      <c r="AYT220" s="3"/>
      <c r="AYU220" s="3"/>
      <c r="AYV220" s="3"/>
      <c r="AYW220" s="3"/>
      <c r="AYX220" s="3"/>
      <c r="AYY220" s="3"/>
      <c r="AYZ220" s="3"/>
      <c r="AZA220" s="3"/>
      <c r="AZB220" s="3"/>
      <c r="AZC220" s="3"/>
      <c r="AZD220" s="3"/>
      <c r="AZE220" s="3"/>
      <c r="AZF220" s="3"/>
      <c r="AZG220" s="3"/>
      <c r="AZH220" s="3"/>
      <c r="AZI220" s="3"/>
      <c r="AZJ220" s="3"/>
      <c r="AZK220" s="3"/>
      <c r="AZL220" s="3"/>
      <c r="AZM220" s="3"/>
      <c r="AZN220" s="3"/>
      <c r="AZO220" s="3"/>
      <c r="AZP220" s="3"/>
      <c r="AZQ220" s="3"/>
      <c r="AZR220" s="3"/>
      <c r="AZS220" s="3"/>
      <c r="AZT220" s="3"/>
      <c r="AZU220" s="3"/>
      <c r="AZV220" s="3"/>
      <c r="AZW220" s="3"/>
      <c r="AZX220" s="3"/>
      <c r="AZY220" s="3"/>
      <c r="AZZ220" s="3"/>
      <c r="BAA220" s="3"/>
      <c r="BAB220" s="3"/>
      <c r="BAC220" s="3"/>
      <c r="BAD220" s="3"/>
      <c r="BAE220" s="3"/>
      <c r="BAF220" s="3"/>
      <c r="BAG220" s="3"/>
      <c r="BAH220" s="3"/>
      <c r="BAI220" s="3"/>
      <c r="BAJ220" s="3"/>
      <c r="BAK220" s="3"/>
      <c r="BAL220" s="3"/>
      <c r="BAM220" s="3"/>
      <c r="BAN220" s="3"/>
      <c r="BAO220" s="3"/>
      <c r="BAP220" s="3"/>
      <c r="BAQ220" s="3"/>
      <c r="BAR220" s="3"/>
      <c r="BAS220" s="3"/>
      <c r="BAT220" s="3"/>
      <c r="BAU220" s="3"/>
      <c r="BAV220" s="3"/>
      <c r="BAW220" s="3"/>
      <c r="BAX220" s="3"/>
      <c r="BAY220" s="3"/>
      <c r="BAZ220" s="3"/>
      <c r="BBA220" s="3"/>
      <c r="BBB220" s="3"/>
      <c r="BBC220" s="3"/>
      <c r="BBD220" s="3"/>
      <c r="BBE220" s="3"/>
      <c r="BBF220" s="3"/>
      <c r="BBG220" s="3"/>
      <c r="BBH220" s="3"/>
      <c r="BBI220" s="3"/>
      <c r="BBJ220" s="3"/>
      <c r="BBK220" s="3"/>
      <c r="BBL220" s="3"/>
      <c r="BBM220" s="3"/>
      <c r="BBN220" s="3"/>
      <c r="BBO220" s="3"/>
      <c r="BBP220" s="3"/>
      <c r="BBQ220" s="3"/>
      <c r="BBR220" s="3"/>
      <c r="BBS220" s="3"/>
      <c r="BBT220" s="3"/>
      <c r="BBU220" s="3"/>
      <c r="BBV220" s="3"/>
      <c r="BBW220" s="3"/>
      <c r="BBX220" s="3"/>
      <c r="BBY220" s="3"/>
      <c r="BBZ220" s="3"/>
      <c r="BCA220" s="3"/>
      <c r="BCB220" s="3"/>
      <c r="BCC220" s="3"/>
      <c r="BCD220" s="3"/>
      <c r="BCE220" s="3"/>
      <c r="BCF220" s="3"/>
      <c r="BCG220" s="3"/>
      <c r="BCH220" s="3"/>
      <c r="BCI220" s="3"/>
      <c r="BCJ220" s="3"/>
      <c r="BCK220" s="3"/>
      <c r="BCL220" s="3"/>
      <c r="BCM220" s="3"/>
      <c r="BCN220" s="3"/>
      <c r="BCO220" s="3"/>
      <c r="BCP220" s="3"/>
      <c r="BCQ220" s="3"/>
      <c r="BCR220" s="3"/>
      <c r="BCS220" s="3"/>
      <c r="BCT220" s="3"/>
      <c r="BCU220" s="3"/>
      <c r="BCV220" s="3"/>
      <c r="BCW220" s="3"/>
    </row>
    <row r="221" spans="1:572 1092:1453" ht="15" customHeight="1" x14ac:dyDescent="0.3">
      <c r="A221" s="60"/>
      <c r="B221" s="68" t="s">
        <v>145</v>
      </c>
      <c r="C221" s="39" t="s">
        <v>95</v>
      </c>
      <c r="D221" s="3" t="s">
        <v>146</v>
      </c>
      <c r="E221" s="3" t="s">
        <v>146</v>
      </c>
      <c r="F221" s="56" t="s">
        <v>147</v>
      </c>
      <c r="G221" s="89">
        <v>500</v>
      </c>
      <c r="H221" s="27">
        <v>30</v>
      </c>
      <c r="I221" s="27">
        <v>20</v>
      </c>
      <c r="J221" s="28">
        <f t="shared" si="43"/>
        <v>20</v>
      </c>
      <c r="K221" s="29">
        <v>44477</v>
      </c>
      <c r="L221" s="30">
        <f t="shared" si="39"/>
        <v>44507</v>
      </c>
      <c r="M221" s="31"/>
      <c r="N221" s="32">
        <f t="shared" si="44"/>
        <v>600</v>
      </c>
      <c r="O221" s="32">
        <f t="shared" ref="O221:O227" si="45">SUM(Q221:JT221)</f>
        <v>600</v>
      </c>
      <c r="P221" s="34">
        <f t="shared" si="42"/>
        <v>0</v>
      </c>
      <c r="Q221" s="3"/>
      <c r="R221" s="42"/>
      <c r="S221" s="43"/>
      <c r="T221" s="43"/>
      <c r="U221" s="43"/>
      <c r="V221" s="42"/>
      <c r="W221" s="48"/>
      <c r="X221" s="3"/>
      <c r="Y221" s="3"/>
      <c r="Z221" s="48"/>
      <c r="AA221" s="42"/>
      <c r="AB221" s="3"/>
      <c r="AC221" s="3"/>
      <c r="AD221" s="43"/>
      <c r="AE221" s="48"/>
      <c r="AF221" s="3"/>
      <c r="AG221" s="3"/>
      <c r="AH221" s="3"/>
      <c r="AI221" s="3"/>
      <c r="AK221" s="3"/>
      <c r="AL221" s="3"/>
      <c r="AM221" s="3"/>
      <c r="AN221" s="3"/>
      <c r="AO221" s="3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6"/>
      <c r="CH221" s="36"/>
      <c r="CI221" s="36"/>
      <c r="CJ221" s="36"/>
      <c r="CK221" s="36"/>
      <c r="IG221" s="35">
        <v>23</v>
      </c>
      <c r="II221" s="35">
        <v>46</v>
      </c>
      <c r="IJ221" s="35">
        <v>23</v>
      </c>
      <c r="IK221" s="35">
        <v>23</v>
      </c>
      <c r="IL221" s="35">
        <v>23</v>
      </c>
      <c r="IN221" s="35">
        <v>46</v>
      </c>
      <c r="IP221" s="35">
        <v>23</v>
      </c>
      <c r="IR221" s="35">
        <v>46</v>
      </c>
      <c r="IU221" s="35">
        <v>69</v>
      </c>
      <c r="IW221" s="35">
        <v>23</v>
      </c>
      <c r="IZ221" s="35">
        <v>69</v>
      </c>
      <c r="JD221" s="35">
        <v>69</v>
      </c>
      <c r="JF221" s="35">
        <v>117</v>
      </c>
      <c r="NV221" s="65"/>
      <c r="UX221" s="3"/>
      <c r="UY221" s="3"/>
      <c r="UZ221" s="3"/>
      <c r="AOZ221" s="3"/>
      <c r="APA221" s="3"/>
      <c r="APB221" s="3"/>
      <c r="APC221" s="3"/>
      <c r="APD221" s="3"/>
      <c r="APE221" s="3"/>
      <c r="APF221" s="3"/>
      <c r="APG221" s="3"/>
      <c r="APH221" s="3"/>
      <c r="API221" s="3"/>
      <c r="APJ221" s="3"/>
      <c r="APK221" s="3"/>
      <c r="APL221" s="3"/>
      <c r="APM221" s="3"/>
      <c r="APN221" s="3"/>
      <c r="APO221" s="3"/>
      <c r="APP221" s="3"/>
      <c r="APQ221" s="3"/>
      <c r="APR221" s="3"/>
      <c r="APS221" s="3"/>
      <c r="APT221" s="3"/>
      <c r="APU221" s="3"/>
      <c r="APV221" s="3"/>
      <c r="APW221" s="3"/>
      <c r="APX221" s="3"/>
      <c r="APY221" s="3"/>
      <c r="APZ221" s="3"/>
      <c r="AQA221" s="3"/>
      <c r="AQB221" s="3"/>
      <c r="AQC221" s="3"/>
      <c r="AQD221" s="3"/>
      <c r="AQE221" s="3"/>
      <c r="AQF221" s="3"/>
      <c r="AQG221" s="3"/>
      <c r="AQH221" s="3"/>
      <c r="AQI221" s="3"/>
      <c r="AQJ221" s="3"/>
      <c r="AQK221" s="3"/>
      <c r="AQL221" s="3"/>
      <c r="AQM221" s="3"/>
      <c r="AQN221" s="3"/>
      <c r="AQO221" s="3"/>
      <c r="AQP221" s="3"/>
      <c r="AQQ221" s="3"/>
      <c r="AQR221" s="3"/>
      <c r="AQS221" s="3"/>
      <c r="AQT221" s="3"/>
      <c r="AQU221" s="3"/>
      <c r="AQV221" s="3"/>
      <c r="AQW221" s="3"/>
      <c r="AQX221" s="3"/>
      <c r="AQY221" s="3"/>
      <c r="AQZ221" s="3"/>
      <c r="ARA221" s="3"/>
      <c r="ARB221" s="3"/>
      <c r="ARC221" s="3"/>
      <c r="ARD221" s="3"/>
      <c r="ARE221" s="3"/>
      <c r="ARF221" s="3"/>
      <c r="ARG221" s="3"/>
      <c r="ARH221" s="3"/>
      <c r="ARI221" s="3"/>
      <c r="ARJ221" s="3"/>
      <c r="ARK221" s="3"/>
      <c r="ARL221" s="3"/>
      <c r="ARM221" s="3"/>
      <c r="ARN221" s="3"/>
      <c r="ARO221" s="3"/>
      <c r="ARP221" s="3"/>
      <c r="ARQ221" s="3"/>
      <c r="ARR221" s="3"/>
      <c r="ARS221" s="3"/>
      <c r="ART221" s="3"/>
      <c r="ARU221" s="3"/>
      <c r="ARV221" s="3"/>
      <c r="ARW221" s="3"/>
      <c r="ARX221" s="3"/>
      <c r="ARY221" s="3"/>
      <c r="ARZ221" s="3"/>
      <c r="ASA221" s="3"/>
      <c r="ASB221" s="3"/>
      <c r="ASC221" s="3"/>
      <c r="ASD221" s="3"/>
      <c r="ASE221" s="3"/>
      <c r="ASF221" s="3"/>
      <c r="ASG221" s="3"/>
      <c r="ASH221" s="3"/>
      <c r="ASI221" s="3"/>
      <c r="ASJ221" s="3"/>
      <c r="ASK221" s="3"/>
      <c r="ASL221" s="3"/>
      <c r="ASM221" s="3"/>
      <c r="ASN221" s="3"/>
      <c r="ASO221" s="3"/>
      <c r="ASP221" s="3"/>
      <c r="ASQ221" s="3"/>
      <c r="ASR221" s="3"/>
      <c r="ASS221" s="3"/>
      <c r="AST221" s="3"/>
      <c r="ASU221" s="3"/>
      <c r="ASV221" s="3"/>
      <c r="ASW221" s="3"/>
      <c r="ASX221" s="3"/>
      <c r="ASY221" s="3"/>
      <c r="ASZ221" s="3"/>
      <c r="ATA221" s="3"/>
      <c r="ATB221" s="3"/>
      <c r="ATC221" s="3"/>
      <c r="ATD221" s="3"/>
      <c r="ATE221" s="3"/>
      <c r="ATF221" s="3"/>
      <c r="ATG221" s="3"/>
      <c r="ATH221" s="3"/>
      <c r="ATI221" s="3"/>
      <c r="ATJ221" s="3"/>
      <c r="ATK221" s="3"/>
      <c r="ATL221" s="3"/>
      <c r="ATM221" s="3"/>
      <c r="ATN221" s="3"/>
      <c r="ATO221" s="3"/>
      <c r="ATP221" s="3"/>
      <c r="ATQ221" s="3"/>
      <c r="ATR221" s="3"/>
      <c r="ATS221" s="3"/>
      <c r="ATT221" s="3"/>
      <c r="ATU221" s="3"/>
      <c r="ATV221" s="3"/>
      <c r="ATW221" s="3"/>
      <c r="ATX221" s="3"/>
      <c r="ATY221" s="3"/>
      <c r="ATZ221" s="3"/>
      <c r="AUA221" s="3"/>
      <c r="AUB221" s="3"/>
      <c r="AUC221" s="3"/>
      <c r="AUD221" s="3"/>
      <c r="AUE221" s="3"/>
      <c r="AUF221" s="3"/>
      <c r="AUG221" s="3"/>
      <c r="AUH221" s="3"/>
      <c r="AUI221" s="3"/>
      <c r="AUJ221" s="3"/>
      <c r="AUK221" s="3"/>
      <c r="AUL221" s="3"/>
      <c r="AUM221" s="3"/>
      <c r="AUN221" s="3"/>
      <c r="AUO221" s="3"/>
      <c r="AUP221" s="3"/>
      <c r="AUQ221" s="3"/>
      <c r="AUR221" s="3"/>
      <c r="AUS221" s="3"/>
      <c r="AUT221" s="3"/>
      <c r="AUU221" s="3"/>
      <c r="AUV221" s="3"/>
      <c r="AUW221" s="3"/>
      <c r="AUX221" s="3"/>
      <c r="AUY221" s="3"/>
      <c r="AUZ221" s="3"/>
      <c r="AVA221" s="3"/>
      <c r="AVB221" s="3"/>
      <c r="AVC221" s="3"/>
      <c r="AVD221" s="3"/>
      <c r="AVE221" s="3"/>
      <c r="AVF221" s="3"/>
      <c r="AVG221" s="3"/>
      <c r="AVH221" s="3"/>
      <c r="AVI221" s="3"/>
      <c r="AVJ221" s="3"/>
      <c r="AVK221" s="3"/>
      <c r="AVL221" s="3"/>
      <c r="AVM221" s="3"/>
      <c r="AVN221" s="3"/>
      <c r="AVO221" s="3"/>
      <c r="AVP221" s="3"/>
      <c r="AVQ221" s="3"/>
      <c r="AVR221" s="3"/>
      <c r="AVS221" s="3"/>
      <c r="AVT221" s="3"/>
      <c r="AVU221" s="3"/>
      <c r="AVV221" s="3"/>
      <c r="AVW221" s="3"/>
      <c r="AVX221" s="3"/>
      <c r="AVY221" s="3"/>
      <c r="AVZ221" s="3"/>
      <c r="AWA221" s="3"/>
      <c r="AWB221" s="3"/>
      <c r="AWC221" s="3"/>
      <c r="AWD221" s="3"/>
      <c r="AWE221" s="3"/>
      <c r="AWF221" s="3"/>
      <c r="AWG221" s="3"/>
      <c r="AWH221" s="3"/>
      <c r="AWI221" s="3"/>
      <c r="AWJ221" s="3"/>
      <c r="AWK221" s="3"/>
      <c r="AWL221" s="3"/>
      <c r="AWM221" s="3"/>
      <c r="AWN221" s="3"/>
      <c r="AWO221" s="3"/>
      <c r="AWP221" s="3"/>
      <c r="AWQ221" s="3"/>
      <c r="AWR221" s="3"/>
      <c r="AWS221" s="3"/>
      <c r="AWT221" s="3"/>
      <c r="AWU221" s="3"/>
      <c r="AWV221" s="3"/>
      <c r="AWW221" s="3"/>
      <c r="AWX221" s="3"/>
      <c r="AWY221" s="3"/>
      <c r="AWZ221" s="3"/>
      <c r="AXA221" s="3"/>
      <c r="AXB221" s="3"/>
      <c r="AXC221" s="3"/>
      <c r="AXD221" s="3"/>
      <c r="AXE221" s="3"/>
      <c r="AXF221" s="3"/>
      <c r="AXG221" s="3"/>
      <c r="AXH221" s="3"/>
      <c r="AXI221" s="3"/>
      <c r="AXJ221" s="3"/>
      <c r="AXK221" s="3"/>
      <c r="AXL221" s="3"/>
      <c r="AXM221" s="3"/>
      <c r="AXN221" s="3"/>
      <c r="AXO221" s="3"/>
      <c r="AXP221" s="3"/>
      <c r="AXQ221" s="3"/>
      <c r="AXR221" s="3"/>
      <c r="AXS221" s="3"/>
      <c r="AXT221" s="3"/>
      <c r="AXU221" s="3"/>
      <c r="AXV221" s="3"/>
      <c r="AXW221" s="3"/>
      <c r="AXX221" s="3"/>
      <c r="AXY221" s="3"/>
      <c r="AXZ221" s="3"/>
      <c r="AYA221" s="3"/>
      <c r="AYB221" s="3"/>
      <c r="AYC221" s="3"/>
      <c r="AYD221" s="3"/>
      <c r="AYE221" s="3"/>
      <c r="AYF221" s="3"/>
      <c r="AYG221" s="3"/>
      <c r="AYH221" s="3"/>
      <c r="AYI221" s="3"/>
      <c r="AYJ221" s="3"/>
      <c r="AYK221" s="3"/>
      <c r="AYL221" s="3"/>
      <c r="AYM221" s="3"/>
      <c r="AYN221" s="3"/>
      <c r="AYO221" s="3"/>
      <c r="AYP221" s="3"/>
      <c r="AYQ221" s="3"/>
      <c r="AYR221" s="3"/>
      <c r="AYS221" s="3"/>
      <c r="AYT221" s="3"/>
      <c r="AYU221" s="3"/>
      <c r="AYV221" s="3"/>
      <c r="AYW221" s="3"/>
      <c r="AYX221" s="3"/>
      <c r="AYY221" s="3"/>
      <c r="AYZ221" s="3"/>
      <c r="AZA221" s="3"/>
      <c r="AZB221" s="3"/>
      <c r="AZC221" s="3"/>
      <c r="AZD221" s="3"/>
      <c r="AZE221" s="3"/>
      <c r="AZF221" s="3"/>
      <c r="AZG221" s="3"/>
      <c r="AZH221" s="3"/>
      <c r="AZI221" s="3"/>
      <c r="AZJ221" s="3"/>
      <c r="AZK221" s="3"/>
      <c r="AZL221" s="3"/>
      <c r="AZM221" s="3"/>
      <c r="AZN221" s="3"/>
      <c r="AZO221" s="3"/>
      <c r="AZP221" s="3"/>
      <c r="AZQ221" s="3"/>
      <c r="AZR221" s="3"/>
      <c r="AZS221" s="3"/>
      <c r="AZT221" s="3"/>
      <c r="AZU221" s="3"/>
      <c r="AZV221" s="3"/>
      <c r="AZW221" s="3"/>
      <c r="AZX221" s="3"/>
      <c r="AZY221" s="3"/>
      <c r="AZZ221" s="3"/>
      <c r="BAA221" s="3"/>
      <c r="BAB221" s="3"/>
      <c r="BAC221" s="3"/>
      <c r="BAD221" s="3"/>
      <c r="BAE221" s="3"/>
      <c r="BAF221" s="3"/>
      <c r="BAG221" s="3"/>
      <c r="BAH221" s="3"/>
      <c r="BAI221" s="3"/>
      <c r="BAJ221" s="3"/>
      <c r="BAK221" s="3"/>
      <c r="BAL221" s="3"/>
      <c r="BAM221" s="3"/>
      <c r="BAN221" s="3"/>
      <c r="BAO221" s="3"/>
      <c r="BAP221" s="3"/>
      <c r="BAQ221" s="3"/>
      <c r="BAR221" s="3"/>
      <c r="BAS221" s="3"/>
      <c r="BAT221" s="3"/>
      <c r="BAU221" s="3"/>
      <c r="BAV221" s="3"/>
      <c r="BAW221" s="3"/>
      <c r="BAX221" s="3"/>
      <c r="BAY221" s="3"/>
      <c r="BAZ221" s="3"/>
      <c r="BBA221" s="3"/>
      <c r="BBB221" s="3"/>
      <c r="BBC221" s="3"/>
      <c r="BBD221" s="3"/>
      <c r="BBE221" s="3"/>
      <c r="BBF221" s="3"/>
      <c r="BBG221" s="3"/>
      <c r="BBH221" s="3"/>
      <c r="BBI221" s="3"/>
      <c r="BBJ221" s="3"/>
      <c r="BBK221" s="3"/>
      <c r="BBL221" s="3"/>
      <c r="BBM221" s="3"/>
      <c r="BBN221" s="3"/>
      <c r="BBO221" s="3"/>
      <c r="BBP221" s="3"/>
      <c r="BBQ221" s="3"/>
      <c r="BBR221" s="3"/>
      <c r="BBS221" s="3"/>
      <c r="BBT221" s="3"/>
      <c r="BBU221" s="3"/>
      <c r="BBV221" s="3"/>
      <c r="BBW221" s="3"/>
      <c r="BBX221" s="3"/>
      <c r="BBY221" s="3"/>
      <c r="BBZ221" s="3"/>
      <c r="BCA221" s="3"/>
      <c r="BCB221" s="3"/>
      <c r="BCC221" s="3"/>
      <c r="BCD221" s="3"/>
      <c r="BCE221" s="3"/>
      <c r="BCF221" s="3"/>
      <c r="BCG221" s="3"/>
      <c r="BCH221" s="3"/>
      <c r="BCI221" s="3"/>
      <c r="BCJ221" s="3"/>
      <c r="BCK221" s="3"/>
      <c r="BCL221" s="3"/>
      <c r="BCM221" s="3"/>
      <c r="BCN221" s="3"/>
      <c r="BCO221" s="3"/>
      <c r="BCP221" s="3"/>
      <c r="BCQ221" s="3"/>
      <c r="BCR221" s="3"/>
      <c r="BCS221" s="3"/>
      <c r="BCT221" s="3"/>
      <c r="BCU221" s="3"/>
      <c r="BCV221" s="3"/>
      <c r="BCW221" s="3"/>
    </row>
    <row r="222" spans="1:572 1092:1453" ht="15" customHeight="1" x14ac:dyDescent="0.3">
      <c r="A222" s="60"/>
      <c r="B222" s="71">
        <v>951373451</v>
      </c>
      <c r="C222" s="39"/>
      <c r="D222" s="3" t="s">
        <v>176</v>
      </c>
      <c r="E222" s="3" t="s">
        <v>176</v>
      </c>
      <c r="F222" s="56" t="s">
        <v>163</v>
      </c>
      <c r="G222" s="89">
        <v>500</v>
      </c>
      <c r="H222" s="27">
        <v>30</v>
      </c>
      <c r="I222" s="27">
        <v>20</v>
      </c>
      <c r="J222" s="28">
        <f t="shared" si="43"/>
        <v>20</v>
      </c>
      <c r="K222" s="29">
        <v>44482</v>
      </c>
      <c r="L222" s="30">
        <f t="shared" si="39"/>
        <v>44512</v>
      </c>
      <c r="M222" s="31"/>
      <c r="N222" s="32">
        <f t="shared" si="44"/>
        <v>600</v>
      </c>
      <c r="O222" s="32">
        <f t="shared" si="45"/>
        <v>600</v>
      </c>
      <c r="P222" s="34">
        <f t="shared" si="42"/>
        <v>0</v>
      </c>
      <c r="Q222" s="3"/>
      <c r="R222" s="42"/>
      <c r="S222" s="43"/>
      <c r="T222" s="43"/>
      <c r="U222" s="43"/>
      <c r="V222" s="42"/>
      <c r="W222" s="48"/>
      <c r="X222" s="3"/>
      <c r="Y222" s="3"/>
      <c r="Z222" s="48"/>
      <c r="AA222" s="42"/>
      <c r="AB222" s="3"/>
      <c r="AC222" s="3"/>
      <c r="AD222" s="43"/>
      <c r="AE222" s="48"/>
      <c r="AF222" s="3"/>
      <c r="AG222" s="3"/>
      <c r="AH222" s="3"/>
      <c r="AI222" s="3"/>
      <c r="AK222" s="3"/>
      <c r="AL222" s="3"/>
      <c r="AM222" s="3"/>
      <c r="AN222" s="3"/>
      <c r="AO222" s="3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IK222" s="35">
        <v>50</v>
      </c>
      <c r="IN222" s="35">
        <v>50</v>
      </c>
      <c r="IT222" s="35">
        <v>100</v>
      </c>
      <c r="IY222" s="35">
        <v>50</v>
      </c>
      <c r="JA222" s="35">
        <v>50</v>
      </c>
      <c r="JF222" s="35">
        <v>100</v>
      </c>
      <c r="JH222" s="35">
        <v>50</v>
      </c>
      <c r="JI222" s="35">
        <v>150</v>
      </c>
      <c r="NV222" s="65"/>
      <c r="UX222" s="3"/>
      <c r="UY222" s="3"/>
      <c r="UZ222" s="3"/>
      <c r="AOZ222" s="3"/>
      <c r="APA222" s="3"/>
      <c r="APB222" s="3"/>
      <c r="APC222" s="3"/>
      <c r="APD222" s="3"/>
      <c r="APE222" s="3"/>
      <c r="APF222" s="3"/>
      <c r="APG222" s="3"/>
      <c r="APH222" s="3"/>
      <c r="API222" s="3"/>
      <c r="APJ222" s="3"/>
      <c r="APK222" s="3"/>
      <c r="APL222" s="3"/>
      <c r="APM222" s="3"/>
      <c r="APN222" s="3"/>
      <c r="APO222" s="3"/>
      <c r="APP222" s="3"/>
      <c r="APQ222" s="3"/>
      <c r="APR222" s="3"/>
      <c r="APS222" s="3"/>
      <c r="APT222" s="3"/>
      <c r="APU222" s="3"/>
      <c r="APV222" s="3"/>
      <c r="APW222" s="3"/>
      <c r="APX222" s="3"/>
      <c r="APY222" s="3"/>
      <c r="APZ222" s="3"/>
      <c r="AQA222" s="3"/>
      <c r="AQB222" s="3"/>
      <c r="AQC222" s="3"/>
      <c r="AQD222" s="3"/>
      <c r="AQE222" s="3"/>
      <c r="AQF222" s="3"/>
      <c r="AQG222" s="3"/>
      <c r="AQH222" s="3"/>
      <c r="AQI222" s="3"/>
      <c r="AQJ222" s="3"/>
      <c r="AQK222" s="3"/>
      <c r="AQL222" s="3"/>
      <c r="AQM222" s="3"/>
      <c r="AQN222" s="3"/>
      <c r="AQO222" s="3"/>
      <c r="AQP222" s="3"/>
      <c r="AQQ222" s="3"/>
      <c r="AQR222" s="3"/>
      <c r="AQS222" s="3"/>
      <c r="AQT222" s="3"/>
      <c r="AQU222" s="3"/>
      <c r="AQV222" s="3"/>
      <c r="AQW222" s="3"/>
      <c r="AQX222" s="3"/>
      <c r="AQY222" s="3"/>
      <c r="AQZ222" s="3"/>
      <c r="ARA222" s="3"/>
      <c r="ARB222" s="3"/>
      <c r="ARC222" s="3"/>
      <c r="ARD222" s="3"/>
      <c r="ARE222" s="3"/>
      <c r="ARF222" s="3"/>
      <c r="ARG222" s="3"/>
      <c r="ARH222" s="3"/>
      <c r="ARI222" s="3"/>
      <c r="ARJ222" s="3"/>
      <c r="ARK222" s="3"/>
      <c r="ARL222" s="3"/>
      <c r="ARM222" s="3"/>
      <c r="ARN222" s="3"/>
      <c r="ARO222" s="3"/>
      <c r="ARP222" s="3"/>
      <c r="ARQ222" s="3"/>
      <c r="ARR222" s="3"/>
      <c r="ARS222" s="3"/>
      <c r="ART222" s="3"/>
      <c r="ARU222" s="3"/>
      <c r="ARV222" s="3"/>
      <c r="ARW222" s="3"/>
      <c r="ARX222" s="3"/>
      <c r="ARY222" s="3"/>
      <c r="ARZ222" s="3"/>
      <c r="ASA222" s="3"/>
      <c r="ASB222" s="3"/>
      <c r="ASC222" s="3"/>
      <c r="ASD222" s="3"/>
      <c r="ASE222" s="3"/>
      <c r="ASF222" s="3"/>
      <c r="ASG222" s="3"/>
      <c r="ASH222" s="3"/>
      <c r="ASI222" s="3"/>
      <c r="ASJ222" s="3"/>
      <c r="ASK222" s="3"/>
      <c r="ASL222" s="3"/>
      <c r="ASM222" s="3"/>
      <c r="ASN222" s="3"/>
      <c r="ASO222" s="3"/>
      <c r="ASP222" s="3"/>
      <c r="ASQ222" s="3"/>
      <c r="ASR222" s="3"/>
      <c r="ASS222" s="3"/>
      <c r="AST222" s="3"/>
      <c r="ASU222" s="3"/>
      <c r="ASV222" s="3"/>
      <c r="ASW222" s="3"/>
      <c r="ASX222" s="3"/>
      <c r="ASY222" s="3"/>
      <c r="ASZ222" s="3"/>
      <c r="ATA222" s="3"/>
      <c r="ATB222" s="3"/>
      <c r="ATC222" s="3"/>
      <c r="ATD222" s="3"/>
      <c r="ATE222" s="3"/>
      <c r="ATF222" s="3"/>
      <c r="ATG222" s="3"/>
      <c r="ATH222" s="3"/>
      <c r="ATI222" s="3"/>
      <c r="ATJ222" s="3"/>
      <c r="ATK222" s="3"/>
      <c r="ATL222" s="3"/>
      <c r="ATM222" s="3"/>
      <c r="ATN222" s="3"/>
      <c r="ATO222" s="3"/>
      <c r="ATP222" s="3"/>
      <c r="ATQ222" s="3"/>
      <c r="ATR222" s="3"/>
      <c r="ATS222" s="3"/>
      <c r="ATT222" s="3"/>
      <c r="ATU222" s="3"/>
      <c r="ATV222" s="3"/>
      <c r="ATW222" s="3"/>
      <c r="ATX222" s="3"/>
      <c r="ATY222" s="3"/>
      <c r="ATZ222" s="3"/>
      <c r="AUA222" s="3"/>
      <c r="AUB222" s="3"/>
      <c r="AUC222" s="3"/>
      <c r="AUD222" s="3"/>
      <c r="AUE222" s="3"/>
      <c r="AUF222" s="3"/>
      <c r="AUG222" s="3"/>
      <c r="AUH222" s="3"/>
      <c r="AUI222" s="3"/>
      <c r="AUJ222" s="3"/>
      <c r="AUK222" s="3"/>
      <c r="AUL222" s="3"/>
      <c r="AUM222" s="3"/>
      <c r="AUN222" s="3"/>
      <c r="AUO222" s="3"/>
      <c r="AUP222" s="3"/>
      <c r="AUQ222" s="3"/>
      <c r="AUR222" s="3"/>
      <c r="AUS222" s="3"/>
      <c r="AUT222" s="3"/>
      <c r="AUU222" s="3"/>
      <c r="AUV222" s="3"/>
      <c r="AUW222" s="3"/>
      <c r="AUX222" s="3"/>
      <c r="AUY222" s="3"/>
      <c r="AUZ222" s="3"/>
      <c r="AVA222" s="3"/>
      <c r="AVB222" s="3"/>
      <c r="AVC222" s="3"/>
      <c r="AVD222" s="3"/>
      <c r="AVE222" s="3"/>
      <c r="AVF222" s="3"/>
      <c r="AVG222" s="3"/>
      <c r="AVH222" s="3"/>
      <c r="AVI222" s="3"/>
      <c r="AVJ222" s="3"/>
      <c r="AVK222" s="3"/>
      <c r="AVL222" s="3"/>
      <c r="AVM222" s="3"/>
      <c r="AVN222" s="3"/>
      <c r="AVO222" s="3"/>
      <c r="AVP222" s="3"/>
      <c r="AVQ222" s="3"/>
      <c r="AVR222" s="3"/>
      <c r="AVS222" s="3"/>
      <c r="AVT222" s="3"/>
      <c r="AVU222" s="3"/>
      <c r="AVV222" s="3"/>
      <c r="AVW222" s="3"/>
      <c r="AVX222" s="3"/>
      <c r="AVY222" s="3"/>
      <c r="AVZ222" s="3"/>
      <c r="AWA222" s="3"/>
      <c r="AWB222" s="3"/>
      <c r="AWC222" s="3"/>
      <c r="AWD222" s="3"/>
      <c r="AWE222" s="3"/>
      <c r="AWF222" s="3"/>
      <c r="AWG222" s="3"/>
      <c r="AWH222" s="3"/>
      <c r="AWI222" s="3"/>
      <c r="AWJ222" s="3"/>
      <c r="AWK222" s="3"/>
      <c r="AWL222" s="3"/>
      <c r="AWM222" s="3"/>
      <c r="AWN222" s="3"/>
      <c r="AWO222" s="3"/>
      <c r="AWP222" s="3"/>
      <c r="AWQ222" s="3"/>
      <c r="AWR222" s="3"/>
      <c r="AWS222" s="3"/>
      <c r="AWT222" s="3"/>
      <c r="AWU222" s="3"/>
      <c r="AWV222" s="3"/>
      <c r="AWW222" s="3"/>
      <c r="AWX222" s="3"/>
      <c r="AWY222" s="3"/>
      <c r="AWZ222" s="3"/>
      <c r="AXA222" s="3"/>
      <c r="AXB222" s="3"/>
      <c r="AXC222" s="3"/>
      <c r="AXD222" s="3"/>
      <c r="AXE222" s="3"/>
      <c r="AXF222" s="3"/>
      <c r="AXG222" s="3"/>
      <c r="AXH222" s="3"/>
      <c r="AXI222" s="3"/>
      <c r="AXJ222" s="3"/>
      <c r="AXK222" s="3"/>
      <c r="AXL222" s="3"/>
      <c r="AXM222" s="3"/>
      <c r="AXN222" s="3"/>
      <c r="AXO222" s="3"/>
      <c r="AXP222" s="3"/>
      <c r="AXQ222" s="3"/>
      <c r="AXR222" s="3"/>
      <c r="AXS222" s="3"/>
      <c r="AXT222" s="3"/>
      <c r="AXU222" s="3"/>
      <c r="AXV222" s="3"/>
      <c r="AXW222" s="3"/>
      <c r="AXX222" s="3"/>
      <c r="AXY222" s="3"/>
      <c r="AXZ222" s="3"/>
      <c r="AYA222" s="3"/>
      <c r="AYB222" s="3"/>
      <c r="AYC222" s="3"/>
      <c r="AYD222" s="3"/>
      <c r="AYE222" s="3"/>
      <c r="AYF222" s="3"/>
      <c r="AYG222" s="3"/>
      <c r="AYH222" s="3"/>
      <c r="AYI222" s="3"/>
      <c r="AYJ222" s="3"/>
      <c r="AYK222" s="3"/>
      <c r="AYL222" s="3"/>
      <c r="AYM222" s="3"/>
      <c r="AYN222" s="3"/>
      <c r="AYO222" s="3"/>
      <c r="AYP222" s="3"/>
      <c r="AYQ222" s="3"/>
      <c r="AYR222" s="3"/>
      <c r="AYS222" s="3"/>
      <c r="AYT222" s="3"/>
      <c r="AYU222" s="3"/>
      <c r="AYV222" s="3"/>
      <c r="AYW222" s="3"/>
      <c r="AYX222" s="3"/>
      <c r="AYY222" s="3"/>
      <c r="AYZ222" s="3"/>
      <c r="AZA222" s="3"/>
      <c r="AZB222" s="3"/>
      <c r="AZC222" s="3"/>
      <c r="AZD222" s="3"/>
      <c r="AZE222" s="3"/>
      <c r="AZF222" s="3"/>
      <c r="AZG222" s="3"/>
      <c r="AZH222" s="3"/>
      <c r="AZI222" s="3"/>
      <c r="AZJ222" s="3"/>
      <c r="AZK222" s="3"/>
      <c r="AZL222" s="3"/>
      <c r="AZM222" s="3"/>
      <c r="AZN222" s="3"/>
      <c r="AZO222" s="3"/>
      <c r="AZP222" s="3"/>
      <c r="AZQ222" s="3"/>
      <c r="AZR222" s="3"/>
      <c r="AZS222" s="3"/>
      <c r="AZT222" s="3"/>
      <c r="AZU222" s="3"/>
      <c r="AZV222" s="3"/>
      <c r="AZW222" s="3"/>
      <c r="AZX222" s="3"/>
      <c r="AZY222" s="3"/>
      <c r="AZZ222" s="3"/>
      <c r="BAA222" s="3"/>
      <c r="BAB222" s="3"/>
      <c r="BAC222" s="3"/>
      <c r="BAD222" s="3"/>
      <c r="BAE222" s="3"/>
      <c r="BAF222" s="3"/>
      <c r="BAG222" s="3"/>
      <c r="BAH222" s="3"/>
      <c r="BAI222" s="3"/>
      <c r="BAJ222" s="3"/>
      <c r="BAK222" s="3"/>
      <c r="BAL222" s="3"/>
      <c r="BAM222" s="3"/>
      <c r="BAN222" s="3"/>
      <c r="BAO222" s="3"/>
      <c r="BAP222" s="3"/>
      <c r="BAQ222" s="3"/>
      <c r="BAR222" s="3"/>
      <c r="BAS222" s="3"/>
      <c r="BAT222" s="3"/>
      <c r="BAU222" s="3"/>
      <c r="BAV222" s="3"/>
      <c r="BAW222" s="3"/>
      <c r="BAX222" s="3"/>
      <c r="BAY222" s="3"/>
      <c r="BAZ222" s="3"/>
      <c r="BBA222" s="3"/>
      <c r="BBB222" s="3"/>
      <c r="BBC222" s="3"/>
      <c r="BBD222" s="3"/>
      <c r="BBE222" s="3"/>
      <c r="BBF222" s="3"/>
      <c r="BBG222" s="3"/>
      <c r="BBH222" s="3"/>
      <c r="BBI222" s="3"/>
      <c r="BBJ222" s="3"/>
      <c r="BBK222" s="3"/>
      <c r="BBL222" s="3"/>
      <c r="BBM222" s="3"/>
      <c r="BBN222" s="3"/>
      <c r="BBO222" s="3"/>
      <c r="BBP222" s="3"/>
      <c r="BBQ222" s="3"/>
      <c r="BBR222" s="3"/>
      <c r="BBS222" s="3"/>
      <c r="BBT222" s="3"/>
      <c r="BBU222" s="3"/>
      <c r="BBV222" s="3"/>
      <c r="BBW222" s="3"/>
      <c r="BBX222" s="3"/>
      <c r="BBY222" s="3"/>
      <c r="BBZ222" s="3"/>
      <c r="BCA222" s="3"/>
      <c r="BCB222" s="3"/>
      <c r="BCC222" s="3"/>
      <c r="BCD222" s="3"/>
      <c r="BCE222" s="3"/>
      <c r="BCF222" s="3"/>
      <c r="BCG222" s="3"/>
      <c r="BCH222" s="3"/>
      <c r="BCI222" s="3"/>
      <c r="BCJ222" s="3"/>
      <c r="BCK222" s="3"/>
      <c r="BCL222" s="3"/>
      <c r="BCM222" s="3"/>
      <c r="BCN222" s="3"/>
      <c r="BCO222" s="3"/>
      <c r="BCP222" s="3"/>
      <c r="BCQ222" s="3"/>
      <c r="BCR222" s="3"/>
      <c r="BCS222" s="3"/>
      <c r="BCT222" s="3"/>
      <c r="BCU222" s="3"/>
      <c r="BCV222" s="3"/>
      <c r="BCW222" s="3"/>
    </row>
    <row r="223" spans="1:572 1092:1453" ht="15" customHeight="1" x14ac:dyDescent="0.3">
      <c r="A223" s="60"/>
      <c r="B223" s="68">
        <v>969183248</v>
      </c>
      <c r="C223" s="39" t="s">
        <v>12</v>
      </c>
      <c r="D223" s="71" t="s">
        <v>172</v>
      </c>
      <c r="E223" s="71" t="s">
        <v>172</v>
      </c>
      <c r="F223" s="69" t="s">
        <v>173</v>
      </c>
      <c r="G223" s="89">
        <v>600</v>
      </c>
      <c r="H223" s="27">
        <v>30</v>
      </c>
      <c r="I223" s="27">
        <v>20</v>
      </c>
      <c r="J223" s="28">
        <f t="shared" si="43"/>
        <v>24</v>
      </c>
      <c r="K223" s="29">
        <v>44495</v>
      </c>
      <c r="L223" s="30">
        <f t="shared" si="39"/>
        <v>44525</v>
      </c>
      <c r="M223" s="31"/>
      <c r="N223" s="32">
        <f t="shared" si="44"/>
        <v>720</v>
      </c>
      <c r="O223" s="32">
        <f>SUM(Q223:JW223)</f>
        <v>720</v>
      </c>
      <c r="P223" s="34">
        <f t="shared" si="42"/>
        <v>0</v>
      </c>
      <c r="Q223" s="3"/>
      <c r="R223" s="42"/>
      <c r="S223" s="43"/>
      <c r="T223" s="43"/>
      <c r="U223" s="43"/>
      <c r="V223" s="42"/>
      <c r="W223" s="48"/>
      <c r="X223" s="3"/>
      <c r="Y223" s="3"/>
      <c r="Z223" s="48"/>
      <c r="AA223" s="42"/>
      <c r="AB223" s="3"/>
      <c r="AC223" s="3"/>
      <c r="AD223" s="43"/>
      <c r="AE223" s="48"/>
      <c r="AF223" s="3"/>
      <c r="AG223" s="3"/>
      <c r="AH223" s="3"/>
      <c r="AI223" s="3"/>
      <c r="AK223" s="3"/>
      <c r="AL223" s="3"/>
      <c r="AM223" s="3"/>
      <c r="AN223" s="3"/>
      <c r="AO223" s="3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  <c r="CE223" s="36"/>
      <c r="CF223" s="36"/>
      <c r="CG223" s="36"/>
      <c r="CH223" s="36"/>
      <c r="CI223" s="36"/>
      <c r="CJ223" s="36"/>
      <c r="CK223" s="36"/>
      <c r="IR223" s="35">
        <v>90</v>
      </c>
      <c r="IX223" s="35">
        <v>110</v>
      </c>
      <c r="JB223" s="35">
        <v>100</v>
      </c>
      <c r="JI223" s="35">
        <v>140</v>
      </c>
      <c r="JL223" s="35">
        <v>60</v>
      </c>
      <c r="JR223" s="35">
        <v>110</v>
      </c>
      <c r="JU223" s="35">
        <v>80</v>
      </c>
      <c r="JW223" s="35">
        <v>30</v>
      </c>
      <c r="NV223" s="65"/>
      <c r="UX223" s="3"/>
      <c r="UY223" s="3"/>
      <c r="UZ223" s="3"/>
      <c r="AOZ223" s="3"/>
      <c r="APA223" s="3"/>
      <c r="APB223" s="3"/>
      <c r="APC223" s="3"/>
      <c r="APD223" s="3"/>
      <c r="APE223" s="3"/>
      <c r="APF223" s="3"/>
      <c r="APG223" s="3"/>
      <c r="APH223" s="3"/>
      <c r="API223" s="3"/>
      <c r="APJ223" s="3"/>
      <c r="APK223" s="3"/>
      <c r="APL223" s="3"/>
      <c r="APM223" s="3"/>
      <c r="APN223" s="3"/>
      <c r="APO223" s="3"/>
      <c r="APP223" s="3"/>
      <c r="APQ223" s="3"/>
      <c r="APR223" s="3"/>
      <c r="APS223" s="3"/>
      <c r="APT223" s="3"/>
      <c r="APU223" s="3"/>
      <c r="APV223" s="3"/>
      <c r="APW223" s="3"/>
      <c r="APX223" s="3"/>
      <c r="APY223" s="3"/>
      <c r="APZ223" s="3"/>
      <c r="AQA223" s="3"/>
      <c r="AQB223" s="3"/>
      <c r="AQC223" s="3"/>
      <c r="AQD223" s="3"/>
      <c r="AQE223" s="3"/>
      <c r="AQF223" s="3"/>
      <c r="AQG223" s="3"/>
      <c r="AQH223" s="3"/>
      <c r="AQI223" s="3"/>
      <c r="AQJ223" s="3"/>
      <c r="AQK223" s="3"/>
      <c r="AQL223" s="3"/>
      <c r="AQM223" s="3"/>
      <c r="AQN223" s="3"/>
      <c r="AQO223" s="3"/>
      <c r="AQP223" s="3"/>
      <c r="AQQ223" s="3"/>
      <c r="AQR223" s="3"/>
      <c r="AQS223" s="3"/>
      <c r="AQT223" s="3"/>
      <c r="AQU223" s="3"/>
      <c r="AQV223" s="3"/>
      <c r="AQW223" s="3"/>
      <c r="AQX223" s="3"/>
      <c r="AQY223" s="3"/>
      <c r="AQZ223" s="3"/>
      <c r="ARA223" s="3"/>
      <c r="ARB223" s="3"/>
      <c r="ARC223" s="3"/>
      <c r="ARD223" s="3"/>
      <c r="ARE223" s="3"/>
      <c r="ARF223" s="3"/>
      <c r="ARG223" s="3"/>
      <c r="ARH223" s="3"/>
      <c r="ARI223" s="3"/>
      <c r="ARJ223" s="3"/>
      <c r="ARK223" s="3"/>
      <c r="ARL223" s="3"/>
      <c r="ARM223" s="3"/>
      <c r="ARN223" s="3"/>
      <c r="ARO223" s="3"/>
      <c r="ARP223" s="3"/>
      <c r="ARQ223" s="3"/>
      <c r="ARR223" s="3"/>
      <c r="ARS223" s="3"/>
      <c r="ART223" s="3"/>
      <c r="ARU223" s="3"/>
      <c r="ARV223" s="3"/>
      <c r="ARW223" s="3"/>
      <c r="ARX223" s="3"/>
      <c r="ARY223" s="3"/>
      <c r="ARZ223" s="3"/>
      <c r="ASA223" s="3"/>
      <c r="ASB223" s="3"/>
      <c r="ASC223" s="3"/>
      <c r="ASD223" s="3"/>
      <c r="ASE223" s="3"/>
      <c r="ASF223" s="3"/>
      <c r="ASG223" s="3"/>
      <c r="ASH223" s="3"/>
      <c r="ASI223" s="3"/>
      <c r="ASJ223" s="3"/>
      <c r="ASK223" s="3"/>
      <c r="ASL223" s="3"/>
      <c r="ASM223" s="3"/>
      <c r="ASN223" s="3"/>
      <c r="ASO223" s="3"/>
      <c r="ASP223" s="3"/>
      <c r="ASQ223" s="3"/>
      <c r="ASR223" s="3"/>
      <c r="ASS223" s="3"/>
      <c r="AST223" s="3"/>
      <c r="ASU223" s="3"/>
      <c r="ASV223" s="3"/>
      <c r="ASW223" s="3"/>
      <c r="ASX223" s="3"/>
      <c r="ASY223" s="3"/>
      <c r="ASZ223" s="3"/>
      <c r="ATA223" s="3"/>
      <c r="ATB223" s="3"/>
      <c r="ATC223" s="3"/>
      <c r="ATD223" s="3"/>
      <c r="ATE223" s="3"/>
      <c r="ATF223" s="3"/>
      <c r="ATG223" s="3"/>
      <c r="ATH223" s="3"/>
      <c r="ATI223" s="3"/>
      <c r="ATJ223" s="3"/>
      <c r="ATK223" s="3"/>
      <c r="ATL223" s="3"/>
      <c r="ATM223" s="3"/>
      <c r="ATN223" s="3"/>
      <c r="ATO223" s="3"/>
      <c r="ATP223" s="3"/>
      <c r="ATQ223" s="3"/>
      <c r="ATR223" s="3"/>
      <c r="ATS223" s="3"/>
      <c r="ATT223" s="3"/>
      <c r="ATU223" s="3"/>
      <c r="ATV223" s="3"/>
      <c r="ATW223" s="3"/>
      <c r="ATX223" s="3"/>
      <c r="ATY223" s="3"/>
      <c r="ATZ223" s="3"/>
      <c r="AUA223" s="3"/>
      <c r="AUB223" s="3"/>
      <c r="AUC223" s="3"/>
      <c r="AUD223" s="3"/>
      <c r="AUE223" s="3"/>
      <c r="AUF223" s="3"/>
      <c r="AUG223" s="3"/>
      <c r="AUH223" s="3"/>
      <c r="AUI223" s="3"/>
      <c r="AUJ223" s="3"/>
      <c r="AUK223" s="3"/>
      <c r="AUL223" s="3"/>
      <c r="AUM223" s="3"/>
      <c r="AUN223" s="3"/>
      <c r="AUO223" s="3"/>
      <c r="AUP223" s="3"/>
      <c r="AUQ223" s="3"/>
      <c r="AUR223" s="3"/>
      <c r="AUS223" s="3"/>
      <c r="AUT223" s="3"/>
      <c r="AUU223" s="3"/>
      <c r="AUV223" s="3"/>
      <c r="AUW223" s="3"/>
      <c r="AUX223" s="3"/>
      <c r="AUY223" s="3"/>
      <c r="AUZ223" s="3"/>
      <c r="AVA223" s="3"/>
      <c r="AVB223" s="3"/>
      <c r="AVC223" s="3"/>
      <c r="AVD223" s="3"/>
      <c r="AVE223" s="3"/>
      <c r="AVF223" s="3"/>
      <c r="AVG223" s="3"/>
      <c r="AVH223" s="3"/>
      <c r="AVI223" s="3"/>
      <c r="AVJ223" s="3"/>
      <c r="AVK223" s="3"/>
      <c r="AVL223" s="3"/>
      <c r="AVM223" s="3"/>
      <c r="AVN223" s="3"/>
      <c r="AVO223" s="3"/>
      <c r="AVP223" s="3"/>
      <c r="AVQ223" s="3"/>
      <c r="AVR223" s="3"/>
      <c r="AVS223" s="3"/>
      <c r="AVT223" s="3"/>
      <c r="AVU223" s="3"/>
      <c r="AVV223" s="3"/>
      <c r="AVW223" s="3"/>
      <c r="AVX223" s="3"/>
      <c r="AVY223" s="3"/>
      <c r="AVZ223" s="3"/>
      <c r="AWA223" s="3"/>
      <c r="AWB223" s="3"/>
      <c r="AWC223" s="3"/>
      <c r="AWD223" s="3"/>
      <c r="AWE223" s="3"/>
      <c r="AWF223" s="3"/>
      <c r="AWG223" s="3"/>
      <c r="AWH223" s="3"/>
      <c r="AWI223" s="3"/>
      <c r="AWJ223" s="3"/>
      <c r="AWK223" s="3"/>
      <c r="AWL223" s="3"/>
      <c r="AWM223" s="3"/>
      <c r="AWN223" s="3"/>
      <c r="AWO223" s="3"/>
      <c r="AWP223" s="3"/>
      <c r="AWQ223" s="3"/>
      <c r="AWR223" s="3"/>
      <c r="AWS223" s="3"/>
      <c r="AWT223" s="3"/>
      <c r="AWU223" s="3"/>
      <c r="AWV223" s="3"/>
      <c r="AWW223" s="3"/>
      <c r="AWX223" s="3"/>
      <c r="AWY223" s="3"/>
      <c r="AWZ223" s="3"/>
      <c r="AXA223" s="3"/>
      <c r="AXB223" s="3"/>
      <c r="AXC223" s="3"/>
      <c r="AXD223" s="3"/>
      <c r="AXE223" s="3"/>
      <c r="AXF223" s="3"/>
      <c r="AXG223" s="3"/>
      <c r="AXH223" s="3"/>
      <c r="AXI223" s="3"/>
      <c r="AXJ223" s="3"/>
      <c r="AXK223" s="3"/>
      <c r="AXL223" s="3"/>
      <c r="AXM223" s="3"/>
      <c r="AXN223" s="3"/>
      <c r="AXO223" s="3"/>
      <c r="AXP223" s="3"/>
      <c r="AXQ223" s="3"/>
      <c r="AXR223" s="3"/>
      <c r="AXS223" s="3"/>
      <c r="AXT223" s="3"/>
      <c r="AXU223" s="3"/>
      <c r="AXV223" s="3"/>
      <c r="AXW223" s="3"/>
      <c r="AXX223" s="3"/>
      <c r="AXY223" s="3"/>
      <c r="AXZ223" s="3"/>
      <c r="AYA223" s="3"/>
      <c r="AYB223" s="3"/>
      <c r="AYC223" s="3"/>
      <c r="AYD223" s="3"/>
      <c r="AYE223" s="3"/>
      <c r="AYF223" s="3"/>
      <c r="AYG223" s="3"/>
      <c r="AYH223" s="3"/>
      <c r="AYI223" s="3"/>
      <c r="AYJ223" s="3"/>
      <c r="AYK223" s="3"/>
      <c r="AYL223" s="3"/>
      <c r="AYM223" s="3"/>
      <c r="AYN223" s="3"/>
      <c r="AYO223" s="3"/>
      <c r="AYP223" s="3"/>
      <c r="AYQ223" s="3"/>
      <c r="AYR223" s="3"/>
      <c r="AYS223" s="3"/>
      <c r="AYT223" s="3"/>
      <c r="AYU223" s="3"/>
      <c r="AYV223" s="3"/>
      <c r="AYW223" s="3"/>
      <c r="AYX223" s="3"/>
      <c r="AYY223" s="3"/>
      <c r="AYZ223" s="3"/>
      <c r="AZA223" s="3"/>
      <c r="AZB223" s="3"/>
      <c r="AZC223" s="3"/>
      <c r="AZD223" s="3"/>
      <c r="AZE223" s="3"/>
      <c r="AZF223" s="3"/>
      <c r="AZG223" s="3"/>
      <c r="AZH223" s="3"/>
      <c r="AZI223" s="3"/>
      <c r="AZJ223" s="3"/>
      <c r="AZK223" s="3"/>
      <c r="AZL223" s="3"/>
      <c r="AZM223" s="3"/>
      <c r="AZN223" s="3"/>
      <c r="AZO223" s="3"/>
      <c r="AZP223" s="3"/>
      <c r="AZQ223" s="3"/>
      <c r="AZR223" s="3"/>
      <c r="AZS223" s="3"/>
      <c r="AZT223" s="3"/>
      <c r="AZU223" s="3"/>
      <c r="AZV223" s="3"/>
      <c r="AZW223" s="3"/>
      <c r="AZX223" s="3"/>
      <c r="AZY223" s="3"/>
      <c r="AZZ223" s="3"/>
      <c r="BAA223" s="3"/>
      <c r="BAB223" s="3"/>
      <c r="BAC223" s="3"/>
      <c r="BAD223" s="3"/>
      <c r="BAE223" s="3"/>
      <c r="BAF223" s="3"/>
      <c r="BAG223" s="3"/>
      <c r="BAH223" s="3"/>
      <c r="BAI223" s="3"/>
      <c r="BAJ223" s="3"/>
      <c r="BAK223" s="3"/>
      <c r="BAL223" s="3"/>
      <c r="BAM223" s="3"/>
      <c r="BAN223" s="3"/>
      <c r="BAO223" s="3"/>
      <c r="BAP223" s="3"/>
      <c r="BAQ223" s="3"/>
      <c r="BAR223" s="3"/>
      <c r="BAS223" s="3"/>
      <c r="BAT223" s="3"/>
      <c r="BAU223" s="3"/>
      <c r="BAV223" s="3"/>
      <c r="BAW223" s="3"/>
      <c r="BAX223" s="3"/>
      <c r="BAY223" s="3"/>
      <c r="BAZ223" s="3"/>
      <c r="BBA223" s="3"/>
      <c r="BBB223" s="3"/>
      <c r="BBC223" s="3"/>
      <c r="BBD223" s="3"/>
      <c r="BBE223" s="3"/>
      <c r="BBF223" s="3"/>
      <c r="BBG223" s="3"/>
      <c r="BBH223" s="3"/>
      <c r="BBI223" s="3"/>
      <c r="BBJ223" s="3"/>
      <c r="BBK223" s="3"/>
      <c r="BBL223" s="3"/>
      <c r="BBM223" s="3"/>
      <c r="BBN223" s="3"/>
      <c r="BBO223" s="3"/>
      <c r="BBP223" s="3"/>
      <c r="BBQ223" s="3"/>
      <c r="BBR223" s="3"/>
      <c r="BBS223" s="3"/>
      <c r="BBT223" s="3"/>
      <c r="BBU223" s="3"/>
      <c r="BBV223" s="3"/>
      <c r="BBW223" s="3"/>
      <c r="BBX223" s="3"/>
      <c r="BBY223" s="3"/>
      <c r="BBZ223" s="3"/>
      <c r="BCA223" s="3"/>
      <c r="BCB223" s="3"/>
      <c r="BCC223" s="3"/>
      <c r="BCD223" s="3"/>
      <c r="BCE223" s="3"/>
      <c r="BCF223" s="3"/>
      <c r="BCG223" s="3"/>
      <c r="BCH223" s="3"/>
      <c r="BCI223" s="3"/>
      <c r="BCJ223" s="3"/>
      <c r="BCK223" s="3"/>
      <c r="BCL223" s="3"/>
      <c r="BCM223" s="3"/>
      <c r="BCN223" s="3"/>
      <c r="BCO223" s="3"/>
      <c r="BCP223" s="3"/>
      <c r="BCQ223" s="3"/>
      <c r="BCR223" s="3"/>
      <c r="BCS223" s="3"/>
      <c r="BCT223" s="3"/>
      <c r="BCU223" s="3"/>
      <c r="BCV223" s="3"/>
      <c r="BCW223" s="3"/>
    </row>
    <row r="224" spans="1:572 1092:1453" ht="15" customHeight="1" x14ac:dyDescent="0.3">
      <c r="A224" s="60"/>
      <c r="B224" s="71">
        <v>994555168</v>
      </c>
      <c r="C224" s="55" t="s">
        <v>12</v>
      </c>
      <c r="D224" s="55" t="s">
        <v>179</v>
      </c>
      <c r="E224" s="55" t="s">
        <v>179</v>
      </c>
      <c r="F224" s="56" t="s">
        <v>87</v>
      </c>
      <c r="G224" s="89">
        <v>300</v>
      </c>
      <c r="H224" s="27">
        <v>30</v>
      </c>
      <c r="I224" s="27">
        <v>20</v>
      </c>
      <c r="J224" s="28">
        <f t="shared" si="43"/>
        <v>12</v>
      </c>
      <c r="K224" s="29">
        <v>44482</v>
      </c>
      <c r="L224" s="30">
        <f t="shared" si="39"/>
        <v>44512</v>
      </c>
      <c r="M224" s="31"/>
      <c r="N224" s="32">
        <f t="shared" si="44"/>
        <v>360</v>
      </c>
      <c r="O224" s="32">
        <f t="shared" si="45"/>
        <v>360</v>
      </c>
      <c r="P224" s="34">
        <f t="shared" si="42"/>
        <v>0</v>
      </c>
      <c r="Q224" s="3"/>
      <c r="R224" s="42"/>
      <c r="S224" s="43"/>
      <c r="T224" s="43"/>
      <c r="U224" s="43"/>
      <c r="V224" s="42"/>
      <c r="W224" s="48"/>
      <c r="X224" s="3"/>
      <c r="Y224" s="3"/>
      <c r="Z224" s="48"/>
      <c r="AA224" s="42"/>
      <c r="AB224" s="3"/>
      <c r="AC224" s="3"/>
      <c r="AD224" s="43"/>
      <c r="AE224" s="48"/>
      <c r="AF224" s="3"/>
      <c r="AG224" s="3"/>
      <c r="AH224" s="3"/>
      <c r="AI224" s="3"/>
      <c r="AK224" s="3"/>
      <c r="AL224" s="3"/>
      <c r="AM224" s="3"/>
      <c r="AN224" s="3"/>
      <c r="AO224" s="3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/>
      <c r="CD224" s="36"/>
      <c r="CE224" s="36"/>
      <c r="CF224" s="36"/>
      <c r="CG224" s="36"/>
      <c r="CH224" s="36"/>
      <c r="CI224" s="36"/>
      <c r="CJ224" s="36"/>
      <c r="CK224" s="36"/>
      <c r="IR224" s="35">
        <v>120</v>
      </c>
      <c r="JA224" s="35">
        <v>120</v>
      </c>
      <c r="JE224" s="35">
        <v>120</v>
      </c>
      <c r="NV224" s="65"/>
      <c r="UX224" s="3"/>
      <c r="UY224" s="3"/>
      <c r="UZ224" s="3"/>
      <c r="AOZ224" s="3"/>
      <c r="APA224" s="3"/>
      <c r="APB224" s="3"/>
      <c r="APC224" s="3"/>
      <c r="APD224" s="3"/>
      <c r="APE224" s="3"/>
      <c r="APF224" s="3"/>
      <c r="APG224" s="3"/>
      <c r="APH224" s="3"/>
      <c r="API224" s="3"/>
      <c r="APJ224" s="3"/>
      <c r="APK224" s="3"/>
      <c r="APL224" s="3"/>
      <c r="APM224" s="3"/>
      <c r="APN224" s="3"/>
      <c r="APO224" s="3"/>
      <c r="APP224" s="3"/>
      <c r="APQ224" s="3"/>
      <c r="APR224" s="3"/>
      <c r="APS224" s="3"/>
      <c r="APT224" s="3"/>
      <c r="APU224" s="3"/>
      <c r="APV224" s="3"/>
      <c r="APW224" s="3"/>
      <c r="APX224" s="3"/>
      <c r="APY224" s="3"/>
      <c r="APZ224" s="3"/>
      <c r="AQA224" s="3"/>
      <c r="AQB224" s="3"/>
      <c r="AQC224" s="3"/>
      <c r="AQD224" s="3"/>
      <c r="AQE224" s="3"/>
      <c r="AQF224" s="3"/>
      <c r="AQG224" s="3"/>
      <c r="AQH224" s="3"/>
      <c r="AQI224" s="3"/>
      <c r="AQJ224" s="3"/>
      <c r="AQK224" s="3"/>
      <c r="AQL224" s="3"/>
      <c r="AQM224" s="3"/>
      <c r="AQN224" s="3"/>
      <c r="AQO224" s="3"/>
      <c r="AQP224" s="3"/>
      <c r="AQQ224" s="3"/>
      <c r="AQR224" s="3"/>
      <c r="AQS224" s="3"/>
      <c r="AQT224" s="3"/>
      <c r="AQU224" s="3"/>
      <c r="AQV224" s="3"/>
      <c r="AQW224" s="3"/>
      <c r="AQX224" s="3"/>
      <c r="AQY224" s="3"/>
      <c r="AQZ224" s="3"/>
      <c r="ARA224" s="3"/>
      <c r="ARB224" s="3"/>
      <c r="ARC224" s="3"/>
      <c r="ARD224" s="3"/>
      <c r="ARE224" s="3"/>
      <c r="ARF224" s="3"/>
      <c r="ARG224" s="3"/>
      <c r="ARH224" s="3"/>
      <c r="ARI224" s="3"/>
      <c r="ARJ224" s="3"/>
      <c r="ARK224" s="3"/>
      <c r="ARL224" s="3"/>
      <c r="ARM224" s="3"/>
      <c r="ARN224" s="3"/>
      <c r="ARO224" s="3"/>
      <c r="ARP224" s="3"/>
      <c r="ARQ224" s="3"/>
      <c r="ARR224" s="3"/>
      <c r="ARS224" s="3"/>
      <c r="ART224" s="3"/>
      <c r="ARU224" s="3"/>
      <c r="ARV224" s="3"/>
      <c r="ARW224" s="3"/>
      <c r="ARX224" s="3"/>
      <c r="ARY224" s="3"/>
      <c r="ARZ224" s="3"/>
      <c r="ASA224" s="3"/>
      <c r="ASB224" s="3"/>
      <c r="ASC224" s="3"/>
      <c r="ASD224" s="3"/>
      <c r="ASE224" s="3"/>
      <c r="ASF224" s="3"/>
      <c r="ASG224" s="3"/>
      <c r="ASH224" s="3"/>
      <c r="ASI224" s="3"/>
      <c r="ASJ224" s="3"/>
      <c r="ASK224" s="3"/>
      <c r="ASL224" s="3"/>
      <c r="ASM224" s="3"/>
      <c r="ASN224" s="3"/>
      <c r="ASO224" s="3"/>
      <c r="ASP224" s="3"/>
      <c r="ASQ224" s="3"/>
      <c r="ASR224" s="3"/>
      <c r="ASS224" s="3"/>
      <c r="AST224" s="3"/>
      <c r="ASU224" s="3"/>
      <c r="ASV224" s="3"/>
      <c r="ASW224" s="3"/>
      <c r="ASX224" s="3"/>
      <c r="ASY224" s="3"/>
      <c r="ASZ224" s="3"/>
      <c r="ATA224" s="3"/>
      <c r="ATB224" s="3"/>
      <c r="ATC224" s="3"/>
      <c r="ATD224" s="3"/>
      <c r="ATE224" s="3"/>
      <c r="ATF224" s="3"/>
      <c r="ATG224" s="3"/>
      <c r="ATH224" s="3"/>
      <c r="ATI224" s="3"/>
      <c r="ATJ224" s="3"/>
      <c r="ATK224" s="3"/>
      <c r="ATL224" s="3"/>
      <c r="ATM224" s="3"/>
      <c r="ATN224" s="3"/>
      <c r="ATO224" s="3"/>
      <c r="ATP224" s="3"/>
      <c r="ATQ224" s="3"/>
      <c r="ATR224" s="3"/>
      <c r="ATS224" s="3"/>
      <c r="ATT224" s="3"/>
      <c r="ATU224" s="3"/>
      <c r="ATV224" s="3"/>
      <c r="ATW224" s="3"/>
      <c r="ATX224" s="3"/>
      <c r="ATY224" s="3"/>
      <c r="ATZ224" s="3"/>
      <c r="AUA224" s="3"/>
      <c r="AUB224" s="3"/>
      <c r="AUC224" s="3"/>
      <c r="AUD224" s="3"/>
      <c r="AUE224" s="3"/>
      <c r="AUF224" s="3"/>
      <c r="AUG224" s="3"/>
      <c r="AUH224" s="3"/>
      <c r="AUI224" s="3"/>
      <c r="AUJ224" s="3"/>
      <c r="AUK224" s="3"/>
      <c r="AUL224" s="3"/>
      <c r="AUM224" s="3"/>
      <c r="AUN224" s="3"/>
      <c r="AUO224" s="3"/>
      <c r="AUP224" s="3"/>
      <c r="AUQ224" s="3"/>
      <c r="AUR224" s="3"/>
      <c r="AUS224" s="3"/>
      <c r="AUT224" s="3"/>
      <c r="AUU224" s="3"/>
      <c r="AUV224" s="3"/>
      <c r="AUW224" s="3"/>
      <c r="AUX224" s="3"/>
      <c r="AUY224" s="3"/>
      <c r="AUZ224" s="3"/>
      <c r="AVA224" s="3"/>
      <c r="AVB224" s="3"/>
      <c r="AVC224" s="3"/>
      <c r="AVD224" s="3"/>
      <c r="AVE224" s="3"/>
      <c r="AVF224" s="3"/>
      <c r="AVG224" s="3"/>
      <c r="AVH224" s="3"/>
      <c r="AVI224" s="3"/>
      <c r="AVJ224" s="3"/>
      <c r="AVK224" s="3"/>
      <c r="AVL224" s="3"/>
      <c r="AVM224" s="3"/>
      <c r="AVN224" s="3"/>
      <c r="AVO224" s="3"/>
      <c r="AVP224" s="3"/>
      <c r="AVQ224" s="3"/>
      <c r="AVR224" s="3"/>
      <c r="AVS224" s="3"/>
      <c r="AVT224" s="3"/>
      <c r="AVU224" s="3"/>
      <c r="AVV224" s="3"/>
      <c r="AVW224" s="3"/>
      <c r="AVX224" s="3"/>
      <c r="AVY224" s="3"/>
      <c r="AVZ224" s="3"/>
      <c r="AWA224" s="3"/>
      <c r="AWB224" s="3"/>
      <c r="AWC224" s="3"/>
      <c r="AWD224" s="3"/>
      <c r="AWE224" s="3"/>
      <c r="AWF224" s="3"/>
      <c r="AWG224" s="3"/>
      <c r="AWH224" s="3"/>
      <c r="AWI224" s="3"/>
      <c r="AWJ224" s="3"/>
      <c r="AWK224" s="3"/>
      <c r="AWL224" s="3"/>
      <c r="AWM224" s="3"/>
      <c r="AWN224" s="3"/>
      <c r="AWO224" s="3"/>
      <c r="AWP224" s="3"/>
      <c r="AWQ224" s="3"/>
      <c r="AWR224" s="3"/>
      <c r="AWS224" s="3"/>
      <c r="AWT224" s="3"/>
      <c r="AWU224" s="3"/>
      <c r="AWV224" s="3"/>
      <c r="AWW224" s="3"/>
      <c r="AWX224" s="3"/>
      <c r="AWY224" s="3"/>
      <c r="AWZ224" s="3"/>
      <c r="AXA224" s="3"/>
      <c r="AXB224" s="3"/>
      <c r="AXC224" s="3"/>
      <c r="AXD224" s="3"/>
      <c r="AXE224" s="3"/>
      <c r="AXF224" s="3"/>
      <c r="AXG224" s="3"/>
      <c r="AXH224" s="3"/>
      <c r="AXI224" s="3"/>
      <c r="AXJ224" s="3"/>
      <c r="AXK224" s="3"/>
      <c r="AXL224" s="3"/>
      <c r="AXM224" s="3"/>
      <c r="AXN224" s="3"/>
      <c r="AXO224" s="3"/>
      <c r="AXP224" s="3"/>
      <c r="AXQ224" s="3"/>
      <c r="AXR224" s="3"/>
      <c r="AXS224" s="3"/>
      <c r="AXT224" s="3"/>
      <c r="AXU224" s="3"/>
      <c r="AXV224" s="3"/>
      <c r="AXW224" s="3"/>
      <c r="AXX224" s="3"/>
      <c r="AXY224" s="3"/>
      <c r="AXZ224" s="3"/>
      <c r="AYA224" s="3"/>
      <c r="AYB224" s="3"/>
      <c r="AYC224" s="3"/>
      <c r="AYD224" s="3"/>
      <c r="AYE224" s="3"/>
      <c r="AYF224" s="3"/>
      <c r="AYG224" s="3"/>
      <c r="AYH224" s="3"/>
      <c r="AYI224" s="3"/>
      <c r="AYJ224" s="3"/>
      <c r="AYK224" s="3"/>
      <c r="AYL224" s="3"/>
      <c r="AYM224" s="3"/>
      <c r="AYN224" s="3"/>
      <c r="AYO224" s="3"/>
      <c r="AYP224" s="3"/>
      <c r="AYQ224" s="3"/>
      <c r="AYR224" s="3"/>
      <c r="AYS224" s="3"/>
      <c r="AYT224" s="3"/>
      <c r="AYU224" s="3"/>
      <c r="AYV224" s="3"/>
      <c r="AYW224" s="3"/>
      <c r="AYX224" s="3"/>
      <c r="AYY224" s="3"/>
      <c r="AYZ224" s="3"/>
      <c r="AZA224" s="3"/>
      <c r="AZB224" s="3"/>
      <c r="AZC224" s="3"/>
      <c r="AZD224" s="3"/>
      <c r="AZE224" s="3"/>
      <c r="AZF224" s="3"/>
      <c r="AZG224" s="3"/>
      <c r="AZH224" s="3"/>
      <c r="AZI224" s="3"/>
      <c r="AZJ224" s="3"/>
      <c r="AZK224" s="3"/>
      <c r="AZL224" s="3"/>
      <c r="AZM224" s="3"/>
      <c r="AZN224" s="3"/>
      <c r="AZO224" s="3"/>
      <c r="AZP224" s="3"/>
      <c r="AZQ224" s="3"/>
      <c r="AZR224" s="3"/>
      <c r="AZS224" s="3"/>
      <c r="AZT224" s="3"/>
      <c r="AZU224" s="3"/>
      <c r="AZV224" s="3"/>
      <c r="AZW224" s="3"/>
      <c r="AZX224" s="3"/>
      <c r="AZY224" s="3"/>
      <c r="AZZ224" s="3"/>
      <c r="BAA224" s="3"/>
      <c r="BAB224" s="3"/>
      <c r="BAC224" s="3"/>
      <c r="BAD224" s="3"/>
      <c r="BAE224" s="3"/>
      <c r="BAF224" s="3"/>
      <c r="BAG224" s="3"/>
      <c r="BAH224" s="3"/>
      <c r="BAI224" s="3"/>
      <c r="BAJ224" s="3"/>
      <c r="BAK224" s="3"/>
      <c r="BAL224" s="3"/>
      <c r="BAM224" s="3"/>
      <c r="BAN224" s="3"/>
      <c r="BAO224" s="3"/>
      <c r="BAP224" s="3"/>
      <c r="BAQ224" s="3"/>
      <c r="BAR224" s="3"/>
      <c r="BAS224" s="3"/>
      <c r="BAT224" s="3"/>
      <c r="BAU224" s="3"/>
      <c r="BAV224" s="3"/>
      <c r="BAW224" s="3"/>
      <c r="BAX224" s="3"/>
      <c r="BAY224" s="3"/>
      <c r="BAZ224" s="3"/>
      <c r="BBA224" s="3"/>
      <c r="BBB224" s="3"/>
      <c r="BBC224" s="3"/>
      <c r="BBD224" s="3"/>
      <c r="BBE224" s="3"/>
      <c r="BBF224" s="3"/>
      <c r="BBG224" s="3"/>
      <c r="BBH224" s="3"/>
      <c r="BBI224" s="3"/>
      <c r="BBJ224" s="3"/>
      <c r="BBK224" s="3"/>
      <c r="BBL224" s="3"/>
      <c r="BBM224" s="3"/>
      <c r="BBN224" s="3"/>
      <c r="BBO224" s="3"/>
      <c r="BBP224" s="3"/>
      <c r="BBQ224" s="3"/>
      <c r="BBR224" s="3"/>
      <c r="BBS224" s="3"/>
      <c r="BBT224" s="3"/>
      <c r="BBU224" s="3"/>
      <c r="BBV224" s="3"/>
      <c r="BBW224" s="3"/>
      <c r="BBX224" s="3"/>
      <c r="BBY224" s="3"/>
      <c r="BBZ224" s="3"/>
      <c r="BCA224" s="3"/>
      <c r="BCB224" s="3"/>
      <c r="BCC224" s="3"/>
      <c r="BCD224" s="3"/>
      <c r="BCE224" s="3"/>
      <c r="BCF224" s="3"/>
      <c r="BCG224" s="3"/>
      <c r="BCH224" s="3"/>
      <c r="BCI224" s="3"/>
      <c r="BCJ224" s="3"/>
      <c r="BCK224" s="3"/>
      <c r="BCL224" s="3"/>
      <c r="BCM224" s="3"/>
      <c r="BCN224" s="3"/>
      <c r="BCO224" s="3"/>
      <c r="BCP224" s="3"/>
      <c r="BCQ224" s="3"/>
      <c r="BCR224" s="3"/>
      <c r="BCS224" s="3"/>
      <c r="BCT224" s="3"/>
      <c r="BCU224" s="3"/>
      <c r="BCV224" s="3"/>
      <c r="BCW224" s="3"/>
    </row>
    <row r="225" spans="1:572 1092:1453" ht="15" customHeight="1" x14ac:dyDescent="0.3">
      <c r="A225" s="60"/>
      <c r="B225" s="68"/>
      <c r="C225" s="39"/>
      <c r="D225" s="40" t="s">
        <v>183</v>
      </c>
      <c r="E225" s="40" t="s">
        <v>183</v>
      </c>
      <c r="F225" s="56" t="s">
        <v>185</v>
      </c>
      <c r="G225" s="89">
        <v>600</v>
      </c>
      <c r="H225" s="27">
        <v>30</v>
      </c>
      <c r="I225" s="27">
        <v>20</v>
      </c>
      <c r="J225" s="28">
        <f t="shared" si="43"/>
        <v>24</v>
      </c>
      <c r="K225" s="29">
        <v>44486</v>
      </c>
      <c r="L225" s="30">
        <f t="shared" si="39"/>
        <v>44516</v>
      </c>
      <c r="M225" s="31"/>
      <c r="N225" s="32">
        <f t="shared" si="44"/>
        <v>720</v>
      </c>
      <c r="O225" s="32">
        <f>SUM(Q225:JT225)</f>
        <v>720</v>
      </c>
      <c r="P225" s="34">
        <f t="shared" si="42"/>
        <v>0</v>
      </c>
      <c r="Q225" s="3"/>
      <c r="R225" s="42"/>
      <c r="S225" s="43"/>
      <c r="T225" s="43"/>
      <c r="U225" s="43"/>
      <c r="V225" s="42"/>
      <c r="W225" s="48"/>
      <c r="X225" s="3"/>
      <c r="Y225" s="3"/>
      <c r="Z225" s="48"/>
      <c r="AA225" s="42"/>
      <c r="AB225" s="3"/>
      <c r="AC225" s="3"/>
      <c r="AD225" s="43"/>
      <c r="AE225" s="48"/>
      <c r="AF225" s="3"/>
      <c r="AG225" s="3"/>
      <c r="AH225" s="3"/>
      <c r="AI225" s="3"/>
      <c r="AK225" s="3"/>
      <c r="AL225" s="3"/>
      <c r="AM225" s="3"/>
      <c r="AN225" s="3"/>
      <c r="AO225" s="3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/>
      <c r="CG225" s="36"/>
      <c r="CH225" s="36"/>
      <c r="CI225" s="36"/>
      <c r="CJ225" s="36"/>
      <c r="CK225" s="36"/>
      <c r="IL225" s="35">
        <v>30</v>
      </c>
      <c r="IM225" s="35">
        <v>30</v>
      </c>
      <c r="IP225" s="35">
        <v>30</v>
      </c>
      <c r="IQ225" s="35">
        <v>30</v>
      </c>
      <c r="IR225" s="35">
        <v>30</v>
      </c>
      <c r="IS225" s="35">
        <v>30</v>
      </c>
      <c r="IU225" s="35">
        <v>30</v>
      </c>
      <c r="IW225" s="35">
        <v>30</v>
      </c>
      <c r="IX225" s="35">
        <v>30</v>
      </c>
      <c r="IY225" s="35">
        <v>30</v>
      </c>
      <c r="IZ225" s="35">
        <v>30</v>
      </c>
      <c r="JA225" s="35">
        <v>30</v>
      </c>
      <c r="JK225" s="35">
        <v>30</v>
      </c>
      <c r="JL225" s="35">
        <v>30</v>
      </c>
      <c r="JM225" s="35">
        <v>30</v>
      </c>
      <c r="JN225" s="35">
        <v>270</v>
      </c>
      <c r="NV225" s="65"/>
      <c r="UX225" s="3"/>
      <c r="UY225" s="3"/>
      <c r="UZ225" s="3"/>
      <c r="AOZ225" s="3"/>
      <c r="APA225" s="3"/>
      <c r="APB225" s="3"/>
      <c r="APC225" s="3"/>
      <c r="APD225" s="3"/>
      <c r="APE225" s="3"/>
      <c r="APF225" s="3"/>
      <c r="APG225" s="3"/>
      <c r="APH225" s="3"/>
      <c r="API225" s="3"/>
      <c r="APJ225" s="3"/>
      <c r="APK225" s="3"/>
      <c r="APL225" s="3"/>
      <c r="APM225" s="3"/>
      <c r="APN225" s="3"/>
      <c r="APO225" s="3"/>
      <c r="APP225" s="3"/>
      <c r="APQ225" s="3"/>
      <c r="APR225" s="3"/>
      <c r="APS225" s="3"/>
      <c r="APT225" s="3"/>
      <c r="APU225" s="3"/>
      <c r="APV225" s="3"/>
      <c r="APW225" s="3"/>
      <c r="APX225" s="3"/>
      <c r="APY225" s="3"/>
      <c r="APZ225" s="3"/>
      <c r="AQA225" s="3"/>
      <c r="AQB225" s="3"/>
      <c r="AQC225" s="3"/>
      <c r="AQD225" s="3"/>
      <c r="AQE225" s="3"/>
      <c r="AQF225" s="3"/>
      <c r="AQG225" s="3"/>
      <c r="AQH225" s="3"/>
      <c r="AQI225" s="3"/>
      <c r="AQJ225" s="3"/>
      <c r="AQK225" s="3"/>
      <c r="AQL225" s="3"/>
      <c r="AQM225" s="3"/>
      <c r="AQN225" s="3"/>
      <c r="AQO225" s="3"/>
      <c r="AQP225" s="3"/>
      <c r="AQQ225" s="3"/>
      <c r="AQR225" s="3"/>
      <c r="AQS225" s="3"/>
      <c r="AQT225" s="3"/>
      <c r="AQU225" s="3"/>
      <c r="AQV225" s="3"/>
      <c r="AQW225" s="3"/>
      <c r="AQX225" s="3"/>
      <c r="AQY225" s="3"/>
      <c r="AQZ225" s="3"/>
      <c r="ARA225" s="3"/>
      <c r="ARB225" s="3"/>
      <c r="ARC225" s="3"/>
      <c r="ARD225" s="3"/>
      <c r="ARE225" s="3"/>
      <c r="ARF225" s="3"/>
      <c r="ARG225" s="3"/>
      <c r="ARH225" s="3"/>
      <c r="ARI225" s="3"/>
      <c r="ARJ225" s="3"/>
      <c r="ARK225" s="3"/>
      <c r="ARL225" s="3"/>
      <c r="ARM225" s="3"/>
      <c r="ARN225" s="3"/>
      <c r="ARO225" s="3"/>
      <c r="ARP225" s="3"/>
      <c r="ARQ225" s="3"/>
      <c r="ARR225" s="3"/>
      <c r="ARS225" s="3"/>
      <c r="ART225" s="3"/>
      <c r="ARU225" s="3"/>
      <c r="ARV225" s="3"/>
      <c r="ARW225" s="3"/>
      <c r="ARX225" s="3"/>
      <c r="ARY225" s="3"/>
      <c r="ARZ225" s="3"/>
      <c r="ASA225" s="3"/>
      <c r="ASB225" s="3"/>
      <c r="ASC225" s="3"/>
      <c r="ASD225" s="3"/>
      <c r="ASE225" s="3"/>
      <c r="ASF225" s="3"/>
      <c r="ASG225" s="3"/>
      <c r="ASH225" s="3"/>
      <c r="ASI225" s="3"/>
      <c r="ASJ225" s="3"/>
      <c r="ASK225" s="3"/>
      <c r="ASL225" s="3"/>
      <c r="ASM225" s="3"/>
      <c r="ASN225" s="3"/>
      <c r="ASO225" s="3"/>
      <c r="ASP225" s="3"/>
      <c r="ASQ225" s="3"/>
      <c r="ASR225" s="3"/>
      <c r="ASS225" s="3"/>
      <c r="AST225" s="3"/>
      <c r="ASU225" s="3"/>
      <c r="ASV225" s="3"/>
      <c r="ASW225" s="3"/>
      <c r="ASX225" s="3"/>
      <c r="ASY225" s="3"/>
      <c r="ASZ225" s="3"/>
      <c r="ATA225" s="3"/>
      <c r="ATB225" s="3"/>
      <c r="ATC225" s="3"/>
      <c r="ATD225" s="3"/>
      <c r="ATE225" s="3"/>
      <c r="ATF225" s="3"/>
      <c r="ATG225" s="3"/>
      <c r="ATH225" s="3"/>
      <c r="ATI225" s="3"/>
      <c r="ATJ225" s="3"/>
      <c r="ATK225" s="3"/>
      <c r="ATL225" s="3"/>
      <c r="ATM225" s="3"/>
      <c r="ATN225" s="3"/>
      <c r="ATO225" s="3"/>
      <c r="ATP225" s="3"/>
      <c r="ATQ225" s="3"/>
      <c r="ATR225" s="3"/>
      <c r="ATS225" s="3"/>
      <c r="ATT225" s="3"/>
      <c r="ATU225" s="3"/>
      <c r="ATV225" s="3"/>
      <c r="ATW225" s="3"/>
      <c r="ATX225" s="3"/>
      <c r="ATY225" s="3"/>
      <c r="ATZ225" s="3"/>
      <c r="AUA225" s="3"/>
      <c r="AUB225" s="3"/>
      <c r="AUC225" s="3"/>
      <c r="AUD225" s="3"/>
      <c r="AUE225" s="3"/>
      <c r="AUF225" s="3"/>
      <c r="AUG225" s="3"/>
      <c r="AUH225" s="3"/>
      <c r="AUI225" s="3"/>
      <c r="AUJ225" s="3"/>
      <c r="AUK225" s="3"/>
      <c r="AUL225" s="3"/>
      <c r="AUM225" s="3"/>
      <c r="AUN225" s="3"/>
      <c r="AUO225" s="3"/>
      <c r="AUP225" s="3"/>
      <c r="AUQ225" s="3"/>
      <c r="AUR225" s="3"/>
      <c r="AUS225" s="3"/>
      <c r="AUT225" s="3"/>
      <c r="AUU225" s="3"/>
      <c r="AUV225" s="3"/>
      <c r="AUW225" s="3"/>
      <c r="AUX225" s="3"/>
      <c r="AUY225" s="3"/>
      <c r="AUZ225" s="3"/>
      <c r="AVA225" s="3"/>
      <c r="AVB225" s="3"/>
      <c r="AVC225" s="3"/>
      <c r="AVD225" s="3"/>
      <c r="AVE225" s="3"/>
      <c r="AVF225" s="3"/>
      <c r="AVG225" s="3"/>
      <c r="AVH225" s="3"/>
      <c r="AVI225" s="3"/>
      <c r="AVJ225" s="3"/>
      <c r="AVK225" s="3"/>
      <c r="AVL225" s="3"/>
      <c r="AVM225" s="3"/>
      <c r="AVN225" s="3"/>
      <c r="AVO225" s="3"/>
      <c r="AVP225" s="3"/>
      <c r="AVQ225" s="3"/>
      <c r="AVR225" s="3"/>
      <c r="AVS225" s="3"/>
      <c r="AVT225" s="3"/>
      <c r="AVU225" s="3"/>
      <c r="AVV225" s="3"/>
      <c r="AVW225" s="3"/>
      <c r="AVX225" s="3"/>
      <c r="AVY225" s="3"/>
      <c r="AVZ225" s="3"/>
      <c r="AWA225" s="3"/>
      <c r="AWB225" s="3"/>
      <c r="AWC225" s="3"/>
      <c r="AWD225" s="3"/>
      <c r="AWE225" s="3"/>
      <c r="AWF225" s="3"/>
      <c r="AWG225" s="3"/>
      <c r="AWH225" s="3"/>
      <c r="AWI225" s="3"/>
      <c r="AWJ225" s="3"/>
      <c r="AWK225" s="3"/>
      <c r="AWL225" s="3"/>
      <c r="AWM225" s="3"/>
      <c r="AWN225" s="3"/>
      <c r="AWO225" s="3"/>
      <c r="AWP225" s="3"/>
      <c r="AWQ225" s="3"/>
      <c r="AWR225" s="3"/>
      <c r="AWS225" s="3"/>
      <c r="AWT225" s="3"/>
      <c r="AWU225" s="3"/>
      <c r="AWV225" s="3"/>
      <c r="AWW225" s="3"/>
      <c r="AWX225" s="3"/>
      <c r="AWY225" s="3"/>
      <c r="AWZ225" s="3"/>
      <c r="AXA225" s="3"/>
      <c r="AXB225" s="3"/>
      <c r="AXC225" s="3"/>
      <c r="AXD225" s="3"/>
      <c r="AXE225" s="3"/>
      <c r="AXF225" s="3"/>
      <c r="AXG225" s="3"/>
      <c r="AXH225" s="3"/>
      <c r="AXI225" s="3"/>
      <c r="AXJ225" s="3"/>
      <c r="AXK225" s="3"/>
      <c r="AXL225" s="3"/>
      <c r="AXM225" s="3"/>
      <c r="AXN225" s="3"/>
      <c r="AXO225" s="3"/>
      <c r="AXP225" s="3"/>
      <c r="AXQ225" s="3"/>
      <c r="AXR225" s="3"/>
      <c r="AXS225" s="3"/>
      <c r="AXT225" s="3"/>
      <c r="AXU225" s="3"/>
      <c r="AXV225" s="3"/>
      <c r="AXW225" s="3"/>
      <c r="AXX225" s="3"/>
      <c r="AXY225" s="3"/>
      <c r="AXZ225" s="3"/>
      <c r="AYA225" s="3"/>
      <c r="AYB225" s="3"/>
      <c r="AYC225" s="3"/>
      <c r="AYD225" s="3"/>
      <c r="AYE225" s="3"/>
      <c r="AYF225" s="3"/>
      <c r="AYG225" s="3"/>
      <c r="AYH225" s="3"/>
      <c r="AYI225" s="3"/>
      <c r="AYJ225" s="3"/>
      <c r="AYK225" s="3"/>
      <c r="AYL225" s="3"/>
      <c r="AYM225" s="3"/>
      <c r="AYN225" s="3"/>
      <c r="AYO225" s="3"/>
      <c r="AYP225" s="3"/>
      <c r="AYQ225" s="3"/>
      <c r="AYR225" s="3"/>
      <c r="AYS225" s="3"/>
      <c r="AYT225" s="3"/>
      <c r="AYU225" s="3"/>
      <c r="AYV225" s="3"/>
      <c r="AYW225" s="3"/>
      <c r="AYX225" s="3"/>
      <c r="AYY225" s="3"/>
      <c r="AYZ225" s="3"/>
      <c r="AZA225" s="3"/>
      <c r="AZB225" s="3"/>
      <c r="AZC225" s="3"/>
      <c r="AZD225" s="3"/>
      <c r="AZE225" s="3"/>
      <c r="AZF225" s="3"/>
      <c r="AZG225" s="3"/>
      <c r="AZH225" s="3"/>
      <c r="AZI225" s="3"/>
      <c r="AZJ225" s="3"/>
      <c r="AZK225" s="3"/>
      <c r="AZL225" s="3"/>
      <c r="AZM225" s="3"/>
      <c r="AZN225" s="3"/>
      <c r="AZO225" s="3"/>
      <c r="AZP225" s="3"/>
      <c r="AZQ225" s="3"/>
      <c r="AZR225" s="3"/>
      <c r="AZS225" s="3"/>
      <c r="AZT225" s="3"/>
      <c r="AZU225" s="3"/>
      <c r="AZV225" s="3"/>
      <c r="AZW225" s="3"/>
      <c r="AZX225" s="3"/>
      <c r="AZY225" s="3"/>
      <c r="AZZ225" s="3"/>
      <c r="BAA225" s="3"/>
      <c r="BAB225" s="3"/>
      <c r="BAC225" s="3"/>
      <c r="BAD225" s="3"/>
      <c r="BAE225" s="3"/>
      <c r="BAF225" s="3"/>
      <c r="BAG225" s="3"/>
      <c r="BAH225" s="3"/>
      <c r="BAI225" s="3"/>
      <c r="BAJ225" s="3"/>
      <c r="BAK225" s="3"/>
      <c r="BAL225" s="3"/>
      <c r="BAM225" s="3"/>
      <c r="BAN225" s="3"/>
      <c r="BAO225" s="3"/>
      <c r="BAP225" s="3"/>
      <c r="BAQ225" s="3"/>
      <c r="BAR225" s="3"/>
      <c r="BAS225" s="3"/>
      <c r="BAT225" s="3"/>
      <c r="BAU225" s="3"/>
      <c r="BAV225" s="3"/>
      <c r="BAW225" s="3"/>
      <c r="BAX225" s="3"/>
      <c r="BAY225" s="3"/>
      <c r="BAZ225" s="3"/>
      <c r="BBA225" s="3"/>
      <c r="BBB225" s="3"/>
      <c r="BBC225" s="3"/>
      <c r="BBD225" s="3"/>
      <c r="BBE225" s="3"/>
      <c r="BBF225" s="3"/>
      <c r="BBG225" s="3"/>
      <c r="BBH225" s="3"/>
      <c r="BBI225" s="3"/>
      <c r="BBJ225" s="3"/>
      <c r="BBK225" s="3"/>
      <c r="BBL225" s="3"/>
      <c r="BBM225" s="3"/>
      <c r="BBN225" s="3"/>
      <c r="BBO225" s="3"/>
      <c r="BBP225" s="3"/>
      <c r="BBQ225" s="3"/>
      <c r="BBR225" s="3"/>
      <c r="BBS225" s="3"/>
      <c r="BBT225" s="3"/>
      <c r="BBU225" s="3"/>
      <c r="BBV225" s="3"/>
      <c r="BBW225" s="3"/>
      <c r="BBX225" s="3"/>
      <c r="BBY225" s="3"/>
      <c r="BBZ225" s="3"/>
      <c r="BCA225" s="3"/>
      <c r="BCB225" s="3"/>
      <c r="BCC225" s="3"/>
      <c r="BCD225" s="3"/>
      <c r="BCE225" s="3"/>
      <c r="BCF225" s="3"/>
      <c r="BCG225" s="3"/>
      <c r="BCH225" s="3"/>
      <c r="BCI225" s="3"/>
      <c r="BCJ225" s="3"/>
      <c r="BCK225" s="3"/>
      <c r="BCL225" s="3"/>
      <c r="BCM225" s="3"/>
      <c r="BCN225" s="3"/>
      <c r="BCO225" s="3"/>
      <c r="BCP225" s="3"/>
      <c r="BCQ225" s="3"/>
      <c r="BCR225" s="3"/>
      <c r="BCS225" s="3"/>
      <c r="BCT225" s="3"/>
      <c r="BCU225" s="3"/>
      <c r="BCV225" s="3"/>
      <c r="BCW225" s="3"/>
    </row>
    <row r="226" spans="1:572 1092:1453" ht="15" customHeight="1" x14ac:dyDescent="0.3">
      <c r="A226" s="60"/>
      <c r="B226" s="68">
        <v>942647726</v>
      </c>
      <c r="C226" s="39" t="s">
        <v>12</v>
      </c>
      <c r="D226" s="71" t="s">
        <v>93</v>
      </c>
      <c r="E226" s="71" t="s">
        <v>93</v>
      </c>
      <c r="F226" s="56" t="s">
        <v>94</v>
      </c>
      <c r="G226" s="89">
        <v>603.12</v>
      </c>
      <c r="H226" s="27">
        <v>30</v>
      </c>
      <c r="I226" s="27">
        <v>20</v>
      </c>
      <c r="J226" s="28">
        <f t="shared" si="43"/>
        <v>24.1248</v>
      </c>
      <c r="K226" s="29">
        <v>44491</v>
      </c>
      <c r="L226" s="30">
        <f t="shared" si="39"/>
        <v>44521</v>
      </c>
      <c r="M226" s="31"/>
      <c r="N226" s="32">
        <f t="shared" si="44"/>
        <v>723.74400000000003</v>
      </c>
      <c r="O226" s="32">
        <f t="shared" si="45"/>
        <v>723.74</v>
      </c>
      <c r="P226" s="34">
        <f t="shared" si="42"/>
        <v>-4.0000000000190994E-3</v>
      </c>
      <c r="Q226" s="3"/>
      <c r="R226" s="42"/>
      <c r="S226" s="43"/>
      <c r="T226" s="43"/>
      <c r="U226" s="43"/>
      <c r="V226" s="42"/>
      <c r="W226" s="48"/>
      <c r="X226" s="3"/>
      <c r="Y226" s="3"/>
      <c r="Z226" s="48"/>
      <c r="AA226" s="42"/>
      <c r="AB226" s="3"/>
      <c r="AC226" s="3"/>
      <c r="AD226" s="43"/>
      <c r="AE226" s="48"/>
      <c r="AF226" s="3"/>
      <c r="AG226" s="3"/>
      <c r="AH226" s="3"/>
      <c r="AI226" s="3"/>
      <c r="AK226" s="3"/>
      <c r="AL226" s="3"/>
      <c r="AM226" s="3"/>
      <c r="AN226" s="3"/>
      <c r="AO226" s="3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6"/>
      <c r="CH226" s="36"/>
      <c r="CI226" s="36"/>
      <c r="CJ226" s="36"/>
      <c r="CK226" s="36"/>
      <c r="IN226" s="35">
        <v>20</v>
      </c>
      <c r="IQ226" s="35">
        <v>20</v>
      </c>
      <c r="IS226" s="35">
        <v>20</v>
      </c>
      <c r="IX226" s="35">
        <v>20</v>
      </c>
      <c r="IY226" s="35">
        <v>20</v>
      </c>
      <c r="JE226" s="35">
        <v>15</v>
      </c>
      <c r="JH226" s="35">
        <v>20</v>
      </c>
      <c r="JL226" s="35">
        <v>20</v>
      </c>
      <c r="JN226" s="35">
        <v>15</v>
      </c>
      <c r="JP226" s="35">
        <v>15</v>
      </c>
      <c r="JT226" s="35">
        <v>538.74</v>
      </c>
      <c r="NV226" s="65"/>
      <c r="UX226" s="3"/>
      <c r="UY226" s="3"/>
      <c r="UZ226" s="3"/>
      <c r="AOZ226" s="3"/>
      <c r="APA226" s="3"/>
      <c r="APB226" s="3"/>
      <c r="APC226" s="3"/>
      <c r="APD226" s="3"/>
      <c r="APE226" s="3"/>
      <c r="APF226" s="3"/>
      <c r="APG226" s="3"/>
      <c r="APH226" s="3"/>
      <c r="API226" s="3"/>
      <c r="APJ226" s="3"/>
      <c r="APK226" s="3"/>
      <c r="APL226" s="3"/>
      <c r="APM226" s="3"/>
      <c r="APN226" s="3"/>
      <c r="APO226" s="3"/>
      <c r="APP226" s="3"/>
      <c r="APQ226" s="3"/>
      <c r="APR226" s="3"/>
      <c r="APS226" s="3"/>
      <c r="APT226" s="3"/>
      <c r="APU226" s="3"/>
      <c r="APV226" s="3"/>
      <c r="APW226" s="3"/>
      <c r="APX226" s="3"/>
      <c r="APY226" s="3"/>
      <c r="APZ226" s="3"/>
      <c r="AQA226" s="3"/>
      <c r="AQB226" s="3"/>
      <c r="AQC226" s="3"/>
      <c r="AQD226" s="3"/>
      <c r="AQE226" s="3"/>
      <c r="AQF226" s="3"/>
      <c r="AQG226" s="3"/>
      <c r="AQH226" s="3"/>
      <c r="AQI226" s="3"/>
      <c r="AQJ226" s="3"/>
      <c r="AQK226" s="3"/>
      <c r="AQL226" s="3"/>
      <c r="AQM226" s="3"/>
      <c r="AQN226" s="3"/>
      <c r="AQO226" s="3"/>
      <c r="AQP226" s="3"/>
      <c r="AQQ226" s="3"/>
      <c r="AQR226" s="3"/>
      <c r="AQS226" s="3"/>
      <c r="AQT226" s="3"/>
      <c r="AQU226" s="3"/>
      <c r="AQV226" s="3"/>
      <c r="AQW226" s="3"/>
      <c r="AQX226" s="3"/>
      <c r="AQY226" s="3"/>
      <c r="AQZ226" s="3"/>
      <c r="ARA226" s="3"/>
      <c r="ARB226" s="3"/>
      <c r="ARC226" s="3"/>
      <c r="ARD226" s="3"/>
      <c r="ARE226" s="3"/>
      <c r="ARF226" s="3"/>
      <c r="ARG226" s="3"/>
      <c r="ARH226" s="3"/>
      <c r="ARI226" s="3"/>
      <c r="ARJ226" s="3"/>
      <c r="ARK226" s="3"/>
      <c r="ARL226" s="3"/>
      <c r="ARM226" s="3"/>
      <c r="ARN226" s="3"/>
      <c r="ARO226" s="3"/>
      <c r="ARP226" s="3"/>
      <c r="ARQ226" s="3"/>
      <c r="ARR226" s="3"/>
      <c r="ARS226" s="3"/>
      <c r="ART226" s="3"/>
      <c r="ARU226" s="3"/>
      <c r="ARV226" s="3"/>
      <c r="ARW226" s="3"/>
      <c r="ARX226" s="3"/>
      <c r="ARY226" s="3"/>
      <c r="ARZ226" s="3"/>
      <c r="ASA226" s="3"/>
      <c r="ASB226" s="3"/>
      <c r="ASC226" s="3"/>
      <c r="ASD226" s="3"/>
      <c r="ASE226" s="3"/>
      <c r="ASF226" s="3"/>
      <c r="ASG226" s="3"/>
      <c r="ASH226" s="3"/>
      <c r="ASI226" s="3"/>
      <c r="ASJ226" s="3"/>
      <c r="ASK226" s="3"/>
      <c r="ASL226" s="3"/>
      <c r="ASM226" s="3"/>
      <c r="ASN226" s="3"/>
      <c r="ASO226" s="3"/>
      <c r="ASP226" s="3"/>
      <c r="ASQ226" s="3"/>
      <c r="ASR226" s="3"/>
      <c r="ASS226" s="3"/>
      <c r="AST226" s="3"/>
      <c r="ASU226" s="3"/>
      <c r="ASV226" s="3"/>
      <c r="ASW226" s="3"/>
      <c r="ASX226" s="3"/>
      <c r="ASY226" s="3"/>
      <c r="ASZ226" s="3"/>
      <c r="ATA226" s="3"/>
      <c r="ATB226" s="3"/>
      <c r="ATC226" s="3"/>
      <c r="ATD226" s="3"/>
      <c r="ATE226" s="3"/>
      <c r="ATF226" s="3"/>
      <c r="ATG226" s="3"/>
      <c r="ATH226" s="3"/>
      <c r="ATI226" s="3"/>
      <c r="ATJ226" s="3"/>
      <c r="ATK226" s="3"/>
      <c r="ATL226" s="3"/>
      <c r="ATM226" s="3"/>
      <c r="ATN226" s="3"/>
      <c r="ATO226" s="3"/>
      <c r="ATP226" s="3"/>
      <c r="ATQ226" s="3"/>
      <c r="ATR226" s="3"/>
      <c r="ATS226" s="3"/>
      <c r="ATT226" s="3"/>
      <c r="ATU226" s="3"/>
      <c r="ATV226" s="3"/>
      <c r="ATW226" s="3"/>
      <c r="ATX226" s="3"/>
      <c r="ATY226" s="3"/>
      <c r="ATZ226" s="3"/>
      <c r="AUA226" s="3"/>
      <c r="AUB226" s="3"/>
      <c r="AUC226" s="3"/>
      <c r="AUD226" s="3"/>
      <c r="AUE226" s="3"/>
      <c r="AUF226" s="3"/>
      <c r="AUG226" s="3"/>
      <c r="AUH226" s="3"/>
      <c r="AUI226" s="3"/>
      <c r="AUJ226" s="3"/>
      <c r="AUK226" s="3"/>
      <c r="AUL226" s="3"/>
      <c r="AUM226" s="3"/>
      <c r="AUN226" s="3"/>
      <c r="AUO226" s="3"/>
      <c r="AUP226" s="3"/>
      <c r="AUQ226" s="3"/>
      <c r="AUR226" s="3"/>
      <c r="AUS226" s="3"/>
      <c r="AUT226" s="3"/>
      <c r="AUU226" s="3"/>
      <c r="AUV226" s="3"/>
      <c r="AUW226" s="3"/>
      <c r="AUX226" s="3"/>
      <c r="AUY226" s="3"/>
      <c r="AUZ226" s="3"/>
      <c r="AVA226" s="3"/>
      <c r="AVB226" s="3"/>
      <c r="AVC226" s="3"/>
      <c r="AVD226" s="3"/>
      <c r="AVE226" s="3"/>
      <c r="AVF226" s="3"/>
      <c r="AVG226" s="3"/>
      <c r="AVH226" s="3"/>
      <c r="AVI226" s="3"/>
      <c r="AVJ226" s="3"/>
      <c r="AVK226" s="3"/>
      <c r="AVL226" s="3"/>
      <c r="AVM226" s="3"/>
      <c r="AVN226" s="3"/>
      <c r="AVO226" s="3"/>
      <c r="AVP226" s="3"/>
      <c r="AVQ226" s="3"/>
      <c r="AVR226" s="3"/>
      <c r="AVS226" s="3"/>
      <c r="AVT226" s="3"/>
      <c r="AVU226" s="3"/>
      <c r="AVV226" s="3"/>
      <c r="AVW226" s="3"/>
      <c r="AVX226" s="3"/>
      <c r="AVY226" s="3"/>
      <c r="AVZ226" s="3"/>
      <c r="AWA226" s="3"/>
      <c r="AWB226" s="3"/>
      <c r="AWC226" s="3"/>
      <c r="AWD226" s="3"/>
      <c r="AWE226" s="3"/>
      <c r="AWF226" s="3"/>
      <c r="AWG226" s="3"/>
      <c r="AWH226" s="3"/>
      <c r="AWI226" s="3"/>
      <c r="AWJ226" s="3"/>
      <c r="AWK226" s="3"/>
      <c r="AWL226" s="3"/>
      <c r="AWM226" s="3"/>
      <c r="AWN226" s="3"/>
      <c r="AWO226" s="3"/>
      <c r="AWP226" s="3"/>
      <c r="AWQ226" s="3"/>
      <c r="AWR226" s="3"/>
      <c r="AWS226" s="3"/>
      <c r="AWT226" s="3"/>
      <c r="AWU226" s="3"/>
      <c r="AWV226" s="3"/>
      <c r="AWW226" s="3"/>
      <c r="AWX226" s="3"/>
      <c r="AWY226" s="3"/>
      <c r="AWZ226" s="3"/>
      <c r="AXA226" s="3"/>
      <c r="AXB226" s="3"/>
      <c r="AXC226" s="3"/>
      <c r="AXD226" s="3"/>
      <c r="AXE226" s="3"/>
      <c r="AXF226" s="3"/>
      <c r="AXG226" s="3"/>
      <c r="AXH226" s="3"/>
      <c r="AXI226" s="3"/>
      <c r="AXJ226" s="3"/>
      <c r="AXK226" s="3"/>
      <c r="AXL226" s="3"/>
      <c r="AXM226" s="3"/>
      <c r="AXN226" s="3"/>
      <c r="AXO226" s="3"/>
      <c r="AXP226" s="3"/>
      <c r="AXQ226" s="3"/>
      <c r="AXR226" s="3"/>
      <c r="AXS226" s="3"/>
      <c r="AXT226" s="3"/>
      <c r="AXU226" s="3"/>
      <c r="AXV226" s="3"/>
      <c r="AXW226" s="3"/>
      <c r="AXX226" s="3"/>
      <c r="AXY226" s="3"/>
      <c r="AXZ226" s="3"/>
      <c r="AYA226" s="3"/>
      <c r="AYB226" s="3"/>
      <c r="AYC226" s="3"/>
      <c r="AYD226" s="3"/>
      <c r="AYE226" s="3"/>
      <c r="AYF226" s="3"/>
      <c r="AYG226" s="3"/>
      <c r="AYH226" s="3"/>
      <c r="AYI226" s="3"/>
      <c r="AYJ226" s="3"/>
      <c r="AYK226" s="3"/>
      <c r="AYL226" s="3"/>
      <c r="AYM226" s="3"/>
      <c r="AYN226" s="3"/>
      <c r="AYO226" s="3"/>
      <c r="AYP226" s="3"/>
      <c r="AYQ226" s="3"/>
      <c r="AYR226" s="3"/>
      <c r="AYS226" s="3"/>
      <c r="AYT226" s="3"/>
      <c r="AYU226" s="3"/>
      <c r="AYV226" s="3"/>
      <c r="AYW226" s="3"/>
      <c r="AYX226" s="3"/>
      <c r="AYY226" s="3"/>
      <c r="AYZ226" s="3"/>
      <c r="AZA226" s="3"/>
      <c r="AZB226" s="3"/>
      <c r="AZC226" s="3"/>
      <c r="AZD226" s="3"/>
      <c r="AZE226" s="3"/>
      <c r="AZF226" s="3"/>
      <c r="AZG226" s="3"/>
      <c r="AZH226" s="3"/>
      <c r="AZI226" s="3"/>
      <c r="AZJ226" s="3"/>
      <c r="AZK226" s="3"/>
      <c r="AZL226" s="3"/>
      <c r="AZM226" s="3"/>
      <c r="AZN226" s="3"/>
      <c r="AZO226" s="3"/>
      <c r="AZP226" s="3"/>
      <c r="AZQ226" s="3"/>
      <c r="AZR226" s="3"/>
      <c r="AZS226" s="3"/>
      <c r="AZT226" s="3"/>
      <c r="AZU226" s="3"/>
      <c r="AZV226" s="3"/>
      <c r="AZW226" s="3"/>
      <c r="AZX226" s="3"/>
      <c r="AZY226" s="3"/>
      <c r="AZZ226" s="3"/>
      <c r="BAA226" s="3"/>
      <c r="BAB226" s="3"/>
      <c r="BAC226" s="3"/>
      <c r="BAD226" s="3"/>
      <c r="BAE226" s="3"/>
      <c r="BAF226" s="3"/>
      <c r="BAG226" s="3"/>
      <c r="BAH226" s="3"/>
      <c r="BAI226" s="3"/>
      <c r="BAJ226" s="3"/>
      <c r="BAK226" s="3"/>
      <c r="BAL226" s="3"/>
      <c r="BAM226" s="3"/>
      <c r="BAN226" s="3"/>
      <c r="BAO226" s="3"/>
      <c r="BAP226" s="3"/>
      <c r="BAQ226" s="3"/>
      <c r="BAR226" s="3"/>
      <c r="BAS226" s="3"/>
      <c r="BAT226" s="3"/>
      <c r="BAU226" s="3"/>
      <c r="BAV226" s="3"/>
      <c r="BAW226" s="3"/>
      <c r="BAX226" s="3"/>
      <c r="BAY226" s="3"/>
      <c r="BAZ226" s="3"/>
      <c r="BBA226" s="3"/>
      <c r="BBB226" s="3"/>
      <c r="BBC226" s="3"/>
      <c r="BBD226" s="3"/>
      <c r="BBE226" s="3"/>
      <c r="BBF226" s="3"/>
      <c r="BBG226" s="3"/>
      <c r="BBH226" s="3"/>
      <c r="BBI226" s="3"/>
      <c r="BBJ226" s="3"/>
      <c r="BBK226" s="3"/>
      <c r="BBL226" s="3"/>
      <c r="BBM226" s="3"/>
      <c r="BBN226" s="3"/>
      <c r="BBO226" s="3"/>
      <c r="BBP226" s="3"/>
      <c r="BBQ226" s="3"/>
      <c r="BBR226" s="3"/>
      <c r="BBS226" s="3"/>
      <c r="BBT226" s="3"/>
      <c r="BBU226" s="3"/>
      <c r="BBV226" s="3"/>
      <c r="BBW226" s="3"/>
      <c r="BBX226" s="3"/>
      <c r="BBY226" s="3"/>
      <c r="BBZ226" s="3"/>
      <c r="BCA226" s="3"/>
      <c r="BCB226" s="3"/>
      <c r="BCC226" s="3"/>
      <c r="BCD226" s="3"/>
      <c r="BCE226" s="3"/>
      <c r="BCF226" s="3"/>
      <c r="BCG226" s="3"/>
      <c r="BCH226" s="3"/>
      <c r="BCI226" s="3"/>
      <c r="BCJ226" s="3"/>
      <c r="BCK226" s="3"/>
      <c r="BCL226" s="3"/>
      <c r="BCM226" s="3"/>
      <c r="BCN226" s="3"/>
      <c r="BCO226" s="3"/>
      <c r="BCP226" s="3"/>
      <c r="BCQ226" s="3"/>
      <c r="BCR226" s="3"/>
      <c r="BCS226" s="3"/>
      <c r="BCT226" s="3"/>
      <c r="BCU226" s="3"/>
      <c r="BCV226" s="3"/>
      <c r="BCW226" s="3"/>
    </row>
    <row r="227" spans="1:572 1092:1453" ht="15" customHeight="1" x14ac:dyDescent="0.3">
      <c r="A227" s="60"/>
      <c r="B227" s="71">
        <v>994555168</v>
      </c>
      <c r="C227" s="39"/>
      <c r="D227" s="71">
        <v>994555168</v>
      </c>
      <c r="E227" s="71">
        <v>994555168</v>
      </c>
      <c r="F227" s="56" t="s">
        <v>104</v>
      </c>
      <c r="G227" s="89">
        <v>400</v>
      </c>
      <c r="H227" s="27">
        <v>30</v>
      </c>
      <c r="I227" s="27">
        <v>20</v>
      </c>
      <c r="J227" s="28">
        <f t="shared" si="43"/>
        <v>16</v>
      </c>
      <c r="K227" s="29">
        <v>44491</v>
      </c>
      <c r="L227" s="30">
        <f t="shared" si="39"/>
        <v>44521</v>
      </c>
      <c r="M227" s="31"/>
      <c r="N227" s="32">
        <f t="shared" si="44"/>
        <v>480</v>
      </c>
      <c r="O227" s="32">
        <f t="shared" si="45"/>
        <v>480</v>
      </c>
      <c r="P227" s="34">
        <f t="shared" si="42"/>
        <v>0</v>
      </c>
      <c r="Q227" s="3"/>
      <c r="R227" s="42"/>
      <c r="S227" s="43"/>
      <c r="T227" s="43"/>
      <c r="U227" s="43"/>
      <c r="V227" s="42"/>
      <c r="W227" s="48"/>
      <c r="X227" s="3"/>
      <c r="Y227" s="3"/>
      <c r="Z227" s="48"/>
      <c r="AA227" s="42"/>
      <c r="AB227" s="3"/>
      <c r="AC227" s="3"/>
      <c r="AD227" s="43"/>
      <c r="AE227" s="48"/>
      <c r="AF227" s="3"/>
      <c r="AG227" s="3"/>
      <c r="AH227" s="3"/>
      <c r="AI227" s="3"/>
      <c r="AK227" s="3"/>
      <c r="AL227" s="3"/>
      <c r="AM227" s="3"/>
      <c r="AN227" s="3"/>
      <c r="AO227" s="3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6"/>
      <c r="CH227" s="36"/>
      <c r="CI227" s="36"/>
      <c r="CJ227" s="36"/>
      <c r="CK227" s="36"/>
      <c r="JT227" s="35">
        <v>480</v>
      </c>
      <c r="NV227" s="65"/>
      <c r="UX227" s="3"/>
      <c r="UY227" s="3"/>
      <c r="UZ227" s="3"/>
      <c r="AOZ227" s="3"/>
      <c r="APA227" s="3"/>
      <c r="APB227" s="3"/>
      <c r="APC227" s="3"/>
      <c r="APD227" s="3"/>
      <c r="APE227" s="3"/>
      <c r="APF227" s="3"/>
      <c r="APG227" s="3"/>
      <c r="APH227" s="3"/>
      <c r="API227" s="3"/>
      <c r="APJ227" s="3"/>
      <c r="APK227" s="3"/>
      <c r="APL227" s="3"/>
      <c r="APM227" s="3"/>
      <c r="APN227" s="3"/>
      <c r="APO227" s="3"/>
      <c r="APP227" s="3"/>
      <c r="APQ227" s="3"/>
      <c r="APR227" s="3"/>
      <c r="APS227" s="3"/>
      <c r="APT227" s="3"/>
      <c r="APU227" s="3"/>
      <c r="APV227" s="3"/>
      <c r="APW227" s="3"/>
      <c r="APX227" s="3"/>
      <c r="APY227" s="3"/>
      <c r="APZ227" s="3"/>
      <c r="AQA227" s="3"/>
      <c r="AQB227" s="3"/>
      <c r="AQC227" s="3"/>
      <c r="AQD227" s="3"/>
      <c r="AQE227" s="3"/>
      <c r="AQF227" s="3"/>
      <c r="AQG227" s="3"/>
      <c r="AQH227" s="3"/>
      <c r="AQI227" s="3"/>
      <c r="AQJ227" s="3"/>
      <c r="AQK227" s="3"/>
      <c r="AQL227" s="3"/>
      <c r="AQM227" s="3"/>
      <c r="AQN227" s="3"/>
      <c r="AQO227" s="3"/>
      <c r="AQP227" s="3"/>
      <c r="AQQ227" s="3"/>
      <c r="AQR227" s="3"/>
      <c r="AQS227" s="3"/>
      <c r="AQT227" s="3"/>
      <c r="AQU227" s="3"/>
      <c r="AQV227" s="3"/>
      <c r="AQW227" s="3"/>
      <c r="AQX227" s="3"/>
      <c r="AQY227" s="3"/>
      <c r="AQZ227" s="3"/>
      <c r="ARA227" s="3"/>
      <c r="ARB227" s="3"/>
      <c r="ARC227" s="3"/>
      <c r="ARD227" s="3"/>
      <c r="ARE227" s="3"/>
      <c r="ARF227" s="3"/>
      <c r="ARG227" s="3"/>
      <c r="ARH227" s="3"/>
      <c r="ARI227" s="3"/>
      <c r="ARJ227" s="3"/>
      <c r="ARK227" s="3"/>
      <c r="ARL227" s="3"/>
      <c r="ARM227" s="3"/>
      <c r="ARN227" s="3"/>
      <c r="ARO227" s="3"/>
      <c r="ARP227" s="3"/>
      <c r="ARQ227" s="3"/>
      <c r="ARR227" s="3"/>
      <c r="ARS227" s="3"/>
      <c r="ART227" s="3"/>
      <c r="ARU227" s="3"/>
      <c r="ARV227" s="3"/>
      <c r="ARW227" s="3"/>
      <c r="ARX227" s="3"/>
      <c r="ARY227" s="3"/>
      <c r="ARZ227" s="3"/>
      <c r="ASA227" s="3"/>
      <c r="ASB227" s="3"/>
      <c r="ASC227" s="3"/>
      <c r="ASD227" s="3"/>
      <c r="ASE227" s="3"/>
      <c r="ASF227" s="3"/>
      <c r="ASG227" s="3"/>
      <c r="ASH227" s="3"/>
      <c r="ASI227" s="3"/>
      <c r="ASJ227" s="3"/>
      <c r="ASK227" s="3"/>
      <c r="ASL227" s="3"/>
      <c r="ASM227" s="3"/>
      <c r="ASN227" s="3"/>
      <c r="ASO227" s="3"/>
      <c r="ASP227" s="3"/>
      <c r="ASQ227" s="3"/>
      <c r="ASR227" s="3"/>
      <c r="ASS227" s="3"/>
      <c r="AST227" s="3"/>
      <c r="ASU227" s="3"/>
      <c r="ASV227" s="3"/>
      <c r="ASW227" s="3"/>
      <c r="ASX227" s="3"/>
      <c r="ASY227" s="3"/>
      <c r="ASZ227" s="3"/>
      <c r="ATA227" s="3"/>
      <c r="ATB227" s="3"/>
      <c r="ATC227" s="3"/>
      <c r="ATD227" s="3"/>
      <c r="ATE227" s="3"/>
      <c r="ATF227" s="3"/>
      <c r="ATG227" s="3"/>
      <c r="ATH227" s="3"/>
      <c r="ATI227" s="3"/>
      <c r="ATJ227" s="3"/>
      <c r="ATK227" s="3"/>
      <c r="ATL227" s="3"/>
      <c r="ATM227" s="3"/>
      <c r="ATN227" s="3"/>
      <c r="ATO227" s="3"/>
      <c r="ATP227" s="3"/>
      <c r="ATQ227" s="3"/>
      <c r="ATR227" s="3"/>
      <c r="ATS227" s="3"/>
      <c r="ATT227" s="3"/>
      <c r="ATU227" s="3"/>
      <c r="ATV227" s="3"/>
      <c r="ATW227" s="3"/>
      <c r="ATX227" s="3"/>
      <c r="ATY227" s="3"/>
      <c r="ATZ227" s="3"/>
      <c r="AUA227" s="3"/>
      <c r="AUB227" s="3"/>
      <c r="AUC227" s="3"/>
      <c r="AUD227" s="3"/>
      <c r="AUE227" s="3"/>
      <c r="AUF227" s="3"/>
      <c r="AUG227" s="3"/>
      <c r="AUH227" s="3"/>
      <c r="AUI227" s="3"/>
      <c r="AUJ227" s="3"/>
      <c r="AUK227" s="3"/>
      <c r="AUL227" s="3"/>
      <c r="AUM227" s="3"/>
      <c r="AUN227" s="3"/>
      <c r="AUO227" s="3"/>
      <c r="AUP227" s="3"/>
      <c r="AUQ227" s="3"/>
      <c r="AUR227" s="3"/>
      <c r="AUS227" s="3"/>
      <c r="AUT227" s="3"/>
      <c r="AUU227" s="3"/>
      <c r="AUV227" s="3"/>
      <c r="AUW227" s="3"/>
      <c r="AUX227" s="3"/>
      <c r="AUY227" s="3"/>
      <c r="AUZ227" s="3"/>
      <c r="AVA227" s="3"/>
      <c r="AVB227" s="3"/>
      <c r="AVC227" s="3"/>
      <c r="AVD227" s="3"/>
      <c r="AVE227" s="3"/>
      <c r="AVF227" s="3"/>
      <c r="AVG227" s="3"/>
      <c r="AVH227" s="3"/>
      <c r="AVI227" s="3"/>
      <c r="AVJ227" s="3"/>
      <c r="AVK227" s="3"/>
      <c r="AVL227" s="3"/>
      <c r="AVM227" s="3"/>
      <c r="AVN227" s="3"/>
      <c r="AVO227" s="3"/>
      <c r="AVP227" s="3"/>
      <c r="AVQ227" s="3"/>
      <c r="AVR227" s="3"/>
      <c r="AVS227" s="3"/>
      <c r="AVT227" s="3"/>
      <c r="AVU227" s="3"/>
      <c r="AVV227" s="3"/>
      <c r="AVW227" s="3"/>
      <c r="AVX227" s="3"/>
      <c r="AVY227" s="3"/>
      <c r="AVZ227" s="3"/>
      <c r="AWA227" s="3"/>
      <c r="AWB227" s="3"/>
      <c r="AWC227" s="3"/>
      <c r="AWD227" s="3"/>
      <c r="AWE227" s="3"/>
      <c r="AWF227" s="3"/>
      <c r="AWG227" s="3"/>
      <c r="AWH227" s="3"/>
      <c r="AWI227" s="3"/>
      <c r="AWJ227" s="3"/>
      <c r="AWK227" s="3"/>
      <c r="AWL227" s="3"/>
      <c r="AWM227" s="3"/>
      <c r="AWN227" s="3"/>
      <c r="AWO227" s="3"/>
      <c r="AWP227" s="3"/>
      <c r="AWQ227" s="3"/>
      <c r="AWR227" s="3"/>
      <c r="AWS227" s="3"/>
      <c r="AWT227" s="3"/>
      <c r="AWU227" s="3"/>
      <c r="AWV227" s="3"/>
      <c r="AWW227" s="3"/>
      <c r="AWX227" s="3"/>
      <c r="AWY227" s="3"/>
      <c r="AWZ227" s="3"/>
      <c r="AXA227" s="3"/>
      <c r="AXB227" s="3"/>
      <c r="AXC227" s="3"/>
      <c r="AXD227" s="3"/>
      <c r="AXE227" s="3"/>
      <c r="AXF227" s="3"/>
      <c r="AXG227" s="3"/>
      <c r="AXH227" s="3"/>
      <c r="AXI227" s="3"/>
      <c r="AXJ227" s="3"/>
      <c r="AXK227" s="3"/>
      <c r="AXL227" s="3"/>
      <c r="AXM227" s="3"/>
      <c r="AXN227" s="3"/>
      <c r="AXO227" s="3"/>
      <c r="AXP227" s="3"/>
      <c r="AXQ227" s="3"/>
      <c r="AXR227" s="3"/>
      <c r="AXS227" s="3"/>
      <c r="AXT227" s="3"/>
      <c r="AXU227" s="3"/>
      <c r="AXV227" s="3"/>
      <c r="AXW227" s="3"/>
      <c r="AXX227" s="3"/>
      <c r="AXY227" s="3"/>
      <c r="AXZ227" s="3"/>
      <c r="AYA227" s="3"/>
      <c r="AYB227" s="3"/>
      <c r="AYC227" s="3"/>
      <c r="AYD227" s="3"/>
      <c r="AYE227" s="3"/>
      <c r="AYF227" s="3"/>
      <c r="AYG227" s="3"/>
      <c r="AYH227" s="3"/>
      <c r="AYI227" s="3"/>
      <c r="AYJ227" s="3"/>
      <c r="AYK227" s="3"/>
      <c r="AYL227" s="3"/>
      <c r="AYM227" s="3"/>
      <c r="AYN227" s="3"/>
      <c r="AYO227" s="3"/>
      <c r="AYP227" s="3"/>
      <c r="AYQ227" s="3"/>
      <c r="AYR227" s="3"/>
      <c r="AYS227" s="3"/>
      <c r="AYT227" s="3"/>
      <c r="AYU227" s="3"/>
      <c r="AYV227" s="3"/>
      <c r="AYW227" s="3"/>
      <c r="AYX227" s="3"/>
      <c r="AYY227" s="3"/>
      <c r="AYZ227" s="3"/>
      <c r="AZA227" s="3"/>
      <c r="AZB227" s="3"/>
      <c r="AZC227" s="3"/>
      <c r="AZD227" s="3"/>
      <c r="AZE227" s="3"/>
      <c r="AZF227" s="3"/>
      <c r="AZG227" s="3"/>
      <c r="AZH227" s="3"/>
      <c r="AZI227" s="3"/>
      <c r="AZJ227" s="3"/>
      <c r="AZK227" s="3"/>
      <c r="AZL227" s="3"/>
      <c r="AZM227" s="3"/>
      <c r="AZN227" s="3"/>
      <c r="AZO227" s="3"/>
      <c r="AZP227" s="3"/>
      <c r="AZQ227" s="3"/>
      <c r="AZR227" s="3"/>
      <c r="AZS227" s="3"/>
      <c r="AZT227" s="3"/>
      <c r="AZU227" s="3"/>
      <c r="AZV227" s="3"/>
      <c r="AZW227" s="3"/>
      <c r="AZX227" s="3"/>
      <c r="AZY227" s="3"/>
      <c r="AZZ227" s="3"/>
      <c r="BAA227" s="3"/>
      <c r="BAB227" s="3"/>
      <c r="BAC227" s="3"/>
      <c r="BAD227" s="3"/>
      <c r="BAE227" s="3"/>
      <c r="BAF227" s="3"/>
      <c r="BAG227" s="3"/>
      <c r="BAH227" s="3"/>
      <c r="BAI227" s="3"/>
      <c r="BAJ227" s="3"/>
      <c r="BAK227" s="3"/>
      <c r="BAL227" s="3"/>
      <c r="BAM227" s="3"/>
      <c r="BAN227" s="3"/>
      <c r="BAO227" s="3"/>
      <c r="BAP227" s="3"/>
      <c r="BAQ227" s="3"/>
      <c r="BAR227" s="3"/>
      <c r="BAS227" s="3"/>
      <c r="BAT227" s="3"/>
      <c r="BAU227" s="3"/>
      <c r="BAV227" s="3"/>
      <c r="BAW227" s="3"/>
      <c r="BAX227" s="3"/>
      <c r="BAY227" s="3"/>
      <c r="BAZ227" s="3"/>
      <c r="BBA227" s="3"/>
      <c r="BBB227" s="3"/>
      <c r="BBC227" s="3"/>
      <c r="BBD227" s="3"/>
      <c r="BBE227" s="3"/>
      <c r="BBF227" s="3"/>
      <c r="BBG227" s="3"/>
      <c r="BBH227" s="3"/>
      <c r="BBI227" s="3"/>
      <c r="BBJ227" s="3"/>
      <c r="BBK227" s="3"/>
      <c r="BBL227" s="3"/>
      <c r="BBM227" s="3"/>
      <c r="BBN227" s="3"/>
      <c r="BBO227" s="3"/>
      <c r="BBP227" s="3"/>
      <c r="BBQ227" s="3"/>
      <c r="BBR227" s="3"/>
      <c r="BBS227" s="3"/>
      <c r="BBT227" s="3"/>
      <c r="BBU227" s="3"/>
      <c r="BBV227" s="3"/>
      <c r="BBW227" s="3"/>
      <c r="BBX227" s="3"/>
      <c r="BBY227" s="3"/>
      <c r="BBZ227" s="3"/>
      <c r="BCA227" s="3"/>
      <c r="BCB227" s="3"/>
      <c r="BCC227" s="3"/>
      <c r="BCD227" s="3"/>
      <c r="BCE227" s="3"/>
      <c r="BCF227" s="3"/>
      <c r="BCG227" s="3"/>
      <c r="BCH227" s="3"/>
      <c r="BCI227" s="3"/>
      <c r="BCJ227" s="3"/>
      <c r="BCK227" s="3"/>
      <c r="BCL227" s="3"/>
      <c r="BCM227" s="3"/>
      <c r="BCN227" s="3"/>
      <c r="BCO227" s="3"/>
      <c r="BCP227" s="3"/>
      <c r="BCQ227" s="3"/>
      <c r="BCR227" s="3"/>
      <c r="BCS227" s="3"/>
      <c r="BCT227" s="3"/>
      <c r="BCU227" s="3"/>
      <c r="BCV227" s="3"/>
      <c r="BCW227" s="3"/>
    </row>
    <row r="228" spans="1:572 1092:1453" ht="15" customHeight="1" x14ac:dyDescent="0.3">
      <c r="A228" s="60"/>
      <c r="B228" s="39" t="s">
        <v>12</v>
      </c>
      <c r="C228" s="39" t="s">
        <v>112</v>
      </c>
      <c r="D228" s="39" t="s">
        <v>112</v>
      </c>
      <c r="E228" s="39" t="s">
        <v>112</v>
      </c>
      <c r="F228" s="56" t="s">
        <v>113</v>
      </c>
      <c r="G228" s="89">
        <v>800</v>
      </c>
      <c r="H228" s="27">
        <v>30</v>
      </c>
      <c r="I228" s="27">
        <v>20</v>
      </c>
      <c r="J228" s="28">
        <f t="shared" si="43"/>
        <v>32</v>
      </c>
      <c r="K228" s="29">
        <v>44489</v>
      </c>
      <c r="L228" s="30">
        <f t="shared" si="39"/>
        <v>44519</v>
      </c>
      <c r="M228" s="31"/>
      <c r="N228" s="32">
        <f t="shared" si="44"/>
        <v>960</v>
      </c>
      <c r="O228" s="32">
        <f>SUM(Q228:JT228)</f>
        <v>960</v>
      </c>
      <c r="P228" s="34">
        <f t="shared" si="42"/>
        <v>0</v>
      </c>
      <c r="Q228" s="3"/>
      <c r="R228" s="42"/>
      <c r="S228" s="43"/>
      <c r="T228" s="43"/>
      <c r="U228" s="43"/>
      <c r="V228" s="42"/>
      <c r="W228" s="48"/>
      <c r="X228" s="3"/>
      <c r="Y228" s="3"/>
      <c r="Z228" s="48"/>
      <c r="AA228" s="42"/>
      <c r="AB228" s="3"/>
      <c r="AC228" s="3"/>
      <c r="AD228" s="43"/>
      <c r="AE228" s="48"/>
      <c r="AF228" s="3"/>
      <c r="AG228" s="3"/>
      <c r="AH228" s="3"/>
      <c r="AI228" s="3"/>
      <c r="AK228" s="3"/>
      <c r="AL228" s="3"/>
      <c r="AM228" s="3"/>
      <c r="AN228" s="3"/>
      <c r="AO228" s="3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  <c r="CE228" s="36"/>
      <c r="CF228" s="36"/>
      <c r="CG228" s="36"/>
      <c r="CH228" s="36"/>
      <c r="CI228" s="36"/>
      <c r="CJ228" s="36"/>
      <c r="CK228" s="36"/>
      <c r="IP228" s="35">
        <v>40</v>
      </c>
      <c r="IQ228" s="35">
        <v>40</v>
      </c>
      <c r="IS228" s="35">
        <v>40</v>
      </c>
      <c r="IT228" s="35">
        <v>40</v>
      </c>
      <c r="IW228" s="35">
        <v>40</v>
      </c>
      <c r="IX228" s="35">
        <v>40</v>
      </c>
      <c r="IY228" s="35">
        <v>40</v>
      </c>
      <c r="IZ228" s="35">
        <v>40</v>
      </c>
      <c r="JA228" s="35">
        <v>40</v>
      </c>
      <c r="JB228" s="35">
        <v>40</v>
      </c>
      <c r="JD228" s="35">
        <v>40</v>
      </c>
      <c r="JE228" s="35">
        <v>40</v>
      </c>
      <c r="JF228" s="35">
        <v>40</v>
      </c>
      <c r="JG228" s="35">
        <v>40</v>
      </c>
      <c r="JH228" s="35">
        <v>40</v>
      </c>
      <c r="JI228" s="35">
        <v>40</v>
      </c>
      <c r="JK228" s="35">
        <v>40</v>
      </c>
      <c r="JL228" s="35">
        <v>40</v>
      </c>
      <c r="JM228" s="35">
        <v>40</v>
      </c>
      <c r="JN228" s="35">
        <v>40</v>
      </c>
      <c r="JO228" s="35">
        <v>40</v>
      </c>
      <c r="JR228" s="35">
        <v>120</v>
      </c>
      <c r="NV228" s="65"/>
      <c r="UX228" s="3"/>
      <c r="UY228" s="3"/>
      <c r="UZ228" s="3"/>
      <c r="AOZ228" s="3"/>
      <c r="APA228" s="3"/>
      <c r="APB228" s="3"/>
      <c r="APC228" s="3"/>
      <c r="APD228" s="3"/>
      <c r="APE228" s="3"/>
      <c r="APF228" s="3"/>
      <c r="APG228" s="3"/>
      <c r="APH228" s="3"/>
      <c r="API228" s="3"/>
      <c r="APJ228" s="3"/>
      <c r="APK228" s="3"/>
      <c r="APL228" s="3"/>
      <c r="APM228" s="3"/>
      <c r="APN228" s="3"/>
      <c r="APO228" s="3"/>
      <c r="APP228" s="3"/>
      <c r="APQ228" s="3"/>
      <c r="APR228" s="3"/>
      <c r="APS228" s="3"/>
      <c r="APT228" s="3"/>
      <c r="APU228" s="3"/>
      <c r="APV228" s="3"/>
      <c r="APW228" s="3"/>
      <c r="APX228" s="3"/>
      <c r="APY228" s="3"/>
      <c r="APZ228" s="3"/>
      <c r="AQA228" s="3"/>
      <c r="AQB228" s="3"/>
      <c r="AQC228" s="3"/>
      <c r="AQD228" s="3"/>
      <c r="AQE228" s="3"/>
      <c r="AQF228" s="3"/>
      <c r="AQG228" s="3"/>
      <c r="AQH228" s="3"/>
      <c r="AQI228" s="3"/>
      <c r="AQJ228" s="3"/>
      <c r="AQK228" s="3"/>
      <c r="AQL228" s="3"/>
      <c r="AQM228" s="3"/>
      <c r="AQN228" s="3"/>
      <c r="AQO228" s="3"/>
      <c r="AQP228" s="3"/>
      <c r="AQQ228" s="3"/>
      <c r="AQR228" s="3"/>
      <c r="AQS228" s="3"/>
      <c r="AQT228" s="3"/>
      <c r="AQU228" s="3"/>
      <c r="AQV228" s="3"/>
      <c r="AQW228" s="3"/>
      <c r="AQX228" s="3"/>
      <c r="AQY228" s="3"/>
      <c r="AQZ228" s="3"/>
      <c r="ARA228" s="3"/>
      <c r="ARB228" s="3"/>
      <c r="ARC228" s="3"/>
      <c r="ARD228" s="3"/>
      <c r="ARE228" s="3"/>
      <c r="ARF228" s="3"/>
      <c r="ARG228" s="3"/>
      <c r="ARH228" s="3"/>
      <c r="ARI228" s="3"/>
      <c r="ARJ228" s="3"/>
      <c r="ARK228" s="3"/>
      <c r="ARL228" s="3"/>
      <c r="ARM228" s="3"/>
      <c r="ARN228" s="3"/>
      <c r="ARO228" s="3"/>
      <c r="ARP228" s="3"/>
      <c r="ARQ228" s="3"/>
      <c r="ARR228" s="3"/>
      <c r="ARS228" s="3"/>
      <c r="ART228" s="3"/>
      <c r="ARU228" s="3"/>
      <c r="ARV228" s="3"/>
      <c r="ARW228" s="3"/>
      <c r="ARX228" s="3"/>
      <c r="ARY228" s="3"/>
      <c r="ARZ228" s="3"/>
      <c r="ASA228" s="3"/>
      <c r="ASB228" s="3"/>
      <c r="ASC228" s="3"/>
      <c r="ASD228" s="3"/>
      <c r="ASE228" s="3"/>
      <c r="ASF228" s="3"/>
      <c r="ASG228" s="3"/>
      <c r="ASH228" s="3"/>
      <c r="ASI228" s="3"/>
      <c r="ASJ228" s="3"/>
      <c r="ASK228" s="3"/>
      <c r="ASL228" s="3"/>
      <c r="ASM228" s="3"/>
      <c r="ASN228" s="3"/>
      <c r="ASO228" s="3"/>
      <c r="ASP228" s="3"/>
      <c r="ASQ228" s="3"/>
      <c r="ASR228" s="3"/>
      <c r="ASS228" s="3"/>
      <c r="AST228" s="3"/>
      <c r="ASU228" s="3"/>
      <c r="ASV228" s="3"/>
      <c r="ASW228" s="3"/>
      <c r="ASX228" s="3"/>
      <c r="ASY228" s="3"/>
      <c r="ASZ228" s="3"/>
      <c r="ATA228" s="3"/>
      <c r="ATB228" s="3"/>
      <c r="ATC228" s="3"/>
      <c r="ATD228" s="3"/>
      <c r="ATE228" s="3"/>
      <c r="ATF228" s="3"/>
      <c r="ATG228" s="3"/>
      <c r="ATH228" s="3"/>
      <c r="ATI228" s="3"/>
      <c r="ATJ228" s="3"/>
      <c r="ATK228" s="3"/>
      <c r="ATL228" s="3"/>
      <c r="ATM228" s="3"/>
      <c r="ATN228" s="3"/>
      <c r="ATO228" s="3"/>
      <c r="ATP228" s="3"/>
      <c r="ATQ228" s="3"/>
      <c r="ATR228" s="3"/>
      <c r="ATS228" s="3"/>
      <c r="ATT228" s="3"/>
      <c r="ATU228" s="3"/>
      <c r="ATV228" s="3"/>
      <c r="ATW228" s="3"/>
      <c r="ATX228" s="3"/>
      <c r="ATY228" s="3"/>
      <c r="ATZ228" s="3"/>
      <c r="AUA228" s="3"/>
      <c r="AUB228" s="3"/>
      <c r="AUC228" s="3"/>
      <c r="AUD228" s="3"/>
      <c r="AUE228" s="3"/>
      <c r="AUF228" s="3"/>
      <c r="AUG228" s="3"/>
      <c r="AUH228" s="3"/>
      <c r="AUI228" s="3"/>
      <c r="AUJ228" s="3"/>
      <c r="AUK228" s="3"/>
      <c r="AUL228" s="3"/>
      <c r="AUM228" s="3"/>
      <c r="AUN228" s="3"/>
      <c r="AUO228" s="3"/>
      <c r="AUP228" s="3"/>
      <c r="AUQ228" s="3"/>
      <c r="AUR228" s="3"/>
      <c r="AUS228" s="3"/>
      <c r="AUT228" s="3"/>
      <c r="AUU228" s="3"/>
      <c r="AUV228" s="3"/>
      <c r="AUW228" s="3"/>
      <c r="AUX228" s="3"/>
      <c r="AUY228" s="3"/>
      <c r="AUZ228" s="3"/>
      <c r="AVA228" s="3"/>
      <c r="AVB228" s="3"/>
      <c r="AVC228" s="3"/>
      <c r="AVD228" s="3"/>
      <c r="AVE228" s="3"/>
      <c r="AVF228" s="3"/>
      <c r="AVG228" s="3"/>
      <c r="AVH228" s="3"/>
      <c r="AVI228" s="3"/>
      <c r="AVJ228" s="3"/>
      <c r="AVK228" s="3"/>
      <c r="AVL228" s="3"/>
      <c r="AVM228" s="3"/>
      <c r="AVN228" s="3"/>
      <c r="AVO228" s="3"/>
      <c r="AVP228" s="3"/>
      <c r="AVQ228" s="3"/>
      <c r="AVR228" s="3"/>
      <c r="AVS228" s="3"/>
      <c r="AVT228" s="3"/>
      <c r="AVU228" s="3"/>
      <c r="AVV228" s="3"/>
      <c r="AVW228" s="3"/>
      <c r="AVX228" s="3"/>
      <c r="AVY228" s="3"/>
      <c r="AVZ228" s="3"/>
      <c r="AWA228" s="3"/>
      <c r="AWB228" s="3"/>
      <c r="AWC228" s="3"/>
      <c r="AWD228" s="3"/>
      <c r="AWE228" s="3"/>
      <c r="AWF228" s="3"/>
      <c r="AWG228" s="3"/>
      <c r="AWH228" s="3"/>
      <c r="AWI228" s="3"/>
      <c r="AWJ228" s="3"/>
      <c r="AWK228" s="3"/>
      <c r="AWL228" s="3"/>
      <c r="AWM228" s="3"/>
      <c r="AWN228" s="3"/>
      <c r="AWO228" s="3"/>
      <c r="AWP228" s="3"/>
      <c r="AWQ228" s="3"/>
      <c r="AWR228" s="3"/>
      <c r="AWS228" s="3"/>
      <c r="AWT228" s="3"/>
      <c r="AWU228" s="3"/>
      <c r="AWV228" s="3"/>
      <c r="AWW228" s="3"/>
      <c r="AWX228" s="3"/>
      <c r="AWY228" s="3"/>
      <c r="AWZ228" s="3"/>
      <c r="AXA228" s="3"/>
      <c r="AXB228" s="3"/>
      <c r="AXC228" s="3"/>
      <c r="AXD228" s="3"/>
      <c r="AXE228" s="3"/>
      <c r="AXF228" s="3"/>
      <c r="AXG228" s="3"/>
      <c r="AXH228" s="3"/>
      <c r="AXI228" s="3"/>
      <c r="AXJ228" s="3"/>
      <c r="AXK228" s="3"/>
      <c r="AXL228" s="3"/>
      <c r="AXM228" s="3"/>
      <c r="AXN228" s="3"/>
      <c r="AXO228" s="3"/>
      <c r="AXP228" s="3"/>
      <c r="AXQ228" s="3"/>
      <c r="AXR228" s="3"/>
      <c r="AXS228" s="3"/>
      <c r="AXT228" s="3"/>
      <c r="AXU228" s="3"/>
      <c r="AXV228" s="3"/>
      <c r="AXW228" s="3"/>
      <c r="AXX228" s="3"/>
      <c r="AXY228" s="3"/>
      <c r="AXZ228" s="3"/>
      <c r="AYA228" s="3"/>
      <c r="AYB228" s="3"/>
      <c r="AYC228" s="3"/>
      <c r="AYD228" s="3"/>
      <c r="AYE228" s="3"/>
      <c r="AYF228" s="3"/>
      <c r="AYG228" s="3"/>
      <c r="AYH228" s="3"/>
      <c r="AYI228" s="3"/>
      <c r="AYJ228" s="3"/>
      <c r="AYK228" s="3"/>
      <c r="AYL228" s="3"/>
      <c r="AYM228" s="3"/>
      <c r="AYN228" s="3"/>
      <c r="AYO228" s="3"/>
      <c r="AYP228" s="3"/>
      <c r="AYQ228" s="3"/>
      <c r="AYR228" s="3"/>
      <c r="AYS228" s="3"/>
      <c r="AYT228" s="3"/>
      <c r="AYU228" s="3"/>
      <c r="AYV228" s="3"/>
      <c r="AYW228" s="3"/>
      <c r="AYX228" s="3"/>
      <c r="AYY228" s="3"/>
      <c r="AYZ228" s="3"/>
      <c r="AZA228" s="3"/>
      <c r="AZB228" s="3"/>
      <c r="AZC228" s="3"/>
      <c r="AZD228" s="3"/>
      <c r="AZE228" s="3"/>
      <c r="AZF228" s="3"/>
      <c r="AZG228" s="3"/>
      <c r="AZH228" s="3"/>
      <c r="AZI228" s="3"/>
      <c r="AZJ228" s="3"/>
      <c r="AZK228" s="3"/>
      <c r="AZL228" s="3"/>
      <c r="AZM228" s="3"/>
      <c r="AZN228" s="3"/>
      <c r="AZO228" s="3"/>
      <c r="AZP228" s="3"/>
      <c r="AZQ228" s="3"/>
      <c r="AZR228" s="3"/>
      <c r="AZS228" s="3"/>
      <c r="AZT228" s="3"/>
      <c r="AZU228" s="3"/>
      <c r="AZV228" s="3"/>
      <c r="AZW228" s="3"/>
      <c r="AZX228" s="3"/>
      <c r="AZY228" s="3"/>
      <c r="AZZ228" s="3"/>
      <c r="BAA228" s="3"/>
      <c r="BAB228" s="3"/>
      <c r="BAC228" s="3"/>
      <c r="BAD228" s="3"/>
      <c r="BAE228" s="3"/>
      <c r="BAF228" s="3"/>
      <c r="BAG228" s="3"/>
      <c r="BAH228" s="3"/>
      <c r="BAI228" s="3"/>
      <c r="BAJ228" s="3"/>
      <c r="BAK228" s="3"/>
      <c r="BAL228" s="3"/>
      <c r="BAM228" s="3"/>
      <c r="BAN228" s="3"/>
      <c r="BAO228" s="3"/>
      <c r="BAP228" s="3"/>
      <c r="BAQ228" s="3"/>
      <c r="BAR228" s="3"/>
      <c r="BAS228" s="3"/>
      <c r="BAT228" s="3"/>
      <c r="BAU228" s="3"/>
      <c r="BAV228" s="3"/>
      <c r="BAW228" s="3"/>
      <c r="BAX228" s="3"/>
      <c r="BAY228" s="3"/>
      <c r="BAZ228" s="3"/>
      <c r="BBA228" s="3"/>
      <c r="BBB228" s="3"/>
      <c r="BBC228" s="3"/>
      <c r="BBD228" s="3"/>
      <c r="BBE228" s="3"/>
      <c r="BBF228" s="3"/>
      <c r="BBG228" s="3"/>
      <c r="BBH228" s="3"/>
      <c r="BBI228" s="3"/>
      <c r="BBJ228" s="3"/>
      <c r="BBK228" s="3"/>
      <c r="BBL228" s="3"/>
      <c r="BBM228" s="3"/>
      <c r="BBN228" s="3"/>
      <c r="BBO228" s="3"/>
      <c r="BBP228" s="3"/>
      <c r="BBQ228" s="3"/>
      <c r="BBR228" s="3"/>
      <c r="BBS228" s="3"/>
      <c r="BBT228" s="3"/>
      <c r="BBU228" s="3"/>
      <c r="BBV228" s="3"/>
      <c r="BBW228" s="3"/>
      <c r="BBX228" s="3"/>
      <c r="BBY228" s="3"/>
      <c r="BBZ228" s="3"/>
      <c r="BCA228" s="3"/>
      <c r="BCB228" s="3"/>
      <c r="BCC228" s="3"/>
      <c r="BCD228" s="3"/>
      <c r="BCE228" s="3"/>
      <c r="BCF228" s="3"/>
      <c r="BCG228" s="3"/>
      <c r="BCH228" s="3"/>
      <c r="BCI228" s="3"/>
      <c r="BCJ228" s="3"/>
      <c r="BCK228" s="3"/>
      <c r="BCL228" s="3"/>
      <c r="BCM228" s="3"/>
      <c r="BCN228" s="3"/>
      <c r="BCO228" s="3"/>
      <c r="BCP228" s="3"/>
      <c r="BCQ228" s="3"/>
      <c r="BCR228" s="3"/>
      <c r="BCS228" s="3"/>
      <c r="BCT228" s="3"/>
      <c r="BCU228" s="3"/>
      <c r="BCV228" s="3"/>
      <c r="BCW228" s="3"/>
    </row>
    <row r="229" spans="1:572 1092:1453" ht="15" customHeight="1" x14ac:dyDescent="0.3">
      <c r="A229" s="60"/>
      <c r="B229" s="68">
        <v>988192975</v>
      </c>
      <c r="C229" s="55" t="s">
        <v>13</v>
      </c>
      <c r="D229" s="55" t="s">
        <v>164</v>
      </c>
      <c r="E229" s="55" t="s">
        <v>164</v>
      </c>
      <c r="F229" s="56" t="s">
        <v>30</v>
      </c>
      <c r="G229" s="89">
        <v>400</v>
      </c>
      <c r="H229" s="27">
        <v>30</v>
      </c>
      <c r="I229" s="27">
        <v>20</v>
      </c>
      <c r="J229" s="28">
        <f t="shared" si="43"/>
        <v>16</v>
      </c>
      <c r="K229" s="29">
        <v>44240</v>
      </c>
      <c r="L229" s="30">
        <f t="shared" si="39"/>
        <v>44270</v>
      </c>
      <c r="M229" s="31"/>
      <c r="N229" s="32">
        <f t="shared" si="44"/>
        <v>480</v>
      </c>
      <c r="O229" s="32">
        <f>SUM(Q229:KP229)</f>
        <v>480</v>
      </c>
      <c r="P229" s="34">
        <f t="shared" si="42"/>
        <v>0</v>
      </c>
      <c r="Q229" s="3"/>
      <c r="R229" s="42"/>
      <c r="S229" s="43"/>
      <c r="T229" s="43"/>
      <c r="U229" s="43"/>
      <c r="V229" s="42"/>
      <c r="W229" s="48"/>
      <c r="X229" s="3"/>
      <c r="Y229" s="3"/>
      <c r="Z229" s="48"/>
      <c r="AA229" s="42"/>
      <c r="AB229" s="3"/>
      <c r="AC229" s="3"/>
      <c r="AD229" s="43"/>
      <c r="AE229" s="48"/>
      <c r="AF229" s="3"/>
      <c r="AG229" s="3"/>
      <c r="AH229" s="3"/>
      <c r="AI229" s="3"/>
      <c r="AK229" s="3"/>
      <c r="AL229" s="3"/>
      <c r="AM229" s="3"/>
      <c r="AN229" s="3"/>
      <c r="AO229" s="3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6"/>
      <c r="CH229" s="36"/>
      <c r="CI229" s="36"/>
      <c r="CJ229" s="36"/>
      <c r="CK229" s="36"/>
      <c r="KI229" s="35">
        <v>20</v>
      </c>
      <c r="KK229" s="35">
        <v>20</v>
      </c>
      <c r="KP229" s="35">
        <v>440</v>
      </c>
      <c r="NV229" s="65"/>
      <c r="UX229" s="3"/>
      <c r="UY229" s="3"/>
      <c r="UZ229" s="3"/>
      <c r="AOZ229" s="3"/>
      <c r="APA229" s="3"/>
      <c r="APB229" s="3"/>
      <c r="APC229" s="3"/>
      <c r="APD229" s="3"/>
      <c r="APE229" s="3"/>
      <c r="APF229" s="3"/>
      <c r="APG229" s="3"/>
      <c r="APH229" s="3"/>
      <c r="API229" s="3"/>
      <c r="APJ229" s="3"/>
      <c r="APK229" s="3"/>
      <c r="APL229" s="3"/>
      <c r="APM229" s="3"/>
      <c r="APN229" s="3"/>
      <c r="APO229" s="3"/>
      <c r="APP229" s="3"/>
      <c r="APQ229" s="3"/>
      <c r="APR229" s="3"/>
      <c r="APS229" s="3"/>
      <c r="APT229" s="3"/>
      <c r="APU229" s="3"/>
      <c r="APV229" s="3"/>
      <c r="APW229" s="3"/>
      <c r="APX229" s="3"/>
      <c r="APY229" s="3"/>
      <c r="APZ229" s="3"/>
      <c r="AQA229" s="3"/>
      <c r="AQB229" s="3"/>
      <c r="AQC229" s="3"/>
      <c r="AQD229" s="3"/>
      <c r="AQE229" s="3"/>
      <c r="AQF229" s="3"/>
      <c r="AQG229" s="3"/>
      <c r="AQH229" s="3"/>
      <c r="AQI229" s="3"/>
      <c r="AQJ229" s="3"/>
      <c r="AQK229" s="3"/>
      <c r="AQL229" s="3"/>
      <c r="AQM229" s="3"/>
      <c r="AQN229" s="3"/>
      <c r="AQO229" s="3"/>
      <c r="AQP229" s="3"/>
      <c r="AQQ229" s="3"/>
      <c r="AQR229" s="3"/>
      <c r="AQS229" s="3"/>
      <c r="AQT229" s="3"/>
      <c r="AQU229" s="3"/>
      <c r="AQV229" s="3"/>
      <c r="AQW229" s="3"/>
      <c r="AQX229" s="3"/>
      <c r="AQY229" s="3"/>
      <c r="AQZ229" s="3"/>
      <c r="ARA229" s="3"/>
      <c r="ARB229" s="3"/>
      <c r="ARC229" s="3"/>
      <c r="ARD229" s="3"/>
      <c r="ARE229" s="3"/>
      <c r="ARF229" s="3"/>
      <c r="ARG229" s="3"/>
      <c r="ARH229" s="3"/>
      <c r="ARI229" s="3"/>
      <c r="ARJ229" s="3"/>
      <c r="ARK229" s="3"/>
      <c r="ARL229" s="3"/>
      <c r="ARM229" s="3"/>
      <c r="ARN229" s="3"/>
      <c r="ARO229" s="3"/>
      <c r="ARP229" s="3"/>
      <c r="ARQ229" s="3"/>
      <c r="ARR229" s="3"/>
      <c r="ARS229" s="3"/>
      <c r="ART229" s="3"/>
      <c r="ARU229" s="3"/>
      <c r="ARV229" s="3"/>
      <c r="ARW229" s="3"/>
      <c r="ARX229" s="3"/>
      <c r="ARY229" s="3"/>
      <c r="ARZ229" s="3"/>
      <c r="ASA229" s="3"/>
      <c r="ASB229" s="3"/>
      <c r="ASC229" s="3"/>
      <c r="ASD229" s="3"/>
      <c r="ASE229" s="3"/>
      <c r="ASF229" s="3"/>
      <c r="ASG229" s="3"/>
      <c r="ASH229" s="3"/>
      <c r="ASI229" s="3"/>
      <c r="ASJ229" s="3"/>
      <c r="ASK229" s="3"/>
      <c r="ASL229" s="3"/>
      <c r="ASM229" s="3"/>
      <c r="ASN229" s="3"/>
      <c r="ASO229" s="3"/>
      <c r="ASP229" s="3"/>
      <c r="ASQ229" s="3"/>
      <c r="ASR229" s="3"/>
      <c r="ASS229" s="3"/>
      <c r="AST229" s="3"/>
      <c r="ASU229" s="3"/>
      <c r="ASV229" s="3"/>
      <c r="ASW229" s="3"/>
      <c r="ASX229" s="3"/>
      <c r="ASY229" s="3"/>
      <c r="ASZ229" s="3"/>
      <c r="ATA229" s="3"/>
      <c r="ATB229" s="3"/>
      <c r="ATC229" s="3"/>
      <c r="ATD229" s="3"/>
      <c r="ATE229" s="3"/>
      <c r="ATF229" s="3"/>
      <c r="ATG229" s="3"/>
      <c r="ATH229" s="3"/>
      <c r="ATI229" s="3"/>
      <c r="ATJ229" s="3"/>
      <c r="ATK229" s="3"/>
      <c r="ATL229" s="3"/>
      <c r="ATM229" s="3"/>
      <c r="ATN229" s="3"/>
      <c r="ATO229" s="3"/>
      <c r="ATP229" s="3"/>
      <c r="ATQ229" s="3"/>
      <c r="ATR229" s="3"/>
      <c r="ATS229" s="3"/>
      <c r="ATT229" s="3"/>
      <c r="ATU229" s="3"/>
      <c r="ATV229" s="3"/>
      <c r="ATW229" s="3"/>
      <c r="ATX229" s="3"/>
      <c r="ATY229" s="3"/>
      <c r="ATZ229" s="3"/>
      <c r="AUA229" s="3"/>
      <c r="AUB229" s="3"/>
      <c r="AUC229" s="3"/>
      <c r="AUD229" s="3"/>
      <c r="AUE229" s="3"/>
      <c r="AUF229" s="3"/>
      <c r="AUG229" s="3"/>
      <c r="AUH229" s="3"/>
      <c r="AUI229" s="3"/>
      <c r="AUJ229" s="3"/>
      <c r="AUK229" s="3"/>
      <c r="AUL229" s="3"/>
      <c r="AUM229" s="3"/>
      <c r="AUN229" s="3"/>
      <c r="AUO229" s="3"/>
      <c r="AUP229" s="3"/>
      <c r="AUQ229" s="3"/>
      <c r="AUR229" s="3"/>
      <c r="AUS229" s="3"/>
      <c r="AUT229" s="3"/>
      <c r="AUU229" s="3"/>
      <c r="AUV229" s="3"/>
      <c r="AUW229" s="3"/>
      <c r="AUX229" s="3"/>
      <c r="AUY229" s="3"/>
      <c r="AUZ229" s="3"/>
      <c r="AVA229" s="3"/>
      <c r="AVB229" s="3"/>
      <c r="AVC229" s="3"/>
      <c r="AVD229" s="3"/>
      <c r="AVE229" s="3"/>
      <c r="AVF229" s="3"/>
      <c r="AVG229" s="3"/>
      <c r="AVH229" s="3"/>
      <c r="AVI229" s="3"/>
      <c r="AVJ229" s="3"/>
      <c r="AVK229" s="3"/>
      <c r="AVL229" s="3"/>
      <c r="AVM229" s="3"/>
      <c r="AVN229" s="3"/>
      <c r="AVO229" s="3"/>
      <c r="AVP229" s="3"/>
      <c r="AVQ229" s="3"/>
      <c r="AVR229" s="3"/>
      <c r="AVS229" s="3"/>
      <c r="AVT229" s="3"/>
      <c r="AVU229" s="3"/>
      <c r="AVV229" s="3"/>
      <c r="AVW229" s="3"/>
      <c r="AVX229" s="3"/>
      <c r="AVY229" s="3"/>
      <c r="AVZ229" s="3"/>
      <c r="AWA229" s="3"/>
      <c r="AWB229" s="3"/>
      <c r="AWC229" s="3"/>
      <c r="AWD229" s="3"/>
      <c r="AWE229" s="3"/>
      <c r="AWF229" s="3"/>
      <c r="AWG229" s="3"/>
      <c r="AWH229" s="3"/>
      <c r="AWI229" s="3"/>
      <c r="AWJ229" s="3"/>
      <c r="AWK229" s="3"/>
      <c r="AWL229" s="3"/>
      <c r="AWM229" s="3"/>
      <c r="AWN229" s="3"/>
      <c r="AWO229" s="3"/>
      <c r="AWP229" s="3"/>
      <c r="AWQ229" s="3"/>
      <c r="AWR229" s="3"/>
      <c r="AWS229" s="3"/>
      <c r="AWT229" s="3"/>
      <c r="AWU229" s="3"/>
      <c r="AWV229" s="3"/>
      <c r="AWW229" s="3"/>
      <c r="AWX229" s="3"/>
      <c r="AWY229" s="3"/>
      <c r="AWZ229" s="3"/>
      <c r="AXA229" s="3"/>
      <c r="AXB229" s="3"/>
      <c r="AXC229" s="3"/>
      <c r="AXD229" s="3"/>
      <c r="AXE229" s="3"/>
      <c r="AXF229" s="3"/>
      <c r="AXG229" s="3"/>
      <c r="AXH229" s="3"/>
      <c r="AXI229" s="3"/>
      <c r="AXJ229" s="3"/>
      <c r="AXK229" s="3"/>
      <c r="AXL229" s="3"/>
      <c r="AXM229" s="3"/>
      <c r="AXN229" s="3"/>
      <c r="AXO229" s="3"/>
      <c r="AXP229" s="3"/>
      <c r="AXQ229" s="3"/>
      <c r="AXR229" s="3"/>
      <c r="AXS229" s="3"/>
      <c r="AXT229" s="3"/>
      <c r="AXU229" s="3"/>
      <c r="AXV229" s="3"/>
      <c r="AXW229" s="3"/>
      <c r="AXX229" s="3"/>
      <c r="AXY229" s="3"/>
      <c r="AXZ229" s="3"/>
      <c r="AYA229" s="3"/>
      <c r="AYB229" s="3"/>
      <c r="AYC229" s="3"/>
      <c r="AYD229" s="3"/>
      <c r="AYE229" s="3"/>
      <c r="AYF229" s="3"/>
      <c r="AYG229" s="3"/>
      <c r="AYH229" s="3"/>
      <c r="AYI229" s="3"/>
      <c r="AYJ229" s="3"/>
      <c r="AYK229" s="3"/>
      <c r="AYL229" s="3"/>
      <c r="AYM229" s="3"/>
      <c r="AYN229" s="3"/>
      <c r="AYO229" s="3"/>
      <c r="AYP229" s="3"/>
      <c r="AYQ229" s="3"/>
      <c r="AYR229" s="3"/>
      <c r="AYS229" s="3"/>
      <c r="AYT229" s="3"/>
      <c r="AYU229" s="3"/>
      <c r="AYV229" s="3"/>
      <c r="AYW229" s="3"/>
      <c r="AYX229" s="3"/>
      <c r="AYY229" s="3"/>
      <c r="AYZ229" s="3"/>
      <c r="AZA229" s="3"/>
      <c r="AZB229" s="3"/>
      <c r="AZC229" s="3"/>
      <c r="AZD229" s="3"/>
      <c r="AZE229" s="3"/>
      <c r="AZF229" s="3"/>
      <c r="AZG229" s="3"/>
      <c r="AZH229" s="3"/>
      <c r="AZI229" s="3"/>
      <c r="AZJ229" s="3"/>
      <c r="AZK229" s="3"/>
      <c r="AZL229" s="3"/>
      <c r="AZM229" s="3"/>
      <c r="AZN229" s="3"/>
      <c r="AZO229" s="3"/>
      <c r="AZP229" s="3"/>
      <c r="AZQ229" s="3"/>
      <c r="AZR229" s="3"/>
      <c r="AZS229" s="3"/>
      <c r="AZT229" s="3"/>
      <c r="AZU229" s="3"/>
      <c r="AZV229" s="3"/>
      <c r="AZW229" s="3"/>
      <c r="AZX229" s="3"/>
      <c r="AZY229" s="3"/>
      <c r="AZZ229" s="3"/>
      <c r="BAA229" s="3"/>
      <c r="BAB229" s="3"/>
      <c r="BAC229" s="3"/>
      <c r="BAD229" s="3"/>
      <c r="BAE229" s="3"/>
      <c r="BAF229" s="3"/>
      <c r="BAG229" s="3"/>
      <c r="BAH229" s="3"/>
      <c r="BAI229" s="3"/>
      <c r="BAJ229" s="3"/>
      <c r="BAK229" s="3"/>
      <c r="BAL229" s="3"/>
      <c r="BAM229" s="3"/>
      <c r="BAN229" s="3"/>
      <c r="BAO229" s="3"/>
      <c r="BAP229" s="3"/>
      <c r="BAQ229" s="3"/>
      <c r="BAR229" s="3"/>
      <c r="BAS229" s="3"/>
      <c r="BAT229" s="3"/>
      <c r="BAU229" s="3"/>
      <c r="BAV229" s="3"/>
      <c r="BAW229" s="3"/>
      <c r="BAX229" s="3"/>
      <c r="BAY229" s="3"/>
      <c r="BAZ229" s="3"/>
      <c r="BBA229" s="3"/>
      <c r="BBB229" s="3"/>
      <c r="BBC229" s="3"/>
      <c r="BBD229" s="3"/>
      <c r="BBE229" s="3"/>
      <c r="BBF229" s="3"/>
      <c r="BBG229" s="3"/>
      <c r="BBH229" s="3"/>
      <c r="BBI229" s="3"/>
      <c r="BBJ229" s="3"/>
      <c r="BBK229" s="3"/>
      <c r="BBL229" s="3"/>
      <c r="BBM229" s="3"/>
      <c r="BBN229" s="3"/>
      <c r="BBO229" s="3"/>
      <c r="BBP229" s="3"/>
      <c r="BBQ229" s="3"/>
      <c r="BBR229" s="3"/>
      <c r="BBS229" s="3"/>
      <c r="BBT229" s="3"/>
      <c r="BBU229" s="3"/>
      <c r="BBV229" s="3"/>
      <c r="BBW229" s="3"/>
      <c r="BBX229" s="3"/>
      <c r="BBY229" s="3"/>
      <c r="BBZ229" s="3"/>
      <c r="BCA229" s="3"/>
      <c r="BCB229" s="3"/>
      <c r="BCC229" s="3"/>
      <c r="BCD229" s="3"/>
      <c r="BCE229" s="3"/>
      <c r="BCF229" s="3"/>
      <c r="BCG229" s="3"/>
      <c r="BCH229" s="3"/>
      <c r="BCI229" s="3"/>
      <c r="BCJ229" s="3"/>
      <c r="BCK229" s="3"/>
      <c r="BCL229" s="3"/>
      <c r="BCM229" s="3"/>
      <c r="BCN229" s="3"/>
      <c r="BCO229" s="3"/>
      <c r="BCP229" s="3"/>
      <c r="BCQ229" s="3"/>
      <c r="BCR229" s="3"/>
      <c r="BCS229" s="3"/>
      <c r="BCT229" s="3"/>
      <c r="BCU229" s="3"/>
      <c r="BCV229" s="3"/>
      <c r="BCW229" s="3"/>
    </row>
    <row r="230" spans="1:572 1092:1453" ht="15" customHeight="1" x14ac:dyDescent="0.3">
      <c r="A230" s="60"/>
      <c r="B230" s="71">
        <v>994555168</v>
      </c>
      <c r="C230" s="55" t="s">
        <v>12</v>
      </c>
      <c r="D230" s="55" t="s">
        <v>179</v>
      </c>
      <c r="E230" s="55" t="s">
        <v>179</v>
      </c>
      <c r="F230" s="56" t="s">
        <v>87</v>
      </c>
      <c r="G230" s="89">
        <v>90</v>
      </c>
      <c r="H230" s="27">
        <v>30</v>
      </c>
      <c r="I230" s="27">
        <v>20</v>
      </c>
      <c r="J230" s="28">
        <f t="shared" si="43"/>
        <v>3.6</v>
      </c>
      <c r="K230" s="29">
        <v>44214</v>
      </c>
      <c r="L230" s="30">
        <f t="shared" si="39"/>
        <v>44244</v>
      </c>
      <c r="M230" s="31"/>
      <c r="N230" s="32">
        <f t="shared" si="44"/>
        <v>108</v>
      </c>
      <c r="O230" s="32">
        <f t="shared" ref="O230" si="46">SUM(Q230:JT230)</f>
        <v>108</v>
      </c>
      <c r="P230" s="34">
        <f t="shared" si="42"/>
        <v>0</v>
      </c>
      <c r="Q230" s="3"/>
      <c r="R230" s="42"/>
      <c r="S230" s="43"/>
      <c r="T230" s="43"/>
      <c r="U230" s="43"/>
      <c r="V230" s="42"/>
      <c r="W230" s="48"/>
      <c r="X230" s="3"/>
      <c r="Y230" s="3"/>
      <c r="Z230" s="48"/>
      <c r="AA230" s="42"/>
      <c r="AB230" s="3"/>
      <c r="AC230" s="3"/>
      <c r="AD230" s="43"/>
      <c r="AE230" s="48"/>
      <c r="AF230" s="3"/>
      <c r="AG230" s="3"/>
      <c r="AH230" s="3"/>
      <c r="AI230" s="3"/>
      <c r="AK230" s="3"/>
      <c r="AL230" s="3"/>
      <c r="AM230" s="3"/>
      <c r="AN230" s="3"/>
      <c r="AO230" s="3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6"/>
      <c r="CH230" s="36"/>
      <c r="CI230" s="36"/>
      <c r="CJ230" s="36"/>
      <c r="CK230" s="36"/>
      <c r="JE230" s="35">
        <v>30</v>
      </c>
      <c r="JF230" s="35">
        <v>78</v>
      </c>
      <c r="NV230" s="65"/>
      <c r="UX230" s="3"/>
      <c r="UY230" s="3"/>
      <c r="UZ230" s="3"/>
      <c r="AOZ230" s="3"/>
      <c r="APA230" s="3"/>
      <c r="APB230" s="3"/>
      <c r="APC230" s="3"/>
      <c r="APD230" s="3"/>
      <c r="APE230" s="3"/>
      <c r="APF230" s="3"/>
      <c r="APG230" s="3"/>
      <c r="APH230" s="3"/>
      <c r="API230" s="3"/>
      <c r="APJ230" s="3"/>
      <c r="APK230" s="3"/>
      <c r="APL230" s="3"/>
      <c r="APM230" s="3"/>
      <c r="APN230" s="3"/>
      <c r="APO230" s="3"/>
      <c r="APP230" s="3"/>
      <c r="APQ230" s="3"/>
      <c r="APR230" s="3"/>
      <c r="APS230" s="3"/>
      <c r="APT230" s="3"/>
      <c r="APU230" s="3"/>
      <c r="APV230" s="3"/>
      <c r="APW230" s="3"/>
      <c r="APX230" s="3"/>
      <c r="APY230" s="3"/>
      <c r="APZ230" s="3"/>
      <c r="AQA230" s="3"/>
      <c r="AQB230" s="3"/>
      <c r="AQC230" s="3"/>
      <c r="AQD230" s="3"/>
      <c r="AQE230" s="3"/>
      <c r="AQF230" s="3"/>
      <c r="AQG230" s="3"/>
      <c r="AQH230" s="3"/>
      <c r="AQI230" s="3"/>
      <c r="AQJ230" s="3"/>
      <c r="AQK230" s="3"/>
      <c r="AQL230" s="3"/>
      <c r="AQM230" s="3"/>
      <c r="AQN230" s="3"/>
      <c r="AQO230" s="3"/>
      <c r="AQP230" s="3"/>
      <c r="AQQ230" s="3"/>
      <c r="AQR230" s="3"/>
      <c r="AQS230" s="3"/>
      <c r="AQT230" s="3"/>
      <c r="AQU230" s="3"/>
      <c r="AQV230" s="3"/>
      <c r="AQW230" s="3"/>
      <c r="AQX230" s="3"/>
      <c r="AQY230" s="3"/>
      <c r="AQZ230" s="3"/>
      <c r="ARA230" s="3"/>
      <c r="ARB230" s="3"/>
      <c r="ARC230" s="3"/>
      <c r="ARD230" s="3"/>
      <c r="ARE230" s="3"/>
      <c r="ARF230" s="3"/>
      <c r="ARG230" s="3"/>
      <c r="ARH230" s="3"/>
      <c r="ARI230" s="3"/>
      <c r="ARJ230" s="3"/>
      <c r="ARK230" s="3"/>
      <c r="ARL230" s="3"/>
      <c r="ARM230" s="3"/>
      <c r="ARN230" s="3"/>
      <c r="ARO230" s="3"/>
      <c r="ARP230" s="3"/>
      <c r="ARQ230" s="3"/>
      <c r="ARR230" s="3"/>
      <c r="ARS230" s="3"/>
      <c r="ART230" s="3"/>
      <c r="ARU230" s="3"/>
      <c r="ARV230" s="3"/>
      <c r="ARW230" s="3"/>
      <c r="ARX230" s="3"/>
      <c r="ARY230" s="3"/>
      <c r="ARZ230" s="3"/>
      <c r="ASA230" s="3"/>
      <c r="ASB230" s="3"/>
      <c r="ASC230" s="3"/>
      <c r="ASD230" s="3"/>
      <c r="ASE230" s="3"/>
      <c r="ASF230" s="3"/>
      <c r="ASG230" s="3"/>
      <c r="ASH230" s="3"/>
      <c r="ASI230" s="3"/>
      <c r="ASJ230" s="3"/>
      <c r="ASK230" s="3"/>
      <c r="ASL230" s="3"/>
      <c r="ASM230" s="3"/>
      <c r="ASN230" s="3"/>
      <c r="ASO230" s="3"/>
      <c r="ASP230" s="3"/>
      <c r="ASQ230" s="3"/>
      <c r="ASR230" s="3"/>
      <c r="ASS230" s="3"/>
      <c r="AST230" s="3"/>
      <c r="ASU230" s="3"/>
      <c r="ASV230" s="3"/>
      <c r="ASW230" s="3"/>
      <c r="ASX230" s="3"/>
      <c r="ASY230" s="3"/>
      <c r="ASZ230" s="3"/>
      <c r="ATA230" s="3"/>
      <c r="ATB230" s="3"/>
      <c r="ATC230" s="3"/>
      <c r="ATD230" s="3"/>
      <c r="ATE230" s="3"/>
      <c r="ATF230" s="3"/>
      <c r="ATG230" s="3"/>
      <c r="ATH230" s="3"/>
      <c r="ATI230" s="3"/>
      <c r="ATJ230" s="3"/>
      <c r="ATK230" s="3"/>
      <c r="ATL230" s="3"/>
      <c r="ATM230" s="3"/>
      <c r="ATN230" s="3"/>
      <c r="ATO230" s="3"/>
      <c r="ATP230" s="3"/>
      <c r="ATQ230" s="3"/>
      <c r="ATR230" s="3"/>
      <c r="ATS230" s="3"/>
      <c r="ATT230" s="3"/>
      <c r="ATU230" s="3"/>
      <c r="ATV230" s="3"/>
      <c r="ATW230" s="3"/>
      <c r="ATX230" s="3"/>
      <c r="ATY230" s="3"/>
      <c r="ATZ230" s="3"/>
      <c r="AUA230" s="3"/>
      <c r="AUB230" s="3"/>
      <c r="AUC230" s="3"/>
      <c r="AUD230" s="3"/>
      <c r="AUE230" s="3"/>
      <c r="AUF230" s="3"/>
      <c r="AUG230" s="3"/>
      <c r="AUH230" s="3"/>
      <c r="AUI230" s="3"/>
      <c r="AUJ230" s="3"/>
      <c r="AUK230" s="3"/>
      <c r="AUL230" s="3"/>
      <c r="AUM230" s="3"/>
      <c r="AUN230" s="3"/>
      <c r="AUO230" s="3"/>
      <c r="AUP230" s="3"/>
      <c r="AUQ230" s="3"/>
      <c r="AUR230" s="3"/>
      <c r="AUS230" s="3"/>
      <c r="AUT230" s="3"/>
      <c r="AUU230" s="3"/>
      <c r="AUV230" s="3"/>
      <c r="AUW230" s="3"/>
      <c r="AUX230" s="3"/>
      <c r="AUY230" s="3"/>
      <c r="AUZ230" s="3"/>
      <c r="AVA230" s="3"/>
      <c r="AVB230" s="3"/>
      <c r="AVC230" s="3"/>
      <c r="AVD230" s="3"/>
      <c r="AVE230" s="3"/>
      <c r="AVF230" s="3"/>
      <c r="AVG230" s="3"/>
      <c r="AVH230" s="3"/>
      <c r="AVI230" s="3"/>
      <c r="AVJ230" s="3"/>
      <c r="AVK230" s="3"/>
      <c r="AVL230" s="3"/>
      <c r="AVM230" s="3"/>
      <c r="AVN230" s="3"/>
      <c r="AVO230" s="3"/>
      <c r="AVP230" s="3"/>
      <c r="AVQ230" s="3"/>
      <c r="AVR230" s="3"/>
      <c r="AVS230" s="3"/>
      <c r="AVT230" s="3"/>
      <c r="AVU230" s="3"/>
      <c r="AVV230" s="3"/>
      <c r="AVW230" s="3"/>
      <c r="AVX230" s="3"/>
      <c r="AVY230" s="3"/>
      <c r="AVZ230" s="3"/>
      <c r="AWA230" s="3"/>
      <c r="AWB230" s="3"/>
      <c r="AWC230" s="3"/>
      <c r="AWD230" s="3"/>
      <c r="AWE230" s="3"/>
      <c r="AWF230" s="3"/>
      <c r="AWG230" s="3"/>
      <c r="AWH230" s="3"/>
      <c r="AWI230" s="3"/>
      <c r="AWJ230" s="3"/>
      <c r="AWK230" s="3"/>
      <c r="AWL230" s="3"/>
      <c r="AWM230" s="3"/>
      <c r="AWN230" s="3"/>
      <c r="AWO230" s="3"/>
      <c r="AWP230" s="3"/>
      <c r="AWQ230" s="3"/>
      <c r="AWR230" s="3"/>
      <c r="AWS230" s="3"/>
      <c r="AWT230" s="3"/>
      <c r="AWU230" s="3"/>
      <c r="AWV230" s="3"/>
      <c r="AWW230" s="3"/>
      <c r="AWX230" s="3"/>
      <c r="AWY230" s="3"/>
      <c r="AWZ230" s="3"/>
      <c r="AXA230" s="3"/>
      <c r="AXB230" s="3"/>
      <c r="AXC230" s="3"/>
      <c r="AXD230" s="3"/>
      <c r="AXE230" s="3"/>
      <c r="AXF230" s="3"/>
      <c r="AXG230" s="3"/>
      <c r="AXH230" s="3"/>
      <c r="AXI230" s="3"/>
      <c r="AXJ230" s="3"/>
      <c r="AXK230" s="3"/>
      <c r="AXL230" s="3"/>
      <c r="AXM230" s="3"/>
      <c r="AXN230" s="3"/>
      <c r="AXO230" s="3"/>
      <c r="AXP230" s="3"/>
      <c r="AXQ230" s="3"/>
      <c r="AXR230" s="3"/>
      <c r="AXS230" s="3"/>
      <c r="AXT230" s="3"/>
      <c r="AXU230" s="3"/>
      <c r="AXV230" s="3"/>
      <c r="AXW230" s="3"/>
      <c r="AXX230" s="3"/>
      <c r="AXY230" s="3"/>
      <c r="AXZ230" s="3"/>
      <c r="AYA230" s="3"/>
      <c r="AYB230" s="3"/>
      <c r="AYC230" s="3"/>
      <c r="AYD230" s="3"/>
      <c r="AYE230" s="3"/>
      <c r="AYF230" s="3"/>
      <c r="AYG230" s="3"/>
      <c r="AYH230" s="3"/>
      <c r="AYI230" s="3"/>
      <c r="AYJ230" s="3"/>
      <c r="AYK230" s="3"/>
      <c r="AYL230" s="3"/>
      <c r="AYM230" s="3"/>
      <c r="AYN230" s="3"/>
      <c r="AYO230" s="3"/>
      <c r="AYP230" s="3"/>
      <c r="AYQ230" s="3"/>
      <c r="AYR230" s="3"/>
      <c r="AYS230" s="3"/>
      <c r="AYT230" s="3"/>
      <c r="AYU230" s="3"/>
      <c r="AYV230" s="3"/>
      <c r="AYW230" s="3"/>
      <c r="AYX230" s="3"/>
      <c r="AYY230" s="3"/>
      <c r="AYZ230" s="3"/>
      <c r="AZA230" s="3"/>
      <c r="AZB230" s="3"/>
      <c r="AZC230" s="3"/>
      <c r="AZD230" s="3"/>
      <c r="AZE230" s="3"/>
      <c r="AZF230" s="3"/>
      <c r="AZG230" s="3"/>
      <c r="AZH230" s="3"/>
      <c r="AZI230" s="3"/>
      <c r="AZJ230" s="3"/>
      <c r="AZK230" s="3"/>
      <c r="AZL230" s="3"/>
      <c r="AZM230" s="3"/>
      <c r="AZN230" s="3"/>
      <c r="AZO230" s="3"/>
      <c r="AZP230" s="3"/>
      <c r="AZQ230" s="3"/>
      <c r="AZR230" s="3"/>
      <c r="AZS230" s="3"/>
      <c r="AZT230" s="3"/>
      <c r="AZU230" s="3"/>
      <c r="AZV230" s="3"/>
      <c r="AZW230" s="3"/>
      <c r="AZX230" s="3"/>
      <c r="AZY230" s="3"/>
      <c r="AZZ230" s="3"/>
      <c r="BAA230" s="3"/>
      <c r="BAB230" s="3"/>
      <c r="BAC230" s="3"/>
      <c r="BAD230" s="3"/>
      <c r="BAE230" s="3"/>
      <c r="BAF230" s="3"/>
      <c r="BAG230" s="3"/>
      <c r="BAH230" s="3"/>
      <c r="BAI230" s="3"/>
      <c r="BAJ230" s="3"/>
      <c r="BAK230" s="3"/>
      <c r="BAL230" s="3"/>
      <c r="BAM230" s="3"/>
      <c r="BAN230" s="3"/>
      <c r="BAO230" s="3"/>
      <c r="BAP230" s="3"/>
      <c r="BAQ230" s="3"/>
      <c r="BAR230" s="3"/>
      <c r="BAS230" s="3"/>
      <c r="BAT230" s="3"/>
      <c r="BAU230" s="3"/>
      <c r="BAV230" s="3"/>
      <c r="BAW230" s="3"/>
      <c r="BAX230" s="3"/>
      <c r="BAY230" s="3"/>
      <c r="BAZ230" s="3"/>
      <c r="BBA230" s="3"/>
      <c r="BBB230" s="3"/>
      <c r="BBC230" s="3"/>
      <c r="BBD230" s="3"/>
      <c r="BBE230" s="3"/>
      <c r="BBF230" s="3"/>
      <c r="BBG230" s="3"/>
      <c r="BBH230" s="3"/>
      <c r="BBI230" s="3"/>
      <c r="BBJ230" s="3"/>
      <c r="BBK230" s="3"/>
      <c r="BBL230" s="3"/>
      <c r="BBM230" s="3"/>
      <c r="BBN230" s="3"/>
      <c r="BBO230" s="3"/>
      <c r="BBP230" s="3"/>
      <c r="BBQ230" s="3"/>
      <c r="BBR230" s="3"/>
      <c r="BBS230" s="3"/>
      <c r="BBT230" s="3"/>
      <c r="BBU230" s="3"/>
      <c r="BBV230" s="3"/>
      <c r="BBW230" s="3"/>
      <c r="BBX230" s="3"/>
      <c r="BBY230" s="3"/>
      <c r="BBZ230" s="3"/>
      <c r="BCA230" s="3"/>
      <c r="BCB230" s="3"/>
      <c r="BCC230" s="3"/>
      <c r="BCD230" s="3"/>
      <c r="BCE230" s="3"/>
      <c r="BCF230" s="3"/>
      <c r="BCG230" s="3"/>
      <c r="BCH230" s="3"/>
      <c r="BCI230" s="3"/>
      <c r="BCJ230" s="3"/>
      <c r="BCK230" s="3"/>
      <c r="BCL230" s="3"/>
      <c r="BCM230" s="3"/>
      <c r="BCN230" s="3"/>
      <c r="BCO230" s="3"/>
      <c r="BCP230" s="3"/>
      <c r="BCQ230" s="3"/>
      <c r="BCR230" s="3"/>
      <c r="BCS230" s="3"/>
      <c r="BCT230" s="3"/>
      <c r="BCU230" s="3"/>
      <c r="BCV230" s="3"/>
      <c r="BCW230" s="3"/>
    </row>
    <row r="231" spans="1:572 1092:1453" ht="15" customHeight="1" x14ac:dyDescent="0.3">
      <c r="A231" s="60"/>
      <c r="B231" s="71">
        <v>966034395</v>
      </c>
      <c r="C231" s="39" t="s">
        <v>95</v>
      </c>
      <c r="D231" s="71" t="s">
        <v>192</v>
      </c>
      <c r="E231" s="71" t="s">
        <v>193</v>
      </c>
      <c r="F231" s="91" t="s">
        <v>73</v>
      </c>
      <c r="G231" s="89">
        <v>500</v>
      </c>
      <c r="H231" s="27">
        <v>30</v>
      </c>
      <c r="I231" s="27">
        <v>20</v>
      </c>
      <c r="J231" s="28">
        <f t="shared" si="43"/>
        <v>20</v>
      </c>
      <c r="K231" s="29">
        <v>44217</v>
      </c>
      <c r="L231" s="30">
        <f t="shared" si="39"/>
        <v>44247</v>
      </c>
      <c r="M231" s="31"/>
      <c r="N231" s="32">
        <f t="shared" si="44"/>
        <v>600</v>
      </c>
      <c r="O231" s="32">
        <f>SUM(Q231:JT231)</f>
        <v>600</v>
      </c>
      <c r="P231" s="34">
        <f t="shared" si="42"/>
        <v>0</v>
      </c>
      <c r="Q231" s="3"/>
      <c r="R231" s="42"/>
      <c r="S231" s="43"/>
      <c r="T231" s="43"/>
      <c r="U231" s="43"/>
      <c r="V231" s="42"/>
      <c r="W231" s="48"/>
      <c r="X231" s="3"/>
      <c r="Y231" s="3"/>
      <c r="Z231" s="48"/>
      <c r="AA231" s="42"/>
      <c r="AB231" s="3"/>
      <c r="AC231" s="3"/>
      <c r="AD231" s="43"/>
      <c r="AE231" s="48"/>
      <c r="AF231" s="3"/>
      <c r="AG231" s="3"/>
      <c r="AH231" s="3"/>
      <c r="AI231" s="3"/>
      <c r="AK231" s="3"/>
      <c r="AL231" s="3"/>
      <c r="AM231" s="3"/>
      <c r="AN231" s="3"/>
      <c r="AO231" s="3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6"/>
      <c r="CH231" s="36"/>
      <c r="CI231" s="36"/>
      <c r="CJ231" s="36"/>
      <c r="CK231" s="36"/>
      <c r="IR231" s="35">
        <v>23.5</v>
      </c>
      <c r="IS231" s="35">
        <v>23.5</v>
      </c>
      <c r="IT231" s="35">
        <v>23.5</v>
      </c>
      <c r="IW231" s="35">
        <v>10</v>
      </c>
      <c r="IX231" s="35">
        <v>20</v>
      </c>
      <c r="IY231" s="35">
        <v>20</v>
      </c>
      <c r="IZ231" s="35">
        <v>20</v>
      </c>
      <c r="JA231" s="35">
        <v>20</v>
      </c>
      <c r="JD231" s="35">
        <v>23.5</v>
      </c>
      <c r="JE231" s="35">
        <v>23.5</v>
      </c>
      <c r="JF231" s="35">
        <v>20</v>
      </c>
      <c r="JG231" s="35">
        <v>23.5</v>
      </c>
      <c r="JH231" s="35">
        <v>23.5</v>
      </c>
      <c r="JI231" s="35">
        <v>23.5</v>
      </c>
      <c r="JK231" s="35">
        <v>20</v>
      </c>
      <c r="JL231" s="35">
        <v>282</v>
      </c>
      <c r="NV231" s="65"/>
      <c r="UX231" s="3"/>
      <c r="UY231" s="3"/>
      <c r="UZ231" s="3"/>
      <c r="AOZ231" s="3"/>
      <c r="APA231" s="3"/>
      <c r="APB231" s="3"/>
      <c r="APC231" s="3"/>
      <c r="APD231" s="3"/>
      <c r="APE231" s="3"/>
      <c r="APF231" s="3"/>
      <c r="APG231" s="3"/>
      <c r="APH231" s="3"/>
      <c r="API231" s="3"/>
      <c r="APJ231" s="3"/>
      <c r="APK231" s="3"/>
      <c r="APL231" s="3"/>
      <c r="APM231" s="3"/>
      <c r="APN231" s="3"/>
      <c r="APO231" s="3"/>
      <c r="APP231" s="3"/>
      <c r="APQ231" s="3"/>
      <c r="APR231" s="3"/>
      <c r="APS231" s="3"/>
      <c r="APT231" s="3"/>
      <c r="APU231" s="3"/>
      <c r="APV231" s="3"/>
      <c r="APW231" s="3"/>
      <c r="APX231" s="3"/>
      <c r="APY231" s="3"/>
      <c r="APZ231" s="3"/>
      <c r="AQA231" s="3"/>
      <c r="AQB231" s="3"/>
      <c r="AQC231" s="3"/>
      <c r="AQD231" s="3"/>
      <c r="AQE231" s="3"/>
      <c r="AQF231" s="3"/>
      <c r="AQG231" s="3"/>
      <c r="AQH231" s="3"/>
      <c r="AQI231" s="3"/>
      <c r="AQJ231" s="3"/>
      <c r="AQK231" s="3"/>
      <c r="AQL231" s="3"/>
      <c r="AQM231" s="3"/>
      <c r="AQN231" s="3"/>
      <c r="AQO231" s="3"/>
      <c r="AQP231" s="3"/>
      <c r="AQQ231" s="3"/>
      <c r="AQR231" s="3"/>
      <c r="AQS231" s="3"/>
      <c r="AQT231" s="3"/>
      <c r="AQU231" s="3"/>
      <c r="AQV231" s="3"/>
      <c r="AQW231" s="3"/>
      <c r="AQX231" s="3"/>
      <c r="AQY231" s="3"/>
      <c r="AQZ231" s="3"/>
      <c r="ARA231" s="3"/>
      <c r="ARB231" s="3"/>
      <c r="ARC231" s="3"/>
      <c r="ARD231" s="3"/>
      <c r="ARE231" s="3"/>
      <c r="ARF231" s="3"/>
      <c r="ARG231" s="3"/>
      <c r="ARH231" s="3"/>
      <c r="ARI231" s="3"/>
      <c r="ARJ231" s="3"/>
      <c r="ARK231" s="3"/>
      <c r="ARL231" s="3"/>
      <c r="ARM231" s="3"/>
      <c r="ARN231" s="3"/>
      <c r="ARO231" s="3"/>
      <c r="ARP231" s="3"/>
      <c r="ARQ231" s="3"/>
      <c r="ARR231" s="3"/>
      <c r="ARS231" s="3"/>
      <c r="ART231" s="3"/>
      <c r="ARU231" s="3"/>
      <c r="ARV231" s="3"/>
      <c r="ARW231" s="3"/>
      <c r="ARX231" s="3"/>
      <c r="ARY231" s="3"/>
      <c r="ARZ231" s="3"/>
      <c r="ASA231" s="3"/>
      <c r="ASB231" s="3"/>
      <c r="ASC231" s="3"/>
      <c r="ASD231" s="3"/>
      <c r="ASE231" s="3"/>
      <c r="ASF231" s="3"/>
      <c r="ASG231" s="3"/>
      <c r="ASH231" s="3"/>
      <c r="ASI231" s="3"/>
      <c r="ASJ231" s="3"/>
      <c r="ASK231" s="3"/>
      <c r="ASL231" s="3"/>
      <c r="ASM231" s="3"/>
      <c r="ASN231" s="3"/>
      <c r="ASO231" s="3"/>
      <c r="ASP231" s="3"/>
      <c r="ASQ231" s="3"/>
      <c r="ASR231" s="3"/>
      <c r="ASS231" s="3"/>
      <c r="AST231" s="3"/>
      <c r="ASU231" s="3"/>
      <c r="ASV231" s="3"/>
      <c r="ASW231" s="3"/>
      <c r="ASX231" s="3"/>
      <c r="ASY231" s="3"/>
      <c r="ASZ231" s="3"/>
      <c r="ATA231" s="3"/>
      <c r="ATB231" s="3"/>
      <c r="ATC231" s="3"/>
      <c r="ATD231" s="3"/>
      <c r="ATE231" s="3"/>
      <c r="ATF231" s="3"/>
      <c r="ATG231" s="3"/>
      <c r="ATH231" s="3"/>
      <c r="ATI231" s="3"/>
      <c r="ATJ231" s="3"/>
      <c r="ATK231" s="3"/>
      <c r="ATL231" s="3"/>
      <c r="ATM231" s="3"/>
      <c r="ATN231" s="3"/>
      <c r="ATO231" s="3"/>
      <c r="ATP231" s="3"/>
      <c r="ATQ231" s="3"/>
      <c r="ATR231" s="3"/>
      <c r="ATS231" s="3"/>
      <c r="ATT231" s="3"/>
      <c r="ATU231" s="3"/>
      <c r="ATV231" s="3"/>
      <c r="ATW231" s="3"/>
      <c r="ATX231" s="3"/>
      <c r="ATY231" s="3"/>
      <c r="ATZ231" s="3"/>
      <c r="AUA231" s="3"/>
      <c r="AUB231" s="3"/>
      <c r="AUC231" s="3"/>
      <c r="AUD231" s="3"/>
      <c r="AUE231" s="3"/>
      <c r="AUF231" s="3"/>
      <c r="AUG231" s="3"/>
      <c r="AUH231" s="3"/>
      <c r="AUI231" s="3"/>
      <c r="AUJ231" s="3"/>
      <c r="AUK231" s="3"/>
      <c r="AUL231" s="3"/>
      <c r="AUM231" s="3"/>
      <c r="AUN231" s="3"/>
      <c r="AUO231" s="3"/>
      <c r="AUP231" s="3"/>
      <c r="AUQ231" s="3"/>
      <c r="AUR231" s="3"/>
      <c r="AUS231" s="3"/>
      <c r="AUT231" s="3"/>
      <c r="AUU231" s="3"/>
      <c r="AUV231" s="3"/>
      <c r="AUW231" s="3"/>
      <c r="AUX231" s="3"/>
      <c r="AUY231" s="3"/>
      <c r="AUZ231" s="3"/>
      <c r="AVA231" s="3"/>
      <c r="AVB231" s="3"/>
      <c r="AVC231" s="3"/>
      <c r="AVD231" s="3"/>
      <c r="AVE231" s="3"/>
      <c r="AVF231" s="3"/>
      <c r="AVG231" s="3"/>
      <c r="AVH231" s="3"/>
      <c r="AVI231" s="3"/>
      <c r="AVJ231" s="3"/>
      <c r="AVK231" s="3"/>
      <c r="AVL231" s="3"/>
      <c r="AVM231" s="3"/>
      <c r="AVN231" s="3"/>
      <c r="AVO231" s="3"/>
      <c r="AVP231" s="3"/>
      <c r="AVQ231" s="3"/>
      <c r="AVR231" s="3"/>
      <c r="AVS231" s="3"/>
      <c r="AVT231" s="3"/>
      <c r="AVU231" s="3"/>
      <c r="AVV231" s="3"/>
      <c r="AVW231" s="3"/>
      <c r="AVX231" s="3"/>
      <c r="AVY231" s="3"/>
      <c r="AVZ231" s="3"/>
      <c r="AWA231" s="3"/>
      <c r="AWB231" s="3"/>
      <c r="AWC231" s="3"/>
      <c r="AWD231" s="3"/>
      <c r="AWE231" s="3"/>
      <c r="AWF231" s="3"/>
      <c r="AWG231" s="3"/>
      <c r="AWH231" s="3"/>
      <c r="AWI231" s="3"/>
      <c r="AWJ231" s="3"/>
      <c r="AWK231" s="3"/>
      <c r="AWL231" s="3"/>
      <c r="AWM231" s="3"/>
      <c r="AWN231" s="3"/>
      <c r="AWO231" s="3"/>
      <c r="AWP231" s="3"/>
      <c r="AWQ231" s="3"/>
      <c r="AWR231" s="3"/>
      <c r="AWS231" s="3"/>
      <c r="AWT231" s="3"/>
      <c r="AWU231" s="3"/>
      <c r="AWV231" s="3"/>
      <c r="AWW231" s="3"/>
      <c r="AWX231" s="3"/>
      <c r="AWY231" s="3"/>
      <c r="AWZ231" s="3"/>
      <c r="AXA231" s="3"/>
      <c r="AXB231" s="3"/>
      <c r="AXC231" s="3"/>
      <c r="AXD231" s="3"/>
      <c r="AXE231" s="3"/>
      <c r="AXF231" s="3"/>
      <c r="AXG231" s="3"/>
      <c r="AXH231" s="3"/>
      <c r="AXI231" s="3"/>
      <c r="AXJ231" s="3"/>
      <c r="AXK231" s="3"/>
      <c r="AXL231" s="3"/>
      <c r="AXM231" s="3"/>
      <c r="AXN231" s="3"/>
      <c r="AXO231" s="3"/>
      <c r="AXP231" s="3"/>
      <c r="AXQ231" s="3"/>
      <c r="AXR231" s="3"/>
      <c r="AXS231" s="3"/>
      <c r="AXT231" s="3"/>
      <c r="AXU231" s="3"/>
      <c r="AXV231" s="3"/>
      <c r="AXW231" s="3"/>
      <c r="AXX231" s="3"/>
      <c r="AXY231" s="3"/>
      <c r="AXZ231" s="3"/>
      <c r="AYA231" s="3"/>
      <c r="AYB231" s="3"/>
      <c r="AYC231" s="3"/>
      <c r="AYD231" s="3"/>
      <c r="AYE231" s="3"/>
      <c r="AYF231" s="3"/>
      <c r="AYG231" s="3"/>
      <c r="AYH231" s="3"/>
      <c r="AYI231" s="3"/>
      <c r="AYJ231" s="3"/>
      <c r="AYK231" s="3"/>
      <c r="AYL231" s="3"/>
      <c r="AYM231" s="3"/>
      <c r="AYN231" s="3"/>
      <c r="AYO231" s="3"/>
      <c r="AYP231" s="3"/>
      <c r="AYQ231" s="3"/>
      <c r="AYR231" s="3"/>
      <c r="AYS231" s="3"/>
      <c r="AYT231" s="3"/>
      <c r="AYU231" s="3"/>
      <c r="AYV231" s="3"/>
      <c r="AYW231" s="3"/>
      <c r="AYX231" s="3"/>
      <c r="AYY231" s="3"/>
      <c r="AYZ231" s="3"/>
      <c r="AZA231" s="3"/>
      <c r="AZB231" s="3"/>
      <c r="AZC231" s="3"/>
      <c r="AZD231" s="3"/>
      <c r="AZE231" s="3"/>
      <c r="AZF231" s="3"/>
      <c r="AZG231" s="3"/>
      <c r="AZH231" s="3"/>
      <c r="AZI231" s="3"/>
      <c r="AZJ231" s="3"/>
      <c r="AZK231" s="3"/>
      <c r="AZL231" s="3"/>
      <c r="AZM231" s="3"/>
      <c r="AZN231" s="3"/>
      <c r="AZO231" s="3"/>
      <c r="AZP231" s="3"/>
      <c r="AZQ231" s="3"/>
      <c r="AZR231" s="3"/>
      <c r="AZS231" s="3"/>
      <c r="AZT231" s="3"/>
      <c r="AZU231" s="3"/>
      <c r="AZV231" s="3"/>
      <c r="AZW231" s="3"/>
      <c r="AZX231" s="3"/>
      <c r="AZY231" s="3"/>
      <c r="AZZ231" s="3"/>
      <c r="BAA231" s="3"/>
      <c r="BAB231" s="3"/>
      <c r="BAC231" s="3"/>
      <c r="BAD231" s="3"/>
      <c r="BAE231" s="3"/>
      <c r="BAF231" s="3"/>
      <c r="BAG231" s="3"/>
      <c r="BAH231" s="3"/>
      <c r="BAI231" s="3"/>
      <c r="BAJ231" s="3"/>
      <c r="BAK231" s="3"/>
      <c r="BAL231" s="3"/>
      <c r="BAM231" s="3"/>
      <c r="BAN231" s="3"/>
      <c r="BAO231" s="3"/>
      <c r="BAP231" s="3"/>
      <c r="BAQ231" s="3"/>
      <c r="BAR231" s="3"/>
      <c r="BAS231" s="3"/>
      <c r="BAT231" s="3"/>
      <c r="BAU231" s="3"/>
      <c r="BAV231" s="3"/>
      <c r="BAW231" s="3"/>
      <c r="BAX231" s="3"/>
      <c r="BAY231" s="3"/>
      <c r="BAZ231" s="3"/>
      <c r="BBA231" s="3"/>
      <c r="BBB231" s="3"/>
      <c r="BBC231" s="3"/>
      <c r="BBD231" s="3"/>
      <c r="BBE231" s="3"/>
      <c r="BBF231" s="3"/>
      <c r="BBG231" s="3"/>
      <c r="BBH231" s="3"/>
      <c r="BBI231" s="3"/>
      <c r="BBJ231" s="3"/>
      <c r="BBK231" s="3"/>
      <c r="BBL231" s="3"/>
      <c r="BBM231" s="3"/>
      <c r="BBN231" s="3"/>
      <c r="BBO231" s="3"/>
      <c r="BBP231" s="3"/>
      <c r="BBQ231" s="3"/>
      <c r="BBR231" s="3"/>
      <c r="BBS231" s="3"/>
      <c r="BBT231" s="3"/>
      <c r="BBU231" s="3"/>
      <c r="BBV231" s="3"/>
      <c r="BBW231" s="3"/>
      <c r="BBX231" s="3"/>
      <c r="BBY231" s="3"/>
      <c r="BBZ231" s="3"/>
      <c r="BCA231" s="3"/>
      <c r="BCB231" s="3"/>
      <c r="BCC231" s="3"/>
      <c r="BCD231" s="3"/>
      <c r="BCE231" s="3"/>
      <c r="BCF231" s="3"/>
      <c r="BCG231" s="3"/>
      <c r="BCH231" s="3"/>
      <c r="BCI231" s="3"/>
      <c r="BCJ231" s="3"/>
      <c r="BCK231" s="3"/>
      <c r="BCL231" s="3"/>
      <c r="BCM231" s="3"/>
      <c r="BCN231" s="3"/>
      <c r="BCO231" s="3"/>
      <c r="BCP231" s="3"/>
      <c r="BCQ231" s="3"/>
      <c r="BCR231" s="3"/>
      <c r="BCS231" s="3"/>
      <c r="BCT231" s="3"/>
      <c r="BCU231" s="3"/>
      <c r="BCV231" s="3"/>
      <c r="BCW231" s="3"/>
    </row>
    <row r="232" spans="1:572 1092:1453" ht="15" customHeight="1" x14ac:dyDescent="0.3">
      <c r="A232" s="60"/>
      <c r="B232" s="68">
        <v>956375190</v>
      </c>
      <c r="C232" s="39" t="s">
        <v>21</v>
      </c>
      <c r="D232" s="40" t="s">
        <v>137</v>
      </c>
      <c r="E232" s="40" t="s">
        <v>137</v>
      </c>
      <c r="F232" s="69" t="s">
        <v>138</v>
      </c>
      <c r="G232" s="89">
        <v>600</v>
      </c>
      <c r="H232" s="27">
        <v>30</v>
      </c>
      <c r="I232" s="27">
        <v>20</v>
      </c>
      <c r="J232" s="28">
        <f t="shared" si="43"/>
        <v>24</v>
      </c>
      <c r="K232" s="29">
        <v>44215</v>
      </c>
      <c r="L232" s="30">
        <f t="shared" si="39"/>
        <v>44245</v>
      </c>
      <c r="M232" s="31"/>
      <c r="N232" s="32">
        <f t="shared" si="44"/>
        <v>720</v>
      </c>
      <c r="O232" s="32">
        <f t="shared" ref="O232" si="47">SUM(Q232:JT232)</f>
        <v>720</v>
      </c>
      <c r="P232" s="34">
        <f t="shared" si="42"/>
        <v>0</v>
      </c>
      <c r="Q232" s="3"/>
      <c r="R232" s="42"/>
      <c r="S232" s="43"/>
      <c r="T232" s="43"/>
      <c r="U232" s="43"/>
      <c r="V232" s="42"/>
      <c r="W232" s="48"/>
      <c r="X232" s="3"/>
      <c r="Y232" s="3"/>
      <c r="Z232" s="48"/>
      <c r="AA232" s="42"/>
      <c r="AB232" s="3"/>
      <c r="AC232" s="3"/>
      <c r="AD232" s="43"/>
      <c r="AE232" s="48"/>
      <c r="AF232" s="3"/>
      <c r="AG232" s="3"/>
      <c r="AH232" s="3"/>
      <c r="AI232" s="3"/>
      <c r="AK232" s="3"/>
      <c r="AL232" s="3"/>
      <c r="AM232" s="3"/>
      <c r="AN232" s="3"/>
      <c r="AO232" s="3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6"/>
      <c r="CH232" s="36"/>
      <c r="CI232" s="36"/>
      <c r="CJ232" s="36"/>
      <c r="CK232" s="36"/>
      <c r="IX232" s="35">
        <v>90</v>
      </c>
      <c r="JA232" s="35">
        <v>150</v>
      </c>
      <c r="JH232" s="35">
        <v>480</v>
      </c>
      <c r="NV232" s="65"/>
      <c r="UX232" s="3"/>
      <c r="UY232" s="3"/>
      <c r="UZ232" s="3"/>
      <c r="AOZ232" s="3"/>
      <c r="APA232" s="3"/>
      <c r="APB232" s="3"/>
      <c r="APC232" s="3"/>
      <c r="APD232" s="3"/>
      <c r="APE232" s="3"/>
      <c r="APF232" s="3"/>
      <c r="APG232" s="3"/>
      <c r="APH232" s="3"/>
      <c r="API232" s="3"/>
      <c r="APJ232" s="3"/>
      <c r="APK232" s="3"/>
      <c r="APL232" s="3"/>
      <c r="APM232" s="3"/>
      <c r="APN232" s="3"/>
      <c r="APO232" s="3"/>
      <c r="APP232" s="3"/>
      <c r="APQ232" s="3"/>
      <c r="APR232" s="3"/>
      <c r="APS232" s="3"/>
      <c r="APT232" s="3"/>
      <c r="APU232" s="3"/>
      <c r="APV232" s="3"/>
      <c r="APW232" s="3"/>
      <c r="APX232" s="3"/>
      <c r="APY232" s="3"/>
      <c r="APZ232" s="3"/>
      <c r="AQA232" s="3"/>
      <c r="AQB232" s="3"/>
      <c r="AQC232" s="3"/>
      <c r="AQD232" s="3"/>
      <c r="AQE232" s="3"/>
      <c r="AQF232" s="3"/>
      <c r="AQG232" s="3"/>
      <c r="AQH232" s="3"/>
      <c r="AQI232" s="3"/>
      <c r="AQJ232" s="3"/>
      <c r="AQK232" s="3"/>
      <c r="AQL232" s="3"/>
      <c r="AQM232" s="3"/>
      <c r="AQN232" s="3"/>
      <c r="AQO232" s="3"/>
      <c r="AQP232" s="3"/>
      <c r="AQQ232" s="3"/>
      <c r="AQR232" s="3"/>
      <c r="AQS232" s="3"/>
      <c r="AQT232" s="3"/>
      <c r="AQU232" s="3"/>
      <c r="AQV232" s="3"/>
      <c r="AQW232" s="3"/>
      <c r="AQX232" s="3"/>
      <c r="AQY232" s="3"/>
      <c r="AQZ232" s="3"/>
      <c r="ARA232" s="3"/>
      <c r="ARB232" s="3"/>
      <c r="ARC232" s="3"/>
      <c r="ARD232" s="3"/>
      <c r="ARE232" s="3"/>
      <c r="ARF232" s="3"/>
      <c r="ARG232" s="3"/>
      <c r="ARH232" s="3"/>
      <c r="ARI232" s="3"/>
      <c r="ARJ232" s="3"/>
      <c r="ARK232" s="3"/>
      <c r="ARL232" s="3"/>
      <c r="ARM232" s="3"/>
      <c r="ARN232" s="3"/>
      <c r="ARO232" s="3"/>
      <c r="ARP232" s="3"/>
      <c r="ARQ232" s="3"/>
      <c r="ARR232" s="3"/>
      <c r="ARS232" s="3"/>
      <c r="ART232" s="3"/>
      <c r="ARU232" s="3"/>
      <c r="ARV232" s="3"/>
      <c r="ARW232" s="3"/>
      <c r="ARX232" s="3"/>
      <c r="ARY232" s="3"/>
      <c r="ARZ232" s="3"/>
      <c r="ASA232" s="3"/>
      <c r="ASB232" s="3"/>
      <c r="ASC232" s="3"/>
      <c r="ASD232" s="3"/>
      <c r="ASE232" s="3"/>
      <c r="ASF232" s="3"/>
      <c r="ASG232" s="3"/>
      <c r="ASH232" s="3"/>
      <c r="ASI232" s="3"/>
      <c r="ASJ232" s="3"/>
      <c r="ASK232" s="3"/>
      <c r="ASL232" s="3"/>
      <c r="ASM232" s="3"/>
      <c r="ASN232" s="3"/>
      <c r="ASO232" s="3"/>
      <c r="ASP232" s="3"/>
      <c r="ASQ232" s="3"/>
      <c r="ASR232" s="3"/>
      <c r="ASS232" s="3"/>
      <c r="AST232" s="3"/>
      <c r="ASU232" s="3"/>
      <c r="ASV232" s="3"/>
      <c r="ASW232" s="3"/>
      <c r="ASX232" s="3"/>
      <c r="ASY232" s="3"/>
      <c r="ASZ232" s="3"/>
      <c r="ATA232" s="3"/>
      <c r="ATB232" s="3"/>
      <c r="ATC232" s="3"/>
      <c r="ATD232" s="3"/>
      <c r="ATE232" s="3"/>
      <c r="ATF232" s="3"/>
      <c r="ATG232" s="3"/>
      <c r="ATH232" s="3"/>
      <c r="ATI232" s="3"/>
      <c r="ATJ232" s="3"/>
      <c r="ATK232" s="3"/>
      <c r="ATL232" s="3"/>
      <c r="ATM232" s="3"/>
      <c r="ATN232" s="3"/>
      <c r="ATO232" s="3"/>
      <c r="ATP232" s="3"/>
      <c r="ATQ232" s="3"/>
      <c r="ATR232" s="3"/>
      <c r="ATS232" s="3"/>
      <c r="ATT232" s="3"/>
      <c r="ATU232" s="3"/>
      <c r="ATV232" s="3"/>
      <c r="ATW232" s="3"/>
      <c r="ATX232" s="3"/>
      <c r="ATY232" s="3"/>
      <c r="ATZ232" s="3"/>
      <c r="AUA232" s="3"/>
      <c r="AUB232" s="3"/>
      <c r="AUC232" s="3"/>
      <c r="AUD232" s="3"/>
      <c r="AUE232" s="3"/>
      <c r="AUF232" s="3"/>
      <c r="AUG232" s="3"/>
      <c r="AUH232" s="3"/>
      <c r="AUI232" s="3"/>
      <c r="AUJ232" s="3"/>
      <c r="AUK232" s="3"/>
      <c r="AUL232" s="3"/>
      <c r="AUM232" s="3"/>
      <c r="AUN232" s="3"/>
      <c r="AUO232" s="3"/>
      <c r="AUP232" s="3"/>
      <c r="AUQ232" s="3"/>
      <c r="AUR232" s="3"/>
      <c r="AUS232" s="3"/>
      <c r="AUT232" s="3"/>
      <c r="AUU232" s="3"/>
      <c r="AUV232" s="3"/>
      <c r="AUW232" s="3"/>
      <c r="AUX232" s="3"/>
      <c r="AUY232" s="3"/>
      <c r="AUZ232" s="3"/>
      <c r="AVA232" s="3"/>
      <c r="AVB232" s="3"/>
      <c r="AVC232" s="3"/>
      <c r="AVD232" s="3"/>
      <c r="AVE232" s="3"/>
      <c r="AVF232" s="3"/>
      <c r="AVG232" s="3"/>
      <c r="AVH232" s="3"/>
      <c r="AVI232" s="3"/>
      <c r="AVJ232" s="3"/>
      <c r="AVK232" s="3"/>
      <c r="AVL232" s="3"/>
      <c r="AVM232" s="3"/>
      <c r="AVN232" s="3"/>
      <c r="AVO232" s="3"/>
      <c r="AVP232" s="3"/>
      <c r="AVQ232" s="3"/>
      <c r="AVR232" s="3"/>
      <c r="AVS232" s="3"/>
      <c r="AVT232" s="3"/>
      <c r="AVU232" s="3"/>
      <c r="AVV232" s="3"/>
      <c r="AVW232" s="3"/>
      <c r="AVX232" s="3"/>
      <c r="AVY232" s="3"/>
      <c r="AVZ232" s="3"/>
      <c r="AWA232" s="3"/>
      <c r="AWB232" s="3"/>
      <c r="AWC232" s="3"/>
      <c r="AWD232" s="3"/>
      <c r="AWE232" s="3"/>
      <c r="AWF232" s="3"/>
      <c r="AWG232" s="3"/>
      <c r="AWH232" s="3"/>
      <c r="AWI232" s="3"/>
      <c r="AWJ232" s="3"/>
      <c r="AWK232" s="3"/>
      <c r="AWL232" s="3"/>
      <c r="AWM232" s="3"/>
      <c r="AWN232" s="3"/>
      <c r="AWO232" s="3"/>
      <c r="AWP232" s="3"/>
      <c r="AWQ232" s="3"/>
      <c r="AWR232" s="3"/>
      <c r="AWS232" s="3"/>
      <c r="AWT232" s="3"/>
      <c r="AWU232" s="3"/>
      <c r="AWV232" s="3"/>
      <c r="AWW232" s="3"/>
      <c r="AWX232" s="3"/>
      <c r="AWY232" s="3"/>
      <c r="AWZ232" s="3"/>
      <c r="AXA232" s="3"/>
      <c r="AXB232" s="3"/>
      <c r="AXC232" s="3"/>
      <c r="AXD232" s="3"/>
      <c r="AXE232" s="3"/>
      <c r="AXF232" s="3"/>
      <c r="AXG232" s="3"/>
      <c r="AXH232" s="3"/>
      <c r="AXI232" s="3"/>
      <c r="AXJ232" s="3"/>
      <c r="AXK232" s="3"/>
      <c r="AXL232" s="3"/>
      <c r="AXM232" s="3"/>
      <c r="AXN232" s="3"/>
      <c r="AXO232" s="3"/>
      <c r="AXP232" s="3"/>
      <c r="AXQ232" s="3"/>
      <c r="AXR232" s="3"/>
      <c r="AXS232" s="3"/>
      <c r="AXT232" s="3"/>
      <c r="AXU232" s="3"/>
      <c r="AXV232" s="3"/>
      <c r="AXW232" s="3"/>
      <c r="AXX232" s="3"/>
      <c r="AXY232" s="3"/>
      <c r="AXZ232" s="3"/>
      <c r="AYA232" s="3"/>
      <c r="AYB232" s="3"/>
      <c r="AYC232" s="3"/>
      <c r="AYD232" s="3"/>
      <c r="AYE232" s="3"/>
      <c r="AYF232" s="3"/>
      <c r="AYG232" s="3"/>
      <c r="AYH232" s="3"/>
      <c r="AYI232" s="3"/>
      <c r="AYJ232" s="3"/>
      <c r="AYK232" s="3"/>
      <c r="AYL232" s="3"/>
      <c r="AYM232" s="3"/>
      <c r="AYN232" s="3"/>
      <c r="AYO232" s="3"/>
      <c r="AYP232" s="3"/>
      <c r="AYQ232" s="3"/>
      <c r="AYR232" s="3"/>
      <c r="AYS232" s="3"/>
      <c r="AYT232" s="3"/>
      <c r="AYU232" s="3"/>
      <c r="AYV232" s="3"/>
      <c r="AYW232" s="3"/>
      <c r="AYX232" s="3"/>
      <c r="AYY232" s="3"/>
      <c r="AYZ232" s="3"/>
      <c r="AZA232" s="3"/>
      <c r="AZB232" s="3"/>
      <c r="AZC232" s="3"/>
      <c r="AZD232" s="3"/>
      <c r="AZE232" s="3"/>
      <c r="AZF232" s="3"/>
      <c r="AZG232" s="3"/>
      <c r="AZH232" s="3"/>
      <c r="AZI232" s="3"/>
      <c r="AZJ232" s="3"/>
      <c r="AZK232" s="3"/>
      <c r="AZL232" s="3"/>
      <c r="AZM232" s="3"/>
      <c r="AZN232" s="3"/>
      <c r="AZO232" s="3"/>
      <c r="AZP232" s="3"/>
      <c r="AZQ232" s="3"/>
      <c r="AZR232" s="3"/>
      <c r="AZS232" s="3"/>
      <c r="AZT232" s="3"/>
      <c r="AZU232" s="3"/>
      <c r="AZV232" s="3"/>
      <c r="AZW232" s="3"/>
      <c r="AZX232" s="3"/>
      <c r="AZY232" s="3"/>
      <c r="AZZ232" s="3"/>
      <c r="BAA232" s="3"/>
      <c r="BAB232" s="3"/>
      <c r="BAC232" s="3"/>
      <c r="BAD232" s="3"/>
      <c r="BAE232" s="3"/>
      <c r="BAF232" s="3"/>
      <c r="BAG232" s="3"/>
      <c r="BAH232" s="3"/>
      <c r="BAI232" s="3"/>
      <c r="BAJ232" s="3"/>
      <c r="BAK232" s="3"/>
      <c r="BAL232" s="3"/>
      <c r="BAM232" s="3"/>
      <c r="BAN232" s="3"/>
      <c r="BAO232" s="3"/>
      <c r="BAP232" s="3"/>
      <c r="BAQ232" s="3"/>
      <c r="BAR232" s="3"/>
      <c r="BAS232" s="3"/>
      <c r="BAT232" s="3"/>
      <c r="BAU232" s="3"/>
      <c r="BAV232" s="3"/>
      <c r="BAW232" s="3"/>
      <c r="BAX232" s="3"/>
      <c r="BAY232" s="3"/>
      <c r="BAZ232" s="3"/>
      <c r="BBA232" s="3"/>
      <c r="BBB232" s="3"/>
      <c r="BBC232" s="3"/>
      <c r="BBD232" s="3"/>
      <c r="BBE232" s="3"/>
      <c r="BBF232" s="3"/>
      <c r="BBG232" s="3"/>
      <c r="BBH232" s="3"/>
      <c r="BBI232" s="3"/>
      <c r="BBJ232" s="3"/>
      <c r="BBK232" s="3"/>
      <c r="BBL232" s="3"/>
      <c r="BBM232" s="3"/>
      <c r="BBN232" s="3"/>
      <c r="BBO232" s="3"/>
      <c r="BBP232" s="3"/>
      <c r="BBQ232" s="3"/>
      <c r="BBR232" s="3"/>
      <c r="BBS232" s="3"/>
      <c r="BBT232" s="3"/>
      <c r="BBU232" s="3"/>
      <c r="BBV232" s="3"/>
      <c r="BBW232" s="3"/>
      <c r="BBX232" s="3"/>
      <c r="BBY232" s="3"/>
      <c r="BBZ232" s="3"/>
      <c r="BCA232" s="3"/>
      <c r="BCB232" s="3"/>
      <c r="BCC232" s="3"/>
      <c r="BCD232" s="3"/>
      <c r="BCE232" s="3"/>
      <c r="BCF232" s="3"/>
      <c r="BCG232" s="3"/>
      <c r="BCH232" s="3"/>
      <c r="BCI232" s="3"/>
      <c r="BCJ232" s="3"/>
      <c r="BCK232" s="3"/>
      <c r="BCL232" s="3"/>
      <c r="BCM232" s="3"/>
      <c r="BCN232" s="3"/>
      <c r="BCO232" s="3"/>
      <c r="BCP232" s="3"/>
      <c r="BCQ232" s="3"/>
      <c r="BCR232" s="3"/>
      <c r="BCS232" s="3"/>
      <c r="BCT232" s="3"/>
      <c r="BCU232" s="3"/>
      <c r="BCV232" s="3"/>
      <c r="BCW232" s="3"/>
    </row>
    <row r="233" spans="1:572 1092:1453" ht="15" customHeight="1" x14ac:dyDescent="0.3">
      <c r="A233" s="60"/>
      <c r="B233" s="68">
        <v>944512100</v>
      </c>
      <c r="C233" s="39" t="s">
        <v>12</v>
      </c>
      <c r="D233" s="3" t="s">
        <v>148</v>
      </c>
      <c r="E233" s="3" t="s">
        <v>148</v>
      </c>
      <c r="F233" s="69" t="s">
        <v>149</v>
      </c>
      <c r="G233" s="89">
        <v>1000</v>
      </c>
      <c r="H233" s="27">
        <v>30</v>
      </c>
      <c r="I233" s="27">
        <v>20</v>
      </c>
      <c r="J233" s="28">
        <f t="shared" si="43"/>
        <v>40</v>
      </c>
      <c r="K233" s="29">
        <v>44228</v>
      </c>
      <c r="L233" s="30">
        <f t="shared" si="39"/>
        <v>44258</v>
      </c>
      <c r="M233" s="31"/>
      <c r="N233" s="32">
        <f t="shared" si="44"/>
        <v>1200</v>
      </c>
      <c r="O233" s="32">
        <f>SUM(Q233:KD233)</f>
        <v>1200</v>
      </c>
      <c r="P233" s="34">
        <f t="shared" si="42"/>
        <v>0</v>
      </c>
      <c r="Q233" s="3"/>
      <c r="R233" s="42"/>
      <c r="S233" s="43"/>
      <c r="T233" s="43"/>
      <c r="U233" s="43"/>
      <c r="V233" s="42"/>
      <c r="W233" s="48"/>
      <c r="X233" s="3"/>
      <c r="Y233" s="3"/>
      <c r="Z233" s="48"/>
      <c r="AA233" s="42"/>
      <c r="AB233" s="3"/>
      <c r="AC233" s="3"/>
      <c r="AD233" s="43"/>
      <c r="AE233" s="48"/>
      <c r="AF233" s="3"/>
      <c r="AG233" s="3"/>
      <c r="AH233" s="3"/>
      <c r="AI233" s="3"/>
      <c r="AK233" s="3"/>
      <c r="AL233" s="3"/>
      <c r="AM233" s="3"/>
      <c r="AN233" s="3"/>
      <c r="AO233" s="3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6"/>
      <c r="CH233" s="36"/>
      <c r="CI233" s="36"/>
      <c r="CJ233" s="36"/>
      <c r="CK233" s="36"/>
      <c r="KD233" s="35">
        <v>1200</v>
      </c>
      <c r="NV233" s="65"/>
      <c r="UX233" s="3"/>
      <c r="UY233" s="3"/>
      <c r="UZ233" s="3"/>
      <c r="AOZ233" s="3"/>
      <c r="APA233" s="3"/>
      <c r="APB233" s="3"/>
      <c r="APC233" s="3"/>
      <c r="APD233" s="3"/>
      <c r="APE233" s="3"/>
      <c r="APF233" s="3"/>
      <c r="APG233" s="3"/>
      <c r="APH233" s="3"/>
      <c r="API233" s="3"/>
      <c r="APJ233" s="3"/>
      <c r="APK233" s="3"/>
      <c r="APL233" s="3"/>
      <c r="APM233" s="3"/>
      <c r="APN233" s="3"/>
      <c r="APO233" s="3"/>
      <c r="APP233" s="3"/>
      <c r="APQ233" s="3"/>
      <c r="APR233" s="3"/>
      <c r="APS233" s="3"/>
      <c r="APT233" s="3"/>
      <c r="APU233" s="3"/>
      <c r="APV233" s="3"/>
      <c r="APW233" s="3"/>
      <c r="APX233" s="3"/>
      <c r="APY233" s="3"/>
      <c r="APZ233" s="3"/>
      <c r="AQA233" s="3"/>
      <c r="AQB233" s="3"/>
      <c r="AQC233" s="3"/>
      <c r="AQD233" s="3"/>
      <c r="AQE233" s="3"/>
      <c r="AQF233" s="3"/>
      <c r="AQG233" s="3"/>
      <c r="AQH233" s="3"/>
      <c r="AQI233" s="3"/>
      <c r="AQJ233" s="3"/>
      <c r="AQK233" s="3"/>
      <c r="AQL233" s="3"/>
      <c r="AQM233" s="3"/>
      <c r="AQN233" s="3"/>
      <c r="AQO233" s="3"/>
      <c r="AQP233" s="3"/>
      <c r="AQQ233" s="3"/>
      <c r="AQR233" s="3"/>
      <c r="AQS233" s="3"/>
      <c r="AQT233" s="3"/>
      <c r="AQU233" s="3"/>
      <c r="AQV233" s="3"/>
      <c r="AQW233" s="3"/>
      <c r="AQX233" s="3"/>
      <c r="AQY233" s="3"/>
      <c r="AQZ233" s="3"/>
      <c r="ARA233" s="3"/>
      <c r="ARB233" s="3"/>
      <c r="ARC233" s="3"/>
      <c r="ARD233" s="3"/>
      <c r="ARE233" s="3"/>
      <c r="ARF233" s="3"/>
      <c r="ARG233" s="3"/>
      <c r="ARH233" s="3"/>
      <c r="ARI233" s="3"/>
      <c r="ARJ233" s="3"/>
      <c r="ARK233" s="3"/>
      <c r="ARL233" s="3"/>
      <c r="ARM233" s="3"/>
      <c r="ARN233" s="3"/>
      <c r="ARO233" s="3"/>
      <c r="ARP233" s="3"/>
      <c r="ARQ233" s="3"/>
      <c r="ARR233" s="3"/>
      <c r="ARS233" s="3"/>
      <c r="ART233" s="3"/>
      <c r="ARU233" s="3"/>
      <c r="ARV233" s="3"/>
      <c r="ARW233" s="3"/>
      <c r="ARX233" s="3"/>
      <c r="ARY233" s="3"/>
      <c r="ARZ233" s="3"/>
      <c r="ASA233" s="3"/>
      <c r="ASB233" s="3"/>
      <c r="ASC233" s="3"/>
      <c r="ASD233" s="3"/>
      <c r="ASE233" s="3"/>
      <c r="ASF233" s="3"/>
      <c r="ASG233" s="3"/>
      <c r="ASH233" s="3"/>
      <c r="ASI233" s="3"/>
      <c r="ASJ233" s="3"/>
      <c r="ASK233" s="3"/>
      <c r="ASL233" s="3"/>
      <c r="ASM233" s="3"/>
      <c r="ASN233" s="3"/>
      <c r="ASO233" s="3"/>
      <c r="ASP233" s="3"/>
      <c r="ASQ233" s="3"/>
      <c r="ASR233" s="3"/>
      <c r="ASS233" s="3"/>
      <c r="AST233" s="3"/>
      <c r="ASU233" s="3"/>
      <c r="ASV233" s="3"/>
      <c r="ASW233" s="3"/>
      <c r="ASX233" s="3"/>
      <c r="ASY233" s="3"/>
      <c r="ASZ233" s="3"/>
      <c r="ATA233" s="3"/>
      <c r="ATB233" s="3"/>
      <c r="ATC233" s="3"/>
      <c r="ATD233" s="3"/>
      <c r="ATE233" s="3"/>
      <c r="ATF233" s="3"/>
      <c r="ATG233" s="3"/>
      <c r="ATH233" s="3"/>
      <c r="ATI233" s="3"/>
      <c r="ATJ233" s="3"/>
      <c r="ATK233" s="3"/>
      <c r="ATL233" s="3"/>
      <c r="ATM233" s="3"/>
      <c r="ATN233" s="3"/>
      <c r="ATO233" s="3"/>
      <c r="ATP233" s="3"/>
      <c r="ATQ233" s="3"/>
      <c r="ATR233" s="3"/>
      <c r="ATS233" s="3"/>
      <c r="ATT233" s="3"/>
      <c r="ATU233" s="3"/>
      <c r="ATV233" s="3"/>
      <c r="ATW233" s="3"/>
      <c r="ATX233" s="3"/>
      <c r="ATY233" s="3"/>
      <c r="ATZ233" s="3"/>
      <c r="AUA233" s="3"/>
      <c r="AUB233" s="3"/>
      <c r="AUC233" s="3"/>
      <c r="AUD233" s="3"/>
      <c r="AUE233" s="3"/>
      <c r="AUF233" s="3"/>
      <c r="AUG233" s="3"/>
      <c r="AUH233" s="3"/>
      <c r="AUI233" s="3"/>
      <c r="AUJ233" s="3"/>
      <c r="AUK233" s="3"/>
      <c r="AUL233" s="3"/>
      <c r="AUM233" s="3"/>
      <c r="AUN233" s="3"/>
      <c r="AUO233" s="3"/>
      <c r="AUP233" s="3"/>
      <c r="AUQ233" s="3"/>
      <c r="AUR233" s="3"/>
      <c r="AUS233" s="3"/>
      <c r="AUT233" s="3"/>
      <c r="AUU233" s="3"/>
      <c r="AUV233" s="3"/>
      <c r="AUW233" s="3"/>
      <c r="AUX233" s="3"/>
      <c r="AUY233" s="3"/>
      <c r="AUZ233" s="3"/>
      <c r="AVA233" s="3"/>
      <c r="AVB233" s="3"/>
      <c r="AVC233" s="3"/>
      <c r="AVD233" s="3"/>
      <c r="AVE233" s="3"/>
      <c r="AVF233" s="3"/>
      <c r="AVG233" s="3"/>
      <c r="AVH233" s="3"/>
      <c r="AVI233" s="3"/>
      <c r="AVJ233" s="3"/>
      <c r="AVK233" s="3"/>
      <c r="AVL233" s="3"/>
      <c r="AVM233" s="3"/>
      <c r="AVN233" s="3"/>
      <c r="AVO233" s="3"/>
      <c r="AVP233" s="3"/>
      <c r="AVQ233" s="3"/>
      <c r="AVR233" s="3"/>
      <c r="AVS233" s="3"/>
      <c r="AVT233" s="3"/>
      <c r="AVU233" s="3"/>
      <c r="AVV233" s="3"/>
      <c r="AVW233" s="3"/>
      <c r="AVX233" s="3"/>
      <c r="AVY233" s="3"/>
      <c r="AVZ233" s="3"/>
      <c r="AWA233" s="3"/>
      <c r="AWB233" s="3"/>
      <c r="AWC233" s="3"/>
      <c r="AWD233" s="3"/>
      <c r="AWE233" s="3"/>
      <c r="AWF233" s="3"/>
      <c r="AWG233" s="3"/>
      <c r="AWH233" s="3"/>
      <c r="AWI233" s="3"/>
      <c r="AWJ233" s="3"/>
      <c r="AWK233" s="3"/>
      <c r="AWL233" s="3"/>
      <c r="AWM233" s="3"/>
      <c r="AWN233" s="3"/>
      <c r="AWO233" s="3"/>
      <c r="AWP233" s="3"/>
      <c r="AWQ233" s="3"/>
      <c r="AWR233" s="3"/>
      <c r="AWS233" s="3"/>
      <c r="AWT233" s="3"/>
      <c r="AWU233" s="3"/>
      <c r="AWV233" s="3"/>
      <c r="AWW233" s="3"/>
      <c r="AWX233" s="3"/>
      <c r="AWY233" s="3"/>
      <c r="AWZ233" s="3"/>
      <c r="AXA233" s="3"/>
      <c r="AXB233" s="3"/>
      <c r="AXC233" s="3"/>
      <c r="AXD233" s="3"/>
      <c r="AXE233" s="3"/>
      <c r="AXF233" s="3"/>
      <c r="AXG233" s="3"/>
      <c r="AXH233" s="3"/>
      <c r="AXI233" s="3"/>
      <c r="AXJ233" s="3"/>
      <c r="AXK233" s="3"/>
      <c r="AXL233" s="3"/>
      <c r="AXM233" s="3"/>
      <c r="AXN233" s="3"/>
      <c r="AXO233" s="3"/>
      <c r="AXP233" s="3"/>
      <c r="AXQ233" s="3"/>
      <c r="AXR233" s="3"/>
      <c r="AXS233" s="3"/>
      <c r="AXT233" s="3"/>
      <c r="AXU233" s="3"/>
      <c r="AXV233" s="3"/>
      <c r="AXW233" s="3"/>
      <c r="AXX233" s="3"/>
      <c r="AXY233" s="3"/>
      <c r="AXZ233" s="3"/>
      <c r="AYA233" s="3"/>
      <c r="AYB233" s="3"/>
      <c r="AYC233" s="3"/>
      <c r="AYD233" s="3"/>
      <c r="AYE233" s="3"/>
      <c r="AYF233" s="3"/>
      <c r="AYG233" s="3"/>
      <c r="AYH233" s="3"/>
      <c r="AYI233" s="3"/>
      <c r="AYJ233" s="3"/>
      <c r="AYK233" s="3"/>
      <c r="AYL233" s="3"/>
      <c r="AYM233" s="3"/>
      <c r="AYN233" s="3"/>
      <c r="AYO233" s="3"/>
      <c r="AYP233" s="3"/>
      <c r="AYQ233" s="3"/>
      <c r="AYR233" s="3"/>
      <c r="AYS233" s="3"/>
      <c r="AYT233" s="3"/>
      <c r="AYU233" s="3"/>
      <c r="AYV233" s="3"/>
      <c r="AYW233" s="3"/>
      <c r="AYX233" s="3"/>
      <c r="AYY233" s="3"/>
      <c r="AYZ233" s="3"/>
      <c r="AZA233" s="3"/>
      <c r="AZB233" s="3"/>
      <c r="AZC233" s="3"/>
      <c r="AZD233" s="3"/>
      <c r="AZE233" s="3"/>
      <c r="AZF233" s="3"/>
      <c r="AZG233" s="3"/>
      <c r="AZH233" s="3"/>
      <c r="AZI233" s="3"/>
      <c r="AZJ233" s="3"/>
      <c r="AZK233" s="3"/>
      <c r="AZL233" s="3"/>
      <c r="AZM233" s="3"/>
      <c r="AZN233" s="3"/>
      <c r="AZO233" s="3"/>
      <c r="AZP233" s="3"/>
      <c r="AZQ233" s="3"/>
      <c r="AZR233" s="3"/>
      <c r="AZS233" s="3"/>
      <c r="AZT233" s="3"/>
      <c r="AZU233" s="3"/>
      <c r="AZV233" s="3"/>
      <c r="AZW233" s="3"/>
      <c r="AZX233" s="3"/>
      <c r="AZY233" s="3"/>
      <c r="AZZ233" s="3"/>
      <c r="BAA233" s="3"/>
      <c r="BAB233" s="3"/>
      <c r="BAC233" s="3"/>
      <c r="BAD233" s="3"/>
      <c r="BAE233" s="3"/>
      <c r="BAF233" s="3"/>
      <c r="BAG233" s="3"/>
      <c r="BAH233" s="3"/>
      <c r="BAI233" s="3"/>
      <c r="BAJ233" s="3"/>
      <c r="BAK233" s="3"/>
      <c r="BAL233" s="3"/>
      <c r="BAM233" s="3"/>
      <c r="BAN233" s="3"/>
      <c r="BAO233" s="3"/>
      <c r="BAP233" s="3"/>
      <c r="BAQ233" s="3"/>
      <c r="BAR233" s="3"/>
      <c r="BAS233" s="3"/>
      <c r="BAT233" s="3"/>
      <c r="BAU233" s="3"/>
      <c r="BAV233" s="3"/>
      <c r="BAW233" s="3"/>
      <c r="BAX233" s="3"/>
      <c r="BAY233" s="3"/>
      <c r="BAZ233" s="3"/>
      <c r="BBA233" s="3"/>
      <c r="BBB233" s="3"/>
      <c r="BBC233" s="3"/>
      <c r="BBD233" s="3"/>
      <c r="BBE233" s="3"/>
      <c r="BBF233" s="3"/>
      <c r="BBG233" s="3"/>
      <c r="BBH233" s="3"/>
      <c r="BBI233" s="3"/>
      <c r="BBJ233" s="3"/>
      <c r="BBK233" s="3"/>
      <c r="BBL233" s="3"/>
      <c r="BBM233" s="3"/>
      <c r="BBN233" s="3"/>
      <c r="BBO233" s="3"/>
      <c r="BBP233" s="3"/>
      <c r="BBQ233" s="3"/>
      <c r="BBR233" s="3"/>
      <c r="BBS233" s="3"/>
      <c r="BBT233" s="3"/>
      <c r="BBU233" s="3"/>
      <c r="BBV233" s="3"/>
      <c r="BBW233" s="3"/>
      <c r="BBX233" s="3"/>
      <c r="BBY233" s="3"/>
      <c r="BBZ233" s="3"/>
      <c r="BCA233" s="3"/>
      <c r="BCB233" s="3"/>
      <c r="BCC233" s="3"/>
      <c r="BCD233" s="3"/>
      <c r="BCE233" s="3"/>
      <c r="BCF233" s="3"/>
      <c r="BCG233" s="3"/>
      <c r="BCH233" s="3"/>
      <c r="BCI233" s="3"/>
      <c r="BCJ233" s="3"/>
      <c r="BCK233" s="3"/>
      <c r="BCL233" s="3"/>
      <c r="BCM233" s="3"/>
      <c r="BCN233" s="3"/>
      <c r="BCO233" s="3"/>
      <c r="BCP233" s="3"/>
      <c r="BCQ233" s="3"/>
      <c r="BCR233" s="3"/>
      <c r="BCS233" s="3"/>
      <c r="BCT233" s="3"/>
      <c r="BCU233" s="3"/>
      <c r="BCV233" s="3"/>
      <c r="BCW233" s="3"/>
    </row>
    <row r="234" spans="1:572 1092:1453" ht="15" customHeight="1" x14ac:dyDescent="0.3">
      <c r="A234" s="60"/>
      <c r="B234" s="68"/>
      <c r="C234" s="39"/>
      <c r="D234" s="3" t="s">
        <v>194</v>
      </c>
      <c r="E234" s="3" t="s">
        <v>194</v>
      </c>
      <c r="F234" s="69" t="s">
        <v>195</v>
      </c>
      <c r="G234" s="89">
        <v>500</v>
      </c>
      <c r="H234" s="27">
        <v>30</v>
      </c>
      <c r="I234" s="27">
        <v>20</v>
      </c>
      <c r="J234" s="28">
        <f t="shared" si="43"/>
        <v>20</v>
      </c>
      <c r="K234" s="29">
        <v>44225</v>
      </c>
      <c r="L234" s="30">
        <f t="shared" si="39"/>
        <v>44255</v>
      </c>
      <c r="M234" s="31"/>
      <c r="N234" s="32">
        <f t="shared" si="44"/>
        <v>600</v>
      </c>
      <c r="O234" s="32">
        <f>SUM(Q234:KA234)</f>
        <v>600</v>
      </c>
      <c r="P234" s="34">
        <f t="shared" si="42"/>
        <v>0</v>
      </c>
      <c r="Q234" s="3"/>
      <c r="R234" s="42"/>
      <c r="S234" s="43"/>
      <c r="T234" s="43"/>
      <c r="U234" s="43"/>
      <c r="V234" s="42"/>
      <c r="W234" s="48"/>
      <c r="X234" s="3"/>
      <c r="Y234" s="3"/>
      <c r="Z234" s="48"/>
      <c r="AA234" s="42"/>
      <c r="AB234" s="3"/>
      <c r="AC234" s="3"/>
      <c r="AD234" s="43"/>
      <c r="AE234" s="48"/>
      <c r="AF234" s="3"/>
      <c r="AG234" s="3"/>
      <c r="AH234" s="3"/>
      <c r="AI234" s="3"/>
      <c r="AK234" s="3"/>
      <c r="AL234" s="3"/>
      <c r="AM234" s="3"/>
      <c r="AN234" s="3"/>
      <c r="AO234" s="3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IW234" s="35">
        <v>25</v>
      </c>
      <c r="IY234" s="35">
        <v>25</v>
      </c>
      <c r="IZ234" s="35">
        <v>25</v>
      </c>
      <c r="JA234" s="35">
        <v>25</v>
      </c>
      <c r="JB234" s="35">
        <v>25</v>
      </c>
      <c r="JD234" s="35">
        <v>25</v>
      </c>
      <c r="JE234" s="35">
        <v>25</v>
      </c>
      <c r="JG234" s="35">
        <v>25</v>
      </c>
      <c r="JH234" s="35">
        <v>25</v>
      </c>
      <c r="JI234" s="35">
        <v>25</v>
      </c>
      <c r="JL234" s="35">
        <v>25</v>
      </c>
      <c r="JM234" s="35">
        <v>25</v>
      </c>
      <c r="JN234" s="35">
        <v>25</v>
      </c>
      <c r="JO234" s="35">
        <v>25</v>
      </c>
      <c r="JP234" s="35">
        <v>25</v>
      </c>
      <c r="JR234" s="35">
        <v>25</v>
      </c>
      <c r="JS234" s="35">
        <v>25</v>
      </c>
      <c r="JT234" s="35">
        <v>25</v>
      </c>
      <c r="JU234" s="35">
        <v>25</v>
      </c>
      <c r="JV234" s="35">
        <v>25</v>
      </c>
      <c r="JW234" s="35">
        <v>25</v>
      </c>
      <c r="JY234" s="35">
        <v>25</v>
      </c>
      <c r="JZ234" s="35">
        <v>25</v>
      </c>
      <c r="KA234" s="35">
        <v>25</v>
      </c>
      <c r="NV234" s="65"/>
      <c r="UX234" s="3"/>
      <c r="UY234" s="3"/>
      <c r="UZ234" s="3"/>
      <c r="AOZ234" s="3"/>
      <c r="APA234" s="3"/>
      <c r="APB234" s="3"/>
      <c r="APC234" s="3"/>
      <c r="APD234" s="3"/>
      <c r="APE234" s="3"/>
      <c r="APF234" s="3"/>
      <c r="APG234" s="3"/>
      <c r="APH234" s="3"/>
      <c r="API234" s="3"/>
      <c r="APJ234" s="3"/>
      <c r="APK234" s="3"/>
      <c r="APL234" s="3"/>
      <c r="APM234" s="3"/>
      <c r="APN234" s="3"/>
      <c r="APO234" s="3"/>
      <c r="APP234" s="3"/>
      <c r="APQ234" s="3"/>
      <c r="APR234" s="3"/>
      <c r="APS234" s="3"/>
      <c r="APT234" s="3"/>
      <c r="APU234" s="3"/>
      <c r="APV234" s="3"/>
      <c r="APW234" s="3"/>
      <c r="APX234" s="3"/>
      <c r="APY234" s="3"/>
      <c r="APZ234" s="3"/>
      <c r="AQA234" s="3"/>
      <c r="AQB234" s="3"/>
      <c r="AQC234" s="3"/>
      <c r="AQD234" s="3"/>
      <c r="AQE234" s="3"/>
      <c r="AQF234" s="3"/>
      <c r="AQG234" s="3"/>
      <c r="AQH234" s="3"/>
      <c r="AQI234" s="3"/>
      <c r="AQJ234" s="3"/>
      <c r="AQK234" s="3"/>
      <c r="AQL234" s="3"/>
      <c r="AQM234" s="3"/>
      <c r="AQN234" s="3"/>
      <c r="AQO234" s="3"/>
      <c r="AQP234" s="3"/>
      <c r="AQQ234" s="3"/>
      <c r="AQR234" s="3"/>
      <c r="AQS234" s="3"/>
      <c r="AQT234" s="3"/>
      <c r="AQU234" s="3"/>
      <c r="AQV234" s="3"/>
      <c r="AQW234" s="3"/>
      <c r="AQX234" s="3"/>
      <c r="AQY234" s="3"/>
      <c r="AQZ234" s="3"/>
      <c r="ARA234" s="3"/>
      <c r="ARB234" s="3"/>
      <c r="ARC234" s="3"/>
      <c r="ARD234" s="3"/>
      <c r="ARE234" s="3"/>
      <c r="ARF234" s="3"/>
      <c r="ARG234" s="3"/>
      <c r="ARH234" s="3"/>
      <c r="ARI234" s="3"/>
      <c r="ARJ234" s="3"/>
      <c r="ARK234" s="3"/>
      <c r="ARL234" s="3"/>
      <c r="ARM234" s="3"/>
      <c r="ARN234" s="3"/>
      <c r="ARO234" s="3"/>
      <c r="ARP234" s="3"/>
      <c r="ARQ234" s="3"/>
      <c r="ARR234" s="3"/>
      <c r="ARS234" s="3"/>
      <c r="ART234" s="3"/>
      <c r="ARU234" s="3"/>
      <c r="ARV234" s="3"/>
      <c r="ARW234" s="3"/>
      <c r="ARX234" s="3"/>
      <c r="ARY234" s="3"/>
      <c r="ARZ234" s="3"/>
      <c r="ASA234" s="3"/>
      <c r="ASB234" s="3"/>
      <c r="ASC234" s="3"/>
      <c r="ASD234" s="3"/>
      <c r="ASE234" s="3"/>
      <c r="ASF234" s="3"/>
      <c r="ASG234" s="3"/>
      <c r="ASH234" s="3"/>
      <c r="ASI234" s="3"/>
      <c r="ASJ234" s="3"/>
      <c r="ASK234" s="3"/>
      <c r="ASL234" s="3"/>
      <c r="ASM234" s="3"/>
      <c r="ASN234" s="3"/>
      <c r="ASO234" s="3"/>
      <c r="ASP234" s="3"/>
      <c r="ASQ234" s="3"/>
      <c r="ASR234" s="3"/>
      <c r="ASS234" s="3"/>
      <c r="AST234" s="3"/>
      <c r="ASU234" s="3"/>
      <c r="ASV234" s="3"/>
      <c r="ASW234" s="3"/>
      <c r="ASX234" s="3"/>
      <c r="ASY234" s="3"/>
      <c r="ASZ234" s="3"/>
      <c r="ATA234" s="3"/>
      <c r="ATB234" s="3"/>
      <c r="ATC234" s="3"/>
      <c r="ATD234" s="3"/>
      <c r="ATE234" s="3"/>
      <c r="ATF234" s="3"/>
      <c r="ATG234" s="3"/>
      <c r="ATH234" s="3"/>
      <c r="ATI234" s="3"/>
      <c r="ATJ234" s="3"/>
      <c r="ATK234" s="3"/>
      <c r="ATL234" s="3"/>
      <c r="ATM234" s="3"/>
      <c r="ATN234" s="3"/>
      <c r="ATO234" s="3"/>
      <c r="ATP234" s="3"/>
      <c r="ATQ234" s="3"/>
      <c r="ATR234" s="3"/>
      <c r="ATS234" s="3"/>
      <c r="ATT234" s="3"/>
      <c r="ATU234" s="3"/>
      <c r="ATV234" s="3"/>
      <c r="ATW234" s="3"/>
      <c r="ATX234" s="3"/>
      <c r="ATY234" s="3"/>
      <c r="ATZ234" s="3"/>
      <c r="AUA234" s="3"/>
      <c r="AUB234" s="3"/>
      <c r="AUC234" s="3"/>
      <c r="AUD234" s="3"/>
      <c r="AUE234" s="3"/>
      <c r="AUF234" s="3"/>
      <c r="AUG234" s="3"/>
      <c r="AUH234" s="3"/>
      <c r="AUI234" s="3"/>
      <c r="AUJ234" s="3"/>
      <c r="AUK234" s="3"/>
      <c r="AUL234" s="3"/>
      <c r="AUM234" s="3"/>
      <c r="AUN234" s="3"/>
      <c r="AUO234" s="3"/>
      <c r="AUP234" s="3"/>
      <c r="AUQ234" s="3"/>
      <c r="AUR234" s="3"/>
      <c r="AUS234" s="3"/>
      <c r="AUT234" s="3"/>
      <c r="AUU234" s="3"/>
      <c r="AUV234" s="3"/>
      <c r="AUW234" s="3"/>
      <c r="AUX234" s="3"/>
      <c r="AUY234" s="3"/>
      <c r="AUZ234" s="3"/>
      <c r="AVA234" s="3"/>
      <c r="AVB234" s="3"/>
      <c r="AVC234" s="3"/>
      <c r="AVD234" s="3"/>
      <c r="AVE234" s="3"/>
      <c r="AVF234" s="3"/>
      <c r="AVG234" s="3"/>
      <c r="AVH234" s="3"/>
      <c r="AVI234" s="3"/>
      <c r="AVJ234" s="3"/>
      <c r="AVK234" s="3"/>
      <c r="AVL234" s="3"/>
      <c r="AVM234" s="3"/>
      <c r="AVN234" s="3"/>
      <c r="AVO234" s="3"/>
      <c r="AVP234" s="3"/>
      <c r="AVQ234" s="3"/>
      <c r="AVR234" s="3"/>
      <c r="AVS234" s="3"/>
      <c r="AVT234" s="3"/>
      <c r="AVU234" s="3"/>
      <c r="AVV234" s="3"/>
      <c r="AVW234" s="3"/>
      <c r="AVX234" s="3"/>
      <c r="AVY234" s="3"/>
      <c r="AVZ234" s="3"/>
      <c r="AWA234" s="3"/>
      <c r="AWB234" s="3"/>
      <c r="AWC234" s="3"/>
      <c r="AWD234" s="3"/>
      <c r="AWE234" s="3"/>
      <c r="AWF234" s="3"/>
      <c r="AWG234" s="3"/>
      <c r="AWH234" s="3"/>
      <c r="AWI234" s="3"/>
      <c r="AWJ234" s="3"/>
      <c r="AWK234" s="3"/>
      <c r="AWL234" s="3"/>
      <c r="AWM234" s="3"/>
      <c r="AWN234" s="3"/>
      <c r="AWO234" s="3"/>
      <c r="AWP234" s="3"/>
      <c r="AWQ234" s="3"/>
      <c r="AWR234" s="3"/>
      <c r="AWS234" s="3"/>
      <c r="AWT234" s="3"/>
      <c r="AWU234" s="3"/>
      <c r="AWV234" s="3"/>
      <c r="AWW234" s="3"/>
      <c r="AWX234" s="3"/>
      <c r="AWY234" s="3"/>
      <c r="AWZ234" s="3"/>
      <c r="AXA234" s="3"/>
      <c r="AXB234" s="3"/>
      <c r="AXC234" s="3"/>
      <c r="AXD234" s="3"/>
      <c r="AXE234" s="3"/>
      <c r="AXF234" s="3"/>
      <c r="AXG234" s="3"/>
      <c r="AXH234" s="3"/>
      <c r="AXI234" s="3"/>
      <c r="AXJ234" s="3"/>
      <c r="AXK234" s="3"/>
      <c r="AXL234" s="3"/>
      <c r="AXM234" s="3"/>
      <c r="AXN234" s="3"/>
      <c r="AXO234" s="3"/>
      <c r="AXP234" s="3"/>
      <c r="AXQ234" s="3"/>
      <c r="AXR234" s="3"/>
      <c r="AXS234" s="3"/>
      <c r="AXT234" s="3"/>
      <c r="AXU234" s="3"/>
      <c r="AXV234" s="3"/>
      <c r="AXW234" s="3"/>
      <c r="AXX234" s="3"/>
      <c r="AXY234" s="3"/>
      <c r="AXZ234" s="3"/>
      <c r="AYA234" s="3"/>
      <c r="AYB234" s="3"/>
      <c r="AYC234" s="3"/>
      <c r="AYD234" s="3"/>
      <c r="AYE234" s="3"/>
      <c r="AYF234" s="3"/>
      <c r="AYG234" s="3"/>
      <c r="AYH234" s="3"/>
      <c r="AYI234" s="3"/>
      <c r="AYJ234" s="3"/>
      <c r="AYK234" s="3"/>
      <c r="AYL234" s="3"/>
      <c r="AYM234" s="3"/>
      <c r="AYN234" s="3"/>
      <c r="AYO234" s="3"/>
      <c r="AYP234" s="3"/>
      <c r="AYQ234" s="3"/>
      <c r="AYR234" s="3"/>
      <c r="AYS234" s="3"/>
      <c r="AYT234" s="3"/>
      <c r="AYU234" s="3"/>
      <c r="AYV234" s="3"/>
      <c r="AYW234" s="3"/>
      <c r="AYX234" s="3"/>
      <c r="AYY234" s="3"/>
      <c r="AYZ234" s="3"/>
      <c r="AZA234" s="3"/>
      <c r="AZB234" s="3"/>
      <c r="AZC234" s="3"/>
      <c r="AZD234" s="3"/>
      <c r="AZE234" s="3"/>
      <c r="AZF234" s="3"/>
      <c r="AZG234" s="3"/>
      <c r="AZH234" s="3"/>
      <c r="AZI234" s="3"/>
      <c r="AZJ234" s="3"/>
      <c r="AZK234" s="3"/>
      <c r="AZL234" s="3"/>
      <c r="AZM234" s="3"/>
      <c r="AZN234" s="3"/>
      <c r="AZO234" s="3"/>
      <c r="AZP234" s="3"/>
      <c r="AZQ234" s="3"/>
      <c r="AZR234" s="3"/>
      <c r="AZS234" s="3"/>
      <c r="AZT234" s="3"/>
      <c r="AZU234" s="3"/>
      <c r="AZV234" s="3"/>
      <c r="AZW234" s="3"/>
      <c r="AZX234" s="3"/>
      <c r="AZY234" s="3"/>
      <c r="AZZ234" s="3"/>
      <c r="BAA234" s="3"/>
      <c r="BAB234" s="3"/>
      <c r="BAC234" s="3"/>
      <c r="BAD234" s="3"/>
      <c r="BAE234" s="3"/>
      <c r="BAF234" s="3"/>
      <c r="BAG234" s="3"/>
      <c r="BAH234" s="3"/>
      <c r="BAI234" s="3"/>
      <c r="BAJ234" s="3"/>
      <c r="BAK234" s="3"/>
      <c r="BAL234" s="3"/>
      <c r="BAM234" s="3"/>
      <c r="BAN234" s="3"/>
      <c r="BAO234" s="3"/>
      <c r="BAP234" s="3"/>
      <c r="BAQ234" s="3"/>
      <c r="BAR234" s="3"/>
      <c r="BAS234" s="3"/>
      <c r="BAT234" s="3"/>
      <c r="BAU234" s="3"/>
      <c r="BAV234" s="3"/>
      <c r="BAW234" s="3"/>
      <c r="BAX234" s="3"/>
      <c r="BAY234" s="3"/>
      <c r="BAZ234" s="3"/>
      <c r="BBA234" s="3"/>
      <c r="BBB234" s="3"/>
      <c r="BBC234" s="3"/>
      <c r="BBD234" s="3"/>
      <c r="BBE234" s="3"/>
      <c r="BBF234" s="3"/>
      <c r="BBG234" s="3"/>
      <c r="BBH234" s="3"/>
      <c r="BBI234" s="3"/>
      <c r="BBJ234" s="3"/>
      <c r="BBK234" s="3"/>
      <c r="BBL234" s="3"/>
      <c r="BBM234" s="3"/>
      <c r="BBN234" s="3"/>
      <c r="BBO234" s="3"/>
      <c r="BBP234" s="3"/>
      <c r="BBQ234" s="3"/>
      <c r="BBR234" s="3"/>
      <c r="BBS234" s="3"/>
      <c r="BBT234" s="3"/>
      <c r="BBU234" s="3"/>
      <c r="BBV234" s="3"/>
      <c r="BBW234" s="3"/>
      <c r="BBX234" s="3"/>
      <c r="BBY234" s="3"/>
      <c r="BBZ234" s="3"/>
      <c r="BCA234" s="3"/>
      <c r="BCB234" s="3"/>
      <c r="BCC234" s="3"/>
      <c r="BCD234" s="3"/>
      <c r="BCE234" s="3"/>
      <c r="BCF234" s="3"/>
      <c r="BCG234" s="3"/>
      <c r="BCH234" s="3"/>
      <c r="BCI234" s="3"/>
      <c r="BCJ234" s="3"/>
      <c r="BCK234" s="3"/>
      <c r="BCL234" s="3"/>
      <c r="BCM234" s="3"/>
      <c r="BCN234" s="3"/>
      <c r="BCO234" s="3"/>
      <c r="BCP234" s="3"/>
      <c r="BCQ234" s="3"/>
      <c r="BCR234" s="3"/>
      <c r="BCS234" s="3"/>
      <c r="BCT234" s="3"/>
      <c r="BCU234" s="3"/>
      <c r="BCV234" s="3"/>
      <c r="BCW234" s="3"/>
    </row>
    <row r="235" spans="1:572 1092:1453" ht="15" customHeight="1" x14ac:dyDescent="0.3">
      <c r="A235" s="60"/>
      <c r="B235" s="68"/>
      <c r="C235" s="39"/>
      <c r="D235" s="71" t="s">
        <v>35</v>
      </c>
      <c r="E235" s="71" t="s">
        <v>35</v>
      </c>
      <c r="F235" s="56" t="s">
        <v>175</v>
      </c>
      <c r="G235" s="89">
        <v>1200</v>
      </c>
      <c r="H235" s="27">
        <v>30</v>
      </c>
      <c r="I235" s="27">
        <v>20</v>
      </c>
      <c r="J235" s="28">
        <f t="shared" si="43"/>
        <v>48</v>
      </c>
      <c r="K235" s="29">
        <v>44222</v>
      </c>
      <c r="L235" s="30">
        <f t="shared" si="39"/>
        <v>44252</v>
      </c>
      <c r="M235" s="31"/>
      <c r="N235" s="32">
        <f t="shared" si="44"/>
        <v>1440</v>
      </c>
      <c r="O235" s="32">
        <f>SUM(Q235:KA235)</f>
        <v>1440</v>
      </c>
      <c r="P235" s="34">
        <f t="shared" si="42"/>
        <v>0</v>
      </c>
      <c r="Q235" s="3"/>
      <c r="R235" s="42"/>
      <c r="S235" s="43"/>
      <c r="T235" s="43"/>
      <c r="U235" s="43"/>
      <c r="V235" s="42"/>
      <c r="W235" s="48"/>
      <c r="X235" s="3"/>
      <c r="Y235" s="3"/>
      <c r="Z235" s="48"/>
      <c r="AA235" s="42"/>
      <c r="AB235" s="3"/>
      <c r="AC235" s="3"/>
      <c r="AD235" s="43"/>
      <c r="AE235" s="48"/>
      <c r="AF235" s="3"/>
      <c r="AG235" s="3"/>
      <c r="AH235" s="3"/>
      <c r="AI235" s="3"/>
      <c r="AK235" s="3"/>
      <c r="AL235" s="3"/>
      <c r="AM235" s="3"/>
      <c r="AN235" s="3"/>
      <c r="AO235" s="3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6"/>
      <c r="CH235" s="36"/>
      <c r="CI235" s="36"/>
      <c r="CJ235" s="36"/>
      <c r="CK235" s="36"/>
      <c r="IY235" s="35">
        <v>60</v>
      </c>
      <c r="JA235" s="35">
        <v>60</v>
      </c>
      <c r="JB235" s="35">
        <v>60</v>
      </c>
      <c r="JE235" s="35">
        <v>60</v>
      </c>
      <c r="JH235" s="35">
        <v>60</v>
      </c>
      <c r="JK235" s="35">
        <v>60</v>
      </c>
      <c r="JM235" s="35">
        <v>60</v>
      </c>
      <c r="JO235" s="35">
        <v>60</v>
      </c>
      <c r="JP235" s="35">
        <v>60</v>
      </c>
      <c r="JR235" s="35">
        <v>60</v>
      </c>
      <c r="JS235" s="35">
        <v>60</v>
      </c>
      <c r="JT235" s="35">
        <v>60</v>
      </c>
      <c r="JW235" s="35">
        <v>60</v>
      </c>
      <c r="JY235" s="35">
        <v>660</v>
      </c>
      <c r="NV235" s="65"/>
      <c r="UX235" s="3"/>
      <c r="UY235" s="3"/>
      <c r="UZ235" s="3"/>
      <c r="AOZ235" s="3"/>
      <c r="APA235" s="3"/>
      <c r="APB235" s="3"/>
      <c r="APC235" s="3"/>
      <c r="APD235" s="3"/>
      <c r="APE235" s="3"/>
      <c r="APF235" s="3"/>
      <c r="APG235" s="3"/>
      <c r="APH235" s="3"/>
      <c r="API235" s="3"/>
      <c r="APJ235" s="3"/>
      <c r="APK235" s="3"/>
      <c r="APL235" s="3"/>
      <c r="APM235" s="3"/>
      <c r="APN235" s="3"/>
      <c r="APO235" s="3"/>
      <c r="APP235" s="3"/>
      <c r="APQ235" s="3"/>
      <c r="APR235" s="3"/>
      <c r="APS235" s="3"/>
      <c r="APT235" s="3"/>
      <c r="APU235" s="3"/>
      <c r="APV235" s="3"/>
      <c r="APW235" s="3"/>
      <c r="APX235" s="3"/>
      <c r="APY235" s="3"/>
      <c r="APZ235" s="3"/>
      <c r="AQA235" s="3"/>
      <c r="AQB235" s="3"/>
      <c r="AQC235" s="3"/>
      <c r="AQD235" s="3"/>
      <c r="AQE235" s="3"/>
      <c r="AQF235" s="3"/>
      <c r="AQG235" s="3"/>
      <c r="AQH235" s="3"/>
      <c r="AQI235" s="3"/>
      <c r="AQJ235" s="3"/>
      <c r="AQK235" s="3"/>
      <c r="AQL235" s="3"/>
      <c r="AQM235" s="3"/>
      <c r="AQN235" s="3"/>
      <c r="AQO235" s="3"/>
      <c r="AQP235" s="3"/>
      <c r="AQQ235" s="3"/>
      <c r="AQR235" s="3"/>
      <c r="AQS235" s="3"/>
      <c r="AQT235" s="3"/>
      <c r="AQU235" s="3"/>
      <c r="AQV235" s="3"/>
      <c r="AQW235" s="3"/>
      <c r="AQX235" s="3"/>
      <c r="AQY235" s="3"/>
      <c r="AQZ235" s="3"/>
      <c r="ARA235" s="3"/>
      <c r="ARB235" s="3"/>
      <c r="ARC235" s="3"/>
      <c r="ARD235" s="3"/>
      <c r="ARE235" s="3"/>
      <c r="ARF235" s="3"/>
      <c r="ARG235" s="3"/>
      <c r="ARH235" s="3"/>
      <c r="ARI235" s="3"/>
      <c r="ARJ235" s="3"/>
      <c r="ARK235" s="3"/>
      <c r="ARL235" s="3"/>
      <c r="ARM235" s="3"/>
      <c r="ARN235" s="3"/>
      <c r="ARO235" s="3"/>
      <c r="ARP235" s="3"/>
      <c r="ARQ235" s="3"/>
      <c r="ARR235" s="3"/>
      <c r="ARS235" s="3"/>
      <c r="ART235" s="3"/>
      <c r="ARU235" s="3"/>
      <c r="ARV235" s="3"/>
      <c r="ARW235" s="3"/>
      <c r="ARX235" s="3"/>
      <c r="ARY235" s="3"/>
      <c r="ARZ235" s="3"/>
      <c r="ASA235" s="3"/>
      <c r="ASB235" s="3"/>
      <c r="ASC235" s="3"/>
      <c r="ASD235" s="3"/>
      <c r="ASE235" s="3"/>
      <c r="ASF235" s="3"/>
      <c r="ASG235" s="3"/>
      <c r="ASH235" s="3"/>
      <c r="ASI235" s="3"/>
      <c r="ASJ235" s="3"/>
      <c r="ASK235" s="3"/>
      <c r="ASL235" s="3"/>
      <c r="ASM235" s="3"/>
      <c r="ASN235" s="3"/>
      <c r="ASO235" s="3"/>
      <c r="ASP235" s="3"/>
      <c r="ASQ235" s="3"/>
      <c r="ASR235" s="3"/>
      <c r="ASS235" s="3"/>
      <c r="AST235" s="3"/>
      <c r="ASU235" s="3"/>
      <c r="ASV235" s="3"/>
      <c r="ASW235" s="3"/>
      <c r="ASX235" s="3"/>
      <c r="ASY235" s="3"/>
      <c r="ASZ235" s="3"/>
      <c r="ATA235" s="3"/>
      <c r="ATB235" s="3"/>
      <c r="ATC235" s="3"/>
      <c r="ATD235" s="3"/>
      <c r="ATE235" s="3"/>
      <c r="ATF235" s="3"/>
      <c r="ATG235" s="3"/>
      <c r="ATH235" s="3"/>
      <c r="ATI235" s="3"/>
      <c r="ATJ235" s="3"/>
      <c r="ATK235" s="3"/>
      <c r="ATL235" s="3"/>
      <c r="ATM235" s="3"/>
      <c r="ATN235" s="3"/>
      <c r="ATO235" s="3"/>
      <c r="ATP235" s="3"/>
      <c r="ATQ235" s="3"/>
      <c r="ATR235" s="3"/>
      <c r="ATS235" s="3"/>
      <c r="ATT235" s="3"/>
      <c r="ATU235" s="3"/>
      <c r="ATV235" s="3"/>
      <c r="ATW235" s="3"/>
      <c r="ATX235" s="3"/>
      <c r="ATY235" s="3"/>
      <c r="ATZ235" s="3"/>
      <c r="AUA235" s="3"/>
      <c r="AUB235" s="3"/>
      <c r="AUC235" s="3"/>
      <c r="AUD235" s="3"/>
      <c r="AUE235" s="3"/>
      <c r="AUF235" s="3"/>
      <c r="AUG235" s="3"/>
      <c r="AUH235" s="3"/>
      <c r="AUI235" s="3"/>
      <c r="AUJ235" s="3"/>
      <c r="AUK235" s="3"/>
      <c r="AUL235" s="3"/>
      <c r="AUM235" s="3"/>
      <c r="AUN235" s="3"/>
      <c r="AUO235" s="3"/>
      <c r="AUP235" s="3"/>
      <c r="AUQ235" s="3"/>
      <c r="AUR235" s="3"/>
      <c r="AUS235" s="3"/>
      <c r="AUT235" s="3"/>
      <c r="AUU235" s="3"/>
      <c r="AUV235" s="3"/>
      <c r="AUW235" s="3"/>
      <c r="AUX235" s="3"/>
      <c r="AUY235" s="3"/>
      <c r="AUZ235" s="3"/>
      <c r="AVA235" s="3"/>
      <c r="AVB235" s="3"/>
      <c r="AVC235" s="3"/>
      <c r="AVD235" s="3"/>
      <c r="AVE235" s="3"/>
      <c r="AVF235" s="3"/>
      <c r="AVG235" s="3"/>
      <c r="AVH235" s="3"/>
      <c r="AVI235" s="3"/>
      <c r="AVJ235" s="3"/>
      <c r="AVK235" s="3"/>
      <c r="AVL235" s="3"/>
      <c r="AVM235" s="3"/>
      <c r="AVN235" s="3"/>
      <c r="AVO235" s="3"/>
      <c r="AVP235" s="3"/>
      <c r="AVQ235" s="3"/>
      <c r="AVR235" s="3"/>
      <c r="AVS235" s="3"/>
      <c r="AVT235" s="3"/>
      <c r="AVU235" s="3"/>
      <c r="AVV235" s="3"/>
      <c r="AVW235" s="3"/>
      <c r="AVX235" s="3"/>
      <c r="AVY235" s="3"/>
      <c r="AVZ235" s="3"/>
      <c r="AWA235" s="3"/>
      <c r="AWB235" s="3"/>
      <c r="AWC235" s="3"/>
      <c r="AWD235" s="3"/>
      <c r="AWE235" s="3"/>
      <c r="AWF235" s="3"/>
      <c r="AWG235" s="3"/>
      <c r="AWH235" s="3"/>
      <c r="AWI235" s="3"/>
      <c r="AWJ235" s="3"/>
      <c r="AWK235" s="3"/>
      <c r="AWL235" s="3"/>
      <c r="AWM235" s="3"/>
      <c r="AWN235" s="3"/>
      <c r="AWO235" s="3"/>
      <c r="AWP235" s="3"/>
      <c r="AWQ235" s="3"/>
      <c r="AWR235" s="3"/>
      <c r="AWS235" s="3"/>
      <c r="AWT235" s="3"/>
      <c r="AWU235" s="3"/>
      <c r="AWV235" s="3"/>
      <c r="AWW235" s="3"/>
      <c r="AWX235" s="3"/>
      <c r="AWY235" s="3"/>
      <c r="AWZ235" s="3"/>
      <c r="AXA235" s="3"/>
      <c r="AXB235" s="3"/>
      <c r="AXC235" s="3"/>
      <c r="AXD235" s="3"/>
      <c r="AXE235" s="3"/>
      <c r="AXF235" s="3"/>
      <c r="AXG235" s="3"/>
      <c r="AXH235" s="3"/>
      <c r="AXI235" s="3"/>
      <c r="AXJ235" s="3"/>
      <c r="AXK235" s="3"/>
      <c r="AXL235" s="3"/>
      <c r="AXM235" s="3"/>
      <c r="AXN235" s="3"/>
      <c r="AXO235" s="3"/>
      <c r="AXP235" s="3"/>
      <c r="AXQ235" s="3"/>
      <c r="AXR235" s="3"/>
      <c r="AXS235" s="3"/>
      <c r="AXT235" s="3"/>
      <c r="AXU235" s="3"/>
      <c r="AXV235" s="3"/>
      <c r="AXW235" s="3"/>
      <c r="AXX235" s="3"/>
      <c r="AXY235" s="3"/>
      <c r="AXZ235" s="3"/>
      <c r="AYA235" s="3"/>
      <c r="AYB235" s="3"/>
      <c r="AYC235" s="3"/>
      <c r="AYD235" s="3"/>
      <c r="AYE235" s="3"/>
      <c r="AYF235" s="3"/>
      <c r="AYG235" s="3"/>
      <c r="AYH235" s="3"/>
      <c r="AYI235" s="3"/>
      <c r="AYJ235" s="3"/>
      <c r="AYK235" s="3"/>
      <c r="AYL235" s="3"/>
      <c r="AYM235" s="3"/>
      <c r="AYN235" s="3"/>
      <c r="AYO235" s="3"/>
      <c r="AYP235" s="3"/>
      <c r="AYQ235" s="3"/>
      <c r="AYR235" s="3"/>
      <c r="AYS235" s="3"/>
      <c r="AYT235" s="3"/>
      <c r="AYU235" s="3"/>
      <c r="AYV235" s="3"/>
      <c r="AYW235" s="3"/>
      <c r="AYX235" s="3"/>
      <c r="AYY235" s="3"/>
      <c r="AYZ235" s="3"/>
      <c r="AZA235" s="3"/>
      <c r="AZB235" s="3"/>
      <c r="AZC235" s="3"/>
      <c r="AZD235" s="3"/>
      <c r="AZE235" s="3"/>
      <c r="AZF235" s="3"/>
      <c r="AZG235" s="3"/>
      <c r="AZH235" s="3"/>
      <c r="AZI235" s="3"/>
      <c r="AZJ235" s="3"/>
      <c r="AZK235" s="3"/>
      <c r="AZL235" s="3"/>
      <c r="AZM235" s="3"/>
      <c r="AZN235" s="3"/>
      <c r="AZO235" s="3"/>
      <c r="AZP235" s="3"/>
      <c r="AZQ235" s="3"/>
      <c r="AZR235" s="3"/>
      <c r="AZS235" s="3"/>
      <c r="AZT235" s="3"/>
      <c r="AZU235" s="3"/>
      <c r="AZV235" s="3"/>
      <c r="AZW235" s="3"/>
      <c r="AZX235" s="3"/>
      <c r="AZY235" s="3"/>
      <c r="AZZ235" s="3"/>
      <c r="BAA235" s="3"/>
      <c r="BAB235" s="3"/>
      <c r="BAC235" s="3"/>
      <c r="BAD235" s="3"/>
      <c r="BAE235" s="3"/>
      <c r="BAF235" s="3"/>
      <c r="BAG235" s="3"/>
      <c r="BAH235" s="3"/>
      <c r="BAI235" s="3"/>
      <c r="BAJ235" s="3"/>
      <c r="BAK235" s="3"/>
      <c r="BAL235" s="3"/>
      <c r="BAM235" s="3"/>
      <c r="BAN235" s="3"/>
      <c r="BAO235" s="3"/>
      <c r="BAP235" s="3"/>
      <c r="BAQ235" s="3"/>
      <c r="BAR235" s="3"/>
      <c r="BAS235" s="3"/>
      <c r="BAT235" s="3"/>
      <c r="BAU235" s="3"/>
      <c r="BAV235" s="3"/>
      <c r="BAW235" s="3"/>
      <c r="BAX235" s="3"/>
      <c r="BAY235" s="3"/>
      <c r="BAZ235" s="3"/>
      <c r="BBA235" s="3"/>
      <c r="BBB235" s="3"/>
      <c r="BBC235" s="3"/>
      <c r="BBD235" s="3"/>
      <c r="BBE235" s="3"/>
      <c r="BBF235" s="3"/>
      <c r="BBG235" s="3"/>
      <c r="BBH235" s="3"/>
      <c r="BBI235" s="3"/>
      <c r="BBJ235" s="3"/>
      <c r="BBK235" s="3"/>
      <c r="BBL235" s="3"/>
      <c r="BBM235" s="3"/>
      <c r="BBN235" s="3"/>
      <c r="BBO235" s="3"/>
      <c r="BBP235" s="3"/>
      <c r="BBQ235" s="3"/>
      <c r="BBR235" s="3"/>
      <c r="BBS235" s="3"/>
      <c r="BBT235" s="3"/>
      <c r="BBU235" s="3"/>
      <c r="BBV235" s="3"/>
      <c r="BBW235" s="3"/>
      <c r="BBX235" s="3"/>
      <c r="BBY235" s="3"/>
      <c r="BBZ235" s="3"/>
      <c r="BCA235" s="3"/>
      <c r="BCB235" s="3"/>
      <c r="BCC235" s="3"/>
      <c r="BCD235" s="3"/>
      <c r="BCE235" s="3"/>
      <c r="BCF235" s="3"/>
      <c r="BCG235" s="3"/>
      <c r="BCH235" s="3"/>
      <c r="BCI235" s="3"/>
      <c r="BCJ235" s="3"/>
      <c r="BCK235" s="3"/>
      <c r="BCL235" s="3"/>
      <c r="BCM235" s="3"/>
      <c r="BCN235" s="3"/>
      <c r="BCO235" s="3"/>
      <c r="BCP235" s="3"/>
      <c r="BCQ235" s="3"/>
      <c r="BCR235" s="3"/>
      <c r="BCS235" s="3"/>
      <c r="BCT235" s="3"/>
      <c r="BCU235" s="3"/>
      <c r="BCV235" s="3"/>
      <c r="BCW235" s="3"/>
    </row>
    <row r="236" spans="1:572 1092:1453" ht="15" customHeight="1" x14ac:dyDescent="0.3">
      <c r="A236" s="60"/>
      <c r="B236" s="68"/>
      <c r="C236" s="39"/>
      <c r="D236" s="40" t="s">
        <v>40</v>
      </c>
      <c r="E236" s="40" t="s">
        <v>40</v>
      </c>
      <c r="F236" s="56" t="s">
        <v>41</v>
      </c>
      <c r="G236" s="89">
        <v>1100</v>
      </c>
      <c r="H236" s="27">
        <v>30</v>
      </c>
      <c r="I236" s="27">
        <v>20</v>
      </c>
      <c r="J236" s="28">
        <f t="shared" si="43"/>
        <v>44</v>
      </c>
      <c r="K236" s="29">
        <v>44228</v>
      </c>
      <c r="L236" s="30">
        <f t="shared" si="39"/>
        <v>44258</v>
      </c>
      <c r="M236" s="31"/>
      <c r="N236" s="32">
        <f t="shared" si="44"/>
        <v>1320</v>
      </c>
      <c r="O236" s="32">
        <f>SUM(Q236:KD236)</f>
        <v>1320</v>
      </c>
      <c r="P236" s="34">
        <f t="shared" si="42"/>
        <v>0</v>
      </c>
      <c r="Q236" s="3"/>
      <c r="R236" s="42"/>
      <c r="S236" s="43"/>
      <c r="T236" s="43"/>
      <c r="U236" s="43"/>
      <c r="V236" s="42"/>
      <c r="W236" s="48"/>
      <c r="X236" s="3"/>
      <c r="Y236" s="3"/>
      <c r="Z236" s="48"/>
      <c r="AA236" s="42"/>
      <c r="AB236" s="3"/>
      <c r="AC236" s="3"/>
      <c r="AD236" s="43"/>
      <c r="AE236" s="48"/>
      <c r="AF236" s="3"/>
      <c r="AG236" s="3"/>
      <c r="AH236" s="3"/>
      <c r="AI236" s="3"/>
      <c r="AK236" s="3"/>
      <c r="AL236" s="3"/>
      <c r="AM236" s="3"/>
      <c r="AN236" s="3"/>
      <c r="AO236" s="3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6"/>
      <c r="CH236" s="36"/>
      <c r="CI236" s="36"/>
      <c r="CJ236" s="36"/>
      <c r="CK236" s="36"/>
      <c r="JD236" s="35">
        <v>100</v>
      </c>
      <c r="JG236" s="35">
        <v>100</v>
      </c>
      <c r="JO236" s="35">
        <v>50</v>
      </c>
      <c r="JS236" s="35">
        <v>50</v>
      </c>
      <c r="JV236" s="35">
        <v>100</v>
      </c>
      <c r="JZ236" s="35">
        <v>100</v>
      </c>
      <c r="KD236" s="35">
        <v>820</v>
      </c>
      <c r="NV236" s="65"/>
      <c r="UX236" s="3"/>
      <c r="UY236" s="3"/>
      <c r="UZ236" s="3"/>
      <c r="AOZ236" s="3"/>
      <c r="APA236" s="3"/>
      <c r="APB236" s="3"/>
      <c r="APC236" s="3"/>
      <c r="APD236" s="3"/>
      <c r="APE236" s="3"/>
      <c r="APF236" s="3"/>
      <c r="APG236" s="3"/>
      <c r="APH236" s="3"/>
      <c r="API236" s="3"/>
      <c r="APJ236" s="3"/>
      <c r="APK236" s="3"/>
      <c r="APL236" s="3"/>
      <c r="APM236" s="3"/>
      <c r="APN236" s="3"/>
      <c r="APO236" s="3"/>
      <c r="APP236" s="3"/>
      <c r="APQ236" s="3"/>
      <c r="APR236" s="3"/>
      <c r="APS236" s="3"/>
      <c r="APT236" s="3"/>
      <c r="APU236" s="3"/>
      <c r="APV236" s="3"/>
      <c r="APW236" s="3"/>
      <c r="APX236" s="3"/>
      <c r="APY236" s="3"/>
      <c r="APZ236" s="3"/>
      <c r="AQA236" s="3"/>
      <c r="AQB236" s="3"/>
      <c r="AQC236" s="3"/>
      <c r="AQD236" s="3"/>
      <c r="AQE236" s="3"/>
      <c r="AQF236" s="3"/>
      <c r="AQG236" s="3"/>
      <c r="AQH236" s="3"/>
      <c r="AQI236" s="3"/>
      <c r="AQJ236" s="3"/>
      <c r="AQK236" s="3"/>
      <c r="AQL236" s="3"/>
      <c r="AQM236" s="3"/>
      <c r="AQN236" s="3"/>
      <c r="AQO236" s="3"/>
      <c r="AQP236" s="3"/>
      <c r="AQQ236" s="3"/>
      <c r="AQR236" s="3"/>
      <c r="AQS236" s="3"/>
      <c r="AQT236" s="3"/>
      <c r="AQU236" s="3"/>
      <c r="AQV236" s="3"/>
      <c r="AQW236" s="3"/>
      <c r="AQX236" s="3"/>
      <c r="AQY236" s="3"/>
      <c r="AQZ236" s="3"/>
      <c r="ARA236" s="3"/>
      <c r="ARB236" s="3"/>
      <c r="ARC236" s="3"/>
      <c r="ARD236" s="3"/>
      <c r="ARE236" s="3"/>
      <c r="ARF236" s="3"/>
      <c r="ARG236" s="3"/>
      <c r="ARH236" s="3"/>
      <c r="ARI236" s="3"/>
      <c r="ARJ236" s="3"/>
      <c r="ARK236" s="3"/>
      <c r="ARL236" s="3"/>
      <c r="ARM236" s="3"/>
      <c r="ARN236" s="3"/>
      <c r="ARO236" s="3"/>
      <c r="ARP236" s="3"/>
      <c r="ARQ236" s="3"/>
      <c r="ARR236" s="3"/>
      <c r="ARS236" s="3"/>
      <c r="ART236" s="3"/>
      <c r="ARU236" s="3"/>
      <c r="ARV236" s="3"/>
      <c r="ARW236" s="3"/>
      <c r="ARX236" s="3"/>
      <c r="ARY236" s="3"/>
      <c r="ARZ236" s="3"/>
      <c r="ASA236" s="3"/>
      <c r="ASB236" s="3"/>
      <c r="ASC236" s="3"/>
      <c r="ASD236" s="3"/>
      <c r="ASE236" s="3"/>
      <c r="ASF236" s="3"/>
      <c r="ASG236" s="3"/>
      <c r="ASH236" s="3"/>
      <c r="ASI236" s="3"/>
      <c r="ASJ236" s="3"/>
      <c r="ASK236" s="3"/>
      <c r="ASL236" s="3"/>
      <c r="ASM236" s="3"/>
      <c r="ASN236" s="3"/>
      <c r="ASO236" s="3"/>
      <c r="ASP236" s="3"/>
      <c r="ASQ236" s="3"/>
      <c r="ASR236" s="3"/>
      <c r="ASS236" s="3"/>
      <c r="AST236" s="3"/>
      <c r="ASU236" s="3"/>
      <c r="ASV236" s="3"/>
      <c r="ASW236" s="3"/>
      <c r="ASX236" s="3"/>
      <c r="ASY236" s="3"/>
      <c r="ASZ236" s="3"/>
      <c r="ATA236" s="3"/>
      <c r="ATB236" s="3"/>
      <c r="ATC236" s="3"/>
      <c r="ATD236" s="3"/>
      <c r="ATE236" s="3"/>
      <c r="ATF236" s="3"/>
      <c r="ATG236" s="3"/>
      <c r="ATH236" s="3"/>
      <c r="ATI236" s="3"/>
      <c r="ATJ236" s="3"/>
      <c r="ATK236" s="3"/>
      <c r="ATL236" s="3"/>
      <c r="ATM236" s="3"/>
      <c r="ATN236" s="3"/>
      <c r="ATO236" s="3"/>
      <c r="ATP236" s="3"/>
      <c r="ATQ236" s="3"/>
      <c r="ATR236" s="3"/>
      <c r="ATS236" s="3"/>
      <c r="ATT236" s="3"/>
      <c r="ATU236" s="3"/>
      <c r="ATV236" s="3"/>
      <c r="ATW236" s="3"/>
      <c r="ATX236" s="3"/>
      <c r="ATY236" s="3"/>
      <c r="ATZ236" s="3"/>
      <c r="AUA236" s="3"/>
      <c r="AUB236" s="3"/>
      <c r="AUC236" s="3"/>
      <c r="AUD236" s="3"/>
      <c r="AUE236" s="3"/>
      <c r="AUF236" s="3"/>
      <c r="AUG236" s="3"/>
      <c r="AUH236" s="3"/>
      <c r="AUI236" s="3"/>
      <c r="AUJ236" s="3"/>
      <c r="AUK236" s="3"/>
      <c r="AUL236" s="3"/>
      <c r="AUM236" s="3"/>
      <c r="AUN236" s="3"/>
      <c r="AUO236" s="3"/>
      <c r="AUP236" s="3"/>
      <c r="AUQ236" s="3"/>
      <c r="AUR236" s="3"/>
      <c r="AUS236" s="3"/>
      <c r="AUT236" s="3"/>
      <c r="AUU236" s="3"/>
      <c r="AUV236" s="3"/>
      <c r="AUW236" s="3"/>
      <c r="AUX236" s="3"/>
      <c r="AUY236" s="3"/>
      <c r="AUZ236" s="3"/>
      <c r="AVA236" s="3"/>
      <c r="AVB236" s="3"/>
      <c r="AVC236" s="3"/>
      <c r="AVD236" s="3"/>
      <c r="AVE236" s="3"/>
      <c r="AVF236" s="3"/>
      <c r="AVG236" s="3"/>
      <c r="AVH236" s="3"/>
      <c r="AVI236" s="3"/>
      <c r="AVJ236" s="3"/>
      <c r="AVK236" s="3"/>
      <c r="AVL236" s="3"/>
      <c r="AVM236" s="3"/>
      <c r="AVN236" s="3"/>
      <c r="AVO236" s="3"/>
      <c r="AVP236" s="3"/>
      <c r="AVQ236" s="3"/>
      <c r="AVR236" s="3"/>
      <c r="AVS236" s="3"/>
      <c r="AVT236" s="3"/>
      <c r="AVU236" s="3"/>
      <c r="AVV236" s="3"/>
      <c r="AVW236" s="3"/>
      <c r="AVX236" s="3"/>
      <c r="AVY236" s="3"/>
      <c r="AVZ236" s="3"/>
      <c r="AWA236" s="3"/>
      <c r="AWB236" s="3"/>
      <c r="AWC236" s="3"/>
      <c r="AWD236" s="3"/>
      <c r="AWE236" s="3"/>
      <c r="AWF236" s="3"/>
      <c r="AWG236" s="3"/>
      <c r="AWH236" s="3"/>
      <c r="AWI236" s="3"/>
      <c r="AWJ236" s="3"/>
      <c r="AWK236" s="3"/>
      <c r="AWL236" s="3"/>
      <c r="AWM236" s="3"/>
      <c r="AWN236" s="3"/>
      <c r="AWO236" s="3"/>
      <c r="AWP236" s="3"/>
      <c r="AWQ236" s="3"/>
      <c r="AWR236" s="3"/>
      <c r="AWS236" s="3"/>
      <c r="AWT236" s="3"/>
      <c r="AWU236" s="3"/>
      <c r="AWV236" s="3"/>
      <c r="AWW236" s="3"/>
      <c r="AWX236" s="3"/>
      <c r="AWY236" s="3"/>
      <c r="AWZ236" s="3"/>
      <c r="AXA236" s="3"/>
      <c r="AXB236" s="3"/>
      <c r="AXC236" s="3"/>
      <c r="AXD236" s="3"/>
      <c r="AXE236" s="3"/>
      <c r="AXF236" s="3"/>
      <c r="AXG236" s="3"/>
      <c r="AXH236" s="3"/>
      <c r="AXI236" s="3"/>
      <c r="AXJ236" s="3"/>
      <c r="AXK236" s="3"/>
      <c r="AXL236" s="3"/>
      <c r="AXM236" s="3"/>
      <c r="AXN236" s="3"/>
      <c r="AXO236" s="3"/>
      <c r="AXP236" s="3"/>
      <c r="AXQ236" s="3"/>
      <c r="AXR236" s="3"/>
      <c r="AXS236" s="3"/>
      <c r="AXT236" s="3"/>
      <c r="AXU236" s="3"/>
      <c r="AXV236" s="3"/>
      <c r="AXW236" s="3"/>
      <c r="AXX236" s="3"/>
      <c r="AXY236" s="3"/>
      <c r="AXZ236" s="3"/>
      <c r="AYA236" s="3"/>
      <c r="AYB236" s="3"/>
      <c r="AYC236" s="3"/>
      <c r="AYD236" s="3"/>
      <c r="AYE236" s="3"/>
      <c r="AYF236" s="3"/>
      <c r="AYG236" s="3"/>
      <c r="AYH236" s="3"/>
      <c r="AYI236" s="3"/>
      <c r="AYJ236" s="3"/>
      <c r="AYK236" s="3"/>
      <c r="AYL236" s="3"/>
      <c r="AYM236" s="3"/>
      <c r="AYN236" s="3"/>
      <c r="AYO236" s="3"/>
      <c r="AYP236" s="3"/>
      <c r="AYQ236" s="3"/>
      <c r="AYR236" s="3"/>
      <c r="AYS236" s="3"/>
      <c r="AYT236" s="3"/>
      <c r="AYU236" s="3"/>
      <c r="AYV236" s="3"/>
      <c r="AYW236" s="3"/>
      <c r="AYX236" s="3"/>
      <c r="AYY236" s="3"/>
      <c r="AYZ236" s="3"/>
      <c r="AZA236" s="3"/>
      <c r="AZB236" s="3"/>
      <c r="AZC236" s="3"/>
      <c r="AZD236" s="3"/>
      <c r="AZE236" s="3"/>
      <c r="AZF236" s="3"/>
      <c r="AZG236" s="3"/>
      <c r="AZH236" s="3"/>
      <c r="AZI236" s="3"/>
      <c r="AZJ236" s="3"/>
      <c r="AZK236" s="3"/>
      <c r="AZL236" s="3"/>
      <c r="AZM236" s="3"/>
      <c r="AZN236" s="3"/>
      <c r="AZO236" s="3"/>
      <c r="AZP236" s="3"/>
      <c r="AZQ236" s="3"/>
      <c r="AZR236" s="3"/>
      <c r="AZS236" s="3"/>
      <c r="AZT236" s="3"/>
      <c r="AZU236" s="3"/>
      <c r="AZV236" s="3"/>
      <c r="AZW236" s="3"/>
      <c r="AZX236" s="3"/>
      <c r="AZY236" s="3"/>
      <c r="AZZ236" s="3"/>
      <c r="BAA236" s="3"/>
      <c r="BAB236" s="3"/>
      <c r="BAC236" s="3"/>
      <c r="BAD236" s="3"/>
      <c r="BAE236" s="3"/>
      <c r="BAF236" s="3"/>
      <c r="BAG236" s="3"/>
      <c r="BAH236" s="3"/>
      <c r="BAI236" s="3"/>
      <c r="BAJ236" s="3"/>
      <c r="BAK236" s="3"/>
      <c r="BAL236" s="3"/>
      <c r="BAM236" s="3"/>
      <c r="BAN236" s="3"/>
      <c r="BAO236" s="3"/>
      <c r="BAP236" s="3"/>
      <c r="BAQ236" s="3"/>
      <c r="BAR236" s="3"/>
      <c r="BAS236" s="3"/>
      <c r="BAT236" s="3"/>
      <c r="BAU236" s="3"/>
      <c r="BAV236" s="3"/>
      <c r="BAW236" s="3"/>
      <c r="BAX236" s="3"/>
      <c r="BAY236" s="3"/>
      <c r="BAZ236" s="3"/>
      <c r="BBA236" s="3"/>
      <c r="BBB236" s="3"/>
      <c r="BBC236" s="3"/>
      <c r="BBD236" s="3"/>
      <c r="BBE236" s="3"/>
      <c r="BBF236" s="3"/>
      <c r="BBG236" s="3"/>
      <c r="BBH236" s="3"/>
      <c r="BBI236" s="3"/>
      <c r="BBJ236" s="3"/>
      <c r="BBK236" s="3"/>
      <c r="BBL236" s="3"/>
      <c r="BBM236" s="3"/>
      <c r="BBN236" s="3"/>
      <c r="BBO236" s="3"/>
      <c r="BBP236" s="3"/>
      <c r="BBQ236" s="3"/>
      <c r="BBR236" s="3"/>
      <c r="BBS236" s="3"/>
      <c r="BBT236" s="3"/>
      <c r="BBU236" s="3"/>
      <c r="BBV236" s="3"/>
      <c r="BBW236" s="3"/>
      <c r="BBX236" s="3"/>
      <c r="BBY236" s="3"/>
      <c r="BBZ236" s="3"/>
      <c r="BCA236" s="3"/>
      <c r="BCB236" s="3"/>
      <c r="BCC236" s="3"/>
      <c r="BCD236" s="3"/>
      <c r="BCE236" s="3"/>
      <c r="BCF236" s="3"/>
      <c r="BCG236" s="3"/>
      <c r="BCH236" s="3"/>
      <c r="BCI236" s="3"/>
      <c r="BCJ236" s="3"/>
      <c r="BCK236" s="3"/>
      <c r="BCL236" s="3"/>
      <c r="BCM236" s="3"/>
      <c r="BCN236" s="3"/>
      <c r="BCO236" s="3"/>
      <c r="BCP236" s="3"/>
      <c r="BCQ236" s="3"/>
      <c r="BCR236" s="3"/>
      <c r="BCS236" s="3"/>
      <c r="BCT236" s="3"/>
      <c r="BCU236" s="3"/>
      <c r="BCV236" s="3"/>
      <c r="BCW236" s="3"/>
    </row>
    <row r="237" spans="1:572 1092:1453" ht="15" customHeight="1" x14ac:dyDescent="0.3">
      <c r="A237" s="60"/>
      <c r="B237" s="68">
        <v>945730881</v>
      </c>
      <c r="C237" s="39" t="s">
        <v>13</v>
      </c>
      <c r="D237" s="71" t="s">
        <v>32</v>
      </c>
      <c r="E237" s="71" t="s">
        <v>32</v>
      </c>
      <c r="F237" s="56" t="s">
        <v>33</v>
      </c>
      <c r="G237" s="89">
        <v>1000</v>
      </c>
      <c r="H237" s="27">
        <v>30</v>
      </c>
      <c r="I237" s="27">
        <v>20</v>
      </c>
      <c r="J237" s="28">
        <f t="shared" si="43"/>
        <v>40</v>
      </c>
      <c r="K237" s="29">
        <v>44230</v>
      </c>
      <c r="L237" s="30">
        <f t="shared" si="39"/>
        <v>44260</v>
      </c>
      <c r="M237" s="31"/>
      <c r="N237" s="32">
        <f t="shared" si="44"/>
        <v>1200</v>
      </c>
      <c r="O237" s="32">
        <f>SUM(Q237:KH237)</f>
        <v>1200</v>
      </c>
      <c r="P237" s="34">
        <f t="shared" si="42"/>
        <v>0</v>
      </c>
      <c r="Q237" s="3"/>
      <c r="R237" s="42"/>
      <c r="S237" s="43"/>
      <c r="T237" s="43"/>
      <c r="U237" s="43"/>
      <c r="V237" s="42"/>
      <c r="W237" s="48"/>
      <c r="X237" s="3"/>
      <c r="Y237" s="3"/>
      <c r="Z237" s="48"/>
      <c r="AA237" s="42"/>
      <c r="AB237" s="3"/>
      <c r="AC237" s="3"/>
      <c r="AD237" s="43"/>
      <c r="AE237" s="48"/>
      <c r="AF237" s="3"/>
      <c r="AG237" s="3"/>
      <c r="AH237" s="3"/>
      <c r="AI237" s="3"/>
      <c r="AK237" s="3"/>
      <c r="AL237" s="3"/>
      <c r="AM237" s="3"/>
      <c r="AN237" s="3"/>
      <c r="AO237" s="3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6"/>
      <c r="CH237" s="36"/>
      <c r="CI237" s="36"/>
      <c r="CJ237" s="36"/>
      <c r="CK237" s="36"/>
      <c r="IZ237" s="35">
        <v>30</v>
      </c>
      <c r="JA237" s="35">
        <v>20</v>
      </c>
      <c r="JB237" s="35">
        <v>10</v>
      </c>
      <c r="JD237" s="35">
        <v>20</v>
      </c>
      <c r="JS237" s="35">
        <v>10</v>
      </c>
      <c r="KG237" s="35">
        <v>1110</v>
      </c>
      <c r="NV237" s="65"/>
      <c r="UX237" s="3"/>
      <c r="UY237" s="3"/>
      <c r="UZ237" s="3"/>
      <c r="AOZ237" s="3"/>
      <c r="APA237" s="3"/>
      <c r="APB237" s="3"/>
      <c r="APC237" s="3"/>
      <c r="APD237" s="3"/>
      <c r="APE237" s="3"/>
      <c r="APF237" s="3"/>
      <c r="APG237" s="3"/>
      <c r="APH237" s="3"/>
      <c r="API237" s="3"/>
      <c r="APJ237" s="3"/>
      <c r="APK237" s="3"/>
      <c r="APL237" s="3"/>
      <c r="APM237" s="3"/>
      <c r="APN237" s="3"/>
      <c r="APO237" s="3"/>
      <c r="APP237" s="3"/>
      <c r="APQ237" s="3"/>
      <c r="APR237" s="3"/>
      <c r="APS237" s="3"/>
      <c r="APT237" s="3"/>
      <c r="APU237" s="3"/>
      <c r="APV237" s="3"/>
      <c r="APW237" s="3"/>
      <c r="APX237" s="3"/>
      <c r="APY237" s="3"/>
      <c r="APZ237" s="3"/>
      <c r="AQA237" s="3"/>
      <c r="AQB237" s="3"/>
      <c r="AQC237" s="3"/>
      <c r="AQD237" s="3"/>
      <c r="AQE237" s="3"/>
      <c r="AQF237" s="3"/>
      <c r="AQG237" s="3"/>
      <c r="AQH237" s="3"/>
      <c r="AQI237" s="3"/>
      <c r="AQJ237" s="3"/>
      <c r="AQK237" s="3"/>
      <c r="AQL237" s="3"/>
      <c r="AQM237" s="3"/>
      <c r="AQN237" s="3"/>
      <c r="AQO237" s="3"/>
      <c r="AQP237" s="3"/>
      <c r="AQQ237" s="3"/>
      <c r="AQR237" s="3"/>
      <c r="AQS237" s="3"/>
      <c r="AQT237" s="3"/>
      <c r="AQU237" s="3"/>
      <c r="AQV237" s="3"/>
      <c r="AQW237" s="3"/>
      <c r="AQX237" s="3"/>
      <c r="AQY237" s="3"/>
      <c r="AQZ237" s="3"/>
      <c r="ARA237" s="3"/>
      <c r="ARB237" s="3"/>
      <c r="ARC237" s="3"/>
      <c r="ARD237" s="3"/>
      <c r="ARE237" s="3"/>
      <c r="ARF237" s="3"/>
      <c r="ARG237" s="3"/>
      <c r="ARH237" s="3"/>
      <c r="ARI237" s="3"/>
      <c r="ARJ237" s="3"/>
      <c r="ARK237" s="3"/>
      <c r="ARL237" s="3"/>
      <c r="ARM237" s="3"/>
      <c r="ARN237" s="3"/>
      <c r="ARO237" s="3"/>
      <c r="ARP237" s="3"/>
      <c r="ARQ237" s="3"/>
      <c r="ARR237" s="3"/>
      <c r="ARS237" s="3"/>
      <c r="ART237" s="3"/>
      <c r="ARU237" s="3"/>
      <c r="ARV237" s="3"/>
      <c r="ARW237" s="3"/>
      <c r="ARX237" s="3"/>
      <c r="ARY237" s="3"/>
      <c r="ARZ237" s="3"/>
      <c r="ASA237" s="3"/>
      <c r="ASB237" s="3"/>
      <c r="ASC237" s="3"/>
      <c r="ASD237" s="3"/>
      <c r="ASE237" s="3"/>
      <c r="ASF237" s="3"/>
      <c r="ASG237" s="3"/>
      <c r="ASH237" s="3"/>
      <c r="ASI237" s="3"/>
      <c r="ASJ237" s="3"/>
      <c r="ASK237" s="3"/>
      <c r="ASL237" s="3"/>
      <c r="ASM237" s="3"/>
      <c r="ASN237" s="3"/>
      <c r="ASO237" s="3"/>
      <c r="ASP237" s="3"/>
      <c r="ASQ237" s="3"/>
      <c r="ASR237" s="3"/>
      <c r="ASS237" s="3"/>
      <c r="AST237" s="3"/>
      <c r="ASU237" s="3"/>
      <c r="ASV237" s="3"/>
      <c r="ASW237" s="3"/>
      <c r="ASX237" s="3"/>
      <c r="ASY237" s="3"/>
      <c r="ASZ237" s="3"/>
      <c r="ATA237" s="3"/>
      <c r="ATB237" s="3"/>
      <c r="ATC237" s="3"/>
      <c r="ATD237" s="3"/>
      <c r="ATE237" s="3"/>
      <c r="ATF237" s="3"/>
      <c r="ATG237" s="3"/>
      <c r="ATH237" s="3"/>
      <c r="ATI237" s="3"/>
      <c r="ATJ237" s="3"/>
      <c r="ATK237" s="3"/>
      <c r="ATL237" s="3"/>
      <c r="ATM237" s="3"/>
      <c r="ATN237" s="3"/>
      <c r="ATO237" s="3"/>
      <c r="ATP237" s="3"/>
      <c r="ATQ237" s="3"/>
      <c r="ATR237" s="3"/>
      <c r="ATS237" s="3"/>
      <c r="ATT237" s="3"/>
      <c r="ATU237" s="3"/>
      <c r="ATV237" s="3"/>
      <c r="ATW237" s="3"/>
      <c r="ATX237" s="3"/>
      <c r="ATY237" s="3"/>
      <c r="ATZ237" s="3"/>
      <c r="AUA237" s="3"/>
      <c r="AUB237" s="3"/>
      <c r="AUC237" s="3"/>
      <c r="AUD237" s="3"/>
      <c r="AUE237" s="3"/>
      <c r="AUF237" s="3"/>
      <c r="AUG237" s="3"/>
      <c r="AUH237" s="3"/>
      <c r="AUI237" s="3"/>
      <c r="AUJ237" s="3"/>
      <c r="AUK237" s="3"/>
      <c r="AUL237" s="3"/>
      <c r="AUM237" s="3"/>
      <c r="AUN237" s="3"/>
      <c r="AUO237" s="3"/>
      <c r="AUP237" s="3"/>
      <c r="AUQ237" s="3"/>
      <c r="AUR237" s="3"/>
      <c r="AUS237" s="3"/>
      <c r="AUT237" s="3"/>
      <c r="AUU237" s="3"/>
      <c r="AUV237" s="3"/>
      <c r="AUW237" s="3"/>
      <c r="AUX237" s="3"/>
      <c r="AUY237" s="3"/>
      <c r="AUZ237" s="3"/>
      <c r="AVA237" s="3"/>
      <c r="AVB237" s="3"/>
      <c r="AVC237" s="3"/>
      <c r="AVD237" s="3"/>
      <c r="AVE237" s="3"/>
      <c r="AVF237" s="3"/>
      <c r="AVG237" s="3"/>
      <c r="AVH237" s="3"/>
      <c r="AVI237" s="3"/>
      <c r="AVJ237" s="3"/>
      <c r="AVK237" s="3"/>
      <c r="AVL237" s="3"/>
      <c r="AVM237" s="3"/>
      <c r="AVN237" s="3"/>
      <c r="AVO237" s="3"/>
      <c r="AVP237" s="3"/>
      <c r="AVQ237" s="3"/>
      <c r="AVR237" s="3"/>
      <c r="AVS237" s="3"/>
      <c r="AVT237" s="3"/>
      <c r="AVU237" s="3"/>
      <c r="AVV237" s="3"/>
      <c r="AVW237" s="3"/>
      <c r="AVX237" s="3"/>
      <c r="AVY237" s="3"/>
      <c r="AVZ237" s="3"/>
      <c r="AWA237" s="3"/>
      <c r="AWB237" s="3"/>
      <c r="AWC237" s="3"/>
      <c r="AWD237" s="3"/>
      <c r="AWE237" s="3"/>
      <c r="AWF237" s="3"/>
      <c r="AWG237" s="3"/>
      <c r="AWH237" s="3"/>
      <c r="AWI237" s="3"/>
      <c r="AWJ237" s="3"/>
      <c r="AWK237" s="3"/>
      <c r="AWL237" s="3"/>
      <c r="AWM237" s="3"/>
      <c r="AWN237" s="3"/>
      <c r="AWO237" s="3"/>
      <c r="AWP237" s="3"/>
      <c r="AWQ237" s="3"/>
      <c r="AWR237" s="3"/>
      <c r="AWS237" s="3"/>
      <c r="AWT237" s="3"/>
      <c r="AWU237" s="3"/>
      <c r="AWV237" s="3"/>
      <c r="AWW237" s="3"/>
      <c r="AWX237" s="3"/>
      <c r="AWY237" s="3"/>
      <c r="AWZ237" s="3"/>
      <c r="AXA237" s="3"/>
      <c r="AXB237" s="3"/>
      <c r="AXC237" s="3"/>
      <c r="AXD237" s="3"/>
      <c r="AXE237" s="3"/>
      <c r="AXF237" s="3"/>
      <c r="AXG237" s="3"/>
      <c r="AXH237" s="3"/>
      <c r="AXI237" s="3"/>
      <c r="AXJ237" s="3"/>
      <c r="AXK237" s="3"/>
      <c r="AXL237" s="3"/>
      <c r="AXM237" s="3"/>
      <c r="AXN237" s="3"/>
      <c r="AXO237" s="3"/>
      <c r="AXP237" s="3"/>
      <c r="AXQ237" s="3"/>
      <c r="AXR237" s="3"/>
      <c r="AXS237" s="3"/>
      <c r="AXT237" s="3"/>
      <c r="AXU237" s="3"/>
      <c r="AXV237" s="3"/>
      <c r="AXW237" s="3"/>
      <c r="AXX237" s="3"/>
      <c r="AXY237" s="3"/>
      <c r="AXZ237" s="3"/>
      <c r="AYA237" s="3"/>
      <c r="AYB237" s="3"/>
      <c r="AYC237" s="3"/>
      <c r="AYD237" s="3"/>
      <c r="AYE237" s="3"/>
      <c r="AYF237" s="3"/>
      <c r="AYG237" s="3"/>
      <c r="AYH237" s="3"/>
      <c r="AYI237" s="3"/>
      <c r="AYJ237" s="3"/>
      <c r="AYK237" s="3"/>
      <c r="AYL237" s="3"/>
      <c r="AYM237" s="3"/>
      <c r="AYN237" s="3"/>
      <c r="AYO237" s="3"/>
      <c r="AYP237" s="3"/>
      <c r="AYQ237" s="3"/>
      <c r="AYR237" s="3"/>
      <c r="AYS237" s="3"/>
      <c r="AYT237" s="3"/>
      <c r="AYU237" s="3"/>
      <c r="AYV237" s="3"/>
      <c r="AYW237" s="3"/>
      <c r="AYX237" s="3"/>
      <c r="AYY237" s="3"/>
      <c r="AYZ237" s="3"/>
      <c r="AZA237" s="3"/>
      <c r="AZB237" s="3"/>
      <c r="AZC237" s="3"/>
      <c r="AZD237" s="3"/>
      <c r="AZE237" s="3"/>
      <c r="AZF237" s="3"/>
      <c r="AZG237" s="3"/>
      <c r="AZH237" s="3"/>
      <c r="AZI237" s="3"/>
      <c r="AZJ237" s="3"/>
      <c r="AZK237" s="3"/>
      <c r="AZL237" s="3"/>
      <c r="AZM237" s="3"/>
      <c r="AZN237" s="3"/>
      <c r="AZO237" s="3"/>
      <c r="AZP237" s="3"/>
      <c r="AZQ237" s="3"/>
      <c r="AZR237" s="3"/>
      <c r="AZS237" s="3"/>
      <c r="AZT237" s="3"/>
      <c r="AZU237" s="3"/>
      <c r="AZV237" s="3"/>
      <c r="AZW237" s="3"/>
      <c r="AZX237" s="3"/>
      <c r="AZY237" s="3"/>
      <c r="AZZ237" s="3"/>
      <c r="BAA237" s="3"/>
      <c r="BAB237" s="3"/>
      <c r="BAC237" s="3"/>
      <c r="BAD237" s="3"/>
      <c r="BAE237" s="3"/>
      <c r="BAF237" s="3"/>
      <c r="BAG237" s="3"/>
      <c r="BAH237" s="3"/>
      <c r="BAI237" s="3"/>
      <c r="BAJ237" s="3"/>
      <c r="BAK237" s="3"/>
      <c r="BAL237" s="3"/>
      <c r="BAM237" s="3"/>
      <c r="BAN237" s="3"/>
      <c r="BAO237" s="3"/>
      <c r="BAP237" s="3"/>
      <c r="BAQ237" s="3"/>
      <c r="BAR237" s="3"/>
      <c r="BAS237" s="3"/>
      <c r="BAT237" s="3"/>
      <c r="BAU237" s="3"/>
      <c r="BAV237" s="3"/>
      <c r="BAW237" s="3"/>
      <c r="BAX237" s="3"/>
      <c r="BAY237" s="3"/>
      <c r="BAZ237" s="3"/>
      <c r="BBA237" s="3"/>
      <c r="BBB237" s="3"/>
      <c r="BBC237" s="3"/>
      <c r="BBD237" s="3"/>
      <c r="BBE237" s="3"/>
      <c r="BBF237" s="3"/>
      <c r="BBG237" s="3"/>
      <c r="BBH237" s="3"/>
      <c r="BBI237" s="3"/>
      <c r="BBJ237" s="3"/>
      <c r="BBK237" s="3"/>
      <c r="BBL237" s="3"/>
      <c r="BBM237" s="3"/>
      <c r="BBN237" s="3"/>
      <c r="BBO237" s="3"/>
      <c r="BBP237" s="3"/>
      <c r="BBQ237" s="3"/>
      <c r="BBR237" s="3"/>
      <c r="BBS237" s="3"/>
      <c r="BBT237" s="3"/>
      <c r="BBU237" s="3"/>
      <c r="BBV237" s="3"/>
      <c r="BBW237" s="3"/>
      <c r="BBX237" s="3"/>
      <c r="BBY237" s="3"/>
      <c r="BBZ237" s="3"/>
      <c r="BCA237" s="3"/>
      <c r="BCB237" s="3"/>
      <c r="BCC237" s="3"/>
      <c r="BCD237" s="3"/>
      <c r="BCE237" s="3"/>
      <c r="BCF237" s="3"/>
      <c r="BCG237" s="3"/>
      <c r="BCH237" s="3"/>
      <c r="BCI237" s="3"/>
      <c r="BCJ237" s="3"/>
      <c r="BCK237" s="3"/>
      <c r="BCL237" s="3"/>
      <c r="BCM237" s="3"/>
      <c r="BCN237" s="3"/>
      <c r="BCO237" s="3"/>
      <c r="BCP237" s="3"/>
      <c r="BCQ237" s="3"/>
      <c r="BCR237" s="3"/>
      <c r="BCS237" s="3"/>
      <c r="BCT237" s="3"/>
      <c r="BCU237" s="3"/>
      <c r="BCV237" s="3"/>
      <c r="BCW237" s="3"/>
    </row>
    <row r="238" spans="1:572 1092:1453" ht="15" customHeight="1" x14ac:dyDescent="0.3">
      <c r="A238" s="60"/>
      <c r="B238" s="68"/>
      <c r="C238" s="39"/>
      <c r="D238" s="55" t="s">
        <v>128</v>
      </c>
      <c r="E238" s="55" t="s">
        <v>128</v>
      </c>
      <c r="F238" s="56" t="s">
        <v>196</v>
      </c>
      <c r="G238" s="89">
        <v>300</v>
      </c>
      <c r="H238" s="27">
        <v>30</v>
      </c>
      <c r="I238" s="27">
        <v>20</v>
      </c>
      <c r="J238" s="28">
        <f t="shared" si="43"/>
        <v>12</v>
      </c>
      <c r="K238" s="29">
        <v>44222</v>
      </c>
      <c r="L238" s="30">
        <f t="shared" si="39"/>
        <v>44252</v>
      </c>
      <c r="M238" s="31"/>
      <c r="N238" s="32">
        <f t="shared" si="44"/>
        <v>360</v>
      </c>
      <c r="O238" s="32">
        <f>SUM(Q238:JV238)</f>
        <v>360</v>
      </c>
      <c r="P238" s="34">
        <f t="shared" si="42"/>
        <v>0</v>
      </c>
      <c r="Q238" s="3"/>
      <c r="R238" s="42"/>
      <c r="S238" s="43"/>
      <c r="T238" s="43"/>
      <c r="U238" s="43"/>
      <c r="V238" s="42"/>
      <c r="W238" s="48"/>
      <c r="X238" s="3"/>
      <c r="Y238" s="3"/>
      <c r="Z238" s="48"/>
      <c r="AA238" s="42"/>
      <c r="AB238" s="3"/>
      <c r="AC238" s="3"/>
      <c r="AD238" s="43"/>
      <c r="AE238" s="48"/>
      <c r="AF238" s="3"/>
      <c r="AG238" s="3"/>
      <c r="AH238" s="3"/>
      <c r="AI238" s="3"/>
      <c r="AK238" s="3"/>
      <c r="AL238" s="3"/>
      <c r="AM238" s="3"/>
      <c r="AN238" s="3"/>
      <c r="AO238" s="3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JI238" s="35">
        <v>100</v>
      </c>
      <c r="JV238" s="35">
        <v>260</v>
      </c>
      <c r="NV238" s="65"/>
      <c r="UX238" s="3"/>
      <c r="UY238" s="3"/>
      <c r="UZ238" s="3"/>
      <c r="AOZ238" s="3"/>
      <c r="APA238" s="3"/>
      <c r="APB238" s="3"/>
      <c r="APC238" s="3"/>
      <c r="APD238" s="3"/>
      <c r="APE238" s="3"/>
      <c r="APF238" s="3"/>
      <c r="APG238" s="3"/>
      <c r="APH238" s="3"/>
      <c r="API238" s="3"/>
      <c r="APJ238" s="3"/>
      <c r="APK238" s="3"/>
      <c r="APL238" s="3"/>
      <c r="APM238" s="3"/>
      <c r="APN238" s="3"/>
      <c r="APO238" s="3"/>
      <c r="APP238" s="3"/>
      <c r="APQ238" s="3"/>
      <c r="APR238" s="3"/>
      <c r="APS238" s="3"/>
      <c r="APT238" s="3"/>
      <c r="APU238" s="3"/>
      <c r="APV238" s="3"/>
      <c r="APW238" s="3"/>
      <c r="APX238" s="3"/>
      <c r="APY238" s="3"/>
      <c r="APZ238" s="3"/>
      <c r="AQA238" s="3"/>
      <c r="AQB238" s="3"/>
      <c r="AQC238" s="3"/>
      <c r="AQD238" s="3"/>
      <c r="AQE238" s="3"/>
      <c r="AQF238" s="3"/>
      <c r="AQG238" s="3"/>
      <c r="AQH238" s="3"/>
      <c r="AQI238" s="3"/>
      <c r="AQJ238" s="3"/>
      <c r="AQK238" s="3"/>
      <c r="AQL238" s="3"/>
      <c r="AQM238" s="3"/>
      <c r="AQN238" s="3"/>
      <c r="AQO238" s="3"/>
      <c r="AQP238" s="3"/>
      <c r="AQQ238" s="3"/>
      <c r="AQR238" s="3"/>
      <c r="AQS238" s="3"/>
      <c r="AQT238" s="3"/>
      <c r="AQU238" s="3"/>
      <c r="AQV238" s="3"/>
      <c r="AQW238" s="3"/>
      <c r="AQX238" s="3"/>
      <c r="AQY238" s="3"/>
      <c r="AQZ238" s="3"/>
      <c r="ARA238" s="3"/>
      <c r="ARB238" s="3"/>
      <c r="ARC238" s="3"/>
      <c r="ARD238" s="3"/>
      <c r="ARE238" s="3"/>
      <c r="ARF238" s="3"/>
      <c r="ARG238" s="3"/>
      <c r="ARH238" s="3"/>
      <c r="ARI238" s="3"/>
      <c r="ARJ238" s="3"/>
      <c r="ARK238" s="3"/>
      <c r="ARL238" s="3"/>
      <c r="ARM238" s="3"/>
      <c r="ARN238" s="3"/>
      <c r="ARO238" s="3"/>
      <c r="ARP238" s="3"/>
      <c r="ARQ238" s="3"/>
      <c r="ARR238" s="3"/>
      <c r="ARS238" s="3"/>
      <c r="ART238" s="3"/>
      <c r="ARU238" s="3"/>
      <c r="ARV238" s="3"/>
      <c r="ARW238" s="3"/>
      <c r="ARX238" s="3"/>
      <c r="ARY238" s="3"/>
      <c r="ARZ238" s="3"/>
      <c r="ASA238" s="3"/>
      <c r="ASB238" s="3"/>
      <c r="ASC238" s="3"/>
      <c r="ASD238" s="3"/>
      <c r="ASE238" s="3"/>
      <c r="ASF238" s="3"/>
      <c r="ASG238" s="3"/>
      <c r="ASH238" s="3"/>
      <c r="ASI238" s="3"/>
      <c r="ASJ238" s="3"/>
      <c r="ASK238" s="3"/>
      <c r="ASL238" s="3"/>
      <c r="ASM238" s="3"/>
      <c r="ASN238" s="3"/>
      <c r="ASO238" s="3"/>
      <c r="ASP238" s="3"/>
      <c r="ASQ238" s="3"/>
      <c r="ASR238" s="3"/>
      <c r="ASS238" s="3"/>
      <c r="AST238" s="3"/>
      <c r="ASU238" s="3"/>
      <c r="ASV238" s="3"/>
      <c r="ASW238" s="3"/>
      <c r="ASX238" s="3"/>
      <c r="ASY238" s="3"/>
      <c r="ASZ238" s="3"/>
      <c r="ATA238" s="3"/>
      <c r="ATB238" s="3"/>
      <c r="ATC238" s="3"/>
      <c r="ATD238" s="3"/>
      <c r="ATE238" s="3"/>
      <c r="ATF238" s="3"/>
      <c r="ATG238" s="3"/>
      <c r="ATH238" s="3"/>
      <c r="ATI238" s="3"/>
      <c r="ATJ238" s="3"/>
      <c r="ATK238" s="3"/>
      <c r="ATL238" s="3"/>
      <c r="ATM238" s="3"/>
      <c r="ATN238" s="3"/>
      <c r="ATO238" s="3"/>
      <c r="ATP238" s="3"/>
      <c r="ATQ238" s="3"/>
      <c r="ATR238" s="3"/>
      <c r="ATS238" s="3"/>
      <c r="ATT238" s="3"/>
      <c r="ATU238" s="3"/>
      <c r="ATV238" s="3"/>
      <c r="ATW238" s="3"/>
      <c r="ATX238" s="3"/>
      <c r="ATY238" s="3"/>
      <c r="ATZ238" s="3"/>
      <c r="AUA238" s="3"/>
      <c r="AUB238" s="3"/>
      <c r="AUC238" s="3"/>
      <c r="AUD238" s="3"/>
      <c r="AUE238" s="3"/>
      <c r="AUF238" s="3"/>
      <c r="AUG238" s="3"/>
      <c r="AUH238" s="3"/>
      <c r="AUI238" s="3"/>
      <c r="AUJ238" s="3"/>
      <c r="AUK238" s="3"/>
      <c r="AUL238" s="3"/>
      <c r="AUM238" s="3"/>
      <c r="AUN238" s="3"/>
      <c r="AUO238" s="3"/>
      <c r="AUP238" s="3"/>
      <c r="AUQ238" s="3"/>
      <c r="AUR238" s="3"/>
      <c r="AUS238" s="3"/>
      <c r="AUT238" s="3"/>
      <c r="AUU238" s="3"/>
      <c r="AUV238" s="3"/>
      <c r="AUW238" s="3"/>
      <c r="AUX238" s="3"/>
      <c r="AUY238" s="3"/>
      <c r="AUZ238" s="3"/>
      <c r="AVA238" s="3"/>
      <c r="AVB238" s="3"/>
      <c r="AVC238" s="3"/>
      <c r="AVD238" s="3"/>
      <c r="AVE238" s="3"/>
      <c r="AVF238" s="3"/>
      <c r="AVG238" s="3"/>
      <c r="AVH238" s="3"/>
      <c r="AVI238" s="3"/>
      <c r="AVJ238" s="3"/>
      <c r="AVK238" s="3"/>
      <c r="AVL238" s="3"/>
      <c r="AVM238" s="3"/>
      <c r="AVN238" s="3"/>
      <c r="AVO238" s="3"/>
      <c r="AVP238" s="3"/>
      <c r="AVQ238" s="3"/>
      <c r="AVR238" s="3"/>
      <c r="AVS238" s="3"/>
      <c r="AVT238" s="3"/>
      <c r="AVU238" s="3"/>
      <c r="AVV238" s="3"/>
      <c r="AVW238" s="3"/>
      <c r="AVX238" s="3"/>
      <c r="AVY238" s="3"/>
      <c r="AVZ238" s="3"/>
      <c r="AWA238" s="3"/>
      <c r="AWB238" s="3"/>
      <c r="AWC238" s="3"/>
      <c r="AWD238" s="3"/>
      <c r="AWE238" s="3"/>
      <c r="AWF238" s="3"/>
      <c r="AWG238" s="3"/>
      <c r="AWH238" s="3"/>
      <c r="AWI238" s="3"/>
      <c r="AWJ238" s="3"/>
      <c r="AWK238" s="3"/>
      <c r="AWL238" s="3"/>
      <c r="AWM238" s="3"/>
      <c r="AWN238" s="3"/>
      <c r="AWO238" s="3"/>
      <c r="AWP238" s="3"/>
      <c r="AWQ238" s="3"/>
      <c r="AWR238" s="3"/>
      <c r="AWS238" s="3"/>
      <c r="AWT238" s="3"/>
      <c r="AWU238" s="3"/>
      <c r="AWV238" s="3"/>
      <c r="AWW238" s="3"/>
      <c r="AWX238" s="3"/>
      <c r="AWY238" s="3"/>
      <c r="AWZ238" s="3"/>
      <c r="AXA238" s="3"/>
      <c r="AXB238" s="3"/>
      <c r="AXC238" s="3"/>
      <c r="AXD238" s="3"/>
      <c r="AXE238" s="3"/>
      <c r="AXF238" s="3"/>
      <c r="AXG238" s="3"/>
      <c r="AXH238" s="3"/>
      <c r="AXI238" s="3"/>
      <c r="AXJ238" s="3"/>
      <c r="AXK238" s="3"/>
      <c r="AXL238" s="3"/>
      <c r="AXM238" s="3"/>
      <c r="AXN238" s="3"/>
      <c r="AXO238" s="3"/>
      <c r="AXP238" s="3"/>
      <c r="AXQ238" s="3"/>
      <c r="AXR238" s="3"/>
      <c r="AXS238" s="3"/>
      <c r="AXT238" s="3"/>
      <c r="AXU238" s="3"/>
      <c r="AXV238" s="3"/>
      <c r="AXW238" s="3"/>
      <c r="AXX238" s="3"/>
      <c r="AXY238" s="3"/>
      <c r="AXZ238" s="3"/>
      <c r="AYA238" s="3"/>
      <c r="AYB238" s="3"/>
      <c r="AYC238" s="3"/>
      <c r="AYD238" s="3"/>
      <c r="AYE238" s="3"/>
      <c r="AYF238" s="3"/>
      <c r="AYG238" s="3"/>
      <c r="AYH238" s="3"/>
      <c r="AYI238" s="3"/>
      <c r="AYJ238" s="3"/>
      <c r="AYK238" s="3"/>
      <c r="AYL238" s="3"/>
      <c r="AYM238" s="3"/>
      <c r="AYN238" s="3"/>
      <c r="AYO238" s="3"/>
      <c r="AYP238" s="3"/>
      <c r="AYQ238" s="3"/>
      <c r="AYR238" s="3"/>
      <c r="AYS238" s="3"/>
      <c r="AYT238" s="3"/>
      <c r="AYU238" s="3"/>
      <c r="AYV238" s="3"/>
      <c r="AYW238" s="3"/>
      <c r="AYX238" s="3"/>
      <c r="AYY238" s="3"/>
      <c r="AYZ238" s="3"/>
      <c r="AZA238" s="3"/>
      <c r="AZB238" s="3"/>
      <c r="AZC238" s="3"/>
      <c r="AZD238" s="3"/>
      <c r="AZE238" s="3"/>
      <c r="AZF238" s="3"/>
      <c r="AZG238" s="3"/>
      <c r="AZH238" s="3"/>
      <c r="AZI238" s="3"/>
      <c r="AZJ238" s="3"/>
      <c r="AZK238" s="3"/>
      <c r="AZL238" s="3"/>
      <c r="AZM238" s="3"/>
      <c r="AZN238" s="3"/>
      <c r="AZO238" s="3"/>
      <c r="AZP238" s="3"/>
      <c r="AZQ238" s="3"/>
      <c r="AZR238" s="3"/>
      <c r="AZS238" s="3"/>
      <c r="AZT238" s="3"/>
      <c r="AZU238" s="3"/>
      <c r="AZV238" s="3"/>
      <c r="AZW238" s="3"/>
      <c r="AZX238" s="3"/>
      <c r="AZY238" s="3"/>
      <c r="AZZ238" s="3"/>
      <c r="BAA238" s="3"/>
      <c r="BAB238" s="3"/>
      <c r="BAC238" s="3"/>
      <c r="BAD238" s="3"/>
      <c r="BAE238" s="3"/>
      <c r="BAF238" s="3"/>
      <c r="BAG238" s="3"/>
      <c r="BAH238" s="3"/>
      <c r="BAI238" s="3"/>
      <c r="BAJ238" s="3"/>
      <c r="BAK238" s="3"/>
      <c r="BAL238" s="3"/>
      <c r="BAM238" s="3"/>
      <c r="BAN238" s="3"/>
      <c r="BAO238" s="3"/>
      <c r="BAP238" s="3"/>
      <c r="BAQ238" s="3"/>
      <c r="BAR238" s="3"/>
      <c r="BAS238" s="3"/>
      <c r="BAT238" s="3"/>
      <c r="BAU238" s="3"/>
      <c r="BAV238" s="3"/>
      <c r="BAW238" s="3"/>
      <c r="BAX238" s="3"/>
      <c r="BAY238" s="3"/>
      <c r="BAZ238" s="3"/>
      <c r="BBA238" s="3"/>
      <c r="BBB238" s="3"/>
      <c r="BBC238" s="3"/>
      <c r="BBD238" s="3"/>
      <c r="BBE238" s="3"/>
      <c r="BBF238" s="3"/>
      <c r="BBG238" s="3"/>
      <c r="BBH238" s="3"/>
      <c r="BBI238" s="3"/>
      <c r="BBJ238" s="3"/>
      <c r="BBK238" s="3"/>
      <c r="BBL238" s="3"/>
      <c r="BBM238" s="3"/>
      <c r="BBN238" s="3"/>
      <c r="BBO238" s="3"/>
      <c r="BBP238" s="3"/>
      <c r="BBQ238" s="3"/>
      <c r="BBR238" s="3"/>
      <c r="BBS238" s="3"/>
      <c r="BBT238" s="3"/>
      <c r="BBU238" s="3"/>
      <c r="BBV238" s="3"/>
      <c r="BBW238" s="3"/>
      <c r="BBX238" s="3"/>
      <c r="BBY238" s="3"/>
      <c r="BBZ238" s="3"/>
      <c r="BCA238" s="3"/>
      <c r="BCB238" s="3"/>
      <c r="BCC238" s="3"/>
      <c r="BCD238" s="3"/>
      <c r="BCE238" s="3"/>
      <c r="BCF238" s="3"/>
      <c r="BCG238" s="3"/>
      <c r="BCH238" s="3"/>
      <c r="BCI238" s="3"/>
      <c r="BCJ238" s="3"/>
      <c r="BCK238" s="3"/>
      <c r="BCL238" s="3"/>
      <c r="BCM238" s="3"/>
      <c r="BCN238" s="3"/>
      <c r="BCO238" s="3"/>
      <c r="BCP238" s="3"/>
      <c r="BCQ238" s="3"/>
      <c r="BCR238" s="3"/>
      <c r="BCS238" s="3"/>
      <c r="BCT238" s="3"/>
      <c r="BCU238" s="3"/>
      <c r="BCV238" s="3"/>
      <c r="BCW238" s="3"/>
    </row>
    <row r="239" spans="1:572 1092:1453" ht="15" customHeight="1" x14ac:dyDescent="0.3">
      <c r="A239" s="60"/>
      <c r="B239" s="68"/>
      <c r="C239" s="39"/>
      <c r="D239" s="40" t="s">
        <v>80</v>
      </c>
      <c r="E239" s="40" t="s">
        <v>80</v>
      </c>
      <c r="F239" s="56" t="s">
        <v>81</v>
      </c>
      <c r="G239" s="89">
        <v>600</v>
      </c>
      <c r="H239" s="27">
        <v>30</v>
      </c>
      <c r="I239" s="27">
        <v>20</v>
      </c>
      <c r="J239" s="28">
        <f t="shared" si="43"/>
        <v>24</v>
      </c>
      <c r="K239" s="29">
        <v>44228</v>
      </c>
      <c r="L239" s="30">
        <f t="shared" si="39"/>
        <v>44258</v>
      </c>
      <c r="M239" s="31"/>
      <c r="N239" s="32">
        <f t="shared" si="44"/>
        <v>720</v>
      </c>
      <c r="O239" s="32">
        <f>SUM(Q239:KT239)</f>
        <v>720</v>
      </c>
      <c r="P239" s="34">
        <f t="shared" si="42"/>
        <v>0</v>
      </c>
      <c r="Q239" s="3"/>
      <c r="R239" s="42"/>
      <c r="S239" s="43"/>
      <c r="T239" s="43"/>
      <c r="U239" s="43"/>
      <c r="V239" s="42"/>
      <c r="W239" s="48"/>
      <c r="X239" s="3"/>
      <c r="Y239" s="3"/>
      <c r="Z239" s="48"/>
      <c r="AA239" s="42"/>
      <c r="AB239" s="3"/>
      <c r="AC239" s="3"/>
      <c r="AD239" s="43"/>
      <c r="AE239" s="48"/>
      <c r="AF239" s="3"/>
      <c r="AG239" s="3"/>
      <c r="AH239" s="3"/>
      <c r="AI239" s="3"/>
      <c r="AK239" s="3"/>
      <c r="AL239" s="3"/>
      <c r="AM239" s="3"/>
      <c r="AN239" s="3"/>
      <c r="AO239" s="3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  <c r="BS239" s="36"/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6"/>
      <c r="CH239" s="36"/>
      <c r="CI239" s="36"/>
      <c r="CJ239" s="36"/>
      <c r="CK239" s="36"/>
      <c r="JA239" s="35">
        <v>15</v>
      </c>
      <c r="JD239" s="35">
        <v>20</v>
      </c>
      <c r="JF239" s="35">
        <v>10</v>
      </c>
      <c r="JH239" s="35">
        <v>10</v>
      </c>
      <c r="JK239" s="35">
        <v>10</v>
      </c>
      <c r="JP239" s="35">
        <v>15</v>
      </c>
      <c r="JT239" s="35">
        <v>10</v>
      </c>
      <c r="JW239" s="35">
        <v>15</v>
      </c>
      <c r="JZ239" s="35">
        <v>20</v>
      </c>
      <c r="KA239" s="35">
        <v>10</v>
      </c>
      <c r="KC239" s="35">
        <v>20</v>
      </c>
      <c r="KD239" s="35">
        <v>565</v>
      </c>
      <c r="NV239" s="65"/>
      <c r="UX239" s="3"/>
      <c r="UY239" s="3"/>
      <c r="UZ239" s="3"/>
      <c r="AOZ239" s="3"/>
      <c r="APA239" s="3"/>
      <c r="APB239" s="3"/>
      <c r="APC239" s="3"/>
      <c r="APD239" s="3"/>
      <c r="APE239" s="3"/>
      <c r="APF239" s="3"/>
      <c r="APG239" s="3"/>
      <c r="APH239" s="3"/>
      <c r="API239" s="3"/>
      <c r="APJ239" s="3"/>
      <c r="APK239" s="3"/>
      <c r="APL239" s="3"/>
      <c r="APM239" s="3"/>
      <c r="APN239" s="3"/>
      <c r="APO239" s="3"/>
      <c r="APP239" s="3"/>
      <c r="APQ239" s="3"/>
      <c r="APR239" s="3"/>
      <c r="APS239" s="3"/>
      <c r="APT239" s="3"/>
      <c r="APU239" s="3"/>
      <c r="APV239" s="3"/>
      <c r="APW239" s="3"/>
      <c r="APX239" s="3"/>
      <c r="APY239" s="3"/>
      <c r="APZ239" s="3"/>
      <c r="AQA239" s="3"/>
      <c r="AQB239" s="3"/>
      <c r="AQC239" s="3"/>
      <c r="AQD239" s="3"/>
      <c r="AQE239" s="3"/>
      <c r="AQF239" s="3"/>
      <c r="AQG239" s="3"/>
      <c r="AQH239" s="3"/>
      <c r="AQI239" s="3"/>
      <c r="AQJ239" s="3"/>
      <c r="AQK239" s="3"/>
      <c r="AQL239" s="3"/>
      <c r="AQM239" s="3"/>
      <c r="AQN239" s="3"/>
      <c r="AQO239" s="3"/>
      <c r="AQP239" s="3"/>
      <c r="AQQ239" s="3"/>
      <c r="AQR239" s="3"/>
      <c r="AQS239" s="3"/>
      <c r="AQT239" s="3"/>
      <c r="AQU239" s="3"/>
      <c r="AQV239" s="3"/>
      <c r="AQW239" s="3"/>
      <c r="AQX239" s="3"/>
      <c r="AQY239" s="3"/>
      <c r="AQZ239" s="3"/>
      <c r="ARA239" s="3"/>
      <c r="ARB239" s="3"/>
      <c r="ARC239" s="3"/>
      <c r="ARD239" s="3"/>
      <c r="ARE239" s="3"/>
      <c r="ARF239" s="3"/>
      <c r="ARG239" s="3"/>
      <c r="ARH239" s="3"/>
      <c r="ARI239" s="3"/>
      <c r="ARJ239" s="3"/>
      <c r="ARK239" s="3"/>
      <c r="ARL239" s="3"/>
      <c r="ARM239" s="3"/>
      <c r="ARN239" s="3"/>
      <c r="ARO239" s="3"/>
      <c r="ARP239" s="3"/>
      <c r="ARQ239" s="3"/>
      <c r="ARR239" s="3"/>
      <c r="ARS239" s="3"/>
      <c r="ART239" s="3"/>
      <c r="ARU239" s="3"/>
      <c r="ARV239" s="3"/>
      <c r="ARW239" s="3"/>
      <c r="ARX239" s="3"/>
      <c r="ARY239" s="3"/>
      <c r="ARZ239" s="3"/>
      <c r="ASA239" s="3"/>
      <c r="ASB239" s="3"/>
      <c r="ASC239" s="3"/>
      <c r="ASD239" s="3"/>
      <c r="ASE239" s="3"/>
      <c r="ASF239" s="3"/>
      <c r="ASG239" s="3"/>
      <c r="ASH239" s="3"/>
      <c r="ASI239" s="3"/>
      <c r="ASJ239" s="3"/>
      <c r="ASK239" s="3"/>
      <c r="ASL239" s="3"/>
      <c r="ASM239" s="3"/>
      <c r="ASN239" s="3"/>
      <c r="ASO239" s="3"/>
      <c r="ASP239" s="3"/>
      <c r="ASQ239" s="3"/>
      <c r="ASR239" s="3"/>
      <c r="ASS239" s="3"/>
      <c r="AST239" s="3"/>
      <c r="ASU239" s="3"/>
      <c r="ASV239" s="3"/>
      <c r="ASW239" s="3"/>
      <c r="ASX239" s="3"/>
      <c r="ASY239" s="3"/>
      <c r="ASZ239" s="3"/>
      <c r="ATA239" s="3"/>
      <c r="ATB239" s="3"/>
      <c r="ATC239" s="3"/>
      <c r="ATD239" s="3"/>
      <c r="ATE239" s="3"/>
      <c r="ATF239" s="3"/>
      <c r="ATG239" s="3"/>
      <c r="ATH239" s="3"/>
      <c r="ATI239" s="3"/>
      <c r="ATJ239" s="3"/>
      <c r="ATK239" s="3"/>
      <c r="ATL239" s="3"/>
      <c r="ATM239" s="3"/>
      <c r="ATN239" s="3"/>
      <c r="ATO239" s="3"/>
      <c r="ATP239" s="3"/>
      <c r="ATQ239" s="3"/>
      <c r="ATR239" s="3"/>
      <c r="ATS239" s="3"/>
      <c r="ATT239" s="3"/>
      <c r="ATU239" s="3"/>
      <c r="ATV239" s="3"/>
      <c r="ATW239" s="3"/>
      <c r="ATX239" s="3"/>
      <c r="ATY239" s="3"/>
      <c r="ATZ239" s="3"/>
      <c r="AUA239" s="3"/>
      <c r="AUB239" s="3"/>
      <c r="AUC239" s="3"/>
      <c r="AUD239" s="3"/>
      <c r="AUE239" s="3"/>
      <c r="AUF239" s="3"/>
      <c r="AUG239" s="3"/>
      <c r="AUH239" s="3"/>
      <c r="AUI239" s="3"/>
      <c r="AUJ239" s="3"/>
      <c r="AUK239" s="3"/>
      <c r="AUL239" s="3"/>
      <c r="AUM239" s="3"/>
      <c r="AUN239" s="3"/>
      <c r="AUO239" s="3"/>
      <c r="AUP239" s="3"/>
      <c r="AUQ239" s="3"/>
      <c r="AUR239" s="3"/>
      <c r="AUS239" s="3"/>
      <c r="AUT239" s="3"/>
      <c r="AUU239" s="3"/>
      <c r="AUV239" s="3"/>
      <c r="AUW239" s="3"/>
      <c r="AUX239" s="3"/>
      <c r="AUY239" s="3"/>
      <c r="AUZ239" s="3"/>
      <c r="AVA239" s="3"/>
      <c r="AVB239" s="3"/>
      <c r="AVC239" s="3"/>
      <c r="AVD239" s="3"/>
      <c r="AVE239" s="3"/>
      <c r="AVF239" s="3"/>
      <c r="AVG239" s="3"/>
      <c r="AVH239" s="3"/>
      <c r="AVI239" s="3"/>
      <c r="AVJ239" s="3"/>
      <c r="AVK239" s="3"/>
      <c r="AVL239" s="3"/>
      <c r="AVM239" s="3"/>
      <c r="AVN239" s="3"/>
      <c r="AVO239" s="3"/>
      <c r="AVP239" s="3"/>
      <c r="AVQ239" s="3"/>
      <c r="AVR239" s="3"/>
      <c r="AVS239" s="3"/>
      <c r="AVT239" s="3"/>
      <c r="AVU239" s="3"/>
      <c r="AVV239" s="3"/>
      <c r="AVW239" s="3"/>
      <c r="AVX239" s="3"/>
      <c r="AVY239" s="3"/>
      <c r="AVZ239" s="3"/>
      <c r="AWA239" s="3"/>
      <c r="AWB239" s="3"/>
      <c r="AWC239" s="3"/>
      <c r="AWD239" s="3"/>
      <c r="AWE239" s="3"/>
      <c r="AWF239" s="3"/>
      <c r="AWG239" s="3"/>
      <c r="AWH239" s="3"/>
      <c r="AWI239" s="3"/>
      <c r="AWJ239" s="3"/>
      <c r="AWK239" s="3"/>
      <c r="AWL239" s="3"/>
      <c r="AWM239" s="3"/>
      <c r="AWN239" s="3"/>
      <c r="AWO239" s="3"/>
      <c r="AWP239" s="3"/>
      <c r="AWQ239" s="3"/>
      <c r="AWR239" s="3"/>
      <c r="AWS239" s="3"/>
      <c r="AWT239" s="3"/>
      <c r="AWU239" s="3"/>
      <c r="AWV239" s="3"/>
      <c r="AWW239" s="3"/>
      <c r="AWX239" s="3"/>
      <c r="AWY239" s="3"/>
      <c r="AWZ239" s="3"/>
      <c r="AXA239" s="3"/>
      <c r="AXB239" s="3"/>
      <c r="AXC239" s="3"/>
      <c r="AXD239" s="3"/>
      <c r="AXE239" s="3"/>
      <c r="AXF239" s="3"/>
      <c r="AXG239" s="3"/>
      <c r="AXH239" s="3"/>
      <c r="AXI239" s="3"/>
      <c r="AXJ239" s="3"/>
      <c r="AXK239" s="3"/>
      <c r="AXL239" s="3"/>
      <c r="AXM239" s="3"/>
      <c r="AXN239" s="3"/>
      <c r="AXO239" s="3"/>
      <c r="AXP239" s="3"/>
      <c r="AXQ239" s="3"/>
      <c r="AXR239" s="3"/>
      <c r="AXS239" s="3"/>
      <c r="AXT239" s="3"/>
      <c r="AXU239" s="3"/>
      <c r="AXV239" s="3"/>
      <c r="AXW239" s="3"/>
      <c r="AXX239" s="3"/>
      <c r="AXY239" s="3"/>
      <c r="AXZ239" s="3"/>
      <c r="AYA239" s="3"/>
      <c r="AYB239" s="3"/>
      <c r="AYC239" s="3"/>
      <c r="AYD239" s="3"/>
      <c r="AYE239" s="3"/>
      <c r="AYF239" s="3"/>
      <c r="AYG239" s="3"/>
      <c r="AYH239" s="3"/>
      <c r="AYI239" s="3"/>
      <c r="AYJ239" s="3"/>
      <c r="AYK239" s="3"/>
      <c r="AYL239" s="3"/>
      <c r="AYM239" s="3"/>
      <c r="AYN239" s="3"/>
      <c r="AYO239" s="3"/>
      <c r="AYP239" s="3"/>
      <c r="AYQ239" s="3"/>
      <c r="AYR239" s="3"/>
      <c r="AYS239" s="3"/>
      <c r="AYT239" s="3"/>
      <c r="AYU239" s="3"/>
      <c r="AYV239" s="3"/>
      <c r="AYW239" s="3"/>
      <c r="AYX239" s="3"/>
      <c r="AYY239" s="3"/>
      <c r="AYZ239" s="3"/>
      <c r="AZA239" s="3"/>
      <c r="AZB239" s="3"/>
      <c r="AZC239" s="3"/>
      <c r="AZD239" s="3"/>
      <c r="AZE239" s="3"/>
      <c r="AZF239" s="3"/>
      <c r="AZG239" s="3"/>
      <c r="AZH239" s="3"/>
      <c r="AZI239" s="3"/>
      <c r="AZJ239" s="3"/>
      <c r="AZK239" s="3"/>
      <c r="AZL239" s="3"/>
      <c r="AZM239" s="3"/>
      <c r="AZN239" s="3"/>
      <c r="AZO239" s="3"/>
      <c r="AZP239" s="3"/>
      <c r="AZQ239" s="3"/>
      <c r="AZR239" s="3"/>
      <c r="AZS239" s="3"/>
      <c r="AZT239" s="3"/>
      <c r="AZU239" s="3"/>
      <c r="AZV239" s="3"/>
      <c r="AZW239" s="3"/>
      <c r="AZX239" s="3"/>
      <c r="AZY239" s="3"/>
      <c r="AZZ239" s="3"/>
      <c r="BAA239" s="3"/>
      <c r="BAB239" s="3"/>
      <c r="BAC239" s="3"/>
      <c r="BAD239" s="3"/>
      <c r="BAE239" s="3"/>
      <c r="BAF239" s="3"/>
      <c r="BAG239" s="3"/>
      <c r="BAH239" s="3"/>
      <c r="BAI239" s="3"/>
      <c r="BAJ239" s="3"/>
      <c r="BAK239" s="3"/>
      <c r="BAL239" s="3"/>
      <c r="BAM239" s="3"/>
      <c r="BAN239" s="3"/>
      <c r="BAO239" s="3"/>
      <c r="BAP239" s="3"/>
      <c r="BAQ239" s="3"/>
      <c r="BAR239" s="3"/>
      <c r="BAS239" s="3"/>
      <c r="BAT239" s="3"/>
      <c r="BAU239" s="3"/>
      <c r="BAV239" s="3"/>
      <c r="BAW239" s="3"/>
      <c r="BAX239" s="3"/>
      <c r="BAY239" s="3"/>
      <c r="BAZ239" s="3"/>
      <c r="BBA239" s="3"/>
      <c r="BBB239" s="3"/>
      <c r="BBC239" s="3"/>
      <c r="BBD239" s="3"/>
      <c r="BBE239" s="3"/>
      <c r="BBF239" s="3"/>
      <c r="BBG239" s="3"/>
      <c r="BBH239" s="3"/>
      <c r="BBI239" s="3"/>
      <c r="BBJ239" s="3"/>
      <c r="BBK239" s="3"/>
      <c r="BBL239" s="3"/>
      <c r="BBM239" s="3"/>
      <c r="BBN239" s="3"/>
      <c r="BBO239" s="3"/>
      <c r="BBP239" s="3"/>
      <c r="BBQ239" s="3"/>
      <c r="BBR239" s="3"/>
      <c r="BBS239" s="3"/>
      <c r="BBT239" s="3"/>
      <c r="BBU239" s="3"/>
      <c r="BBV239" s="3"/>
      <c r="BBW239" s="3"/>
      <c r="BBX239" s="3"/>
      <c r="BBY239" s="3"/>
      <c r="BBZ239" s="3"/>
      <c r="BCA239" s="3"/>
      <c r="BCB239" s="3"/>
      <c r="BCC239" s="3"/>
      <c r="BCD239" s="3"/>
      <c r="BCE239" s="3"/>
      <c r="BCF239" s="3"/>
      <c r="BCG239" s="3"/>
      <c r="BCH239" s="3"/>
      <c r="BCI239" s="3"/>
      <c r="BCJ239" s="3"/>
      <c r="BCK239" s="3"/>
      <c r="BCL239" s="3"/>
      <c r="BCM239" s="3"/>
      <c r="BCN239" s="3"/>
      <c r="BCO239" s="3"/>
      <c r="BCP239" s="3"/>
      <c r="BCQ239" s="3"/>
      <c r="BCR239" s="3"/>
      <c r="BCS239" s="3"/>
      <c r="BCT239" s="3"/>
      <c r="BCU239" s="3"/>
      <c r="BCV239" s="3"/>
      <c r="BCW239" s="3"/>
    </row>
    <row r="240" spans="1:572 1092:1453" ht="15" customHeight="1" x14ac:dyDescent="0.3">
      <c r="A240" s="60"/>
      <c r="B240" s="68"/>
      <c r="C240" s="39"/>
      <c r="D240" s="40" t="s">
        <v>19</v>
      </c>
      <c r="E240" s="40" t="s">
        <v>19</v>
      </c>
      <c r="F240" s="56" t="s">
        <v>155</v>
      </c>
      <c r="G240" s="89">
        <v>300</v>
      </c>
      <c r="H240" s="27">
        <v>30</v>
      </c>
      <c r="I240" s="27">
        <v>20</v>
      </c>
      <c r="J240" s="28">
        <f t="shared" si="43"/>
        <v>12</v>
      </c>
      <c r="K240" s="29">
        <v>44228</v>
      </c>
      <c r="L240" s="30">
        <f t="shared" si="39"/>
        <v>44258</v>
      </c>
      <c r="M240" s="31"/>
      <c r="N240" s="32">
        <f t="shared" si="44"/>
        <v>360</v>
      </c>
      <c r="O240" s="32">
        <f>SUM(Q240:KD240)</f>
        <v>360</v>
      </c>
      <c r="P240" s="34">
        <f t="shared" si="42"/>
        <v>0</v>
      </c>
      <c r="Q240" s="3"/>
      <c r="R240" s="42"/>
      <c r="S240" s="43"/>
      <c r="T240" s="43"/>
      <c r="U240" s="43"/>
      <c r="V240" s="42"/>
      <c r="W240" s="48"/>
      <c r="X240" s="3"/>
      <c r="Y240" s="3"/>
      <c r="Z240" s="48"/>
      <c r="AA240" s="42"/>
      <c r="AB240" s="3"/>
      <c r="AC240" s="3"/>
      <c r="AD240" s="43"/>
      <c r="AE240" s="48"/>
      <c r="AF240" s="3"/>
      <c r="AG240" s="3"/>
      <c r="AH240" s="3"/>
      <c r="AI240" s="3"/>
      <c r="AK240" s="3"/>
      <c r="AL240" s="3"/>
      <c r="AM240" s="3"/>
      <c r="AN240" s="3"/>
      <c r="AO240" s="3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6"/>
      <c r="CH240" s="36"/>
      <c r="CI240" s="36"/>
      <c r="CJ240" s="36"/>
      <c r="CK240" s="36"/>
      <c r="KD240" s="35">
        <v>360</v>
      </c>
      <c r="NV240" s="65"/>
      <c r="UX240" s="3"/>
      <c r="UY240" s="3"/>
      <c r="UZ240" s="3"/>
      <c r="AOZ240" s="3"/>
      <c r="APA240" s="3"/>
      <c r="APB240" s="3"/>
      <c r="APC240" s="3"/>
      <c r="APD240" s="3"/>
      <c r="APE240" s="3"/>
      <c r="APF240" s="3"/>
      <c r="APG240" s="3"/>
      <c r="APH240" s="3"/>
      <c r="API240" s="3"/>
      <c r="APJ240" s="3"/>
      <c r="APK240" s="3"/>
      <c r="APL240" s="3"/>
      <c r="APM240" s="3"/>
      <c r="APN240" s="3"/>
      <c r="APO240" s="3"/>
      <c r="APP240" s="3"/>
      <c r="APQ240" s="3"/>
      <c r="APR240" s="3"/>
      <c r="APS240" s="3"/>
      <c r="APT240" s="3"/>
      <c r="APU240" s="3"/>
      <c r="APV240" s="3"/>
      <c r="APW240" s="3"/>
      <c r="APX240" s="3"/>
      <c r="APY240" s="3"/>
      <c r="APZ240" s="3"/>
      <c r="AQA240" s="3"/>
      <c r="AQB240" s="3"/>
      <c r="AQC240" s="3"/>
      <c r="AQD240" s="3"/>
      <c r="AQE240" s="3"/>
      <c r="AQF240" s="3"/>
      <c r="AQG240" s="3"/>
      <c r="AQH240" s="3"/>
      <c r="AQI240" s="3"/>
      <c r="AQJ240" s="3"/>
      <c r="AQK240" s="3"/>
      <c r="AQL240" s="3"/>
      <c r="AQM240" s="3"/>
      <c r="AQN240" s="3"/>
      <c r="AQO240" s="3"/>
      <c r="AQP240" s="3"/>
      <c r="AQQ240" s="3"/>
      <c r="AQR240" s="3"/>
      <c r="AQS240" s="3"/>
      <c r="AQT240" s="3"/>
      <c r="AQU240" s="3"/>
      <c r="AQV240" s="3"/>
      <c r="AQW240" s="3"/>
      <c r="AQX240" s="3"/>
      <c r="AQY240" s="3"/>
      <c r="AQZ240" s="3"/>
      <c r="ARA240" s="3"/>
      <c r="ARB240" s="3"/>
      <c r="ARC240" s="3"/>
      <c r="ARD240" s="3"/>
      <c r="ARE240" s="3"/>
      <c r="ARF240" s="3"/>
      <c r="ARG240" s="3"/>
      <c r="ARH240" s="3"/>
      <c r="ARI240" s="3"/>
      <c r="ARJ240" s="3"/>
      <c r="ARK240" s="3"/>
      <c r="ARL240" s="3"/>
      <c r="ARM240" s="3"/>
      <c r="ARN240" s="3"/>
      <c r="ARO240" s="3"/>
      <c r="ARP240" s="3"/>
      <c r="ARQ240" s="3"/>
      <c r="ARR240" s="3"/>
      <c r="ARS240" s="3"/>
      <c r="ART240" s="3"/>
      <c r="ARU240" s="3"/>
      <c r="ARV240" s="3"/>
      <c r="ARW240" s="3"/>
      <c r="ARX240" s="3"/>
      <c r="ARY240" s="3"/>
      <c r="ARZ240" s="3"/>
      <c r="ASA240" s="3"/>
      <c r="ASB240" s="3"/>
      <c r="ASC240" s="3"/>
      <c r="ASD240" s="3"/>
      <c r="ASE240" s="3"/>
      <c r="ASF240" s="3"/>
      <c r="ASG240" s="3"/>
      <c r="ASH240" s="3"/>
      <c r="ASI240" s="3"/>
      <c r="ASJ240" s="3"/>
      <c r="ASK240" s="3"/>
      <c r="ASL240" s="3"/>
      <c r="ASM240" s="3"/>
      <c r="ASN240" s="3"/>
      <c r="ASO240" s="3"/>
      <c r="ASP240" s="3"/>
      <c r="ASQ240" s="3"/>
      <c r="ASR240" s="3"/>
      <c r="ASS240" s="3"/>
      <c r="AST240" s="3"/>
      <c r="ASU240" s="3"/>
      <c r="ASV240" s="3"/>
      <c r="ASW240" s="3"/>
      <c r="ASX240" s="3"/>
      <c r="ASY240" s="3"/>
      <c r="ASZ240" s="3"/>
      <c r="ATA240" s="3"/>
      <c r="ATB240" s="3"/>
      <c r="ATC240" s="3"/>
      <c r="ATD240" s="3"/>
      <c r="ATE240" s="3"/>
      <c r="ATF240" s="3"/>
      <c r="ATG240" s="3"/>
      <c r="ATH240" s="3"/>
      <c r="ATI240" s="3"/>
      <c r="ATJ240" s="3"/>
      <c r="ATK240" s="3"/>
      <c r="ATL240" s="3"/>
      <c r="ATM240" s="3"/>
      <c r="ATN240" s="3"/>
      <c r="ATO240" s="3"/>
      <c r="ATP240" s="3"/>
      <c r="ATQ240" s="3"/>
      <c r="ATR240" s="3"/>
      <c r="ATS240" s="3"/>
      <c r="ATT240" s="3"/>
      <c r="ATU240" s="3"/>
      <c r="ATV240" s="3"/>
      <c r="ATW240" s="3"/>
      <c r="ATX240" s="3"/>
      <c r="ATY240" s="3"/>
      <c r="ATZ240" s="3"/>
      <c r="AUA240" s="3"/>
      <c r="AUB240" s="3"/>
      <c r="AUC240" s="3"/>
      <c r="AUD240" s="3"/>
      <c r="AUE240" s="3"/>
      <c r="AUF240" s="3"/>
      <c r="AUG240" s="3"/>
      <c r="AUH240" s="3"/>
      <c r="AUI240" s="3"/>
      <c r="AUJ240" s="3"/>
      <c r="AUK240" s="3"/>
      <c r="AUL240" s="3"/>
      <c r="AUM240" s="3"/>
      <c r="AUN240" s="3"/>
      <c r="AUO240" s="3"/>
      <c r="AUP240" s="3"/>
      <c r="AUQ240" s="3"/>
      <c r="AUR240" s="3"/>
      <c r="AUS240" s="3"/>
      <c r="AUT240" s="3"/>
      <c r="AUU240" s="3"/>
      <c r="AUV240" s="3"/>
      <c r="AUW240" s="3"/>
      <c r="AUX240" s="3"/>
      <c r="AUY240" s="3"/>
      <c r="AUZ240" s="3"/>
      <c r="AVA240" s="3"/>
      <c r="AVB240" s="3"/>
      <c r="AVC240" s="3"/>
      <c r="AVD240" s="3"/>
      <c r="AVE240" s="3"/>
      <c r="AVF240" s="3"/>
      <c r="AVG240" s="3"/>
      <c r="AVH240" s="3"/>
      <c r="AVI240" s="3"/>
      <c r="AVJ240" s="3"/>
      <c r="AVK240" s="3"/>
      <c r="AVL240" s="3"/>
      <c r="AVM240" s="3"/>
      <c r="AVN240" s="3"/>
      <c r="AVO240" s="3"/>
      <c r="AVP240" s="3"/>
      <c r="AVQ240" s="3"/>
      <c r="AVR240" s="3"/>
      <c r="AVS240" s="3"/>
      <c r="AVT240" s="3"/>
      <c r="AVU240" s="3"/>
      <c r="AVV240" s="3"/>
      <c r="AVW240" s="3"/>
      <c r="AVX240" s="3"/>
      <c r="AVY240" s="3"/>
      <c r="AVZ240" s="3"/>
      <c r="AWA240" s="3"/>
      <c r="AWB240" s="3"/>
      <c r="AWC240" s="3"/>
      <c r="AWD240" s="3"/>
      <c r="AWE240" s="3"/>
      <c r="AWF240" s="3"/>
      <c r="AWG240" s="3"/>
      <c r="AWH240" s="3"/>
      <c r="AWI240" s="3"/>
      <c r="AWJ240" s="3"/>
      <c r="AWK240" s="3"/>
      <c r="AWL240" s="3"/>
      <c r="AWM240" s="3"/>
      <c r="AWN240" s="3"/>
      <c r="AWO240" s="3"/>
      <c r="AWP240" s="3"/>
      <c r="AWQ240" s="3"/>
      <c r="AWR240" s="3"/>
      <c r="AWS240" s="3"/>
      <c r="AWT240" s="3"/>
      <c r="AWU240" s="3"/>
      <c r="AWV240" s="3"/>
      <c r="AWW240" s="3"/>
      <c r="AWX240" s="3"/>
      <c r="AWY240" s="3"/>
      <c r="AWZ240" s="3"/>
      <c r="AXA240" s="3"/>
      <c r="AXB240" s="3"/>
      <c r="AXC240" s="3"/>
      <c r="AXD240" s="3"/>
      <c r="AXE240" s="3"/>
      <c r="AXF240" s="3"/>
      <c r="AXG240" s="3"/>
      <c r="AXH240" s="3"/>
      <c r="AXI240" s="3"/>
      <c r="AXJ240" s="3"/>
      <c r="AXK240" s="3"/>
      <c r="AXL240" s="3"/>
      <c r="AXM240" s="3"/>
      <c r="AXN240" s="3"/>
      <c r="AXO240" s="3"/>
      <c r="AXP240" s="3"/>
      <c r="AXQ240" s="3"/>
      <c r="AXR240" s="3"/>
      <c r="AXS240" s="3"/>
      <c r="AXT240" s="3"/>
      <c r="AXU240" s="3"/>
      <c r="AXV240" s="3"/>
      <c r="AXW240" s="3"/>
      <c r="AXX240" s="3"/>
      <c r="AXY240" s="3"/>
      <c r="AXZ240" s="3"/>
      <c r="AYA240" s="3"/>
      <c r="AYB240" s="3"/>
      <c r="AYC240" s="3"/>
      <c r="AYD240" s="3"/>
      <c r="AYE240" s="3"/>
      <c r="AYF240" s="3"/>
      <c r="AYG240" s="3"/>
      <c r="AYH240" s="3"/>
      <c r="AYI240" s="3"/>
      <c r="AYJ240" s="3"/>
      <c r="AYK240" s="3"/>
      <c r="AYL240" s="3"/>
      <c r="AYM240" s="3"/>
      <c r="AYN240" s="3"/>
      <c r="AYO240" s="3"/>
      <c r="AYP240" s="3"/>
      <c r="AYQ240" s="3"/>
      <c r="AYR240" s="3"/>
      <c r="AYS240" s="3"/>
      <c r="AYT240" s="3"/>
      <c r="AYU240" s="3"/>
      <c r="AYV240" s="3"/>
      <c r="AYW240" s="3"/>
      <c r="AYX240" s="3"/>
      <c r="AYY240" s="3"/>
      <c r="AYZ240" s="3"/>
      <c r="AZA240" s="3"/>
      <c r="AZB240" s="3"/>
      <c r="AZC240" s="3"/>
      <c r="AZD240" s="3"/>
      <c r="AZE240" s="3"/>
      <c r="AZF240" s="3"/>
      <c r="AZG240" s="3"/>
      <c r="AZH240" s="3"/>
      <c r="AZI240" s="3"/>
      <c r="AZJ240" s="3"/>
      <c r="AZK240" s="3"/>
      <c r="AZL240" s="3"/>
      <c r="AZM240" s="3"/>
      <c r="AZN240" s="3"/>
      <c r="AZO240" s="3"/>
      <c r="AZP240" s="3"/>
      <c r="AZQ240" s="3"/>
      <c r="AZR240" s="3"/>
      <c r="AZS240" s="3"/>
      <c r="AZT240" s="3"/>
      <c r="AZU240" s="3"/>
      <c r="AZV240" s="3"/>
      <c r="AZW240" s="3"/>
      <c r="AZX240" s="3"/>
      <c r="AZY240" s="3"/>
      <c r="AZZ240" s="3"/>
      <c r="BAA240" s="3"/>
      <c r="BAB240" s="3"/>
      <c r="BAC240" s="3"/>
      <c r="BAD240" s="3"/>
      <c r="BAE240" s="3"/>
      <c r="BAF240" s="3"/>
      <c r="BAG240" s="3"/>
      <c r="BAH240" s="3"/>
      <c r="BAI240" s="3"/>
      <c r="BAJ240" s="3"/>
      <c r="BAK240" s="3"/>
      <c r="BAL240" s="3"/>
      <c r="BAM240" s="3"/>
      <c r="BAN240" s="3"/>
      <c r="BAO240" s="3"/>
      <c r="BAP240" s="3"/>
      <c r="BAQ240" s="3"/>
      <c r="BAR240" s="3"/>
      <c r="BAS240" s="3"/>
      <c r="BAT240" s="3"/>
      <c r="BAU240" s="3"/>
      <c r="BAV240" s="3"/>
      <c r="BAW240" s="3"/>
      <c r="BAX240" s="3"/>
      <c r="BAY240" s="3"/>
      <c r="BAZ240" s="3"/>
      <c r="BBA240" s="3"/>
      <c r="BBB240" s="3"/>
      <c r="BBC240" s="3"/>
      <c r="BBD240" s="3"/>
      <c r="BBE240" s="3"/>
      <c r="BBF240" s="3"/>
      <c r="BBG240" s="3"/>
      <c r="BBH240" s="3"/>
      <c r="BBI240" s="3"/>
      <c r="BBJ240" s="3"/>
      <c r="BBK240" s="3"/>
      <c r="BBL240" s="3"/>
      <c r="BBM240" s="3"/>
      <c r="BBN240" s="3"/>
      <c r="BBO240" s="3"/>
      <c r="BBP240" s="3"/>
      <c r="BBQ240" s="3"/>
      <c r="BBR240" s="3"/>
      <c r="BBS240" s="3"/>
      <c r="BBT240" s="3"/>
      <c r="BBU240" s="3"/>
      <c r="BBV240" s="3"/>
      <c r="BBW240" s="3"/>
      <c r="BBX240" s="3"/>
      <c r="BBY240" s="3"/>
      <c r="BBZ240" s="3"/>
      <c r="BCA240" s="3"/>
      <c r="BCB240" s="3"/>
      <c r="BCC240" s="3"/>
      <c r="BCD240" s="3"/>
      <c r="BCE240" s="3"/>
      <c r="BCF240" s="3"/>
      <c r="BCG240" s="3"/>
      <c r="BCH240" s="3"/>
      <c r="BCI240" s="3"/>
      <c r="BCJ240" s="3"/>
      <c r="BCK240" s="3"/>
      <c r="BCL240" s="3"/>
      <c r="BCM240" s="3"/>
      <c r="BCN240" s="3"/>
      <c r="BCO240" s="3"/>
      <c r="BCP240" s="3"/>
      <c r="BCQ240" s="3"/>
      <c r="BCR240" s="3"/>
      <c r="BCS240" s="3"/>
      <c r="BCT240" s="3"/>
      <c r="BCU240" s="3"/>
      <c r="BCV240" s="3"/>
      <c r="BCW240" s="3"/>
    </row>
    <row r="241" spans="1:572 1092:1453" ht="15" customHeight="1" x14ac:dyDescent="0.3">
      <c r="A241" s="60"/>
      <c r="B241" s="68"/>
      <c r="C241" s="39"/>
      <c r="D241" s="3" t="s">
        <v>194</v>
      </c>
      <c r="E241" s="3" t="s">
        <v>194</v>
      </c>
      <c r="F241" s="69" t="s">
        <v>195</v>
      </c>
      <c r="G241" s="89">
        <v>400</v>
      </c>
      <c r="H241" s="27">
        <v>30</v>
      </c>
      <c r="I241" s="27">
        <v>20</v>
      </c>
      <c r="J241" s="28">
        <f t="shared" si="43"/>
        <v>16</v>
      </c>
      <c r="K241" s="29">
        <v>44225</v>
      </c>
      <c r="L241" s="30">
        <f t="shared" si="39"/>
        <v>44255</v>
      </c>
      <c r="M241" s="31"/>
      <c r="N241" s="32">
        <f t="shared" si="44"/>
        <v>480</v>
      </c>
      <c r="O241" s="32">
        <v>480</v>
      </c>
      <c r="P241" s="34">
        <f t="shared" si="42"/>
        <v>0</v>
      </c>
      <c r="Q241" s="3"/>
      <c r="R241" s="42"/>
      <c r="S241" s="43"/>
      <c r="T241" s="43"/>
      <c r="U241" s="43"/>
      <c r="V241" s="42"/>
      <c r="W241" s="48"/>
      <c r="X241" s="3"/>
      <c r="Y241" s="3"/>
      <c r="Z241" s="48"/>
      <c r="AA241" s="42"/>
      <c r="AB241" s="3"/>
      <c r="AC241" s="3"/>
      <c r="AD241" s="43"/>
      <c r="AE241" s="48"/>
      <c r="AF241" s="3"/>
      <c r="AG241" s="3"/>
      <c r="AH241" s="3"/>
      <c r="AI241" s="3"/>
      <c r="AK241" s="3"/>
      <c r="AL241" s="3"/>
      <c r="AM241" s="3"/>
      <c r="AN241" s="3"/>
      <c r="AO241" s="3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6"/>
      <c r="CH241" s="36"/>
      <c r="CI241" s="36"/>
      <c r="CJ241" s="36"/>
      <c r="CK241" s="36"/>
      <c r="IZ241" s="35">
        <v>20</v>
      </c>
      <c r="JA241" s="35">
        <v>20</v>
      </c>
      <c r="JD241" s="35">
        <v>60</v>
      </c>
      <c r="JG241" s="35">
        <v>60</v>
      </c>
      <c r="JM241" s="35">
        <v>100</v>
      </c>
      <c r="JS241" s="35">
        <v>100</v>
      </c>
      <c r="NV241" s="65"/>
      <c r="UX241" s="3"/>
      <c r="UY241" s="3"/>
      <c r="UZ241" s="3"/>
      <c r="AOZ241" s="3"/>
      <c r="APA241" s="3"/>
      <c r="APB241" s="3"/>
      <c r="APC241" s="3"/>
      <c r="APD241" s="3"/>
      <c r="APE241" s="3"/>
      <c r="APF241" s="3"/>
      <c r="APG241" s="3"/>
      <c r="APH241" s="3"/>
      <c r="API241" s="3"/>
      <c r="APJ241" s="3"/>
      <c r="APK241" s="3"/>
      <c r="APL241" s="3"/>
      <c r="APM241" s="3"/>
      <c r="APN241" s="3"/>
      <c r="APO241" s="3"/>
      <c r="APP241" s="3"/>
      <c r="APQ241" s="3"/>
      <c r="APR241" s="3"/>
      <c r="APS241" s="3"/>
      <c r="APT241" s="3"/>
      <c r="APU241" s="3"/>
      <c r="APV241" s="3"/>
      <c r="APW241" s="3"/>
      <c r="APX241" s="3"/>
      <c r="APY241" s="3"/>
      <c r="APZ241" s="3"/>
      <c r="AQA241" s="3"/>
      <c r="AQB241" s="3"/>
      <c r="AQC241" s="3"/>
      <c r="AQD241" s="3"/>
      <c r="AQE241" s="3"/>
      <c r="AQF241" s="3"/>
      <c r="AQG241" s="3"/>
      <c r="AQH241" s="3"/>
      <c r="AQI241" s="3"/>
      <c r="AQJ241" s="3"/>
      <c r="AQK241" s="3"/>
      <c r="AQL241" s="3"/>
      <c r="AQM241" s="3"/>
      <c r="AQN241" s="3"/>
      <c r="AQO241" s="3"/>
      <c r="AQP241" s="3"/>
      <c r="AQQ241" s="3"/>
      <c r="AQR241" s="3"/>
      <c r="AQS241" s="3"/>
      <c r="AQT241" s="3"/>
      <c r="AQU241" s="3"/>
      <c r="AQV241" s="3"/>
      <c r="AQW241" s="3"/>
      <c r="AQX241" s="3"/>
      <c r="AQY241" s="3"/>
      <c r="AQZ241" s="3"/>
      <c r="ARA241" s="3"/>
      <c r="ARB241" s="3"/>
      <c r="ARC241" s="3"/>
      <c r="ARD241" s="3"/>
      <c r="ARE241" s="3"/>
      <c r="ARF241" s="3"/>
      <c r="ARG241" s="3"/>
      <c r="ARH241" s="3"/>
      <c r="ARI241" s="3"/>
      <c r="ARJ241" s="3"/>
      <c r="ARK241" s="3"/>
      <c r="ARL241" s="3"/>
      <c r="ARM241" s="3"/>
      <c r="ARN241" s="3"/>
      <c r="ARO241" s="3"/>
      <c r="ARP241" s="3"/>
      <c r="ARQ241" s="3"/>
      <c r="ARR241" s="3"/>
      <c r="ARS241" s="3"/>
      <c r="ART241" s="3"/>
      <c r="ARU241" s="3"/>
      <c r="ARV241" s="3"/>
      <c r="ARW241" s="3"/>
      <c r="ARX241" s="3"/>
      <c r="ARY241" s="3"/>
      <c r="ARZ241" s="3"/>
      <c r="ASA241" s="3"/>
      <c r="ASB241" s="3"/>
      <c r="ASC241" s="3"/>
      <c r="ASD241" s="3"/>
      <c r="ASE241" s="3"/>
      <c r="ASF241" s="3"/>
      <c r="ASG241" s="3"/>
      <c r="ASH241" s="3"/>
      <c r="ASI241" s="3"/>
      <c r="ASJ241" s="3"/>
      <c r="ASK241" s="3"/>
      <c r="ASL241" s="3"/>
      <c r="ASM241" s="3"/>
      <c r="ASN241" s="3"/>
      <c r="ASO241" s="3"/>
      <c r="ASP241" s="3"/>
      <c r="ASQ241" s="3"/>
      <c r="ASR241" s="3"/>
      <c r="ASS241" s="3"/>
      <c r="AST241" s="3"/>
      <c r="ASU241" s="3"/>
      <c r="ASV241" s="3"/>
      <c r="ASW241" s="3"/>
      <c r="ASX241" s="3"/>
      <c r="ASY241" s="3"/>
      <c r="ASZ241" s="3"/>
      <c r="ATA241" s="3"/>
      <c r="ATB241" s="3"/>
      <c r="ATC241" s="3"/>
      <c r="ATD241" s="3"/>
      <c r="ATE241" s="3"/>
      <c r="ATF241" s="3"/>
      <c r="ATG241" s="3"/>
      <c r="ATH241" s="3"/>
      <c r="ATI241" s="3"/>
      <c r="ATJ241" s="3"/>
      <c r="ATK241" s="3"/>
      <c r="ATL241" s="3"/>
      <c r="ATM241" s="3"/>
      <c r="ATN241" s="3"/>
      <c r="ATO241" s="3"/>
      <c r="ATP241" s="3"/>
      <c r="ATQ241" s="3"/>
      <c r="ATR241" s="3"/>
      <c r="ATS241" s="3"/>
      <c r="ATT241" s="3"/>
      <c r="ATU241" s="3"/>
      <c r="ATV241" s="3"/>
      <c r="ATW241" s="3"/>
      <c r="ATX241" s="3"/>
      <c r="ATY241" s="3"/>
      <c r="ATZ241" s="3"/>
      <c r="AUA241" s="3"/>
      <c r="AUB241" s="3"/>
      <c r="AUC241" s="3"/>
      <c r="AUD241" s="3"/>
      <c r="AUE241" s="3"/>
      <c r="AUF241" s="3"/>
      <c r="AUG241" s="3"/>
      <c r="AUH241" s="3"/>
      <c r="AUI241" s="3"/>
      <c r="AUJ241" s="3"/>
      <c r="AUK241" s="3"/>
      <c r="AUL241" s="3"/>
      <c r="AUM241" s="3"/>
      <c r="AUN241" s="3"/>
      <c r="AUO241" s="3"/>
      <c r="AUP241" s="3"/>
      <c r="AUQ241" s="3"/>
      <c r="AUR241" s="3"/>
      <c r="AUS241" s="3"/>
      <c r="AUT241" s="3"/>
      <c r="AUU241" s="3"/>
      <c r="AUV241" s="3"/>
      <c r="AUW241" s="3"/>
      <c r="AUX241" s="3"/>
      <c r="AUY241" s="3"/>
      <c r="AUZ241" s="3"/>
      <c r="AVA241" s="3"/>
      <c r="AVB241" s="3"/>
      <c r="AVC241" s="3"/>
      <c r="AVD241" s="3"/>
      <c r="AVE241" s="3"/>
      <c r="AVF241" s="3"/>
      <c r="AVG241" s="3"/>
      <c r="AVH241" s="3"/>
      <c r="AVI241" s="3"/>
      <c r="AVJ241" s="3"/>
      <c r="AVK241" s="3"/>
      <c r="AVL241" s="3"/>
      <c r="AVM241" s="3"/>
      <c r="AVN241" s="3"/>
      <c r="AVO241" s="3"/>
      <c r="AVP241" s="3"/>
      <c r="AVQ241" s="3"/>
      <c r="AVR241" s="3"/>
      <c r="AVS241" s="3"/>
      <c r="AVT241" s="3"/>
      <c r="AVU241" s="3"/>
      <c r="AVV241" s="3"/>
      <c r="AVW241" s="3"/>
      <c r="AVX241" s="3"/>
      <c r="AVY241" s="3"/>
      <c r="AVZ241" s="3"/>
      <c r="AWA241" s="3"/>
      <c r="AWB241" s="3"/>
      <c r="AWC241" s="3"/>
      <c r="AWD241" s="3"/>
      <c r="AWE241" s="3"/>
      <c r="AWF241" s="3"/>
      <c r="AWG241" s="3"/>
      <c r="AWH241" s="3"/>
      <c r="AWI241" s="3"/>
      <c r="AWJ241" s="3"/>
      <c r="AWK241" s="3"/>
      <c r="AWL241" s="3"/>
      <c r="AWM241" s="3"/>
      <c r="AWN241" s="3"/>
      <c r="AWO241" s="3"/>
      <c r="AWP241" s="3"/>
      <c r="AWQ241" s="3"/>
      <c r="AWR241" s="3"/>
      <c r="AWS241" s="3"/>
      <c r="AWT241" s="3"/>
      <c r="AWU241" s="3"/>
      <c r="AWV241" s="3"/>
      <c r="AWW241" s="3"/>
      <c r="AWX241" s="3"/>
      <c r="AWY241" s="3"/>
      <c r="AWZ241" s="3"/>
      <c r="AXA241" s="3"/>
      <c r="AXB241" s="3"/>
      <c r="AXC241" s="3"/>
      <c r="AXD241" s="3"/>
      <c r="AXE241" s="3"/>
      <c r="AXF241" s="3"/>
      <c r="AXG241" s="3"/>
      <c r="AXH241" s="3"/>
      <c r="AXI241" s="3"/>
      <c r="AXJ241" s="3"/>
      <c r="AXK241" s="3"/>
      <c r="AXL241" s="3"/>
      <c r="AXM241" s="3"/>
      <c r="AXN241" s="3"/>
      <c r="AXO241" s="3"/>
      <c r="AXP241" s="3"/>
      <c r="AXQ241" s="3"/>
      <c r="AXR241" s="3"/>
      <c r="AXS241" s="3"/>
      <c r="AXT241" s="3"/>
      <c r="AXU241" s="3"/>
      <c r="AXV241" s="3"/>
      <c r="AXW241" s="3"/>
      <c r="AXX241" s="3"/>
      <c r="AXY241" s="3"/>
      <c r="AXZ241" s="3"/>
      <c r="AYA241" s="3"/>
      <c r="AYB241" s="3"/>
      <c r="AYC241" s="3"/>
      <c r="AYD241" s="3"/>
      <c r="AYE241" s="3"/>
      <c r="AYF241" s="3"/>
      <c r="AYG241" s="3"/>
      <c r="AYH241" s="3"/>
      <c r="AYI241" s="3"/>
      <c r="AYJ241" s="3"/>
      <c r="AYK241" s="3"/>
      <c r="AYL241" s="3"/>
      <c r="AYM241" s="3"/>
      <c r="AYN241" s="3"/>
      <c r="AYO241" s="3"/>
      <c r="AYP241" s="3"/>
      <c r="AYQ241" s="3"/>
      <c r="AYR241" s="3"/>
      <c r="AYS241" s="3"/>
      <c r="AYT241" s="3"/>
      <c r="AYU241" s="3"/>
      <c r="AYV241" s="3"/>
      <c r="AYW241" s="3"/>
      <c r="AYX241" s="3"/>
      <c r="AYY241" s="3"/>
      <c r="AYZ241" s="3"/>
      <c r="AZA241" s="3"/>
      <c r="AZB241" s="3"/>
      <c r="AZC241" s="3"/>
      <c r="AZD241" s="3"/>
      <c r="AZE241" s="3"/>
      <c r="AZF241" s="3"/>
      <c r="AZG241" s="3"/>
      <c r="AZH241" s="3"/>
      <c r="AZI241" s="3"/>
      <c r="AZJ241" s="3"/>
      <c r="AZK241" s="3"/>
      <c r="AZL241" s="3"/>
      <c r="AZM241" s="3"/>
      <c r="AZN241" s="3"/>
      <c r="AZO241" s="3"/>
      <c r="AZP241" s="3"/>
      <c r="AZQ241" s="3"/>
      <c r="AZR241" s="3"/>
      <c r="AZS241" s="3"/>
      <c r="AZT241" s="3"/>
      <c r="AZU241" s="3"/>
      <c r="AZV241" s="3"/>
      <c r="AZW241" s="3"/>
      <c r="AZX241" s="3"/>
      <c r="AZY241" s="3"/>
      <c r="AZZ241" s="3"/>
      <c r="BAA241" s="3"/>
      <c r="BAB241" s="3"/>
      <c r="BAC241" s="3"/>
      <c r="BAD241" s="3"/>
      <c r="BAE241" s="3"/>
      <c r="BAF241" s="3"/>
      <c r="BAG241" s="3"/>
      <c r="BAH241" s="3"/>
      <c r="BAI241" s="3"/>
      <c r="BAJ241" s="3"/>
      <c r="BAK241" s="3"/>
      <c r="BAL241" s="3"/>
      <c r="BAM241" s="3"/>
      <c r="BAN241" s="3"/>
      <c r="BAO241" s="3"/>
      <c r="BAP241" s="3"/>
      <c r="BAQ241" s="3"/>
      <c r="BAR241" s="3"/>
      <c r="BAS241" s="3"/>
      <c r="BAT241" s="3"/>
      <c r="BAU241" s="3"/>
      <c r="BAV241" s="3"/>
      <c r="BAW241" s="3"/>
      <c r="BAX241" s="3"/>
      <c r="BAY241" s="3"/>
      <c r="BAZ241" s="3"/>
      <c r="BBA241" s="3"/>
      <c r="BBB241" s="3"/>
      <c r="BBC241" s="3"/>
      <c r="BBD241" s="3"/>
      <c r="BBE241" s="3"/>
      <c r="BBF241" s="3"/>
      <c r="BBG241" s="3"/>
      <c r="BBH241" s="3"/>
      <c r="BBI241" s="3"/>
      <c r="BBJ241" s="3"/>
      <c r="BBK241" s="3"/>
      <c r="BBL241" s="3"/>
      <c r="BBM241" s="3"/>
      <c r="BBN241" s="3"/>
      <c r="BBO241" s="3"/>
      <c r="BBP241" s="3"/>
      <c r="BBQ241" s="3"/>
      <c r="BBR241" s="3"/>
      <c r="BBS241" s="3"/>
      <c r="BBT241" s="3"/>
      <c r="BBU241" s="3"/>
      <c r="BBV241" s="3"/>
      <c r="BBW241" s="3"/>
      <c r="BBX241" s="3"/>
      <c r="BBY241" s="3"/>
      <c r="BBZ241" s="3"/>
      <c r="BCA241" s="3"/>
      <c r="BCB241" s="3"/>
      <c r="BCC241" s="3"/>
      <c r="BCD241" s="3"/>
      <c r="BCE241" s="3"/>
      <c r="BCF241" s="3"/>
      <c r="BCG241" s="3"/>
      <c r="BCH241" s="3"/>
      <c r="BCI241" s="3"/>
      <c r="BCJ241" s="3"/>
      <c r="BCK241" s="3"/>
      <c r="BCL241" s="3"/>
      <c r="BCM241" s="3"/>
      <c r="BCN241" s="3"/>
      <c r="BCO241" s="3"/>
      <c r="BCP241" s="3"/>
      <c r="BCQ241" s="3"/>
      <c r="BCR241" s="3"/>
      <c r="BCS241" s="3"/>
      <c r="BCT241" s="3"/>
      <c r="BCU241" s="3"/>
      <c r="BCV241" s="3"/>
      <c r="BCW241" s="3"/>
    </row>
    <row r="242" spans="1:572 1092:1453" ht="15" customHeight="1" x14ac:dyDescent="0.3">
      <c r="A242" s="60"/>
      <c r="B242" s="39">
        <v>937560615</v>
      </c>
      <c r="C242" s="40" t="s">
        <v>82</v>
      </c>
      <c r="D242" s="40" t="s">
        <v>186</v>
      </c>
      <c r="E242" s="40" t="s">
        <v>186</v>
      </c>
      <c r="F242" s="69" t="s">
        <v>83</v>
      </c>
      <c r="G242" s="89">
        <v>400</v>
      </c>
      <c r="H242" s="27">
        <v>30</v>
      </c>
      <c r="I242" s="27">
        <v>20</v>
      </c>
      <c r="J242" s="28">
        <f t="shared" si="43"/>
        <v>16</v>
      </c>
      <c r="K242" s="29">
        <v>44228</v>
      </c>
      <c r="L242" s="30">
        <f t="shared" si="39"/>
        <v>44258</v>
      </c>
      <c r="M242" s="31"/>
      <c r="N242" s="32">
        <f t="shared" si="44"/>
        <v>480</v>
      </c>
      <c r="O242" s="32">
        <f>SUM(Q242:KH242)</f>
        <v>480</v>
      </c>
      <c r="P242" s="34">
        <f t="shared" si="42"/>
        <v>0</v>
      </c>
      <c r="Q242" s="3"/>
      <c r="R242" s="42"/>
      <c r="S242" s="43"/>
      <c r="T242" s="43"/>
      <c r="U242" s="43"/>
      <c r="V242" s="42"/>
      <c r="W242" s="48"/>
      <c r="X242" s="3"/>
      <c r="Y242" s="3"/>
      <c r="Z242" s="48"/>
      <c r="AA242" s="42"/>
      <c r="AB242" s="3"/>
      <c r="AC242" s="3"/>
      <c r="AD242" s="43"/>
      <c r="AE242" s="48"/>
      <c r="AF242" s="3"/>
      <c r="AG242" s="3"/>
      <c r="AH242" s="3"/>
      <c r="AI242" s="3"/>
      <c r="AK242" s="3"/>
      <c r="AL242" s="3"/>
      <c r="AM242" s="3"/>
      <c r="AN242" s="3"/>
      <c r="AO242" s="3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JB242" s="35">
        <v>10</v>
      </c>
      <c r="JD242" s="35">
        <v>20</v>
      </c>
      <c r="JE242" s="35">
        <v>20</v>
      </c>
      <c r="JF242" s="35">
        <v>20</v>
      </c>
      <c r="JG242" s="35">
        <v>20</v>
      </c>
      <c r="JI242" s="35">
        <v>20</v>
      </c>
      <c r="JK242" s="35">
        <v>20</v>
      </c>
      <c r="JL242" s="35">
        <v>10</v>
      </c>
      <c r="JN242" s="35">
        <v>20</v>
      </c>
      <c r="JP242" s="35">
        <v>10</v>
      </c>
      <c r="JR242" s="35">
        <v>10</v>
      </c>
      <c r="JS242" s="35">
        <v>20</v>
      </c>
      <c r="JU242" s="35">
        <v>20</v>
      </c>
      <c r="JV242" s="35">
        <v>20</v>
      </c>
      <c r="KB242" s="35">
        <v>10</v>
      </c>
      <c r="KD242" s="35">
        <v>230</v>
      </c>
      <c r="NV242" s="65"/>
      <c r="UX242" s="3"/>
      <c r="UY242" s="3"/>
      <c r="UZ242" s="3"/>
      <c r="AOZ242" s="3"/>
      <c r="APA242" s="3"/>
      <c r="APB242" s="3"/>
      <c r="APC242" s="3"/>
      <c r="APD242" s="3"/>
      <c r="APE242" s="3"/>
      <c r="APF242" s="3"/>
      <c r="APG242" s="3"/>
      <c r="APH242" s="3"/>
      <c r="API242" s="3"/>
      <c r="APJ242" s="3"/>
      <c r="APK242" s="3"/>
      <c r="APL242" s="3"/>
      <c r="APM242" s="3"/>
      <c r="APN242" s="3"/>
      <c r="APO242" s="3"/>
      <c r="APP242" s="3"/>
      <c r="APQ242" s="3"/>
      <c r="APR242" s="3"/>
      <c r="APS242" s="3"/>
      <c r="APT242" s="3"/>
      <c r="APU242" s="3"/>
      <c r="APV242" s="3"/>
      <c r="APW242" s="3"/>
      <c r="APX242" s="3"/>
      <c r="APY242" s="3"/>
      <c r="APZ242" s="3"/>
      <c r="AQA242" s="3"/>
      <c r="AQB242" s="3"/>
      <c r="AQC242" s="3"/>
      <c r="AQD242" s="3"/>
      <c r="AQE242" s="3"/>
      <c r="AQF242" s="3"/>
      <c r="AQG242" s="3"/>
      <c r="AQH242" s="3"/>
      <c r="AQI242" s="3"/>
      <c r="AQJ242" s="3"/>
      <c r="AQK242" s="3"/>
      <c r="AQL242" s="3"/>
      <c r="AQM242" s="3"/>
      <c r="AQN242" s="3"/>
      <c r="AQO242" s="3"/>
      <c r="AQP242" s="3"/>
      <c r="AQQ242" s="3"/>
      <c r="AQR242" s="3"/>
      <c r="AQS242" s="3"/>
      <c r="AQT242" s="3"/>
      <c r="AQU242" s="3"/>
      <c r="AQV242" s="3"/>
      <c r="AQW242" s="3"/>
      <c r="AQX242" s="3"/>
      <c r="AQY242" s="3"/>
      <c r="AQZ242" s="3"/>
      <c r="ARA242" s="3"/>
      <c r="ARB242" s="3"/>
      <c r="ARC242" s="3"/>
      <c r="ARD242" s="3"/>
      <c r="ARE242" s="3"/>
      <c r="ARF242" s="3"/>
      <c r="ARG242" s="3"/>
      <c r="ARH242" s="3"/>
      <c r="ARI242" s="3"/>
      <c r="ARJ242" s="3"/>
      <c r="ARK242" s="3"/>
      <c r="ARL242" s="3"/>
      <c r="ARM242" s="3"/>
      <c r="ARN242" s="3"/>
      <c r="ARO242" s="3"/>
      <c r="ARP242" s="3"/>
      <c r="ARQ242" s="3"/>
      <c r="ARR242" s="3"/>
      <c r="ARS242" s="3"/>
      <c r="ART242" s="3"/>
      <c r="ARU242" s="3"/>
      <c r="ARV242" s="3"/>
      <c r="ARW242" s="3"/>
      <c r="ARX242" s="3"/>
      <c r="ARY242" s="3"/>
      <c r="ARZ242" s="3"/>
      <c r="ASA242" s="3"/>
      <c r="ASB242" s="3"/>
      <c r="ASC242" s="3"/>
      <c r="ASD242" s="3"/>
      <c r="ASE242" s="3"/>
      <c r="ASF242" s="3"/>
      <c r="ASG242" s="3"/>
      <c r="ASH242" s="3"/>
      <c r="ASI242" s="3"/>
      <c r="ASJ242" s="3"/>
      <c r="ASK242" s="3"/>
      <c r="ASL242" s="3"/>
      <c r="ASM242" s="3"/>
      <c r="ASN242" s="3"/>
      <c r="ASO242" s="3"/>
      <c r="ASP242" s="3"/>
      <c r="ASQ242" s="3"/>
      <c r="ASR242" s="3"/>
      <c r="ASS242" s="3"/>
      <c r="AST242" s="3"/>
      <c r="ASU242" s="3"/>
      <c r="ASV242" s="3"/>
      <c r="ASW242" s="3"/>
      <c r="ASX242" s="3"/>
      <c r="ASY242" s="3"/>
      <c r="ASZ242" s="3"/>
      <c r="ATA242" s="3"/>
      <c r="ATB242" s="3"/>
      <c r="ATC242" s="3"/>
      <c r="ATD242" s="3"/>
      <c r="ATE242" s="3"/>
      <c r="ATF242" s="3"/>
      <c r="ATG242" s="3"/>
      <c r="ATH242" s="3"/>
      <c r="ATI242" s="3"/>
      <c r="ATJ242" s="3"/>
      <c r="ATK242" s="3"/>
      <c r="ATL242" s="3"/>
      <c r="ATM242" s="3"/>
      <c r="ATN242" s="3"/>
      <c r="ATO242" s="3"/>
      <c r="ATP242" s="3"/>
      <c r="ATQ242" s="3"/>
      <c r="ATR242" s="3"/>
      <c r="ATS242" s="3"/>
      <c r="ATT242" s="3"/>
      <c r="ATU242" s="3"/>
      <c r="ATV242" s="3"/>
      <c r="ATW242" s="3"/>
      <c r="ATX242" s="3"/>
      <c r="ATY242" s="3"/>
      <c r="ATZ242" s="3"/>
      <c r="AUA242" s="3"/>
      <c r="AUB242" s="3"/>
      <c r="AUC242" s="3"/>
      <c r="AUD242" s="3"/>
      <c r="AUE242" s="3"/>
      <c r="AUF242" s="3"/>
      <c r="AUG242" s="3"/>
      <c r="AUH242" s="3"/>
      <c r="AUI242" s="3"/>
      <c r="AUJ242" s="3"/>
      <c r="AUK242" s="3"/>
      <c r="AUL242" s="3"/>
      <c r="AUM242" s="3"/>
      <c r="AUN242" s="3"/>
      <c r="AUO242" s="3"/>
      <c r="AUP242" s="3"/>
      <c r="AUQ242" s="3"/>
      <c r="AUR242" s="3"/>
      <c r="AUS242" s="3"/>
      <c r="AUT242" s="3"/>
      <c r="AUU242" s="3"/>
      <c r="AUV242" s="3"/>
      <c r="AUW242" s="3"/>
      <c r="AUX242" s="3"/>
      <c r="AUY242" s="3"/>
      <c r="AUZ242" s="3"/>
      <c r="AVA242" s="3"/>
      <c r="AVB242" s="3"/>
      <c r="AVC242" s="3"/>
      <c r="AVD242" s="3"/>
      <c r="AVE242" s="3"/>
      <c r="AVF242" s="3"/>
      <c r="AVG242" s="3"/>
      <c r="AVH242" s="3"/>
      <c r="AVI242" s="3"/>
      <c r="AVJ242" s="3"/>
      <c r="AVK242" s="3"/>
      <c r="AVL242" s="3"/>
      <c r="AVM242" s="3"/>
      <c r="AVN242" s="3"/>
      <c r="AVO242" s="3"/>
      <c r="AVP242" s="3"/>
      <c r="AVQ242" s="3"/>
      <c r="AVR242" s="3"/>
      <c r="AVS242" s="3"/>
      <c r="AVT242" s="3"/>
      <c r="AVU242" s="3"/>
      <c r="AVV242" s="3"/>
      <c r="AVW242" s="3"/>
      <c r="AVX242" s="3"/>
      <c r="AVY242" s="3"/>
      <c r="AVZ242" s="3"/>
      <c r="AWA242" s="3"/>
      <c r="AWB242" s="3"/>
      <c r="AWC242" s="3"/>
      <c r="AWD242" s="3"/>
      <c r="AWE242" s="3"/>
      <c r="AWF242" s="3"/>
      <c r="AWG242" s="3"/>
      <c r="AWH242" s="3"/>
      <c r="AWI242" s="3"/>
      <c r="AWJ242" s="3"/>
      <c r="AWK242" s="3"/>
      <c r="AWL242" s="3"/>
      <c r="AWM242" s="3"/>
      <c r="AWN242" s="3"/>
      <c r="AWO242" s="3"/>
      <c r="AWP242" s="3"/>
      <c r="AWQ242" s="3"/>
      <c r="AWR242" s="3"/>
      <c r="AWS242" s="3"/>
      <c r="AWT242" s="3"/>
      <c r="AWU242" s="3"/>
      <c r="AWV242" s="3"/>
      <c r="AWW242" s="3"/>
      <c r="AWX242" s="3"/>
      <c r="AWY242" s="3"/>
      <c r="AWZ242" s="3"/>
      <c r="AXA242" s="3"/>
      <c r="AXB242" s="3"/>
      <c r="AXC242" s="3"/>
      <c r="AXD242" s="3"/>
      <c r="AXE242" s="3"/>
      <c r="AXF242" s="3"/>
      <c r="AXG242" s="3"/>
      <c r="AXH242" s="3"/>
      <c r="AXI242" s="3"/>
      <c r="AXJ242" s="3"/>
      <c r="AXK242" s="3"/>
      <c r="AXL242" s="3"/>
      <c r="AXM242" s="3"/>
      <c r="AXN242" s="3"/>
      <c r="AXO242" s="3"/>
      <c r="AXP242" s="3"/>
      <c r="AXQ242" s="3"/>
      <c r="AXR242" s="3"/>
      <c r="AXS242" s="3"/>
      <c r="AXT242" s="3"/>
      <c r="AXU242" s="3"/>
      <c r="AXV242" s="3"/>
      <c r="AXW242" s="3"/>
      <c r="AXX242" s="3"/>
      <c r="AXY242" s="3"/>
      <c r="AXZ242" s="3"/>
      <c r="AYA242" s="3"/>
      <c r="AYB242" s="3"/>
      <c r="AYC242" s="3"/>
      <c r="AYD242" s="3"/>
      <c r="AYE242" s="3"/>
      <c r="AYF242" s="3"/>
      <c r="AYG242" s="3"/>
      <c r="AYH242" s="3"/>
      <c r="AYI242" s="3"/>
      <c r="AYJ242" s="3"/>
      <c r="AYK242" s="3"/>
      <c r="AYL242" s="3"/>
      <c r="AYM242" s="3"/>
      <c r="AYN242" s="3"/>
      <c r="AYO242" s="3"/>
      <c r="AYP242" s="3"/>
      <c r="AYQ242" s="3"/>
      <c r="AYR242" s="3"/>
      <c r="AYS242" s="3"/>
      <c r="AYT242" s="3"/>
      <c r="AYU242" s="3"/>
      <c r="AYV242" s="3"/>
      <c r="AYW242" s="3"/>
      <c r="AYX242" s="3"/>
      <c r="AYY242" s="3"/>
      <c r="AYZ242" s="3"/>
      <c r="AZA242" s="3"/>
      <c r="AZB242" s="3"/>
      <c r="AZC242" s="3"/>
      <c r="AZD242" s="3"/>
      <c r="AZE242" s="3"/>
      <c r="AZF242" s="3"/>
      <c r="AZG242" s="3"/>
      <c r="AZH242" s="3"/>
      <c r="AZI242" s="3"/>
      <c r="AZJ242" s="3"/>
      <c r="AZK242" s="3"/>
      <c r="AZL242" s="3"/>
      <c r="AZM242" s="3"/>
      <c r="AZN242" s="3"/>
      <c r="AZO242" s="3"/>
      <c r="AZP242" s="3"/>
      <c r="AZQ242" s="3"/>
      <c r="AZR242" s="3"/>
      <c r="AZS242" s="3"/>
      <c r="AZT242" s="3"/>
      <c r="AZU242" s="3"/>
      <c r="AZV242" s="3"/>
      <c r="AZW242" s="3"/>
      <c r="AZX242" s="3"/>
      <c r="AZY242" s="3"/>
      <c r="AZZ242" s="3"/>
      <c r="BAA242" s="3"/>
      <c r="BAB242" s="3"/>
      <c r="BAC242" s="3"/>
      <c r="BAD242" s="3"/>
      <c r="BAE242" s="3"/>
      <c r="BAF242" s="3"/>
      <c r="BAG242" s="3"/>
      <c r="BAH242" s="3"/>
      <c r="BAI242" s="3"/>
      <c r="BAJ242" s="3"/>
      <c r="BAK242" s="3"/>
      <c r="BAL242" s="3"/>
      <c r="BAM242" s="3"/>
      <c r="BAN242" s="3"/>
      <c r="BAO242" s="3"/>
      <c r="BAP242" s="3"/>
      <c r="BAQ242" s="3"/>
      <c r="BAR242" s="3"/>
      <c r="BAS242" s="3"/>
      <c r="BAT242" s="3"/>
      <c r="BAU242" s="3"/>
      <c r="BAV242" s="3"/>
      <c r="BAW242" s="3"/>
      <c r="BAX242" s="3"/>
      <c r="BAY242" s="3"/>
      <c r="BAZ242" s="3"/>
      <c r="BBA242" s="3"/>
      <c r="BBB242" s="3"/>
      <c r="BBC242" s="3"/>
      <c r="BBD242" s="3"/>
      <c r="BBE242" s="3"/>
      <c r="BBF242" s="3"/>
      <c r="BBG242" s="3"/>
      <c r="BBH242" s="3"/>
      <c r="BBI242" s="3"/>
      <c r="BBJ242" s="3"/>
      <c r="BBK242" s="3"/>
      <c r="BBL242" s="3"/>
      <c r="BBM242" s="3"/>
      <c r="BBN242" s="3"/>
      <c r="BBO242" s="3"/>
      <c r="BBP242" s="3"/>
      <c r="BBQ242" s="3"/>
      <c r="BBR242" s="3"/>
      <c r="BBS242" s="3"/>
      <c r="BBT242" s="3"/>
      <c r="BBU242" s="3"/>
      <c r="BBV242" s="3"/>
      <c r="BBW242" s="3"/>
      <c r="BBX242" s="3"/>
      <c r="BBY242" s="3"/>
      <c r="BBZ242" s="3"/>
      <c r="BCA242" s="3"/>
      <c r="BCB242" s="3"/>
      <c r="BCC242" s="3"/>
      <c r="BCD242" s="3"/>
      <c r="BCE242" s="3"/>
      <c r="BCF242" s="3"/>
      <c r="BCG242" s="3"/>
      <c r="BCH242" s="3"/>
      <c r="BCI242" s="3"/>
      <c r="BCJ242" s="3"/>
      <c r="BCK242" s="3"/>
      <c r="BCL242" s="3"/>
      <c r="BCM242" s="3"/>
      <c r="BCN242" s="3"/>
      <c r="BCO242" s="3"/>
      <c r="BCP242" s="3"/>
      <c r="BCQ242" s="3"/>
      <c r="BCR242" s="3"/>
      <c r="BCS242" s="3"/>
      <c r="BCT242" s="3"/>
      <c r="BCU242" s="3"/>
      <c r="BCV242" s="3"/>
      <c r="BCW242" s="3"/>
    </row>
    <row r="243" spans="1:572 1092:1453" ht="15" customHeight="1" x14ac:dyDescent="0.3">
      <c r="A243" s="60"/>
      <c r="B243" s="68">
        <v>988059181</v>
      </c>
      <c r="C243" s="39" t="s">
        <v>12</v>
      </c>
      <c r="D243" s="40" t="s">
        <v>84</v>
      </c>
      <c r="E243" s="40" t="s">
        <v>84</v>
      </c>
      <c r="F243" s="56" t="s">
        <v>85</v>
      </c>
      <c r="G243" s="89">
        <v>1000</v>
      </c>
      <c r="H243" s="27">
        <v>30</v>
      </c>
      <c r="I243" s="27">
        <v>20</v>
      </c>
      <c r="J243" s="28">
        <f t="shared" si="43"/>
        <v>40</v>
      </c>
      <c r="K243" s="29">
        <v>44228</v>
      </c>
      <c r="L243" s="30">
        <f t="shared" si="39"/>
        <v>44258</v>
      </c>
      <c r="M243" s="31"/>
      <c r="N243" s="32">
        <f t="shared" si="44"/>
        <v>1200</v>
      </c>
      <c r="O243" s="32">
        <f>SUM(Q243:KF243)</f>
        <v>1200</v>
      </c>
      <c r="P243" s="34">
        <f t="shared" si="42"/>
        <v>0</v>
      </c>
      <c r="Q243" s="3"/>
      <c r="R243" s="42"/>
      <c r="S243" s="43"/>
      <c r="T243" s="43"/>
      <c r="U243" s="43"/>
      <c r="V243" s="42"/>
      <c r="W243" s="48"/>
      <c r="X243" s="3"/>
      <c r="Y243" s="3"/>
      <c r="Z243" s="48"/>
      <c r="AA243" s="42"/>
      <c r="AB243" s="3"/>
      <c r="AC243" s="3"/>
      <c r="AD243" s="43"/>
      <c r="AE243" s="48"/>
      <c r="AF243" s="3"/>
      <c r="AG243" s="3"/>
      <c r="AH243" s="3"/>
      <c r="AI243" s="3"/>
      <c r="AK243" s="3"/>
      <c r="AL243" s="3"/>
      <c r="AM243" s="3"/>
      <c r="AN243" s="3"/>
      <c r="AO243" s="3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JD243" s="35">
        <v>50</v>
      </c>
      <c r="JF243" s="35">
        <v>50</v>
      </c>
      <c r="JL243" s="35">
        <v>50</v>
      </c>
      <c r="JN243" s="35">
        <v>50</v>
      </c>
      <c r="JP243" s="35">
        <v>50</v>
      </c>
      <c r="JS243" s="35">
        <v>50</v>
      </c>
      <c r="JV243" s="35">
        <v>50</v>
      </c>
      <c r="KA243" s="35">
        <v>50</v>
      </c>
      <c r="KC243" s="35">
        <v>50</v>
      </c>
      <c r="KE243" s="35">
        <v>750</v>
      </c>
      <c r="NV243" s="65"/>
      <c r="UX243" s="3"/>
      <c r="UY243" s="3"/>
      <c r="UZ243" s="3"/>
      <c r="AOZ243" s="3"/>
      <c r="APA243" s="3"/>
      <c r="APB243" s="3"/>
      <c r="APC243" s="3"/>
      <c r="APD243" s="3"/>
      <c r="APE243" s="3"/>
      <c r="APF243" s="3"/>
      <c r="APG243" s="3"/>
      <c r="APH243" s="3"/>
      <c r="API243" s="3"/>
      <c r="APJ243" s="3"/>
      <c r="APK243" s="3"/>
      <c r="APL243" s="3"/>
      <c r="APM243" s="3"/>
      <c r="APN243" s="3"/>
      <c r="APO243" s="3"/>
      <c r="APP243" s="3"/>
      <c r="APQ243" s="3"/>
      <c r="APR243" s="3"/>
      <c r="APS243" s="3"/>
      <c r="APT243" s="3"/>
      <c r="APU243" s="3"/>
      <c r="APV243" s="3"/>
      <c r="APW243" s="3"/>
      <c r="APX243" s="3"/>
      <c r="APY243" s="3"/>
      <c r="APZ243" s="3"/>
      <c r="AQA243" s="3"/>
      <c r="AQB243" s="3"/>
      <c r="AQC243" s="3"/>
      <c r="AQD243" s="3"/>
      <c r="AQE243" s="3"/>
      <c r="AQF243" s="3"/>
      <c r="AQG243" s="3"/>
      <c r="AQH243" s="3"/>
      <c r="AQI243" s="3"/>
      <c r="AQJ243" s="3"/>
      <c r="AQK243" s="3"/>
      <c r="AQL243" s="3"/>
      <c r="AQM243" s="3"/>
      <c r="AQN243" s="3"/>
      <c r="AQO243" s="3"/>
      <c r="AQP243" s="3"/>
      <c r="AQQ243" s="3"/>
      <c r="AQR243" s="3"/>
      <c r="AQS243" s="3"/>
      <c r="AQT243" s="3"/>
      <c r="AQU243" s="3"/>
      <c r="AQV243" s="3"/>
      <c r="AQW243" s="3"/>
      <c r="AQX243" s="3"/>
      <c r="AQY243" s="3"/>
      <c r="AQZ243" s="3"/>
      <c r="ARA243" s="3"/>
      <c r="ARB243" s="3"/>
      <c r="ARC243" s="3"/>
      <c r="ARD243" s="3"/>
      <c r="ARE243" s="3"/>
      <c r="ARF243" s="3"/>
      <c r="ARG243" s="3"/>
      <c r="ARH243" s="3"/>
      <c r="ARI243" s="3"/>
      <c r="ARJ243" s="3"/>
      <c r="ARK243" s="3"/>
      <c r="ARL243" s="3"/>
      <c r="ARM243" s="3"/>
      <c r="ARN243" s="3"/>
      <c r="ARO243" s="3"/>
      <c r="ARP243" s="3"/>
      <c r="ARQ243" s="3"/>
      <c r="ARR243" s="3"/>
      <c r="ARS243" s="3"/>
      <c r="ART243" s="3"/>
      <c r="ARU243" s="3"/>
      <c r="ARV243" s="3"/>
      <c r="ARW243" s="3"/>
      <c r="ARX243" s="3"/>
      <c r="ARY243" s="3"/>
      <c r="ARZ243" s="3"/>
      <c r="ASA243" s="3"/>
      <c r="ASB243" s="3"/>
      <c r="ASC243" s="3"/>
      <c r="ASD243" s="3"/>
      <c r="ASE243" s="3"/>
      <c r="ASF243" s="3"/>
      <c r="ASG243" s="3"/>
      <c r="ASH243" s="3"/>
      <c r="ASI243" s="3"/>
      <c r="ASJ243" s="3"/>
      <c r="ASK243" s="3"/>
      <c r="ASL243" s="3"/>
      <c r="ASM243" s="3"/>
      <c r="ASN243" s="3"/>
      <c r="ASO243" s="3"/>
      <c r="ASP243" s="3"/>
      <c r="ASQ243" s="3"/>
      <c r="ASR243" s="3"/>
      <c r="ASS243" s="3"/>
      <c r="AST243" s="3"/>
      <c r="ASU243" s="3"/>
      <c r="ASV243" s="3"/>
      <c r="ASW243" s="3"/>
      <c r="ASX243" s="3"/>
      <c r="ASY243" s="3"/>
      <c r="ASZ243" s="3"/>
      <c r="ATA243" s="3"/>
      <c r="ATB243" s="3"/>
      <c r="ATC243" s="3"/>
      <c r="ATD243" s="3"/>
      <c r="ATE243" s="3"/>
      <c r="ATF243" s="3"/>
      <c r="ATG243" s="3"/>
      <c r="ATH243" s="3"/>
      <c r="ATI243" s="3"/>
      <c r="ATJ243" s="3"/>
      <c r="ATK243" s="3"/>
      <c r="ATL243" s="3"/>
      <c r="ATM243" s="3"/>
      <c r="ATN243" s="3"/>
      <c r="ATO243" s="3"/>
      <c r="ATP243" s="3"/>
      <c r="ATQ243" s="3"/>
      <c r="ATR243" s="3"/>
      <c r="ATS243" s="3"/>
      <c r="ATT243" s="3"/>
      <c r="ATU243" s="3"/>
      <c r="ATV243" s="3"/>
      <c r="ATW243" s="3"/>
      <c r="ATX243" s="3"/>
      <c r="ATY243" s="3"/>
      <c r="ATZ243" s="3"/>
      <c r="AUA243" s="3"/>
      <c r="AUB243" s="3"/>
      <c r="AUC243" s="3"/>
      <c r="AUD243" s="3"/>
      <c r="AUE243" s="3"/>
      <c r="AUF243" s="3"/>
      <c r="AUG243" s="3"/>
      <c r="AUH243" s="3"/>
      <c r="AUI243" s="3"/>
      <c r="AUJ243" s="3"/>
      <c r="AUK243" s="3"/>
      <c r="AUL243" s="3"/>
      <c r="AUM243" s="3"/>
      <c r="AUN243" s="3"/>
      <c r="AUO243" s="3"/>
      <c r="AUP243" s="3"/>
      <c r="AUQ243" s="3"/>
      <c r="AUR243" s="3"/>
      <c r="AUS243" s="3"/>
      <c r="AUT243" s="3"/>
      <c r="AUU243" s="3"/>
      <c r="AUV243" s="3"/>
      <c r="AUW243" s="3"/>
      <c r="AUX243" s="3"/>
      <c r="AUY243" s="3"/>
      <c r="AUZ243" s="3"/>
      <c r="AVA243" s="3"/>
      <c r="AVB243" s="3"/>
      <c r="AVC243" s="3"/>
      <c r="AVD243" s="3"/>
      <c r="AVE243" s="3"/>
      <c r="AVF243" s="3"/>
      <c r="AVG243" s="3"/>
      <c r="AVH243" s="3"/>
      <c r="AVI243" s="3"/>
      <c r="AVJ243" s="3"/>
      <c r="AVK243" s="3"/>
      <c r="AVL243" s="3"/>
      <c r="AVM243" s="3"/>
      <c r="AVN243" s="3"/>
      <c r="AVO243" s="3"/>
      <c r="AVP243" s="3"/>
      <c r="AVQ243" s="3"/>
      <c r="AVR243" s="3"/>
      <c r="AVS243" s="3"/>
      <c r="AVT243" s="3"/>
      <c r="AVU243" s="3"/>
      <c r="AVV243" s="3"/>
      <c r="AVW243" s="3"/>
      <c r="AVX243" s="3"/>
      <c r="AVY243" s="3"/>
      <c r="AVZ243" s="3"/>
      <c r="AWA243" s="3"/>
      <c r="AWB243" s="3"/>
      <c r="AWC243" s="3"/>
      <c r="AWD243" s="3"/>
      <c r="AWE243" s="3"/>
      <c r="AWF243" s="3"/>
      <c r="AWG243" s="3"/>
      <c r="AWH243" s="3"/>
      <c r="AWI243" s="3"/>
      <c r="AWJ243" s="3"/>
      <c r="AWK243" s="3"/>
      <c r="AWL243" s="3"/>
      <c r="AWM243" s="3"/>
      <c r="AWN243" s="3"/>
      <c r="AWO243" s="3"/>
      <c r="AWP243" s="3"/>
      <c r="AWQ243" s="3"/>
      <c r="AWR243" s="3"/>
      <c r="AWS243" s="3"/>
      <c r="AWT243" s="3"/>
      <c r="AWU243" s="3"/>
      <c r="AWV243" s="3"/>
      <c r="AWW243" s="3"/>
      <c r="AWX243" s="3"/>
      <c r="AWY243" s="3"/>
      <c r="AWZ243" s="3"/>
      <c r="AXA243" s="3"/>
      <c r="AXB243" s="3"/>
      <c r="AXC243" s="3"/>
      <c r="AXD243" s="3"/>
      <c r="AXE243" s="3"/>
      <c r="AXF243" s="3"/>
      <c r="AXG243" s="3"/>
      <c r="AXH243" s="3"/>
      <c r="AXI243" s="3"/>
      <c r="AXJ243" s="3"/>
      <c r="AXK243" s="3"/>
      <c r="AXL243" s="3"/>
      <c r="AXM243" s="3"/>
      <c r="AXN243" s="3"/>
      <c r="AXO243" s="3"/>
      <c r="AXP243" s="3"/>
      <c r="AXQ243" s="3"/>
      <c r="AXR243" s="3"/>
      <c r="AXS243" s="3"/>
      <c r="AXT243" s="3"/>
      <c r="AXU243" s="3"/>
      <c r="AXV243" s="3"/>
      <c r="AXW243" s="3"/>
      <c r="AXX243" s="3"/>
      <c r="AXY243" s="3"/>
      <c r="AXZ243" s="3"/>
      <c r="AYA243" s="3"/>
      <c r="AYB243" s="3"/>
      <c r="AYC243" s="3"/>
      <c r="AYD243" s="3"/>
      <c r="AYE243" s="3"/>
      <c r="AYF243" s="3"/>
      <c r="AYG243" s="3"/>
      <c r="AYH243" s="3"/>
      <c r="AYI243" s="3"/>
      <c r="AYJ243" s="3"/>
      <c r="AYK243" s="3"/>
      <c r="AYL243" s="3"/>
      <c r="AYM243" s="3"/>
      <c r="AYN243" s="3"/>
      <c r="AYO243" s="3"/>
      <c r="AYP243" s="3"/>
      <c r="AYQ243" s="3"/>
      <c r="AYR243" s="3"/>
      <c r="AYS243" s="3"/>
      <c r="AYT243" s="3"/>
      <c r="AYU243" s="3"/>
      <c r="AYV243" s="3"/>
      <c r="AYW243" s="3"/>
      <c r="AYX243" s="3"/>
      <c r="AYY243" s="3"/>
      <c r="AYZ243" s="3"/>
      <c r="AZA243" s="3"/>
      <c r="AZB243" s="3"/>
      <c r="AZC243" s="3"/>
      <c r="AZD243" s="3"/>
      <c r="AZE243" s="3"/>
      <c r="AZF243" s="3"/>
      <c r="AZG243" s="3"/>
      <c r="AZH243" s="3"/>
      <c r="AZI243" s="3"/>
      <c r="AZJ243" s="3"/>
      <c r="AZK243" s="3"/>
      <c r="AZL243" s="3"/>
      <c r="AZM243" s="3"/>
      <c r="AZN243" s="3"/>
      <c r="AZO243" s="3"/>
      <c r="AZP243" s="3"/>
      <c r="AZQ243" s="3"/>
      <c r="AZR243" s="3"/>
      <c r="AZS243" s="3"/>
      <c r="AZT243" s="3"/>
      <c r="AZU243" s="3"/>
      <c r="AZV243" s="3"/>
      <c r="AZW243" s="3"/>
      <c r="AZX243" s="3"/>
      <c r="AZY243" s="3"/>
      <c r="AZZ243" s="3"/>
      <c r="BAA243" s="3"/>
      <c r="BAB243" s="3"/>
      <c r="BAC243" s="3"/>
      <c r="BAD243" s="3"/>
      <c r="BAE243" s="3"/>
      <c r="BAF243" s="3"/>
      <c r="BAG243" s="3"/>
      <c r="BAH243" s="3"/>
      <c r="BAI243" s="3"/>
      <c r="BAJ243" s="3"/>
      <c r="BAK243" s="3"/>
      <c r="BAL243" s="3"/>
      <c r="BAM243" s="3"/>
      <c r="BAN243" s="3"/>
      <c r="BAO243" s="3"/>
      <c r="BAP243" s="3"/>
      <c r="BAQ243" s="3"/>
      <c r="BAR243" s="3"/>
      <c r="BAS243" s="3"/>
      <c r="BAT243" s="3"/>
      <c r="BAU243" s="3"/>
      <c r="BAV243" s="3"/>
      <c r="BAW243" s="3"/>
      <c r="BAX243" s="3"/>
      <c r="BAY243" s="3"/>
      <c r="BAZ243" s="3"/>
      <c r="BBA243" s="3"/>
      <c r="BBB243" s="3"/>
      <c r="BBC243" s="3"/>
      <c r="BBD243" s="3"/>
      <c r="BBE243" s="3"/>
      <c r="BBF243" s="3"/>
      <c r="BBG243" s="3"/>
      <c r="BBH243" s="3"/>
      <c r="BBI243" s="3"/>
      <c r="BBJ243" s="3"/>
      <c r="BBK243" s="3"/>
      <c r="BBL243" s="3"/>
      <c r="BBM243" s="3"/>
      <c r="BBN243" s="3"/>
      <c r="BBO243" s="3"/>
      <c r="BBP243" s="3"/>
      <c r="BBQ243" s="3"/>
      <c r="BBR243" s="3"/>
      <c r="BBS243" s="3"/>
      <c r="BBT243" s="3"/>
      <c r="BBU243" s="3"/>
      <c r="BBV243" s="3"/>
      <c r="BBW243" s="3"/>
      <c r="BBX243" s="3"/>
      <c r="BBY243" s="3"/>
      <c r="BBZ243" s="3"/>
      <c r="BCA243" s="3"/>
      <c r="BCB243" s="3"/>
      <c r="BCC243" s="3"/>
      <c r="BCD243" s="3"/>
      <c r="BCE243" s="3"/>
      <c r="BCF243" s="3"/>
      <c r="BCG243" s="3"/>
      <c r="BCH243" s="3"/>
      <c r="BCI243" s="3"/>
      <c r="BCJ243" s="3"/>
      <c r="BCK243" s="3"/>
      <c r="BCL243" s="3"/>
      <c r="BCM243" s="3"/>
      <c r="BCN243" s="3"/>
      <c r="BCO243" s="3"/>
      <c r="BCP243" s="3"/>
      <c r="BCQ243" s="3"/>
      <c r="BCR243" s="3"/>
      <c r="BCS243" s="3"/>
      <c r="BCT243" s="3"/>
      <c r="BCU243" s="3"/>
      <c r="BCV243" s="3"/>
      <c r="BCW243" s="3"/>
    </row>
    <row r="244" spans="1:572 1092:1453" ht="15" customHeight="1" x14ac:dyDescent="0.3">
      <c r="A244" s="60"/>
      <c r="B244" s="68"/>
      <c r="C244" s="39"/>
      <c r="D244" s="71" t="s">
        <v>96</v>
      </c>
      <c r="E244" s="71" t="s">
        <v>96</v>
      </c>
      <c r="F244" s="56" t="s">
        <v>182</v>
      </c>
      <c r="G244" s="89">
        <v>800</v>
      </c>
      <c r="H244" s="27">
        <v>30</v>
      </c>
      <c r="I244" s="27">
        <v>20</v>
      </c>
      <c r="J244" s="28">
        <f t="shared" si="43"/>
        <v>32</v>
      </c>
      <c r="K244" s="29">
        <v>44228</v>
      </c>
      <c r="L244" s="30">
        <f t="shared" si="39"/>
        <v>44258</v>
      </c>
      <c r="M244" s="31"/>
      <c r="N244" s="32">
        <f t="shared" si="44"/>
        <v>960</v>
      </c>
      <c r="O244" s="32">
        <f>SUM(Q244:KD244)</f>
        <v>960</v>
      </c>
      <c r="P244" s="34">
        <f t="shared" si="42"/>
        <v>0</v>
      </c>
      <c r="Q244" s="3"/>
      <c r="R244" s="42"/>
      <c r="S244" s="43"/>
      <c r="T244" s="43"/>
      <c r="U244" s="43"/>
      <c r="V244" s="42"/>
      <c r="W244" s="48"/>
      <c r="X244" s="3"/>
      <c r="Y244" s="3"/>
      <c r="Z244" s="48"/>
      <c r="AA244" s="42"/>
      <c r="AB244" s="3"/>
      <c r="AC244" s="3"/>
      <c r="AD244" s="43"/>
      <c r="AE244" s="48"/>
      <c r="AF244" s="3"/>
      <c r="AG244" s="3"/>
      <c r="AH244" s="3"/>
      <c r="AI244" s="3"/>
      <c r="AK244" s="3"/>
      <c r="AL244" s="3"/>
      <c r="AM244" s="3"/>
      <c r="AN244" s="3"/>
      <c r="AO244" s="3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JE244" s="35">
        <v>50</v>
      </c>
      <c r="JG244" s="35">
        <v>49</v>
      </c>
      <c r="JL244" s="35">
        <v>50</v>
      </c>
      <c r="JR244" s="35">
        <v>50</v>
      </c>
      <c r="KD244" s="35">
        <v>761</v>
      </c>
      <c r="NV244" s="65"/>
      <c r="UX244" s="3"/>
      <c r="UY244" s="3"/>
      <c r="UZ244" s="3"/>
      <c r="AOZ244" s="3"/>
      <c r="APA244" s="3"/>
      <c r="APB244" s="3"/>
      <c r="APC244" s="3"/>
      <c r="APD244" s="3"/>
      <c r="APE244" s="3"/>
      <c r="APF244" s="3"/>
      <c r="APG244" s="3"/>
      <c r="APH244" s="3"/>
      <c r="API244" s="3"/>
      <c r="APJ244" s="3"/>
      <c r="APK244" s="3"/>
      <c r="APL244" s="3"/>
      <c r="APM244" s="3"/>
      <c r="APN244" s="3"/>
      <c r="APO244" s="3"/>
      <c r="APP244" s="3"/>
      <c r="APQ244" s="3"/>
      <c r="APR244" s="3"/>
      <c r="APS244" s="3"/>
      <c r="APT244" s="3"/>
      <c r="APU244" s="3"/>
      <c r="APV244" s="3"/>
      <c r="APW244" s="3"/>
      <c r="APX244" s="3"/>
      <c r="APY244" s="3"/>
      <c r="APZ244" s="3"/>
      <c r="AQA244" s="3"/>
      <c r="AQB244" s="3"/>
      <c r="AQC244" s="3"/>
      <c r="AQD244" s="3"/>
      <c r="AQE244" s="3"/>
      <c r="AQF244" s="3"/>
      <c r="AQG244" s="3"/>
      <c r="AQH244" s="3"/>
      <c r="AQI244" s="3"/>
      <c r="AQJ244" s="3"/>
      <c r="AQK244" s="3"/>
      <c r="AQL244" s="3"/>
      <c r="AQM244" s="3"/>
      <c r="AQN244" s="3"/>
      <c r="AQO244" s="3"/>
      <c r="AQP244" s="3"/>
      <c r="AQQ244" s="3"/>
      <c r="AQR244" s="3"/>
      <c r="AQS244" s="3"/>
      <c r="AQT244" s="3"/>
      <c r="AQU244" s="3"/>
      <c r="AQV244" s="3"/>
      <c r="AQW244" s="3"/>
      <c r="AQX244" s="3"/>
      <c r="AQY244" s="3"/>
      <c r="AQZ244" s="3"/>
      <c r="ARA244" s="3"/>
      <c r="ARB244" s="3"/>
      <c r="ARC244" s="3"/>
      <c r="ARD244" s="3"/>
      <c r="ARE244" s="3"/>
      <c r="ARF244" s="3"/>
      <c r="ARG244" s="3"/>
      <c r="ARH244" s="3"/>
      <c r="ARI244" s="3"/>
      <c r="ARJ244" s="3"/>
      <c r="ARK244" s="3"/>
      <c r="ARL244" s="3"/>
      <c r="ARM244" s="3"/>
      <c r="ARN244" s="3"/>
      <c r="ARO244" s="3"/>
      <c r="ARP244" s="3"/>
      <c r="ARQ244" s="3"/>
      <c r="ARR244" s="3"/>
      <c r="ARS244" s="3"/>
      <c r="ART244" s="3"/>
      <c r="ARU244" s="3"/>
      <c r="ARV244" s="3"/>
      <c r="ARW244" s="3"/>
      <c r="ARX244" s="3"/>
      <c r="ARY244" s="3"/>
      <c r="ARZ244" s="3"/>
      <c r="ASA244" s="3"/>
      <c r="ASB244" s="3"/>
      <c r="ASC244" s="3"/>
      <c r="ASD244" s="3"/>
      <c r="ASE244" s="3"/>
      <c r="ASF244" s="3"/>
      <c r="ASG244" s="3"/>
      <c r="ASH244" s="3"/>
      <c r="ASI244" s="3"/>
      <c r="ASJ244" s="3"/>
      <c r="ASK244" s="3"/>
      <c r="ASL244" s="3"/>
      <c r="ASM244" s="3"/>
      <c r="ASN244" s="3"/>
      <c r="ASO244" s="3"/>
      <c r="ASP244" s="3"/>
      <c r="ASQ244" s="3"/>
      <c r="ASR244" s="3"/>
      <c r="ASS244" s="3"/>
      <c r="AST244" s="3"/>
      <c r="ASU244" s="3"/>
      <c r="ASV244" s="3"/>
      <c r="ASW244" s="3"/>
      <c r="ASX244" s="3"/>
      <c r="ASY244" s="3"/>
      <c r="ASZ244" s="3"/>
      <c r="ATA244" s="3"/>
      <c r="ATB244" s="3"/>
      <c r="ATC244" s="3"/>
      <c r="ATD244" s="3"/>
      <c r="ATE244" s="3"/>
      <c r="ATF244" s="3"/>
      <c r="ATG244" s="3"/>
      <c r="ATH244" s="3"/>
      <c r="ATI244" s="3"/>
      <c r="ATJ244" s="3"/>
      <c r="ATK244" s="3"/>
      <c r="ATL244" s="3"/>
      <c r="ATM244" s="3"/>
      <c r="ATN244" s="3"/>
      <c r="ATO244" s="3"/>
      <c r="ATP244" s="3"/>
      <c r="ATQ244" s="3"/>
      <c r="ATR244" s="3"/>
      <c r="ATS244" s="3"/>
      <c r="ATT244" s="3"/>
      <c r="ATU244" s="3"/>
      <c r="ATV244" s="3"/>
      <c r="ATW244" s="3"/>
      <c r="ATX244" s="3"/>
      <c r="ATY244" s="3"/>
      <c r="ATZ244" s="3"/>
      <c r="AUA244" s="3"/>
      <c r="AUB244" s="3"/>
      <c r="AUC244" s="3"/>
      <c r="AUD244" s="3"/>
      <c r="AUE244" s="3"/>
      <c r="AUF244" s="3"/>
      <c r="AUG244" s="3"/>
      <c r="AUH244" s="3"/>
      <c r="AUI244" s="3"/>
      <c r="AUJ244" s="3"/>
      <c r="AUK244" s="3"/>
      <c r="AUL244" s="3"/>
      <c r="AUM244" s="3"/>
      <c r="AUN244" s="3"/>
      <c r="AUO244" s="3"/>
      <c r="AUP244" s="3"/>
      <c r="AUQ244" s="3"/>
      <c r="AUR244" s="3"/>
      <c r="AUS244" s="3"/>
      <c r="AUT244" s="3"/>
      <c r="AUU244" s="3"/>
      <c r="AUV244" s="3"/>
      <c r="AUW244" s="3"/>
      <c r="AUX244" s="3"/>
      <c r="AUY244" s="3"/>
      <c r="AUZ244" s="3"/>
      <c r="AVA244" s="3"/>
      <c r="AVB244" s="3"/>
      <c r="AVC244" s="3"/>
      <c r="AVD244" s="3"/>
      <c r="AVE244" s="3"/>
      <c r="AVF244" s="3"/>
      <c r="AVG244" s="3"/>
      <c r="AVH244" s="3"/>
      <c r="AVI244" s="3"/>
      <c r="AVJ244" s="3"/>
      <c r="AVK244" s="3"/>
      <c r="AVL244" s="3"/>
      <c r="AVM244" s="3"/>
      <c r="AVN244" s="3"/>
      <c r="AVO244" s="3"/>
      <c r="AVP244" s="3"/>
      <c r="AVQ244" s="3"/>
      <c r="AVR244" s="3"/>
      <c r="AVS244" s="3"/>
      <c r="AVT244" s="3"/>
      <c r="AVU244" s="3"/>
      <c r="AVV244" s="3"/>
      <c r="AVW244" s="3"/>
      <c r="AVX244" s="3"/>
      <c r="AVY244" s="3"/>
      <c r="AVZ244" s="3"/>
      <c r="AWA244" s="3"/>
      <c r="AWB244" s="3"/>
      <c r="AWC244" s="3"/>
      <c r="AWD244" s="3"/>
      <c r="AWE244" s="3"/>
      <c r="AWF244" s="3"/>
      <c r="AWG244" s="3"/>
      <c r="AWH244" s="3"/>
      <c r="AWI244" s="3"/>
      <c r="AWJ244" s="3"/>
      <c r="AWK244" s="3"/>
      <c r="AWL244" s="3"/>
      <c r="AWM244" s="3"/>
      <c r="AWN244" s="3"/>
      <c r="AWO244" s="3"/>
      <c r="AWP244" s="3"/>
      <c r="AWQ244" s="3"/>
      <c r="AWR244" s="3"/>
      <c r="AWS244" s="3"/>
      <c r="AWT244" s="3"/>
      <c r="AWU244" s="3"/>
      <c r="AWV244" s="3"/>
      <c r="AWW244" s="3"/>
      <c r="AWX244" s="3"/>
      <c r="AWY244" s="3"/>
      <c r="AWZ244" s="3"/>
      <c r="AXA244" s="3"/>
      <c r="AXB244" s="3"/>
      <c r="AXC244" s="3"/>
      <c r="AXD244" s="3"/>
      <c r="AXE244" s="3"/>
      <c r="AXF244" s="3"/>
      <c r="AXG244" s="3"/>
      <c r="AXH244" s="3"/>
      <c r="AXI244" s="3"/>
      <c r="AXJ244" s="3"/>
      <c r="AXK244" s="3"/>
      <c r="AXL244" s="3"/>
      <c r="AXM244" s="3"/>
      <c r="AXN244" s="3"/>
      <c r="AXO244" s="3"/>
      <c r="AXP244" s="3"/>
      <c r="AXQ244" s="3"/>
      <c r="AXR244" s="3"/>
      <c r="AXS244" s="3"/>
      <c r="AXT244" s="3"/>
      <c r="AXU244" s="3"/>
      <c r="AXV244" s="3"/>
      <c r="AXW244" s="3"/>
      <c r="AXX244" s="3"/>
      <c r="AXY244" s="3"/>
      <c r="AXZ244" s="3"/>
      <c r="AYA244" s="3"/>
      <c r="AYB244" s="3"/>
      <c r="AYC244" s="3"/>
      <c r="AYD244" s="3"/>
      <c r="AYE244" s="3"/>
      <c r="AYF244" s="3"/>
      <c r="AYG244" s="3"/>
      <c r="AYH244" s="3"/>
      <c r="AYI244" s="3"/>
      <c r="AYJ244" s="3"/>
      <c r="AYK244" s="3"/>
      <c r="AYL244" s="3"/>
      <c r="AYM244" s="3"/>
      <c r="AYN244" s="3"/>
      <c r="AYO244" s="3"/>
      <c r="AYP244" s="3"/>
      <c r="AYQ244" s="3"/>
      <c r="AYR244" s="3"/>
      <c r="AYS244" s="3"/>
      <c r="AYT244" s="3"/>
      <c r="AYU244" s="3"/>
      <c r="AYV244" s="3"/>
      <c r="AYW244" s="3"/>
      <c r="AYX244" s="3"/>
      <c r="AYY244" s="3"/>
      <c r="AYZ244" s="3"/>
      <c r="AZA244" s="3"/>
      <c r="AZB244" s="3"/>
      <c r="AZC244" s="3"/>
      <c r="AZD244" s="3"/>
      <c r="AZE244" s="3"/>
      <c r="AZF244" s="3"/>
      <c r="AZG244" s="3"/>
      <c r="AZH244" s="3"/>
      <c r="AZI244" s="3"/>
      <c r="AZJ244" s="3"/>
      <c r="AZK244" s="3"/>
      <c r="AZL244" s="3"/>
      <c r="AZM244" s="3"/>
      <c r="AZN244" s="3"/>
      <c r="AZO244" s="3"/>
      <c r="AZP244" s="3"/>
      <c r="AZQ244" s="3"/>
      <c r="AZR244" s="3"/>
      <c r="AZS244" s="3"/>
      <c r="AZT244" s="3"/>
      <c r="AZU244" s="3"/>
      <c r="AZV244" s="3"/>
      <c r="AZW244" s="3"/>
      <c r="AZX244" s="3"/>
      <c r="AZY244" s="3"/>
      <c r="AZZ244" s="3"/>
      <c r="BAA244" s="3"/>
      <c r="BAB244" s="3"/>
      <c r="BAC244" s="3"/>
      <c r="BAD244" s="3"/>
      <c r="BAE244" s="3"/>
      <c r="BAF244" s="3"/>
      <c r="BAG244" s="3"/>
      <c r="BAH244" s="3"/>
      <c r="BAI244" s="3"/>
      <c r="BAJ244" s="3"/>
      <c r="BAK244" s="3"/>
      <c r="BAL244" s="3"/>
      <c r="BAM244" s="3"/>
      <c r="BAN244" s="3"/>
      <c r="BAO244" s="3"/>
      <c r="BAP244" s="3"/>
      <c r="BAQ244" s="3"/>
      <c r="BAR244" s="3"/>
      <c r="BAS244" s="3"/>
      <c r="BAT244" s="3"/>
      <c r="BAU244" s="3"/>
      <c r="BAV244" s="3"/>
      <c r="BAW244" s="3"/>
      <c r="BAX244" s="3"/>
      <c r="BAY244" s="3"/>
      <c r="BAZ244" s="3"/>
      <c r="BBA244" s="3"/>
      <c r="BBB244" s="3"/>
      <c r="BBC244" s="3"/>
      <c r="BBD244" s="3"/>
      <c r="BBE244" s="3"/>
      <c r="BBF244" s="3"/>
      <c r="BBG244" s="3"/>
      <c r="BBH244" s="3"/>
      <c r="BBI244" s="3"/>
      <c r="BBJ244" s="3"/>
      <c r="BBK244" s="3"/>
      <c r="BBL244" s="3"/>
      <c r="BBM244" s="3"/>
      <c r="BBN244" s="3"/>
      <c r="BBO244" s="3"/>
      <c r="BBP244" s="3"/>
      <c r="BBQ244" s="3"/>
      <c r="BBR244" s="3"/>
      <c r="BBS244" s="3"/>
      <c r="BBT244" s="3"/>
      <c r="BBU244" s="3"/>
      <c r="BBV244" s="3"/>
      <c r="BBW244" s="3"/>
      <c r="BBX244" s="3"/>
      <c r="BBY244" s="3"/>
      <c r="BBZ244" s="3"/>
      <c r="BCA244" s="3"/>
      <c r="BCB244" s="3"/>
      <c r="BCC244" s="3"/>
      <c r="BCD244" s="3"/>
      <c r="BCE244" s="3"/>
      <c r="BCF244" s="3"/>
      <c r="BCG244" s="3"/>
      <c r="BCH244" s="3"/>
      <c r="BCI244" s="3"/>
      <c r="BCJ244" s="3"/>
      <c r="BCK244" s="3"/>
      <c r="BCL244" s="3"/>
      <c r="BCM244" s="3"/>
      <c r="BCN244" s="3"/>
      <c r="BCO244" s="3"/>
      <c r="BCP244" s="3"/>
      <c r="BCQ244" s="3"/>
      <c r="BCR244" s="3"/>
      <c r="BCS244" s="3"/>
      <c r="BCT244" s="3"/>
      <c r="BCU244" s="3"/>
      <c r="BCV244" s="3"/>
      <c r="BCW244" s="3"/>
    </row>
    <row r="245" spans="1:572 1092:1453" ht="15" customHeight="1" x14ac:dyDescent="0.3">
      <c r="A245" s="60"/>
      <c r="B245" s="61">
        <v>944484674</v>
      </c>
      <c r="C245" s="79" t="s">
        <v>12</v>
      </c>
      <c r="D245" s="61" t="s">
        <v>25</v>
      </c>
      <c r="E245" s="61" t="s">
        <v>26</v>
      </c>
      <c r="F245" s="63" t="s">
        <v>27</v>
      </c>
      <c r="G245" s="89">
        <v>950</v>
      </c>
      <c r="H245" s="27">
        <v>30</v>
      </c>
      <c r="I245" s="27">
        <v>20</v>
      </c>
      <c r="J245" s="28">
        <f t="shared" si="43"/>
        <v>38</v>
      </c>
      <c r="K245" s="29">
        <v>44228</v>
      </c>
      <c r="L245" s="30">
        <f t="shared" si="39"/>
        <v>44258</v>
      </c>
      <c r="M245" s="31"/>
      <c r="N245" s="32">
        <f t="shared" si="44"/>
        <v>1140</v>
      </c>
      <c r="O245" s="32">
        <f>SUM(Q245:KG245)</f>
        <v>1140</v>
      </c>
      <c r="P245" s="34">
        <f t="shared" si="42"/>
        <v>0</v>
      </c>
      <c r="Q245" s="3"/>
      <c r="R245" s="42"/>
      <c r="S245" s="43"/>
      <c r="T245" s="43"/>
      <c r="U245" s="43"/>
      <c r="V245" s="42"/>
      <c r="W245" s="48"/>
      <c r="X245" s="3"/>
      <c r="Y245" s="3"/>
      <c r="Z245" s="48"/>
      <c r="AA245" s="42"/>
      <c r="AB245" s="3"/>
      <c r="AC245" s="3"/>
      <c r="AD245" s="43"/>
      <c r="AE245" s="48"/>
      <c r="AF245" s="3"/>
      <c r="AG245" s="3"/>
      <c r="AH245" s="3"/>
      <c r="AI245" s="3"/>
      <c r="AK245" s="3"/>
      <c r="AL245" s="3"/>
      <c r="AM245" s="3"/>
      <c r="AN245" s="3"/>
      <c r="AO245" s="3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6"/>
      <c r="CH245" s="36"/>
      <c r="CI245" s="36"/>
      <c r="CJ245" s="36"/>
      <c r="CK245" s="36"/>
      <c r="JD245" s="35">
        <v>20</v>
      </c>
      <c r="JE245" s="35">
        <v>20</v>
      </c>
      <c r="JF245" s="35">
        <v>20</v>
      </c>
      <c r="JH245" s="35">
        <v>20</v>
      </c>
      <c r="JI245" s="35">
        <v>20</v>
      </c>
      <c r="JK245" s="35">
        <v>20</v>
      </c>
      <c r="JM245" s="35">
        <v>20</v>
      </c>
      <c r="JN245" s="35">
        <v>20</v>
      </c>
      <c r="JO245" s="35">
        <v>20</v>
      </c>
      <c r="JP245" s="35">
        <v>15</v>
      </c>
      <c r="JR245" s="35">
        <v>11</v>
      </c>
      <c r="JS245" s="35">
        <v>20</v>
      </c>
      <c r="JT245" s="35">
        <v>20</v>
      </c>
      <c r="JV245" s="35">
        <v>15</v>
      </c>
      <c r="JW245" s="35">
        <v>20</v>
      </c>
      <c r="JY245" s="35">
        <v>20</v>
      </c>
      <c r="JZ245" s="35">
        <v>15</v>
      </c>
      <c r="KB245" s="35">
        <v>20</v>
      </c>
      <c r="KC245" s="35">
        <v>20</v>
      </c>
      <c r="KD245" s="35">
        <v>784</v>
      </c>
      <c r="NV245" s="65"/>
      <c r="UX245" s="3"/>
      <c r="UY245" s="3"/>
      <c r="UZ245" s="3"/>
      <c r="AOZ245" s="3"/>
      <c r="APA245" s="3"/>
      <c r="APB245" s="3"/>
      <c r="APC245" s="3"/>
      <c r="APD245" s="3"/>
      <c r="APE245" s="3"/>
      <c r="APF245" s="3"/>
      <c r="APG245" s="3"/>
      <c r="APH245" s="3"/>
      <c r="API245" s="3"/>
      <c r="APJ245" s="3"/>
      <c r="APK245" s="3"/>
      <c r="APL245" s="3"/>
      <c r="APM245" s="3"/>
      <c r="APN245" s="3"/>
      <c r="APO245" s="3"/>
      <c r="APP245" s="3"/>
      <c r="APQ245" s="3"/>
      <c r="APR245" s="3"/>
      <c r="APS245" s="3"/>
      <c r="APT245" s="3"/>
      <c r="APU245" s="3"/>
      <c r="APV245" s="3"/>
      <c r="APW245" s="3"/>
      <c r="APX245" s="3"/>
      <c r="APY245" s="3"/>
      <c r="APZ245" s="3"/>
      <c r="AQA245" s="3"/>
      <c r="AQB245" s="3"/>
      <c r="AQC245" s="3"/>
      <c r="AQD245" s="3"/>
      <c r="AQE245" s="3"/>
      <c r="AQF245" s="3"/>
      <c r="AQG245" s="3"/>
      <c r="AQH245" s="3"/>
      <c r="AQI245" s="3"/>
      <c r="AQJ245" s="3"/>
      <c r="AQK245" s="3"/>
      <c r="AQL245" s="3"/>
      <c r="AQM245" s="3"/>
      <c r="AQN245" s="3"/>
      <c r="AQO245" s="3"/>
      <c r="AQP245" s="3"/>
      <c r="AQQ245" s="3"/>
      <c r="AQR245" s="3"/>
      <c r="AQS245" s="3"/>
      <c r="AQT245" s="3"/>
      <c r="AQU245" s="3"/>
      <c r="AQV245" s="3"/>
      <c r="AQW245" s="3"/>
      <c r="AQX245" s="3"/>
      <c r="AQY245" s="3"/>
      <c r="AQZ245" s="3"/>
      <c r="ARA245" s="3"/>
      <c r="ARB245" s="3"/>
      <c r="ARC245" s="3"/>
      <c r="ARD245" s="3"/>
      <c r="ARE245" s="3"/>
      <c r="ARF245" s="3"/>
      <c r="ARG245" s="3"/>
      <c r="ARH245" s="3"/>
      <c r="ARI245" s="3"/>
      <c r="ARJ245" s="3"/>
      <c r="ARK245" s="3"/>
      <c r="ARL245" s="3"/>
      <c r="ARM245" s="3"/>
      <c r="ARN245" s="3"/>
      <c r="ARO245" s="3"/>
      <c r="ARP245" s="3"/>
      <c r="ARQ245" s="3"/>
      <c r="ARR245" s="3"/>
      <c r="ARS245" s="3"/>
      <c r="ART245" s="3"/>
      <c r="ARU245" s="3"/>
      <c r="ARV245" s="3"/>
      <c r="ARW245" s="3"/>
      <c r="ARX245" s="3"/>
      <c r="ARY245" s="3"/>
      <c r="ARZ245" s="3"/>
      <c r="ASA245" s="3"/>
      <c r="ASB245" s="3"/>
      <c r="ASC245" s="3"/>
      <c r="ASD245" s="3"/>
      <c r="ASE245" s="3"/>
      <c r="ASF245" s="3"/>
      <c r="ASG245" s="3"/>
      <c r="ASH245" s="3"/>
      <c r="ASI245" s="3"/>
      <c r="ASJ245" s="3"/>
      <c r="ASK245" s="3"/>
      <c r="ASL245" s="3"/>
      <c r="ASM245" s="3"/>
      <c r="ASN245" s="3"/>
      <c r="ASO245" s="3"/>
      <c r="ASP245" s="3"/>
      <c r="ASQ245" s="3"/>
      <c r="ASR245" s="3"/>
      <c r="ASS245" s="3"/>
      <c r="AST245" s="3"/>
      <c r="ASU245" s="3"/>
      <c r="ASV245" s="3"/>
      <c r="ASW245" s="3"/>
      <c r="ASX245" s="3"/>
      <c r="ASY245" s="3"/>
      <c r="ASZ245" s="3"/>
      <c r="ATA245" s="3"/>
      <c r="ATB245" s="3"/>
      <c r="ATC245" s="3"/>
      <c r="ATD245" s="3"/>
      <c r="ATE245" s="3"/>
      <c r="ATF245" s="3"/>
      <c r="ATG245" s="3"/>
      <c r="ATH245" s="3"/>
      <c r="ATI245" s="3"/>
      <c r="ATJ245" s="3"/>
      <c r="ATK245" s="3"/>
      <c r="ATL245" s="3"/>
      <c r="ATM245" s="3"/>
      <c r="ATN245" s="3"/>
      <c r="ATO245" s="3"/>
      <c r="ATP245" s="3"/>
      <c r="ATQ245" s="3"/>
      <c r="ATR245" s="3"/>
      <c r="ATS245" s="3"/>
      <c r="ATT245" s="3"/>
      <c r="ATU245" s="3"/>
      <c r="ATV245" s="3"/>
      <c r="ATW245" s="3"/>
      <c r="ATX245" s="3"/>
      <c r="ATY245" s="3"/>
      <c r="ATZ245" s="3"/>
      <c r="AUA245" s="3"/>
      <c r="AUB245" s="3"/>
      <c r="AUC245" s="3"/>
      <c r="AUD245" s="3"/>
      <c r="AUE245" s="3"/>
      <c r="AUF245" s="3"/>
      <c r="AUG245" s="3"/>
      <c r="AUH245" s="3"/>
      <c r="AUI245" s="3"/>
      <c r="AUJ245" s="3"/>
      <c r="AUK245" s="3"/>
      <c r="AUL245" s="3"/>
      <c r="AUM245" s="3"/>
      <c r="AUN245" s="3"/>
      <c r="AUO245" s="3"/>
      <c r="AUP245" s="3"/>
      <c r="AUQ245" s="3"/>
      <c r="AUR245" s="3"/>
      <c r="AUS245" s="3"/>
      <c r="AUT245" s="3"/>
      <c r="AUU245" s="3"/>
      <c r="AUV245" s="3"/>
      <c r="AUW245" s="3"/>
      <c r="AUX245" s="3"/>
      <c r="AUY245" s="3"/>
      <c r="AUZ245" s="3"/>
      <c r="AVA245" s="3"/>
      <c r="AVB245" s="3"/>
      <c r="AVC245" s="3"/>
      <c r="AVD245" s="3"/>
      <c r="AVE245" s="3"/>
      <c r="AVF245" s="3"/>
      <c r="AVG245" s="3"/>
      <c r="AVH245" s="3"/>
      <c r="AVI245" s="3"/>
      <c r="AVJ245" s="3"/>
      <c r="AVK245" s="3"/>
      <c r="AVL245" s="3"/>
      <c r="AVM245" s="3"/>
      <c r="AVN245" s="3"/>
      <c r="AVO245" s="3"/>
      <c r="AVP245" s="3"/>
      <c r="AVQ245" s="3"/>
      <c r="AVR245" s="3"/>
      <c r="AVS245" s="3"/>
      <c r="AVT245" s="3"/>
      <c r="AVU245" s="3"/>
      <c r="AVV245" s="3"/>
      <c r="AVW245" s="3"/>
      <c r="AVX245" s="3"/>
      <c r="AVY245" s="3"/>
      <c r="AVZ245" s="3"/>
      <c r="AWA245" s="3"/>
      <c r="AWB245" s="3"/>
      <c r="AWC245" s="3"/>
      <c r="AWD245" s="3"/>
      <c r="AWE245" s="3"/>
      <c r="AWF245" s="3"/>
      <c r="AWG245" s="3"/>
      <c r="AWH245" s="3"/>
      <c r="AWI245" s="3"/>
      <c r="AWJ245" s="3"/>
      <c r="AWK245" s="3"/>
      <c r="AWL245" s="3"/>
      <c r="AWM245" s="3"/>
      <c r="AWN245" s="3"/>
      <c r="AWO245" s="3"/>
      <c r="AWP245" s="3"/>
      <c r="AWQ245" s="3"/>
      <c r="AWR245" s="3"/>
      <c r="AWS245" s="3"/>
      <c r="AWT245" s="3"/>
      <c r="AWU245" s="3"/>
      <c r="AWV245" s="3"/>
      <c r="AWW245" s="3"/>
      <c r="AWX245" s="3"/>
      <c r="AWY245" s="3"/>
      <c r="AWZ245" s="3"/>
      <c r="AXA245" s="3"/>
      <c r="AXB245" s="3"/>
      <c r="AXC245" s="3"/>
      <c r="AXD245" s="3"/>
      <c r="AXE245" s="3"/>
      <c r="AXF245" s="3"/>
      <c r="AXG245" s="3"/>
      <c r="AXH245" s="3"/>
      <c r="AXI245" s="3"/>
      <c r="AXJ245" s="3"/>
      <c r="AXK245" s="3"/>
      <c r="AXL245" s="3"/>
      <c r="AXM245" s="3"/>
      <c r="AXN245" s="3"/>
      <c r="AXO245" s="3"/>
      <c r="AXP245" s="3"/>
      <c r="AXQ245" s="3"/>
      <c r="AXR245" s="3"/>
      <c r="AXS245" s="3"/>
      <c r="AXT245" s="3"/>
      <c r="AXU245" s="3"/>
      <c r="AXV245" s="3"/>
      <c r="AXW245" s="3"/>
      <c r="AXX245" s="3"/>
      <c r="AXY245" s="3"/>
      <c r="AXZ245" s="3"/>
      <c r="AYA245" s="3"/>
      <c r="AYB245" s="3"/>
      <c r="AYC245" s="3"/>
      <c r="AYD245" s="3"/>
      <c r="AYE245" s="3"/>
      <c r="AYF245" s="3"/>
      <c r="AYG245" s="3"/>
      <c r="AYH245" s="3"/>
      <c r="AYI245" s="3"/>
      <c r="AYJ245" s="3"/>
      <c r="AYK245" s="3"/>
      <c r="AYL245" s="3"/>
      <c r="AYM245" s="3"/>
      <c r="AYN245" s="3"/>
      <c r="AYO245" s="3"/>
      <c r="AYP245" s="3"/>
      <c r="AYQ245" s="3"/>
      <c r="AYR245" s="3"/>
      <c r="AYS245" s="3"/>
      <c r="AYT245" s="3"/>
      <c r="AYU245" s="3"/>
      <c r="AYV245" s="3"/>
      <c r="AYW245" s="3"/>
      <c r="AYX245" s="3"/>
      <c r="AYY245" s="3"/>
      <c r="AYZ245" s="3"/>
      <c r="AZA245" s="3"/>
      <c r="AZB245" s="3"/>
      <c r="AZC245" s="3"/>
      <c r="AZD245" s="3"/>
      <c r="AZE245" s="3"/>
      <c r="AZF245" s="3"/>
      <c r="AZG245" s="3"/>
      <c r="AZH245" s="3"/>
      <c r="AZI245" s="3"/>
      <c r="AZJ245" s="3"/>
      <c r="AZK245" s="3"/>
      <c r="AZL245" s="3"/>
      <c r="AZM245" s="3"/>
      <c r="AZN245" s="3"/>
      <c r="AZO245" s="3"/>
      <c r="AZP245" s="3"/>
      <c r="AZQ245" s="3"/>
      <c r="AZR245" s="3"/>
      <c r="AZS245" s="3"/>
      <c r="AZT245" s="3"/>
      <c r="AZU245" s="3"/>
      <c r="AZV245" s="3"/>
      <c r="AZW245" s="3"/>
      <c r="AZX245" s="3"/>
      <c r="AZY245" s="3"/>
      <c r="AZZ245" s="3"/>
      <c r="BAA245" s="3"/>
      <c r="BAB245" s="3"/>
      <c r="BAC245" s="3"/>
      <c r="BAD245" s="3"/>
      <c r="BAE245" s="3"/>
      <c r="BAF245" s="3"/>
      <c r="BAG245" s="3"/>
      <c r="BAH245" s="3"/>
      <c r="BAI245" s="3"/>
      <c r="BAJ245" s="3"/>
      <c r="BAK245" s="3"/>
      <c r="BAL245" s="3"/>
      <c r="BAM245" s="3"/>
      <c r="BAN245" s="3"/>
      <c r="BAO245" s="3"/>
      <c r="BAP245" s="3"/>
      <c r="BAQ245" s="3"/>
      <c r="BAR245" s="3"/>
      <c r="BAS245" s="3"/>
      <c r="BAT245" s="3"/>
      <c r="BAU245" s="3"/>
      <c r="BAV245" s="3"/>
      <c r="BAW245" s="3"/>
      <c r="BAX245" s="3"/>
      <c r="BAY245" s="3"/>
      <c r="BAZ245" s="3"/>
      <c r="BBA245" s="3"/>
      <c r="BBB245" s="3"/>
      <c r="BBC245" s="3"/>
      <c r="BBD245" s="3"/>
      <c r="BBE245" s="3"/>
      <c r="BBF245" s="3"/>
      <c r="BBG245" s="3"/>
      <c r="BBH245" s="3"/>
      <c r="BBI245" s="3"/>
      <c r="BBJ245" s="3"/>
      <c r="BBK245" s="3"/>
      <c r="BBL245" s="3"/>
      <c r="BBM245" s="3"/>
      <c r="BBN245" s="3"/>
      <c r="BBO245" s="3"/>
      <c r="BBP245" s="3"/>
      <c r="BBQ245" s="3"/>
      <c r="BBR245" s="3"/>
      <c r="BBS245" s="3"/>
      <c r="BBT245" s="3"/>
      <c r="BBU245" s="3"/>
      <c r="BBV245" s="3"/>
      <c r="BBW245" s="3"/>
      <c r="BBX245" s="3"/>
      <c r="BBY245" s="3"/>
      <c r="BBZ245" s="3"/>
      <c r="BCA245" s="3"/>
      <c r="BCB245" s="3"/>
      <c r="BCC245" s="3"/>
      <c r="BCD245" s="3"/>
      <c r="BCE245" s="3"/>
      <c r="BCF245" s="3"/>
      <c r="BCG245" s="3"/>
      <c r="BCH245" s="3"/>
      <c r="BCI245" s="3"/>
      <c r="BCJ245" s="3"/>
      <c r="BCK245" s="3"/>
      <c r="BCL245" s="3"/>
      <c r="BCM245" s="3"/>
      <c r="BCN245" s="3"/>
      <c r="BCO245" s="3"/>
      <c r="BCP245" s="3"/>
      <c r="BCQ245" s="3"/>
      <c r="BCR245" s="3"/>
      <c r="BCS245" s="3"/>
      <c r="BCT245" s="3"/>
      <c r="BCU245" s="3"/>
      <c r="BCV245" s="3"/>
      <c r="BCW245" s="3"/>
    </row>
    <row r="246" spans="1:572 1092:1453" ht="15" customHeight="1" x14ac:dyDescent="0.3">
      <c r="A246" s="60"/>
      <c r="B246" s="68">
        <v>42584777</v>
      </c>
      <c r="C246" s="68" t="s">
        <v>13</v>
      </c>
      <c r="D246" s="68" t="s">
        <v>68</v>
      </c>
      <c r="E246" s="68" t="s">
        <v>68</v>
      </c>
      <c r="F246" s="56" t="s">
        <v>69</v>
      </c>
      <c r="G246" s="89">
        <v>1433</v>
      </c>
      <c r="H246" s="27">
        <v>30</v>
      </c>
      <c r="I246" s="27">
        <v>20</v>
      </c>
      <c r="J246" s="28">
        <f t="shared" si="43"/>
        <v>57.32</v>
      </c>
      <c r="K246" s="29">
        <v>44235</v>
      </c>
      <c r="L246" s="30">
        <f t="shared" si="39"/>
        <v>44265</v>
      </c>
      <c r="M246" s="31"/>
      <c r="N246" s="32">
        <f t="shared" si="44"/>
        <v>1719.6</v>
      </c>
      <c r="O246" s="32">
        <f>SUM(Q246:KK246)</f>
        <v>1719.6</v>
      </c>
      <c r="P246" s="34">
        <f t="shared" si="42"/>
        <v>0</v>
      </c>
      <c r="Q246" s="3"/>
      <c r="R246" s="42"/>
      <c r="S246" s="43"/>
      <c r="T246" s="43"/>
      <c r="U246" s="43"/>
      <c r="V246" s="42"/>
      <c r="W246" s="48"/>
      <c r="X246" s="3"/>
      <c r="Y246" s="3"/>
      <c r="Z246" s="48"/>
      <c r="AA246" s="42"/>
      <c r="AB246" s="3"/>
      <c r="AC246" s="3"/>
      <c r="AD246" s="43"/>
      <c r="AE246" s="48"/>
      <c r="AF246" s="3"/>
      <c r="AG246" s="3"/>
      <c r="AH246" s="3"/>
      <c r="AI246" s="3"/>
      <c r="AK246" s="3"/>
      <c r="AL246" s="3"/>
      <c r="AM246" s="3"/>
      <c r="AN246" s="3"/>
      <c r="AO246" s="3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JH246" s="35">
        <v>20</v>
      </c>
      <c r="JK246" s="35">
        <v>25</v>
      </c>
      <c r="JN246" s="35">
        <v>20</v>
      </c>
      <c r="JP246" s="35">
        <v>25</v>
      </c>
      <c r="JV246" s="35">
        <v>20</v>
      </c>
      <c r="JY246" s="35">
        <v>20</v>
      </c>
      <c r="KA246" s="35">
        <v>20</v>
      </c>
      <c r="KC246" s="35">
        <v>25</v>
      </c>
      <c r="KF246" s="35">
        <v>25</v>
      </c>
      <c r="KG246" s="35">
        <v>20</v>
      </c>
      <c r="KH246" s="35">
        <v>20</v>
      </c>
      <c r="KJ246" s="35">
        <v>1479.6</v>
      </c>
      <c r="NV246" s="65"/>
      <c r="UX246" s="3"/>
      <c r="UY246" s="3"/>
      <c r="UZ246" s="3"/>
      <c r="AOZ246" s="3"/>
      <c r="APA246" s="3"/>
      <c r="APB246" s="3"/>
      <c r="APC246" s="3"/>
      <c r="APD246" s="3"/>
      <c r="APE246" s="3"/>
      <c r="APF246" s="3"/>
      <c r="APG246" s="3"/>
      <c r="APH246" s="3"/>
      <c r="API246" s="3"/>
      <c r="APJ246" s="3"/>
      <c r="APK246" s="3"/>
      <c r="APL246" s="3"/>
      <c r="APM246" s="3"/>
      <c r="APN246" s="3"/>
      <c r="APO246" s="3"/>
      <c r="APP246" s="3"/>
      <c r="APQ246" s="3"/>
      <c r="APR246" s="3"/>
      <c r="APS246" s="3"/>
      <c r="APT246" s="3"/>
      <c r="APU246" s="3"/>
      <c r="APV246" s="3"/>
      <c r="APW246" s="3"/>
      <c r="APX246" s="3"/>
      <c r="APY246" s="3"/>
      <c r="APZ246" s="3"/>
      <c r="AQA246" s="3"/>
      <c r="AQB246" s="3"/>
      <c r="AQC246" s="3"/>
      <c r="AQD246" s="3"/>
      <c r="AQE246" s="3"/>
      <c r="AQF246" s="3"/>
      <c r="AQG246" s="3"/>
      <c r="AQH246" s="3"/>
      <c r="AQI246" s="3"/>
      <c r="AQJ246" s="3"/>
      <c r="AQK246" s="3"/>
      <c r="AQL246" s="3"/>
      <c r="AQM246" s="3"/>
      <c r="AQN246" s="3"/>
      <c r="AQO246" s="3"/>
      <c r="AQP246" s="3"/>
      <c r="AQQ246" s="3"/>
      <c r="AQR246" s="3"/>
      <c r="AQS246" s="3"/>
      <c r="AQT246" s="3"/>
      <c r="AQU246" s="3"/>
      <c r="AQV246" s="3"/>
      <c r="AQW246" s="3"/>
      <c r="AQX246" s="3"/>
      <c r="AQY246" s="3"/>
      <c r="AQZ246" s="3"/>
      <c r="ARA246" s="3"/>
      <c r="ARB246" s="3"/>
      <c r="ARC246" s="3"/>
      <c r="ARD246" s="3"/>
      <c r="ARE246" s="3"/>
      <c r="ARF246" s="3"/>
      <c r="ARG246" s="3"/>
      <c r="ARH246" s="3"/>
      <c r="ARI246" s="3"/>
      <c r="ARJ246" s="3"/>
      <c r="ARK246" s="3"/>
      <c r="ARL246" s="3"/>
      <c r="ARM246" s="3"/>
      <c r="ARN246" s="3"/>
      <c r="ARO246" s="3"/>
      <c r="ARP246" s="3"/>
      <c r="ARQ246" s="3"/>
      <c r="ARR246" s="3"/>
      <c r="ARS246" s="3"/>
      <c r="ART246" s="3"/>
      <c r="ARU246" s="3"/>
      <c r="ARV246" s="3"/>
      <c r="ARW246" s="3"/>
      <c r="ARX246" s="3"/>
      <c r="ARY246" s="3"/>
      <c r="ARZ246" s="3"/>
      <c r="ASA246" s="3"/>
      <c r="ASB246" s="3"/>
      <c r="ASC246" s="3"/>
      <c r="ASD246" s="3"/>
      <c r="ASE246" s="3"/>
      <c r="ASF246" s="3"/>
      <c r="ASG246" s="3"/>
      <c r="ASH246" s="3"/>
      <c r="ASI246" s="3"/>
      <c r="ASJ246" s="3"/>
      <c r="ASK246" s="3"/>
      <c r="ASL246" s="3"/>
      <c r="ASM246" s="3"/>
      <c r="ASN246" s="3"/>
      <c r="ASO246" s="3"/>
      <c r="ASP246" s="3"/>
      <c r="ASQ246" s="3"/>
      <c r="ASR246" s="3"/>
      <c r="ASS246" s="3"/>
      <c r="AST246" s="3"/>
      <c r="ASU246" s="3"/>
      <c r="ASV246" s="3"/>
      <c r="ASW246" s="3"/>
      <c r="ASX246" s="3"/>
      <c r="ASY246" s="3"/>
      <c r="ASZ246" s="3"/>
      <c r="ATA246" s="3"/>
      <c r="ATB246" s="3"/>
      <c r="ATC246" s="3"/>
      <c r="ATD246" s="3"/>
      <c r="ATE246" s="3"/>
      <c r="ATF246" s="3"/>
      <c r="ATG246" s="3"/>
      <c r="ATH246" s="3"/>
      <c r="ATI246" s="3"/>
      <c r="ATJ246" s="3"/>
      <c r="ATK246" s="3"/>
      <c r="ATL246" s="3"/>
      <c r="ATM246" s="3"/>
      <c r="ATN246" s="3"/>
      <c r="ATO246" s="3"/>
      <c r="ATP246" s="3"/>
      <c r="ATQ246" s="3"/>
      <c r="ATR246" s="3"/>
      <c r="ATS246" s="3"/>
      <c r="ATT246" s="3"/>
      <c r="ATU246" s="3"/>
      <c r="ATV246" s="3"/>
      <c r="ATW246" s="3"/>
      <c r="ATX246" s="3"/>
      <c r="ATY246" s="3"/>
      <c r="ATZ246" s="3"/>
      <c r="AUA246" s="3"/>
      <c r="AUB246" s="3"/>
      <c r="AUC246" s="3"/>
      <c r="AUD246" s="3"/>
      <c r="AUE246" s="3"/>
      <c r="AUF246" s="3"/>
      <c r="AUG246" s="3"/>
      <c r="AUH246" s="3"/>
      <c r="AUI246" s="3"/>
      <c r="AUJ246" s="3"/>
      <c r="AUK246" s="3"/>
      <c r="AUL246" s="3"/>
      <c r="AUM246" s="3"/>
      <c r="AUN246" s="3"/>
      <c r="AUO246" s="3"/>
      <c r="AUP246" s="3"/>
      <c r="AUQ246" s="3"/>
      <c r="AUR246" s="3"/>
      <c r="AUS246" s="3"/>
      <c r="AUT246" s="3"/>
      <c r="AUU246" s="3"/>
      <c r="AUV246" s="3"/>
      <c r="AUW246" s="3"/>
      <c r="AUX246" s="3"/>
      <c r="AUY246" s="3"/>
      <c r="AUZ246" s="3"/>
      <c r="AVA246" s="3"/>
      <c r="AVB246" s="3"/>
      <c r="AVC246" s="3"/>
      <c r="AVD246" s="3"/>
      <c r="AVE246" s="3"/>
      <c r="AVF246" s="3"/>
      <c r="AVG246" s="3"/>
      <c r="AVH246" s="3"/>
      <c r="AVI246" s="3"/>
      <c r="AVJ246" s="3"/>
      <c r="AVK246" s="3"/>
      <c r="AVL246" s="3"/>
      <c r="AVM246" s="3"/>
      <c r="AVN246" s="3"/>
      <c r="AVO246" s="3"/>
      <c r="AVP246" s="3"/>
      <c r="AVQ246" s="3"/>
      <c r="AVR246" s="3"/>
      <c r="AVS246" s="3"/>
      <c r="AVT246" s="3"/>
      <c r="AVU246" s="3"/>
      <c r="AVV246" s="3"/>
      <c r="AVW246" s="3"/>
      <c r="AVX246" s="3"/>
      <c r="AVY246" s="3"/>
      <c r="AVZ246" s="3"/>
      <c r="AWA246" s="3"/>
      <c r="AWB246" s="3"/>
      <c r="AWC246" s="3"/>
      <c r="AWD246" s="3"/>
      <c r="AWE246" s="3"/>
      <c r="AWF246" s="3"/>
      <c r="AWG246" s="3"/>
      <c r="AWH246" s="3"/>
      <c r="AWI246" s="3"/>
      <c r="AWJ246" s="3"/>
      <c r="AWK246" s="3"/>
      <c r="AWL246" s="3"/>
      <c r="AWM246" s="3"/>
      <c r="AWN246" s="3"/>
      <c r="AWO246" s="3"/>
      <c r="AWP246" s="3"/>
      <c r="AWQ246" s="3"/>
      <c r="AWR246" s="3"/>
      <c r="AWS246" s="3"/>
      <c r="AWT246" s="3"/>
      <c r="AWU246" s="3"/>
      <c r="AWV246" s="3"/>
      <c r="AWW246" s="3"/>
      <c r="AWX246" s="3"/>
      <c r="AWY246" s="3"/>
      <c r="AWZ246" s="3"/>
      <c r="AXA246" s="3"/>
      <c r="AXB246" s="3"/>
      <c r="AXC246" s="3"/>
      <c r="AXD246" s="3"/>
      <c r="AXE246" s="3"/>
      <c r="AXF246" s="3"/>
      <c r="AXG246" s="3"/>
      <c r="AXH246" s="3"/>
      <c r="AXI246" s="3"/>
      <c r="AXJ246" s="3"/>
      <c r="AXK246" s="3"/>
      <c r="AXL246" s="3"/>
      <c r="AXM246" s="3"/>
      <c r="AXN246" s="3"/>
      <c r="AXO246" s="3"/>
      <c r="AXP246" s="3"/>
      <c r="AXQ246" s="3"/>
      <c r="AXR246" s="3"/>
      <c r="AXS246" s="3"/>
      <c r="AXT246" s="3"/>
      <c r="AXU246" s="3"/>
      <c r="AXV246" s="3"/>
      <c r="AXW246" s="3"/>
      <c r="AXX246" s="3"/>
      <c r="AXY246" s="3"/>
      <c r="AXZ246" s="3"/>
      <c r="AYA246" s="3"/>
      <c r="AYB246" s="3"/>
      <c r="AYC246" s="3"/>
      <c r="AYD246" s="3"/>
      <c r="AYE246" s="3"/>
      <c r="AYF246" s="3"/>
      <c r="AYG246" s="3"/>
      <c r="AYH246" s="3"/>
      <c r="AYI246" s="3"/>
      <c r="AYJ246" s="3"/>
      <c r="AYK246" s="3"/>
      <c r="AYL246" s="3"/>
      <c r="AYM246" s="3"/>
      <c r="AYN246" s="3"/>
      <c r="AYO246" s="3"/>
      <c r="AYP246" s="3"/>
      <c r="AYQ246" s="3"/>
      <c r="AYR246" s="3"/>
      <c r="AYS246" s="3"/>
      <c r="AYT246" s="3"/>
      <c r="AYU246" s="3"/>
      <c r="AYV246" s="3"/>
      <c r="AYW246" s="3"/>
      <c r="AYX246" s="3"/>
      <c r="AYY246" s="3"/>
      <c r="AYZ246" s="3"/>
      <c r="AZA246" s="3"/>
      <c r="AZB246" s="3"/>
      <c r="AZC246" s="3"/>
      <c r="AZD246" s="3"/>
      <c r="AZE246" s="3"/>
      <c r="AZF246" s="3"/>
      <c r="AZG246" s="3"/>
      <c r="AZH246" s="3"/>
      <c r="AZI246" s="3"/>
      <c r="AZJ246" s="3"/>
      <c r="AZK246" s="3"/>
      <c r="AZL246" s="3"/>
      <c r="AZM246" s="3"/>
      <c r="AZN246" s="3"/>
      <c r="AZO246" s="3"/>
      <c r="AZP246" s="3"/>
      <c r="AZQ246" s="3"/>
      <c r="AZR246" s="3"/>
      <c r="AZS246" s="3"/>
      <c r="AZT246" s="3"/>
      <c r="AZU246" s="3"/>
      <c r="AZV246" s="3"/>
      <c r="AZW246" s="3"/>
      <c r="AZX246" s="3"/>
      <c r="AZY246" s="3"/>
      <c r="AZZ246" s="3"/>
      <c r="BAA246" s="3"/>
      <c r="BAB246" s="3"/>
      <c r="BAC246" s="3"/>
      <c r="BAD246" s="3"/>
      <c r="BAE246" s="3"/>
      <c r="BAF246" s="3"/>
      <c r="BAG246" s="3"/>
      <c r="BAH246" s="3"/>
      <c r="BAI246" s="3"/>
      <c r="BAJ246" s="3"/>
      <c r="BAK246" s="3"/>
      <c r="BAL246" s="3"/>
      <c r="BAM246" s="3"/>
      <c r="BAN246" s="3"/>
      <c r="BAO246" s="3"/>
      <c r="BAP246" s="3"/>
      <c r="BAQ246" s="3"/>
      <c r="BAR246" s="3"/>
      <c r="BAS246" s="3"/>
      <c r="BAT246" s="3"/>
      <c r="BAU246" s="3"/>
      <c r="BAV246" s="3"/>
      <c r="BAW246" s="3"/>
      <c r="BAX246" s="3"/>
      <c r="BAY246" s="3"/>
      <c r="BAZ246" s="3"/>
      <c r="BBA246" s="3"/>
      <c r="BBB246" s="3"/>
      <c r="BBC246" s="3"/>
      <c r="BBD246" s="3"/>
      <c r="BBE246" s="3"/>
      <c r="BBF246" s="3"/>
      <c r="BBG246" s="3"/>
      <c r="BBH246" s="3"/>
      <c r="BBI246" s="3"/>
      <c r="BBJ246" s="3"/>
      <c r="BBK246" s="3"/>
      <c r="BBL246" s="3"/>
      <c r="BBM246" s="3"/>
      <c r="BBN246" s="3"/>
      <c r="BBO246" s="3"/>
      <c r="BBP246" s="3"/>
      <c r="BBQ246" s="3"/>
      <c r="BBR246" s="3"/>
      <c r="BBS246" s="3"/>
      <c r="BBT246" s="3"/>
      <c r="BBU246" s="3"/>
      <c r="BBV246" s="3"/>
      <c r="BBW246" s="3"/>
      <c r="BBX246" s="3"/>
      <c r="BBY246" s="3"/>
      <c r="BBZ246" s="3"/>
      <c r="BCA246" s="3"/>
      <c r="BCB246" s="3"/>
      <c r="BCC246" s="3"/>
      <c r="BCD246" s="3"/>
      <c r="BCE246" s="3"/>
      <c r="BCF246" s="3"/>
      <c r="BCG246" s="3"/>
      <c r="BCH246" s="3"/>
      <c r="BCI246" s="3"/>
      <c r="BCJ246" s="3"/>
      <c r="BCK246" s="3"/>
      <c r="BCL246" s="3"/>
      <c r="BCM246" s="3"/>
      <c r="BCN246" s="3"/>
      <c r="BCO246" s="3"/>
      <c r="BCP246" s="3"/>
      <c r="BCQ246" s="3"/>
      <c r="BCR246" s="3"/>
      <c r="BCS246" s="3"/>
      <c r="BCT246" s="3"/>
      <c r="BCU246" s="3"/>
      <c r="BCV246" s="3"/>
      <c r="BCW246" s="3"/>
    </row>
    <row r="247" spans="1:572 1092:1453" ht="15" customHeight="1" x14ac:dyDescent="0.3">
      <c r="A247" s="60"/>
      <c r="B247" s="68">
        <v>928010204</v>
      </c>
      <c r="C247" s="39" t="s">
        <v>187</v>
      </c>
      <c r="D247" s="40" t="s">
        <v>188</v>
      </c>
      <c r="E247" s="40" t="s">
        <v>188</v>
      </c>
      <c r="F247" s="56" t="s">
        <v>189</v>
      </c>
      <c r="G247" s="89">
        <v>487</v>
      </c>
      <c r="H247" s="27">
        <v>30</v>
      </c>
      <c r="I247" s="80">
        <v>15</v>
      </c>
      <c r="J247" s="28">
        <f t="shared" si="43"/>
        <v>18.668333333333333</v>
      </c>
      <c r="K247" s="29">
        <v>44228</v>
      </c>
      <c r="L247" s="30">
        <f t="shared" si="39"/>
        <v>44258</v>
      </c>
      <c r="M247" s="31"/>
      <c r="N247" s="32">
        <f>+G247*1.15</f>
        <v>560.04999999999995</v>
      </c>
      <c r="O247" s="32">
        <f>SUM(Q247:KD247)</f>
        <v>560.04999999999995</v>
      </c>
      <c r="P247" s="34">
        <f t="shared" si="42"/>
        <v>0</v>
      </c>
      <c r="Q247" s="3"/>
      <c r="R247" s="42"/>
      <c r="S247" s="43"/>
      <c r="T247" s="43"/>
      <c r="U247" s="43"/>
      <c r="V247" s="42"/>
      <c r="W247" s="48"/>
      <c r="X247" s="3"/>
      <c r="Y247" s="3"/>
      <c r="Z247" s="48"/>
      <c r="AA247" s="42"/>
      <c r="AB247" s="3"/>
      <c r="AC247" s="3"/>
      <c r="AD247" s="43"/>
      <c r="AE247" s="48"/>
      <c r="AF247" s="3"/>
      <c r="AG247" s="3"/>
      <c r="AH247" s="3"/>
      <c r="AI247" s="3"/>
      <c r="AK247" s="3"/>
      <c r="AL247" s="3"/>
      <c r="AM247" s="3"/>
      <c r="AN247" s="3"/>
      <c r="AO247" s="3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6"/>
      <c r="CH247" s="36"/>
      <c r="CI247" s="36"/>
      <c r="CJ247" s="36"/>
      <c r="CK247" s="36"/>
      <c r="JF247" s="35">
        <v>10</v>
      </c>
      <c r="JH247" s="35">
        <v>10</v>
      </c>
      <c r="JL247" s="35">
        <v>10</v>
      </c>
      <c r="JM247" s="35">
        <v>5</v>
      </c>
      <c r="JO247" s="35">
        <v>10</v>
      </c>
      <c r="JS247" s="35">
        <v>15</v>
      </c>
      <c r="JT247" s="35">
        <v>10</v>
      </c>
      <c r="JV247" s="35">
        <v>10</v>
      </c>
      <c r="JZ247" s="35">
        <v>10</v>
      </c>
      <c r="KC247" s="35">
        <v>10</v>
      </c>
      <c r="KD247" s="35">
        <v>460.05</v>
      </c>
      <c r="NV247" s="65"/>
      <c r="UX247" s="3"/>
      <c r="UY247" s="3"/>
      <c r="UZ247" s="3"/>
      <c r="AOZ247" s="3"/>
      <c r="APA247" s="3"/>
      <c r="APB247" s="3"/>
      <c r="APC247" s="3"/>
      <c r="APD247" s="3"/>
      <c r="APE247" s="3"/>
      <c r="APF247" s="3"/>
      <c r="APG247" s="3"/>
      <c r="APH247" s="3"/>
      <c r="API247" s="3"/>
      <c r="APJ247" s="3"/>
      <c r="APK247" s="3"/>
      <c r="APL247" s="3"/>
      <c r="APM247" s="3"/>
      <c r="APN247" s="3"/>
      <c r="APO247" s="3"/>
      <c r="APP247" s="3"/>
      <c r="APQ247" s="3"/>
      <c r="APR247" s="3"/>
      <c r="APS247" s="3"/>
      <c r="APT247" s="3"/>
      <c r="APU247" s="3"/>
      <c r="APV247" s="3"/>
      <c r="APW247" s="3"/>
      <c r="APX247" s="3"/>
      <c r="APY247" s="3"/>
      <c r="APZ247" s="3"/>
      <c r="AQA247" s="3"/>
      <c r="AQB247" s="3"/>
      <c r="AQC247" s="3"/>
      <c r="AQD247" s="3"/>
      <c r="AQE247" s="3"/>
      <c r="AQF247" s="3"/>
      <c r="AQG247" s="3"/>
      <c r="AQH247" s="3"/>
      <c r="AQI247" s="3"/>
      <c r="AQJ247" s="3"/>
      <c r="AQK247" s="3"/>
      <c r="AQL247" s="3"/>
      <c r="AQM247" s="3"/>
      <c r="AQN247" s="3"/>
      <c r="AQO247" s="3"/>
      <c r="AQP247" s="3"/>
      <c r="AQQ247" s="3"/>
      <c r="AQR247" s="3"/>
      <c r="AQS247" s="3"/>
      <c r="AQT247" s="3"/>
      <c r="AQU247" s="3"/>
      <c r="AQV247" s="3"/>
      <c r="AQW247" s="3"/>
      <c r="AQX247" s="3"/>
      <c r="AQY247" s="3"/>
      <c r="AQZ247" s="3"/>
      <c r="ARA247" s="3"/>
      <c r="ARB247" s="3"/>
      <c r="ARC247" s="3"/>
      <c r="ARD247" s="3"/>
      <c r="ARE247" s="3"/>
      <c r="ARF247" s="3"/>
      <c r="ARG247" s="3"/>
      <c r="ARH247" s="3"/>
      <c r="ARI247" s="3"/>
      <c r="ARJ247" s="3"/>
      <c r="ARK247" s="3"/>
      <c r="ARL247" s="3"/>
      <c r="ARM247" s="3"/>
      <c r="ARN247" s="3"/>
      <c r="ARO247" s="3"/>
      <c r="ARP247" s="3"/>
      <c r="ARQ247" s="3"/>
      <c r="ARR247" s="3"/>
      <c r="ARS247" s="3"/>
      <c r="ART247" s="3"/>
      <c r="ARU247" s="3"/>
      <c r="ARV247" s="3"/>
      <c r="ARW247" s="3"/>
      <c r="ARX247" s="3"/>
      <c r="ARY247" s="3"/>
      <c r="ARZ247" s="3"/>
      <c r="ASA247" s="3"/>
      <c r="ASB247" s="3"/>
      <c r="ASC247" s="3"/>
      <c r="ASD247" s="3"/>
      <c r="ASE247" s="3"/>
      <c r="ASF247" s="3"/>
      <c r="ASG247" s="3"/>
      <c r="ASH247" s="3"/>
      <c r="ASI247" s="3"/>
      <c r="ASJ247" s="3"/>
      <c r="ASK247" s="3"/>
      <c r="ASL247" s="3"/>
      <c r="ASM247" s="3"/>
      <c r="ASN247" s="3"/>
      <c r="ASO247" s="3"/>
      <c r="ASP247" s="3"/>
      <c r="ASQ247" s="3"/>
      <c r="ASR247" s="3"/>
      <c r="ASS247" s="3"/>
      <c r="AST247" s="3"/>
      <c r="ASU247" s="3"/>
      <c r="ASV247" s="3"/>
      <c r="ASW247" s="3"/>
      <c r="ASX247" s="3"/>
      <c r="ASY247" s="3"/>
      <c r="ASZ247" s="3"/>
      <c r="ATA247" s="3"/>
      <c r="ATB247" s="3"/>
      <c r="ATC247" s="3"/>
      <c r="ATD247" s="3"/>
      <c r="ATE247" s="3"/>
      <c r="ATF247" s="3"/>
      <c r="ATG247" s="3"/>
      <c r="ATH247" s="3"/>
      <c r="ATI247" s="3"/>
      <c r="ATJ247" s="3"/>
      <c r="ATK247" s="3"/>
      <c r="ATL247" s="3"/>
      <c r="ATM247" s="3"/>
      <c r="ATN247" s="3"/>
      <c r="ATO247" s="3"/>
      <c r="ATP247" s="3"/>
      <c r="ATQ247" s="3"/>
      <c r="ATR247" s="3"/>
      <c r="ATS247" s="3"/>
      <c r="ATT247" s="3"/>
      <c r="ATU247" s="3"/>
      <c r="ATV247" s="3"/>
      <c r="ATW247" s="3"/>
      <c r="ATX247" s="3"/>
      <c r="ATY247" s="3"/>
      <c r="ATZ247" s="3"/>
      <c r="AUA247" s="3"/>
      <c r="AUB247" s="3"/>
      <c r="AUC247" s="3"/>
      <c r="AUD247" s="3"/>
      <c r="AUE247" s="3"/>
      <c r="AUF247" s="3"/>
      <c r="AUG247" s="3"/>
      <c r="AUH247" s="3"/>
      <c r="AUI247" s="3"/>
      <c r="AUJ247" s="3"/>
      <c r="AUK247" s="3"/>
      <c r="AUL247" s="3"/>
      <c r="AUM247" s="3"/>
      <c r="AUN247" s="3"/>
      <c r="AUO247" s="3"/>
      <c r="AUP247" s="3"/>
      <c r="AUQ247" s="3"/>
      <c r="AUR247" s="3"/>
      <c r="AUS247" s="3"/>
      <c r="AUT247" s="3"/>
      <c r="AUU247" s="3"/>
      <c r="AUV247" s="3"/>
      <c r="AUW247" s="3"/>
      <c r="AUX247" s="3"/>
      <c r="AUY247" s="3"/>
      <c r="AUZ247" s="3"/>
      <c r="AVA247" s="3"/>
      <c r="AVB247" s="3"/>
      <c r="AVC247" s="3"/>
      <c r="AVD247" s="3"/>
      <c r="AVE247" s="3"/>
      <c r="AVF247" s="3"/>
      <c r="AVG247" s="3"/>
      <c r="AVH247" s="3"/>
      <c r="AVI247" s="3"/>
      <c r="AVJ247" s="3"/>
      <c r="AVK247" s="3"/>
      <c r="AVL247" s="3"/>
      <c r="AVM247" s="3"/>
      <c r="AVN247" s="3"/>
      <c r="AVO247" s="3"/>
      <c r="AVP247" s="3"/>
      <c r="AVQ247" s="3"/>
      <c r="AVR247" s="3"/>
      <c r="AVS247" s="3"/>
      <c r="AVT247" s="3"/>
      <c r="AVU247" s="3"/>
      <c r="AVV247" s="3"/>
      <c r="AVW247" s="3"/>
      <c r="AVX247" s="3"/>
      <c r="AVY247" s="3"/>
      <c r="AVZ247" s="3"/>
      <c r="AWA247" s="3"/>
      <c r="AWB247" s="3"/>
      <c r="AWC247" s="3"/>
      <c r="AWD247" s="3"/>
      <c r="AWE247" s="3"/>
      <c r="AWF247" s="3"/>
      <c r="AWG247" s="3"/>
      <c r="AWH247" s="3"/>
      <c r="AWI247" s="3"/>
      <c r="AWJ247" s="3"/>
      <c r="AWK247" s="3"/>
      <c r="AWL247" s="3"/>
      <c r="AWM247" s="3"/>
      <c r="AWN247" s="3"/>
      <c r="AWO247" s="3"/>
      <c r="AWP247" s="3"/>
      <c r="AWQ247" s="3"/>
      <c r="AWR247" s="3"/>
      <c r="AWS247" s="3"/>
      <c r="AWT247" s="3"/>
      <c r="AWU247" s="3"/>
      <c r="AWV247" s="3"/>
      <c r="AWW247" s="3"/>
      <c r="AWX247" s="3"/>
      <c r="AWY247" s="3"/>
      <c r="AWZ247" s="3"/>
      <c r="AXA247" s="3"/>
      <c r="AXB247" s="3"/>
      <c r="AXC247" s="3"/>
      <c r="AXD247" s="3"/>
      <c r="AXE247" s="3"/>
      <c r="AXF247" s="3"/>
      <c r="AXG247" s="3"/>
      <c r="AXH247" s="3"/>
      <c r="AXI247" s="3"/>
      <c r="AXJ247" s="3"/>
      <c r="AXK247" s="3"/>
      <c r="AXL247" s="3"/>
      <c r="AXM247" s="3"/>
      <c r="AXN247" s="3"/>
      <c r="AXO247" s="3"/>
      <c r="AXP247" s="3"/>
      <c r="AXQ247" s="3"/>
      <c r="AXR247" s="3"/>
      <c r="AXS247" s="3"/>
      <c r="AXT247" s="3"/>
      <c r="AXU247" s="3"/>
      <c r="AXV247" s="3"/>
      <c r="AXW247" s="3"/>
      <c r="AXX247" s="3"/>
      <c r="AXY247" s="3"/>
      <c r="AXZ247" s="3"/>
      <c r="AYA247" s="3"/>
      <c r="AYB247" s="3"/>
      <c r="AYC247" s="3"/>
      <c r="AYD247" s="3"/>
      <c r="AYE247" s="3"/>
      <c r="AYF247" s="3"/>
      <c r="AYG247" s="3"/>
      <c r="AYH247" s="3"/>
      <c r="AYI247" s="3"/>
      <c r="AYJ247" s="3"/>
      <c r="AYK247" s="3"/>
      <c r="AYL247" s="3"/>
      <c r="AYM247" s="3"/>
      <c r="AYN247" s="3"/>
      <c r="AYO247" s="3"/>
      <c r="AYP247" s="3"/>
      <c r="AYQ247" s="3"/>
      <c r="AYR247" s="3"/>
      <c r="AYS247" s="3"/>
      <c r="AYT247" s="3"/>
      <c r="AYU247" s="3"/>
      <c r="AYV247" s="3"/>
      <c r="AYW247" s="3"/>
      <c r="AYX247" s="3"/>
      <c r="AYY247" s="3"/>
      <c r="AYZ247" s="3"/>
      <c r="AZA247" s="3"/>
      <c r="AZB247" s="3"/>
      <c r="AZC247" s="3"/>
      <c r="AZD247" s="3"/>
      <c r="AZE247" s="3"/>
      <c r="AZF247" s="3"/>
      <c r="AZG247" s="3"/>
      <c r="AZH247" s="3"/>
      <c r="AZI247" s="3"/>
      <c r="AZJ247" s="3"/>
      <c r="AZK247" s="3"/>
      <c r="AZL247" s="3"/>
      <c r="AZM247" s="3"/>
      <c r="AZN247" s="3"/>
      <c r="AZO247" s="3"/>
      <c r="AZP247" s="3"/>
      <c r="AZQ247" s="3"/>
      <c r="AZR247" s="3"/>
      <c r="AZS247" s="3"/>
      <c r="AZT247" s="3"/>
      <c r="AZU247" s="3"/>
      <c r="AZV247" s="3"/>
      <c r="AZW247" s="3"/>
      <c r="AZX247" s="3"/>
      <c r="AZY247" s="3"/>
      <c r="AZZ247" s="3"/>
      <c r="BAA247" s="3"/>
      <c r="BAB247" s="3"/>
      <c r="BAC247" s="3"/>
      <c r="BAD247" s="3"/>
      <c r="BAE247" s="3"/>
      <c r="BAF247" s="3"/>
      <c r="BAG247" s="3"/>
      <c r="BAH247" s="3"/>
      <c r="BAI247" s="3"/>
      <c r="BAJ247" s="3"/>
      <c r="BAK247" s="3"/>
      <c r="BAL247" s="3"/>
      <c r="BAM247" s="3"/>
      <c r="BAN247" s="3"/>
      <c r="BAO247" s="3"/>
      <c r="BAP247" s="3"/>
      <c r="BAQ247" s="3"/>
      <c r="BAR247" s="3"/>
      <c r="BAS247" s="3"/>
      <c r="BAT247" s="3"/>
      <c r="BAU247" s="3"/>
      <c r="BAV247" s="3"/>
      <c r="BAW247" s="3"/>
      <c r="BAX247" s="3"/>
      <c r="BAY247" s="3"/>
      <c r="BAZ247" s="3"/>
      <c r="BBA247" s="3"/>
      <c r="BBB247" s="3"/>
      <c r="BBC247" s="3"/>
      <c r="BBD247" s="3"/>
      <c r="BBE247" s="3"/>
      <c r="BBF247" s="3"/>
      <c r="BBG247" s="3"/>
      <c r="BBH247" s="3"/>
      <c r="BBI247" s="3"/>
      <c r="BBJ247" s="3"/>
      <c r="BBK247" s="3"/>
      <c r="BBL247" s="3"/>
      <c r="BBM247" s="3"/>
      <c r="BBN247" s="3"/>
      <c r="BBO247" s="3"/>
      <c r="BBP247" s="3"/>
      <c r="BBQ247" s="3"/>
      <c r="BBR247" s="3"/>
      <c r="BBS247" s="3"/>
      <c r="BBT247" s="3"/>
      <c r="BBU247" s="3"/>
      <c r="BBV247" s="3"/>
      <c r="BBW247" s="3"/>
      <c r="BBX247" s="3"/>
      <c r="BBY247" s="3"/>
      <c r="BBZ247" s="3"/>
      <c r="BCA247" s="3"/>
      <c r="BCB247" s="3"/>
      <c r="BCC247" s="3"/>
      <c r="BCD247" s="3"/>
      <c r="BCE247" s="3"/>
      <c r="BCF247" s="3"/>
      <c r="BCG247" s="3"/>
      <c r="BCH247" s="3"/>
      <c r="BCI247" s="3"/>
      <c r="BCJ247" s="3"/>
      <c r="BCK247" s="3"/>
      <c r="BCL247" s="3"/>
      <c r="BCM247" s="3"/>
      <c r="BCN247" s="3"/>
      <c r="BCO247" s="3"/>
      <c r="BCP247" s="3"/>
      <c r="BCQ247" s="3"/>
      <c r="BCR247" s="3"/>
      <c r="BCS247" s="3"/>
      <c r="BCT247" s="3"/>
      <c r="BCU247" s="3"/>
      <c r="BCV247" s="3"/>
      <c r="BCW247" s="3"/>
    </row>
    <row r="248" spans="1:572 1092:1453" ht="15" customHeight="1" x14ac:dyDescent="0.3">
      <c r="A248" s="60"/>
      <c r="B248" s="71">
        <v>994555168</v>
      </c>
      <c r="C248" s="55" t="s">
        <v>12</v>
      </c>
      <c r="D248" s="55" t="s">
        <v>179</v>
      </c>
      <c r="E248" s="55" t="s">
        <v>179</v>
      </c>
      <c r="F248" s="56" t="s">
        <v>87</v>
      </c>
      <c r="G248" s="89">
        <v>300</v>
      </c>
      <c r="H248" s="27">
        <v>30</v>
      </c>
      <c r="I248" s="27">
        <v>20</v>
      </c>
      <c r="J248" s="28">
        <f t="shared" si="43"/>
        <v>12</v>
      </c>
      <c r="K248" s="29">
        <v>44228</v>
      </c>
      <c r="L248" s="30">
        <f t="shared" si="39"/>
        <v>44258</v>
      </c>
      <c r="M248" s="31"/>
      <c r="N248" s="32">
        <f t="shared" ref="N248:N267" si="48">+G248*1.2</f>
        <v>360</v>
      </c>
      <c r="O248" s="32">
        <f>SUM(Q248:JY248)</f>
        <v>360</v>
      </c>
      <c r="P248" s="34">
        <f t="shared" si="42"/>
        <v>0</v>
      </c>
      <c r="Q248" s="3"/>
      <c r="R248" s="42"/>
      <c r="S248" s="43"/>
      <c r="T248" s="43"/>
      <c r="U248" s="43"/>
      <c r="V248" s="42"/>
      <c r="W248" s="48"/>
      <c r="X248" s="3"/>
      <c r="Y248" s="3"/>
      <c r="Z248" s="48"/>
      <c r="AA248" s="42"/>
      <c r="AB248" s="3"/>
      <c r="AC248" s="3"/>
      <c r="AD248" s="43"/>
      <c r="AE248" s="48"/>
      <c r="AF248" s="3"/>
      <c r="AG248" s="3"/>
      <c r="AH248" s="3"/>
      <c r="AI248" s="3"/>
      <c r="AK248" s="3"/>
      <c r="AL248" s="3"/>
      <c r="AM248" s="3"/>
      <c r="AN248" s="3"/>
      <c r="AO248" s="3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6"/>
      <c r="CH248" s="36"/>
      <c r="CI248" s="36"/>
      <c r="CJ248" s="36"/>
      <c r="CK248" s="36"/>
      <c r="JN248" s="35">
        <v>120</v>
      </c>
      <c r="JT248" s="35">
        <v>120</v>
      </c>
      <c r="JY248" s="35">
        <v>120</v>
      </c>
      <c r="NV248" s="65"/>
      <c r="UX248" s="3"/>
      <c r="UY248" s="3"/>
      <c r="UZ248" s="3"/>
      <c r="AOZ248" s="3"/>
      <c r="APA248" s="3"/>
      <c r="APB248" s="3"/>
      <c r="APC248" s="3"/>
      <c r="APD248" s="3"/>
      <c r="APE248" s="3"/>
      <c r="APF248" s="3"/>
      <c r="APG248" s="3"/>
      <c r="APH248" s="3"/>
      <c r="API248" s="3"/>
      <c r="APJ248" s="3"/>
      <c r="APK248" s="3"/>
      <c r="APL248" s="3"/>
      <c r="APM248" s="3"/>
      <c r="APN248" s="3"/>
      <c r="APO248" s="3"/>
      <c r="APP248" s="3"/>
      <c r="APQ248" s="3"/>
      <c r="APR248" s="3"/>
      <c r="APS248" s="3"/>
      <c r="APT248" s="3"/>
      <c r="APU248" s="3"/>
      <c r="APV248" s="3"/>
      <c r="APW248" s="3"/>
      <c r="APX248" s="3"/>
      <c r="APY248" s="3"/>
      <c r="APZ248" s="3"/>
      <c r="AQA248" s="3"/>
      <c r="AQB248" s="3"/>
      <c r="AQC248" s="3"/>
      <c r="AQD248" s="3"/>
      <c r="AQE248" s="3"/>
      <c r="AQF248" s="3"/>
      <c r="AQG248" s="3"/>
      <c r="AQH248" s="3"/>
      <c r="AQI248" s="3"/>
      <c r="AQJ248" s="3"/>
      <c r="AQK248" s="3"/>
      <c r="AQL248" s="3"/>
      <c r="AQM248" s="3"/>
      <c r="AQN248" s="3"/>
      <c r="AQO248" s="3"/>
      <c r="AQP248" s="3"/>
      <c r="AQQ248" s="3"/>
      <c r="AQR248" s="3"/>
      <c r="AQS248" s="3"/>
      <c r="AQT248" s="3"/>
      <c r="AQU248" s="3"/>
      <c r="AQV248" s="3"/>
      <c r="AQW248" s="3"/>
      <c r="AQX248" s="3"/>
      <c r="AQY248" s="3"/>
      <c r="AQZ248" s="3"/>
      <c r="ARA248" s="3"/>
      <c r="ARB248" s="3"/>
      <c r="ARC248" s="3"/>
      <c r="ARD248" s="3"/>
      <c r="ARE248" s="3"/>
      <c r="ARF248" s="3"/>
      <c r="ARG248" s="3"/>
      <c r="ARH248" s="3"/>
      <c r="ARI248" s="3"/>
      <c r="ARJ248" s="3"/>
      <c r="ARK248" s="3"/>
      <c r="ARL248" s="3"/>
      <c r="ARM248" s="3"/>
      <c r="ARN248" s="3"/>
      <c r="ARO248" s="3"/>
      <c r="ARP248" s="3"/>
      <c r="ARQ248" s="3"/>
      <c r="ARR248" s="3"/>
      <c r="ARS248" s="3"/>
      <c r="ART248" s="3"/>
      <c r="ARU248" s="3"/>
      <c r="ARV248" s="3"/>
      <c r="ARW248" s="3"/>
      <c r="ARX248" s="3"/>
      <c r="ARY248" s="3"/>
      <c r="ARZ248" s="3"/>
      <c r="ASA248" s="3"/>
      <c r="ASB248" s="3"/>
      <c r="ASC248" s="3"/>
      <c r="ASD248" s="3"/>
      <c r="ASE248" s="3"/>
      <c r="ASF248" s="3"/>
      <c r="ASG248" s="3"/>
      <c r="ASH248" s="3"/>
      <c r="ASI248" s="3"/>
      <c r="ASJ248" s="3"/>
      <c r="ASK248" s="3"/>
      <c r="ASL248" s="3"/>
      <c r="ASM248" s="3"/>
      <c r="ASN248" s="3"/>
      <c r="ASO248" s="3"/>
      <c r="ASP248" s="3"/>
      <c r="ASQ248" s="3"/>
      <c r="ASR248" s="3"/>
      <c r="ASS248" s="3"/>
      <c r="AST248" s="3"/>
      <c r="ASU248" s="3"/>
      <c r="ASV248" s="3"/>
      <c r="ASW248" s="3"/>
      <c r="ASX248" s="3"/>
      <c r="ASY248" s="3"/>
      <c r="ASZ248" s="3"/>
      <c r="ATA248" s="3"/>
      <c r="ATB248" s="3"/>
      <c r="ATC248" s="3"/>
      <c r="ATD248" s="3"/>
      <c r="ATE248" s="3"/>
      <c r="ATF248" s="3"/>
      <c r="ATG248" s="3"/>
      <c r="ATH248" s="3"/>
      <c r="ATI248" s="3"/>
      <c r="ATJ248" s="3"/>
      <c r="ATK248" s="3"/>
      <c r="ATL248" s="3"/>
      <c r="ATM248" s="3"/>
      <c r="ATN248" s="3"/>
      <c r="ATO248" s="3"/>
      <c r="ATP248" s="3"/>
      <c r="ATQ248" s="3"/>
      <c r="ATR248" s="3"/>
      <c r="ATS248" s="3"/>
      <c r="ATT248" s="3"/>
      <c r="ATU248" s="3"/>
      <c r="ATV248" s="3"/>
      <c r="ATW248" s="3"/>
      <c r="ATX248" s="3"/>
      <c r="ATY248" s="3"/>
      <c r="ATZ248" s="3"/>
      <c r="AUA248" s="3"/>
      <c r="AUB248" s="3"/>
      <c r="AUC248" s="3"/>
      <c r="AUD248" s="3"/>
      <c r="AUE248" s="3"/>
      <c r="AUF248" s="3"/>
      <c r="AUG248" s="3"/>
      <c r="AUH248" s="3"/>
      <c r="AUI248" s="3"/>
      <c r="AUJ248" s="3"/>
      <c r="AUK248" s="3"/>
      <c r="AUL248" s="3"/>
      <c r="AUM248" s="3"/>
      <c r="AUN248" s="3"/>
      <c r="AUO248" s="3"/>
      <c r="AUP248" s="3"/>
      <c r="AUQ248" s="3"/>
      <c r="AUR248" s="3"/>
      <c r="AUS248" s="3"/>
      <c r="AUT248" s="3"/>
      <c r="AUU248" s="3"/>
      <c r="AUV248" s="3"/>
      <c r="AUW248" s="3"/>
      <c r="AUX248" s="3"/>
      <c r="AUY248" s="3"/>
      <c r="AUZ248" s="3"/>
      <c r="AVA248" s="3"/>
      <c r="AVB248" s="3"/>
      <c r="AVC248" s="3"/>
      <c r="AVD248" s="3"/>
      <c r="AVE248" s="3"/>
      <c r="AVF248" s="3"/>
      <c r="AVG248" s="3"/>
      <c r="AVH248" s="3"/>
      <c r="AVI248" s="3"/>
      <c r="AVJ248" s="3"/>
      <c r="AVK248" s="3"/>
      <c r="AVL248" s="3"/>
      <c r="AVM248" s="3"/>
      <c r="AVN248" s="3"/>
      <c r="AVO248" s="3"/>
      <c r="AVP248" s="3"/>
      <c r="AVQ248" s="3"/>
      <c r="AVR248" s="3"/>
      <c r="AVS248" s="3"/>
      <c r="AVT248" s="3"/>
      <c r="AVU248" s="3"/>
      <c r="AVV248" s="3"/>
      <c r="AVW248" s="3"/>
      <c r="AVX248" s="3"/>
      <c r="AVY248" s="3"/>
      <c r="AVZ248" s="3"/>
      <c r="AWA248" s="3"/>
      <c r="AWB248" s="3"/>
      <c r="AWC248" s="3"/>
      <c r="AWD248" s="3"/>
      <c r="AWE248" s="3"/>
      <c r="AWF248" s="3"/>
      <c r="AWG248" s="3"/>
      <c r="AWH248" s="3"/>
      <c r="AWI248" s="3"/>
      <c r="AWJ248" s="3"/>
      <c r="AWK248" s="3"/>
      <c r="AWL248" s="3"/>
      <c r="AWM248" s="3"/>
      <c r="AWN248" s="3"/>
      <c r="AWO248" s="3"/>
      <c r="AWP248" s="3"/>
      <c r="AWQ248" s="3"/>
      <c r="AWR248" s="3"/>
      <c r="AWS248" s="3"/>
      <c r="AWT248" s="3"/>
      <c r="AWU248" s="3"/>
      <c r="AWV248" s="3"/>
      <c r="AWW248" s="3"/>
      <c r="AWX248" s="3"/>
      <c r="AWY248" s="3"/>
      <c r="AWZ248" s="3"/>
      <c r="AXA248" s="3"/>
      <c r="AXB248" s="3"/>
      <c r="AXC248" s="3"/>
      <c r="AXD248" s="3"/>
      <c r="AXE248" s="3"/>
      <c r="AXF248" s="3"/>
      <c r="AXG248" s="3"/>
      <c r="AXH248" s="3"/>
      <c r="AXI248" s="3"/>
      <c r="AXJ248" s="3"/>
      <c r="AXK248" s="3"/>
      <c r="AXL248" s="3"/>
      <c r="AXM248" s="3"/>
      <c r="AXN248" s="3"/>
      <c r="AXO248" s="3"/>
      <c r="AXP248" s="3"/>
      <c r="AXQ248" s="3"/>
      <c r="AXR248" s="3"/>
      <c r="AXS248" s="3"/>
      <c r="AXT248" s="3"/>
      <c r="AXU248" s="3"/>
      <c r="AXV248" s="3"/>
      <c r="AXW248" s="3"/>
      <c r="AXX248" s="3"/>
      <c r="AXY248" s="3"/>
      <c r="AXZ248" s="3"/>
      <c r="AYA248" s="3"/>
      <c r="AYB248" s="3"/>
      <c r="AYC248" s="3"/>
      <c r="AYD248" s="3"/>
      <c r="AYE248" s="3"/>
      <c r="AYF248" s="3"/>
      <c r="AYG248" s="3"/>
      <c r="AYH248" s="3"/>
      <c r="AYI248" s="3"/>
      <c r="AYJ248" s="3"/>
      <c r="AYK248" s="3"/>
      <c r="AYL248" s="3"/>
      <c r="AYM248" s="3"/>
      <c r="AYN248" s="3"/>
      <c r="AYO248" s="3"/>
      <c r="AYP248" s="3"/>
      <c r="AYQ248" s="3"/>
      <c r="AYR248" s="3"/>
      <c r="AYS248" s="3"/>
      <c r="AYT248" s="3"/>
      <c r="AYU248" s="3"/>
      <c r="AYV248" s="3"/>
      <c r="AYW248" s="3"/>
      <c r="AYX248" s="3"/>
      <c r="AYY248" s="3"/>
      <c r="AYZ248" s="3"/>
      <c r="AZA248" s="3"/>
      <c r="AZB248" s="3"/>
      <c r="AZC248" s="3"/>
      <c r="AZD248" s="3"/>
      <c r="AZE248" s="3"/>
      <c r="AZF248" s="3"/>
      <c r="AZG248" s="3"/>
      <c r="AZH248" s="3"/>
      <c r="AZI248" s="3"/>
      <c r="AZJ248" s="3"/>
      <c r="AZK248" s="3"/>
      <c r="AZL248" s="3"/>
      <c r="AZM248" s="3"/>
      <c r="AZN248" s="3"/>
      <c r="AZO248" s="3"/>
      <c r="AZP248" s="3"/>
      <c r="AZQ248" s="3"/>
      <c r="AZR248" s="3"/>
      <c r="AZS248" s="3"/>
      <c r="AZT248" s="3"/>
      <c r="AZU248" s="3"/>
      <c r="AZV248" s="3"/>
      <c r="AZW248" s="3"/>
      <c r="AZX248" s="3"/>
      <c r="AZY248" s="3"/>
      <c r="AZZ248" s="3"/>
      <c r="BAA248" s="3"/>
      <c r="BAB248" s="3"/>
      <c r="BAC248" s="3"/>
      <c r="BAD248" s="3"/>
      <c r="BAE248" s="3"/>
      <c r="BAF248" s="3"/>
      <c r="BAG248" s="3"/>
      <c r="BAH248" s="3"/>
      <c r="BAI248" s="3"/>
      <c r="BAJ248" s="3"/>
      <c r="BAK248" s="3"/>
      <c r="BAL248" s="3"/>
      <c r="BAM248" s="3"/>
      <c r="BAN248" s="3"/>
      <c r="BAO248" s="3"/>
      <c r="BAP248" s="3"/>
      <c r="BAQ248" s="3"/>
      <c r="BAR248" s="3"/>
      <c r="BAS248" s="3"/>
      <c r="BAT248" s="3"/>
      <c r="BAU248" s="3"/>
      <c r="BAV248" s="3"/>
      <c r="BAW248" s="3"/>
      <c r="BAX248" s="3"/>
      <c r="BAY248" s="3"/>
      <c r="BAZ248" s="3"/>
      <c r="BBA248" s="3"/>
      <c r="BBB248" s="3"/>
      <c r="BBC248" s="3"/>
      <c r="BBD248" s="3"/>
      <c r="BBE248" s="3"/>
      <c r="BBF248" s="3"/>
      <c r="BBG248" s="3"/>
      <c r="BBH248" s="3"/>
      <c r="BBI248" s="3"/>
      <c r="BBJ248" s="3"/>
      <c r="BBK248" s="3"/>
      <c r="BBL248" s="3"/>
      <c r="BBM248" s="3"/>
      <c r="BBN248" s="3"/>
      <c r="BBO248" s="3"/>
      <c r="BBP248" s="3"/>
      <c r="BBQ248" s="3"/>
      <c r="BBR248" s="3"/>
      <c r="BBS248" s="3"/>
      <c r="BBT248" s="3"/>
      <c r="BBU248" s="3"/>
      <c r="BBV248" s="3"/>
      <c r="BBW248" s="3"/>
      <c r="BBX248" s="3"/>
      <c r="BBY248" s="3"/>
      <c r="BBZ248" s="3"/>
      <c r="BCA248" s="3"/>
      <c r="BCB248" s="3"/>
      <c r="BCC248" s="3"/>
      <c r="BCD248" s="3"/>
      <c r="BCE248" s="3"/>
      <c r="BCF248" s="3"/>
      <c r="BCG248" s="3"/>
      <c r="BCH248" s="3"/>
      <c r="BCI248" s="3"/>
      <c r="BCJ248" s="3"/>
      <c r="BCK248" s="3"/>
      <c r="BCL248" s="3"/>
      <c r="BCM248" s="3"/>
      <c r="BCN248" s="3"/>
      <c r="BCO248" s="3"/>
      <c r="BCP248" s="3"/>
      <c r="BCQ248" s="3"/>
      <c r="BCR248" s="3"/>
      <c r="BCS248" s="3"/>
      <c r="BCT248" s="3"/>
      <c r="BCU248" s="3"/>
      <c r="BCV248" s="3"/>
      <c r="BCW248" s="3"/>
    </row>
    <row r="249" spans="1:572 1092:1453" ht="15" customHeight="1" x14ac:dyDescent="0.3">
      <c r="A249" s="60"/>
      <c r="B249" s="71">
        <v>951373451</v>
      </c>
      <c r="C249" s="39" t="s">
        <v>12</v>
      </c>
      <c r="D249" s="41" t="s">
        <v>160</v>
      </c>
      <c r="E249" s="3" t="s">
        <v>176</v>
      </c>
      <c r="F249" s="56" t="s">
        <v>177</v>
      </c>
      <c r="G249" s="89">
        <v>963.74</v>
      </c>
      <c r="H249" s="27">
        <v>30</v>
      </c>
      <c r="I249" s="27">
        <v>20</v>
      </c>
      <c r="J249" s="28">
        <f t="shared" si="43"/>
        <v>38.549600000000005</v>
      </c>
      <c r="K249" s="29">
        <v>44232</v>
      </c>
      <c r="L249" s="30">
        <f t="shared" si="39"/>
        <v>44262</v>
      </c>
      <c r="M249" s="31"/>
      <c r="N249" s="32">
        <f t="shared" si="48"/>
        <v>1156.4880000000001</v>
      </c>
      <c r="O249" s="32">
        <f>SUM(Q249:KI249)</f>
        <v>1156.49</v>
      </c>
      <c r="P249" s="34">
        <f t="shared" si="42"/>
        <v>1.9999999999527063E-3</v>
      </c>
      <c r="Q249" s="3"/>
      <c r="R249" s="42"/>
      <c r="S249" s="43"/>
      <c r="T249" s="43"/>
      <c r="U249" s="43"/>
      <c r="V249" s="42"/>
      <c r="W249" s="48"/>
      <c r="X249" s="3"/>
      <c r="Y249" s="3"/>
      <c r="Z249" s="48"/>
      <c r="AA249" s="42"/>
      <c r="AB249" s="3"/>
      <c r="AC249" s="3"/>
      <c r="AD249" s="43"/>
      <c r="AE249" s="48"/>
      <c r="AF249" s="3"/>
      <c r="AG249" s="3"/>
      <c r="AH249" s="3"/>
      <c r="AI249" s="3"/>
      <c r="AK249" s="3"/>
      <c r="AL249" s="3"/>
      <c r="AM249" s="3"/>
      <c r="AN249" s="3"/>
      <c r="AO249" s="3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6"/>
      <c r="CH249" s="36"/>
      <c r="CI249" s="36"/>
      <c r="CJ249" s="36"/>
      <c r="CK249" s="36"/>
      <c r="JI249" s="35">
        <v>100</v>
      </c>
      <c r="KI249" s="35">
        <v>1056.49</v>
      </c>
      <c r="NV249" s="65"/>
      <c r="UX249" s="3"/>
      <c r="UY249" s="3"/>
      <c r="UZ249" s="3"/>
      <c r="AOZ249" s="3"/>
      <c r="APA249" s="3"/>
      <c r="APB249" s="3"/>
      <c r="APC249" s="3"/>
      <c r="APD249" s="3"/>
      <c r="APE249" s="3"/>
      <c r="APF249" s="3"/>
      <c r="APG249" s="3"/>
      <c r="APH249" s="3"/>
      <c r="API249" s="3"/>
      <c r="APJ249" s="3"/>
      <c r="APK249" s="3"/>
      <c r="APL249" s="3"/>
      <c r="APM249" s="3"/>
      <c r="APN249" s="3"/>
      <c r="APO249" s="3"/>
      <c r="APP249" s="3"/>
      <c r="APQ249" s="3"/>
      <c r="APR249" s="3"/>
      <c r="APS249" s="3"/>
      <c r="APT249" s="3"/>
      <c r="APU249" s="3"/>
      <c r="APV249" s="3"/>
      <c r="APW249" s="3"/>
      <c r="APX249" s="3"/>
      <c r="APY249" s="3"/>
      <c r="APZ249" s="3"/>
      <c r="AQA249" s="3"/>
      <c r="AQB249" s="3"/>
      <c r="AQC249" s="3"/>
      <c r="AQD249" s="3"/>
      <c r="AQE249" s="3"/>
      <c r="AQF249" s="3"/>
      <c r="AQG249" s="3"/>
      <c r="AQH249" s="3"/>
      <c r="AQI249" s="3"/>
      <c r="AQJ249" s="3"/>
      <c r="AQK249" s="3"/>
      <c r="AQL249" s="3"/>
      <c r="AQM249" s="3"/>
      <c r="AQN249" s="3"/>
      <c r="AQO249" s="3"/>
      <c r="AQP249" s="3"/>
      <c r="AQQ249" s="3"/>
      <c r="AQR249" s="3"/>
      <c r="AQS249" s="3"/>
      <c r="AQT249" s="3"/>
      <c r="AQU249" s="3"/>
      <c r="AQV249" s="3"/>
      <c r="AQW249" s="3"/>
      <c r="AQX249" s="3"/>
      <c r="AQY249" s="3"/>
      <c r="AQZ249" s="3"/>
      <c r="ARA249" s="3"/>
      <c r="ARB249" s="3"/>
      <c r="ARC249" s="3"/>
      <c r="ARD249" s="3"/>
      <c r="ARE249" s="3"/>
      <c r="ARF249" s="3"/>
      <c r="ARG249" s="3"/>
      <c r="ARH249" s="3"/>
      <c r="ARI249" s="3"/>
      <c r="ARJ249" s="3"/>
      <c r="ARK249" s="3"/>
      <c r="ARL249" s="3"/>
      <c r="ARM249" s="3"/>
      <c r="ARN249" s="3"/>
      <c r="ARO249" s="3"/>
      <c r="ARP249" s="3"/>
      <c r="ARQ249" s="3"/>
      <c r="ARR249" s="3"/>
      <c r="ARS249" s="3"/>
      <c r="ART249" s="3"/>
      <c r="ARU249" s="3"/>
      <c r="ARV249" s="3"/>
      <c r="ARW249" s="3"/>
      <c r="ARX249" s="3"/>
      <c r="ARY249" s="3"/>
      <c r="ARZ249" s="3"/>
      <c r="ASA249" s="3"/>
      <c r="ASB249" s="3"/>
      <c r="ASC249" s="3"/>
      <c r="ASD249" s="3"/>
      <c r="ASE249" s="3"/>
      <c r="ASF249" s="3"/>
      <c r="ASG249" s="3"/>
      <c r="ASH249" s="3"/>
      <c r="ASI249" s="3"/>
      <c r="ASJ249" s="3"/>
      <c r="ASK249" s="3"/>
      <c r="ASL249" s="3"/>
      <c r="ASM249" s="3"/>
      <c r="ASN249" s="3"/>
      <c r="ASO249" s="3"/>
      <c r="ASP249" s="3"/>
      <c r="ASQ249" s="3"/>
      <c r="ASR249" s="3"/>
      <c r="ASS249" s="3"/>
      <c r="AST249" s="3"/>
      <c r="ASU249" s="3"/>
      <c r="ASV249" s="3"/>
      <c r="ASW249" s="3"/>
      <c r="ASX249" s="3"/>
      <c r="ASY249" s="3"/>
      <c r="ASZ249" s="3"/>
      <c r="ATA249" s="3"/>
      <c r="ATB249" s="3"/>
      <c r="ATC249" s="3"/>
      <c r="ATD249" s="3"/>
      <c r="ATE249" s="3"/>
      <c r="ATF249" s="3"/>
      <c r="ATG249" s="3"/>
      <c r="ATH249" s="3"/>
      <c r="ATI249" s="3"/>
      <c r="ATJ249" s="3"/>
      <c r="ATK249" s="3"/>
      <c r="ATL249" s="3"/>
      <c r="ATM249" s="3"/>
      <c r="ATN249" s="3"/>
      <c r="ATO249" s="3"/>
      <c r="ATP249" s="3"/>
      <c r="ATQ249" s="3"/>
      <c r="ATR249" s="3"/>
      <c r="ATS249" s="3"/>
      <c r="ATT249" s="3"/>
      <c r="ATU249" s="3"/>
      <c r="ATV249" s="3"/>
      <c r="ATW249" s="3"/>
      <c r="ATX249" s="3"/>
      <c r="ATY249" s="3"/>
      <c r="ATZ249" s="3"/>
      <c r="AUA249" s="3"/>
      <c r="AUB249" s="3"/>
      <c r="AUC249" s="3"/>
      <c r="AUD249" s="3"/>
      <c r="AUE249" s="3"/>
      <c r="AUF249" s="3"/>
      <c r="AUG249" s="3"/>
      <c r="AUH249" s="3"/>
      <c r="AUI249" s="3"/>
      <c r="AUJ249" s="3"/>
      <c r="AUK249" s="3"/>
      <c r="AUL249" s="3"/>
      <c r="AUM249" s="3"/>
      <c r="AUN249" s="3"/>
      <c r="AUO249" s="3"/>
      <c r="AUP249" s="3"/>
      <c r="AUQ249" s="3"/>
      <c r="AUR249" s="3"/>
      <c r="AUS249" s="3"/>
      <c r="AUT249" s="3"/>
      <c r="AUU249" s="3"/>
      <c r="AUV249" s="3"/>
      <c r="AUW249" s="3"/>
      <c r="AUX249" s="3"/>
      <c r="AUY249" s="3"/>
      <c r="AUZ249" s="3"/>
      <c r="AVA249" s="3"/>
      <c r="AVB249" s="3"/>
      <c r="AVC249" s="3"/>
      <c r="AVD249" s="3"/>
      <c r="AVE249" s="3"/>
      <c r="AVF249" s="3"/>
      <c r="AVG249" s="3"/>
      <c r="AVH249" s="3"/>
      <c r="AVI249" s="3"/>
      <c r="AVJ249" s="3"/>
      <c r="AVK249" s="3"/>
      <c r="AVL249" s="3"/>
      <c r="AVM249" s="3"/>
      <c r="AVN249" s="3"/>
      <c r="AVO249" s="3"/>
      <c r="AVP249" s="3"/>
      <c r="AVQ249" s="3"/>
      <c r="AVR249" s="3"/>
      <c r="AVS249" s="3"/>
      <c r="AVT249" s="3"/>
      <c r="AVU249" s="3"/>
      <c r="AVV249" s="3"/>
      <c r="AVW249" s="3"/>
      <c r="AVX249" s="3"/>
      <c r="AVY249" s="3"/>
      <c r="AVZ249" s="3"/>
      <c r="AWA249" s="3"/>
      <c r="AWB249" s="3"/>
      <c r="AWC249" s="3"/>
      <c r="AWD249" s="3"/>
      <c r="AWE249" s="3"/>
      <c r="AWF249" s="3"/>
      <c r="AWG249" s="3"/>
      <c r="AWH249" s="3"/>
      <c r="AWI249" s="3"/>
      <c r="AWJ249" s="3"/>
      <c r="AWK249" s="3"/>
      <c r="AWL249" s="3"/>
      <c r="AWM249" s="3"/>
      <c r="AWN249" s="3"/>
      <c r="AWO249" s="3"/>
      <c r="AWP249" s="3"/>
      <c r="AWQ249" s="3"/>
      <c r="AWR249" s="3"/>
      <c r="AWS249" s="3"/>
      <c r="AWT249" s="3"/>
      <c r="AWU249" s="3"/>
      <c r="AWV249" s="3"/>
      <c r="AWW249" s="3"/>
      <c r="AWX249" s="3"/>
      <c r="AWY249" s="3"/>
      <c r="AWZ249" s="3"/>
      <c r="AXA249" s="3"/>
      <c r="AXB249" s="3"/>
      <c r="AXC249" s="3"/>
      <c r="AXD249" s="3"/>
      <c r="AXE249" s="3"/>
      <c r="AXF249" s="3"/>
      <c r="AXG249" s="3"/>
      <c r="AXH249" s="3"/>
      <c r="AXI249" s="3"/>
      <c r="AXJ249" s="3"/>
      <c r="AXK249" s="3"/>
      <c r="AXL249" s="3"/>
      <c r="AXM249" s="3"/>
      <c r="AXN249" s="3"/>
      <c r="AXO249" s="3"/>
      <c r="AXP249" s="3"/>
      <c r="AXQ249" s="3"/>
      <c r="AXR249" s="3"/>
      <c r="AXS249" s="3"/>
      <c r="AXT249" s="3"/>
      <c r="AXU249" s="3"/>
      <c r="AXV249" s="3"/>
      <c r="AXW249" s="3"/>
      <c r="AXX249" s="3"/>
      <c r="AXY249" s="3"/>
      <c r="AXZ249" s="3"/>
      <c r="AYA249" s="3"/>
      <c r="AYB249" s="3"/>
      <c r="AYC249" s="3"/>
      <c r="AYD249" s="3"/>
      <c r="AYE249" s="3"/>
      <c r="AYF249" s="3"/>
      <c r="AYG249" s="3"/>
      <c r="AYH249" s="3"/>
      <c r="AYI249" s="3"/>
      <c r="AYJ249" s="3"/>
      <c r="AYK249" s="3"/>
      <c r="AYL249" s="3"/>
      <c r="AYM249" s="3"/>
      <c r="AYN249" s="3"/>
      <c r="AYO249" s="3"/>
      <c r="AYP249" s="3"/>
      <c r="AYQ249" s="3"/>
      <c r="AYR249" s="3"/>
      <c r="AYS249" s="3"/>
      <c r="AYT249" s="3"/>
      <c r="AYU249" s="3"/>
      <c r="AYV249" s="3"/>
      <c r="AYW249" s="3"/>
      <c r="AYX249" s="3"/>
      <c r="AYY249" s="3"/>
      <c r="AYZ249" s="3"/>
      <c r="AZA249" s="3"/>
      <c r="AZB249" s="3"/>
      <c r="AZC249" s="3"/>
      <c r="AZD249" s="3"/>
      <c r="AZE249" s="3"/>
      <c r="AZF249" s="3"/>
      <c r="AZG249" s="3"/>
      <c r="AZH249" s="3"/>
      <c r="AZI249" s="3"/>
      <c r="AZJ249" s="3"/>
      <c r="AZK249" s="3"/>
      <c r="AZL249" s="3"/>
      <c r="AZM249" s="3"/>
      <c r="AZN249" s="3"/>
      <c r="AZO249" s="3"/>
      <c r="AZP249" s="3"/>
      <c r="AZQ249" s="3"/>
      <c r="AZR249" s="3"/>
      <c r="AZS249" s="3"/>
      <c r="AZT249" s="3"/>
      <c r="AZU249" s="3"/>
      <c r="AZV249" s="3"/>
      <c r="AZW249" s="3"/>
      <c r="AZX249" s="3"/>
      <c r="AZY249" s="3"/>
      <c r="AZZ249" s="3"/>
      <c r="BAA249" s="3"/>
      <c r="BAB249" s="3"/>
      <c r="BAC249" s="3"/>
      <c r="BAD249" s="3"/>
      <c r="BAE249" s="3"/>
      <c r="BAF249" s="3"/>
      <c r="BAG249" s="3"/>
      <c r="BAH249" s="3"/>
      <c r="BAI249" s="3"/>
      <c r="BAJ249" s="3"/>
      <c r="BAK249" s="3"/>
      <c r="BAL249" s="3"/>
      <c r="BAM249" s="3"/>
      <c r="BAN249" s="3"/>
      <c r="BAO249" s="3"/>
      <c r="BAP249" s="3"/>
      <c r="BAQ249" s="3"/>
      <c r="BAR249" s="3"/>
      <c r="BAS249" s="3"/>
      <c r="BAT249" s="3"/>
      <c r="BAU249" s="3"/>
      <c r="BAV249" s="3"/>
      <c r="BAW249" s="3"/>
      <c r="BAX249" s="3"/>
      <c r="BAY249" s="3"/>
      <c r="BAZ249" s="3"/>
      <c r="BBA249" s="3"/>
      <c r="BBB249" s="3"/>
      <c r="BBC249" s="3"/>
      <c r="BBD249" s="3"/>
      <c r="BBE249" s="3"/>
      <c r="BBF249" s="3"/>
      <c r="BBG249" s="3"/>
      <c r="BBH249" s="3"/>
      <c r="BBI249" s="3"/>
      <c r="BBJ249" s="3"/>
      <c r="BBK249" s="3"/>
      <c r="BBL249" s="3"/>
      <c r="BBM249" s="3"/>
      <c r="BBN249" s="3"/>
      <c r="BBO249" s="3"/>
      <c r="BBP249" s="3"/>
      <c r="BBQ249" s="3"/>
      <c r="BBR249" s="3"/>
      <c r="BBS249" s="3"/>
      <c r="BBT249" s="3"/>
      <c r="BBU249" s="3"/>
      <c r="BBV249" s="3"/>
      <c r="BBW249" s="3"/>
      <c r="BBX249" s="3"/>
      <c r="BBY249" s="3"/>
      <c r="BBZ249" s="3"/>
      <c r="BCA249" s="3"/>
      <c r="BCB249" s="3"/>
      <c r="BCC249" s="3"/>
      <c r="BCD249" s="3"/>
      <c r="BCE249" s="3"/>
      <c r="BCF249" s="3"/>
      <c r="BCG249" s="3"/>
      <c r="BCH249" s="3"/>
      <c r="BCI249" s="3"/>
      <c r="BCJ249" s="3"/>
      <c r="BCK249" s="3"/>
      <c r="BCL249" s="3"/>
      <c r="BCM249" s="3"/>
      <c r="BCN249" s="3"/>
      <c r="BCO249" s="3"/>
      <c r="BCP249" s="3"/>
      <c r="BCQ249" s="3"/>
      <c r="BCR249" s="3"/>
      <c r="BCS249" s="3"/>
      <c r="BCT249" s="3"/>
      <c r="BCU249" s="3"/>
      <c r="BCV249" s="3"/>
      <c r="BCW249" s="3"/>
    </row>
    <row r="250" spans="1:572 1092:1453" ht="15" customHeight="1" x14ac:dyDescent="0.3">
      <c r="A250" s="60"/>
      <c r="B250" s="68" t="s">
        <v>145</v>
      </c>
      <c r="C250" s="39" t="s">
        <v>95</v>
      </c>
      <c r="D250" s="3" t="s">
        <v>146</v>
      </c>
      <c r="E250" s="3" t="s">
        <v>146</v>
      </c>
      <c r="F250" s="56" t="s">
        <v>147</v>
      </c>
      <c r="G250" s="89">
        <v>500</v>
      </c>
      <c r="H250" s="27">
        <v>30</v>
      </c>
      <c r="I250" s="27">
        <v>20</v>
      </c>
      <c r="J250" s="28">
        <f t="shared" si="43"/>
        <v>20</v>
      </c>
      <c r="K250" s="29">
        <v>44230</v>
      </c>
      <c r="L250" s="30">
        <f t="shared" si="39"/>
        <v>44260</v>
      </c>
      <c r="M250" s="31"/>
      <c r="N250" s="32">
        <f t="shared" si="48"/>
        <v>600</v>
      </c>
      <c r="O250" s="32">
        <f>SUM(Q250:KH250)</f>
        <v>600</v>
      </c>
      <c r="P250" s="34">
        <f t="shared" si="42"/>
        <v>0</v>
      </c>
      <c r="Q250" s="3"/>
      <c r="R250" s="42"/>
      <c r="S250" s="43"/>
      <c r="T250" s="43"/>
      <c r="U250" s="43"/>
      <c r="V250" s="42"/>
      <c r="W250" s="48"/>
      <c r="X250" s="3"/>
      <c r="Y250" s="3"/>
      <c r="Z250" s="48"/>
      <c r="AA250" s="42"/>
      <c r="AB250" s="3"/>
      <c r="AC250" s="3"/>
      <c r="AD250" s="43"/>
      <c r="AE250" s="48"/>
      <c r="AF250" s="3"/>
      <c r="AG250" s="3"/>
      <c r="AH250" s="3"/>
      <c r="AI250" s="3"/>
      <c r="AK250" s="3"/>
      <c r="AL250" s="3"/>
      <c r="AM250" s="3"/>
      <c r="AN250" s="3"/>
      <c r="AO250" s="3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6"/>
      <c r="CH250" s="36"/>
      <c r="CI250" s="36"/>
      <c r="CJ250" s="36"/>
      <c r="CK250" s="36"/>
      <c r="JH250" s="35">
        <v>46</v>
      </c>
      <c r="JL250" s="35">
        <v>69</v>
      </c>
      <c r="JN250" s="35">
        <v>46</v>
      </c>
      <c r="JR250" s="35">
        <v>46</v>
      </c>
      <c r="JS250" s="35">
        <v>23</v>
      </c>
      <c r="JU250" s="35">
        <v>46</v>
      </c>
      <c r="JZ250" s="35">
        <v>69</v>
      </c>
      <c r="KA250" s="35">
        <v>23</v>
      </c>
      <c r="KC250" s="35">
        <v>46</v>
      </c>
      <c r="KF250" s="35">
        <v>60</v>
      </c>
      <c r="KG250" s="35">
        <v>126</v>
      </c>
      <c r="NV250" s="65"/>
      <c r="UX250" s="3"/>
      <c r="UY250" s="3"/>
      <c r="UZ250" s="3"/>
      <c r="AOZ250" s="3"/>
      <c r="APA250" s="3"/>
      <c r="APB250" s="3"/>
      <c r="APC250" s="3"/>
      <c r="APD250" s="3"/>
      <c r="APE250" s="3"/>
      <c r="APF250" s="3"/>
      <c r="APG250" s="3"/>
      <c r="APH250" s="3"/>
      <c r="API250" s="3"/>
      <c r="APJ250" s="3"/>
      <c r="APK250" s="3"/>
      <c r="APL250" s="3"/>
      <c r="APM250" s="3"/>
      <c r="APN250" s="3"/>
      <c r="APO250" s="3"/>
      <c r="APP250" s="3"/>
      <c r="APQ250" s="3"/>
      <c r="APR250" s="3"/>
      <c r="APS250" s="3"/>
      <c r="APT250" s="3"/>
      <c r="APU250" s="3"/>
      <c r="APV250" s="3"/>
      <c r="APW250" s="3"/>
      <c r="APX250" s="3"/>
      <c r="APY250" s="3"/>
      <c r="APZ250" s="3"/>
      <c r="AQA250" s="3"/>
      <c r="AQB250" s="3"/>
      <c r="AQC250" s="3"/>
      <c r="AQD250" s="3"/>
      <c r="AQE250" s="3"/>
      <c r="AQF250" s="3"/>
      <c r="AQG250" s="3"/>
      <c r="AQH250" s="3"/>
      <c r="AQI250" s="3"/>
      <c r="AQJ250" s="3"/>
      <c r="AQK250" s="3"/>
      <c r="AQL250" s="3"/>
      <c r="AQM250" s="3"/>
      <c r="AQN250" s="3"/>
      <c r="AQO250" s="3"/>
      <c r="AQP250" s="3"/>
      <c r="AQQ250" s="3"/>
      <c r="AQR250" s="3"/>
      <c r="AQS250" s="3"/>
      <c r="AQT250" s="3"/>
      <c r="AQU250" s="3"/>
      <c r="AQV250" s="3"/>
      <c r="AQW250" s="3"/>
      <c r="AQX250" s="3"/>
      <c r="AQY250" s="3"/>
      <c r="AQZ250" s="3"/>
      <c r="ARA250" s="3"/>
      <c r="ARB250" s="3"/>
      <c r="ARC250" s="3"/>
      <c r="ARD250" s="3"/>
      <c r="ARE250" s="3"/>
      <c r="ARF250" s="3"/>
      <c r="ARG250" s="3"/>
      <c r="ARH250" s="3"/>
      <c r="ARI250" s="3"/>
      <c r="ARJ250" s="3"/>
      <c r="ARK250" s="3"/>
      <c r="ARL250" s="3"/>
      <c r="ARM250" s="3"/>
      <c r="ARN250" s="3"/>
      <c r="ARO250" s="3"/>
      <c r="ARP250" s="3"/>
      <c r="ARQ250" s="3"/>
      <c r="ARR250" s="3"/>
      <c r="ARS250" s="3"/>
      <c r="ART250" s="3"/>
      <c r="ARU250" s="3"/>
      <c r="ARV250" s="3"/>
      <c r="ARW250" s="3"/>
      <c r="ARX250" s="3"/>
      <c r="ARY250" s="3"/>
      <c r="ARZ250" s="3"/>
      <c r="ASA250" s="3"/>
      <c r="ASB250" s="3"/>
      <c r="ASC250" s="3"/>
      <c r="ASD250" s="3"/>
      <c r="ASE250" s="3"/>
      <c r="ASF250" s="3"/>
      <c r="ASG250" s="3"/>
      <c r="ASH250" s="3"/>
      <c r="ASI250" s="3"/>
      <c r="ASJ250" s="3"/>
      <c r="ASK250" s="3"/>
      <c r="ASL250" s="3"/>
      <c r="ASM250" s="3"/>
      <c r="ASN250" s="3"/>
      <c r="ASO250" s="3"/>
      <c r="ASP250" s="3"/>
      <c r="ASQ250" s="3"/>
      <c r="ASR250" s="3"/>
      <c r="ASS250" s="3"/>
      <c r="AST250" s="3"/>
      <c r="ASU250" s="3"/>
      <c r="ASV250" s="3"/>
      <c r="ASW250" s="3"/>
      <c r="ASX250" s="3"/>
      <c r="ASY250" s="3"/>
      <c r="ASZ250" s="3"/>
      <c r="ATA250" s="3"/>
      <c r="ATB250" s="3"/>
      <c r="ATC250" s="3"/>
      <c r="ATD250" s="3"/>
      <c r="ATE250" s="3"/>
      <c r="ATF250" s="3"/>
      <c r="ATG250" s="3"/>
      <c r="ATH250" s="3"/>
      <c r="ATI250" s="3"/>
      <c r="ATJ250" s="3"/>
      <c r="ATK250" s="3"/>
      <c r="ATL250" s="3"/>
      <c r="ATM250" s="3"/>
      <c r="ATN250" s="3"/>
      <c r="ATO250" s="3"/>
      <c r="ATP250" s="3"/>
      <c r="ATQ250" s="3"/>
      <c r="ATR250" s="3"/>
      <c r="ATS250" s="3"/>
      <c r="ATT250" s="3"/>
      <c r="ATU250" s="3"/>
      <c r="ATV250" s="3"/>
      <c r="ATW250" s="3"/>
      <c r="ATX250" s="3"/>
      <c r="ATY250" s="3"/>
      <c r="ATZ250" s="3"/>
      <c r="AUA250" s="3"/>
      <c r="AUB250" s="3"/>
      <c r="AUC250" s="3"/>
      <c r="AUD250" s="3"/>
      <c r="AUE250" s="3"/>
      <c r="AUF250" s="3"/>
      <c r="AUG250" s="3"/>
      <c r="AUH250" s="3"/>
      <c r="AUI250" s="3"/>
      <c r="AUJ250" s="3"/>
      <c r="AUK250" s="3"/>
      <c r="AUL250" s="3"/>
      <c r="AUM250" s="3"/>
      <c r="AUN250" s="3"/>
      <c r="AUO250" s="3"/>
      <c r="AUP250" s="3"/>
      <c r="AUQ250" s="3"/>
      <c r="AUR250" s="3"/>
      <c r="AUS250" s="3"/>
      <c r="AUT250" s="3"/>
      <c r="AUU250" s="3"/>
      <c r="AUV250" s="3"/>
      <c r="AUW250" s="3"/>
      <c r="AUX250" s="3"/>
      <c r="AUY250" s="3"/>
      <c r="AUZ250" s="3"/>
      <c r="AVA250" s="3"/>
      <c r="AVB250" s="3"/>
      <c r="AVC250" s="3"/>
      <c r="AVD250" s="3"/>
      <c r="AVE250" s="3"/>
      <c r="AVF250" s="3"/>
      <c r="AVG250" s="3"/>
      <c r="AVH250" s="3"/>
      <c r="AVI250" s="3"/>
      <c r="AVJ250" s="3"/>
      <c r="AVK250" s="3"/>
      <c r="AVL250" s="3"/>
      <c r="AVM250" s="3"/>
      <c r="AVN250" s="3"/>
      <c r="AVO250" s="3"/>
      <c r="AVP250" s="3"/>
      <c r="AVQ250" s="3"/>
      <c r="AVR250" s="3"/>
      <c r="AVS250" s="3"/>
      <c r="AVT250" s="3"/>
      <c r="AVU250" s="3"/>
      <c r="AVV250" s="3"/>
      <c r="AVW250" s="3"/>
      <c r="AVX250" s="3"/>
      <c r="AVY250" s="3"/>
      <c r="AVZ250" s="3"/>
      <c r="AWA250" s="3"/>
      <c r="AWB250" s="3"/>
      <c r="AWC250" s="3"/>
      <c r="AWD250" s="3"/>
      <c r="AWE250" s="3"/>
      <c r="AWF250" s="3"/>
      <c r="AWG250" s="3"/>
      <c r="AWH250" s="3"/>
      <c r="AWI250" s="3"/>
      <c r="AWJ250" s="3"/>
      <c r="AWK250" s="3"/>
      <c r="AWL250" s="3"/>
      <c r="AWM250" s="3"/>
      <c r="AWN250" s="3"/>
      <c r="AWO250" s="3"/>
      <c r="AWP250" s="3"/>
      <c r="AWQ250" s="3"/>
      <c r="AWR250" s="3"/>
      <c r="AWS250" s="3"/>
      <c r="AWT250" s="3"/>
      <c r="AWU250" s="3"/>
      <c r="AWV250" s="3"/>
      <c r="AWW250" s="3"/>
      <c r="AWX250" s="3"/>
      <c r="AWY250" s="3"/>
      <c r="AWZ250" s="3"/>
      <c r="AXA250" s="3"/>
      <c r="AXB250" s="3"/>
      <c r="AXC250" s="3"/>
      <c r="AXD250" s="3"/>
      <c r="AXE250" s="3"/>
      <c r="AXF250" s="3"/>
      <c r="AXG250" s="3"/>
      <c r="AXH250" s="3"/>
      <c r="AXI250" s="3"/>
      <c r="AXJ250" s="3"/>
      <c r="AXK250" s="3"/>
      <c r="AXL250" s="3"/>
      <c r="AXM250" s="3"/>
      <c r="AXN250" s="3"/>
      <c r="AXO250" s="3"/>
      <c r="AXP250" s="3"/>
      <c r="AXQ250" s="3"/>
      <c r="AXR250" s="3"/>
      <c r="AXS250" s="3"/>
      <c r="AXT250" s="3"/>
      <c r="AXU250" s="3"/>
      <c r="AXV250" s="3"/>
      <c r="AXW250" s="3"/>
      <c r="AXX250" s="3"/>
      <c r="AXY250" s="3"/>
      <c r="AXZ250" s="3"/>
      <c r="AYA250" s="3"/>
      <c r="AYB250" s="3"/>
      <c r="AYC250" s="3"/>
      <c r="AYD250" s="3"/>
      <c r="AYE250" s="3"/>
      <c r="AYF250" s="3"/>
      <c r="AYG250" s="3"/>
      <c r="AYH250" s="3"/>
      <c r="AYI250" s="3"/>
      <c r="AYJ250" s="3"/>
      <c r="AYK250" s="3"/>
      <c r="AYL250" s="3"/>
      <c r="AYM250" s="3"/>
      <c r="AYN250" s="3"/>
      <c r="AYO250" s="3"/>
      <c r="AYP250" s="3"/>
      <c r="AYQ250" s="3"/>
      <c r="AYR250" s="3"/>
      <c r="AYS250" s="3"/>
      <c r="AYT250" s="3"/>
      <c r="AYU250" s="3"/>
      <c r="AYV250" s="3"/>
      <c r="AYW250" s="3"/>
      <c r="AYX250" s="3"/>
      <c r="AYY250" s="3"/>
      <c r="AYZ250" s="3"/>
      <c r="AZA250" s="3"/>
      <c r="AZB250" s="3"/>
      <c r="AZC250" s="3"/>
      <c r="AZD250" s="3"/>
      <c r="AZE250" s="3"/>
      <c r="AZF250" s="3"/>
      <c r="AZG250" s="3"/>
      <c r="AZH250" s="3"/>
      <c r="AZI250" s="3"/>
      <c r="AZJ250" s="3"/>
      <c r="AZK250" s="3"/>
      <c r="AZL250" s="3"/>
      <c r="AZM250" s="3"/>
      <c r="AZN250" s="3"/>
      <c r="AZO250" s="3"/>
      <c r="AZP250" s="3"/>
      <c r="AZQ250" s="3"/>
      <c r="AZR250" s="3"/>
      <c r="AZS250" s="3"/>
      <c r="AZT250" s="3"/>
      <c r="AZU250" s="3"/>
      <c r="AZV250" s="3"/>
      <c r="AZW250" s="3"/>
      <c r="AZX250" s="3"/>
      <c r="AZY250" s="3"/>
      <c r="AZZ250" s="3"/>
      <c r="BAA250" s="3"/>
      <c r="BAB250" s="3"/>
      <c r="BAC250" s="3"/>
      <c r="BAD250" s="3"/>
      <c r="BAE250" s="3"/>
      <c r="BAF250" s="3"/>
      <c r="BAG250" s="3"/>
      <c r="BAH250" s="3"/>
      <c r="BAI250" s="3"/>
      <c r="BAJ250" s="3"/>
      <c r="BAK250" s="3"/>
      <c r="BAL250" s="3"/>
      <c r="BAM250" s="3"/>
      <c r="BAN250" s="3"/>
      <c r="BAO250" s="3"/>
      <c r="BAP250" s="3"/>
      <c r="BAQ250" s="3"/>
      <c r="BAR250" s="3"/>
      <c r="BAS250" s="3"/>
      <c r="BAT250" s="3"/>
      <c r="BAU250" s="3"/>
      <c r="BAV250" s="3"/>
      <c r="BAW250" s="3"/>
      <c r="BAX250" s="3"/>
      <c r="BAY250" s="3"/>
      <c r="BAZ250" s="3"/>
      <c r="BBA250" s="3"/>
      <c r="BBB250" s="3"/>
      <c r="BBC250" s="3"/>
      <c r="BBD250" s="3"/>
      <c r="BBE250" s="3"/>
      <c r="BBF250" s="3"/>
      <c r="BBG250" s="3"/>
      <c r="BBH250" s="3"/>
      <c r="BBI250" s="3"/>
      <c r="BBJ250" s="3"/>
      <c r="BBK250" s="3"/>
      <c r="BBL250" s="3"/>
      <c r="BBM250" s="3"/>
      <c r="BBN250" s="3"/>
      <c r="BBO250" s="3"/>
      <c r="BBP250" s="3"/>
      <c r="BBQ250" s="3"/>
      <c r="BBR250" s="3"/>
      <c r="BBS250" s="3"/>
      <c r="BBT250" s="3"/>
      <c r="BBU250" s="3"/>
      <c r="BBV250" s="3"/>
      <c r="BBW250" s="3"/>
      <c r="BBX250" s="3"/>
      <c r="BBY250" s="3"/>
      <c r="BBZ250" s="3"/>
      <c r="BCA250" s="3"/>
      <c r="BCB250" s="3"/>
      <c r="BCC250" s="3"/>
      <c r="BCD250" s="3"/>
      <c r="BCE250" s="3"/>
      <c r="BCF250" s="3"/>
      <c r="BCG250" s="3"/>
      <c r="BCH250" s="3"/>
      <c r="BCI250" s="3"/>
      <c r="BCJ250" s="3"/>
      <c r="BCK250" s="3"/>
      <c r="BCL250" s="3"/>
      <c r="BCM250" s="3"/>
      <c r="BCN250" s="3"/>
      <c r="BCO250" s="3"/>
      <c r="BCP250" s="3"/>
      <c r="BCQ250" s="3"/>
      <c r="BCR250" s="3"/>
      <c r="BCS250" s="3"/>
      <c r="BCT250" s="3"/>
      <c r="BCU250" s="3"/>
      <c r="BCV250" s="3"/>
      <c r="BCW250" s="3"/>
    </row>
    <row r="251" spans="1:572 1092:1453" ht="15" customHeight="1" x14ac:dyDescent="0.3">
      <c r="A251" s="60"/>
      <c r="B251" s="71">
        <v>994555168</v>
      </c>
      <c r="C251" s="55" t="s">
        <v>12</v>
      </c>
      <c r="D251" s="55" t="s">
        <v>179</v>
      </c>
      <c r="E251" s="55" t="s">
        <v>179</v>
      </c>
      <c r="F251" s="56" t="s">
        <v>87</v>
      </c>
      <c r="G251" s="89">
        <v>150</v>
      </c>
      <c r="H251" s="27">
        <v>30</v>
      </c>
      <c r="I251" s="27">
        <v>20</v>
      </c>
      <c r="J251" s="28">
        <f t="shared" si="43"/>
        <v>6</v>
      </c>
      <c r="K251" s="29">
        <v>44230</v>
      </c>
      <c r="L251" s="30">
        <f t="shared" si="39"/>
        <v>44260</v>
      </c>
      <c r="M251" s="31"/>
      <c r="N251" s="32">
        <f t="shared" si="48"/>
        <v>180</v>
      </c>
      <c r="O251" s="32">
        <f t="shared" ref="O251" si="49">SUM(Q251:JT251)</f>
        <v>180</v>
      </c>
      <c r="P251" s="34">
        <f t="shared" si="42"/>
        <v>0</v>
      </c>
      <c r="Q251" s="3"/>
      <c r="R251" s="42"/>
      <c r="S251" s="43"/>
      <c r="T251" s="43"/>
      <c r="U251" s="43"/>
      <c r="V251" s="42"/>
      <c r="W251" s="48"/>
      <c r="X251" s="3"/>
      <c r="Y251" s="3"/>
      <c r="Z251" s="48"/>
      <c r="AA251" s="42"/>
      <c r="AB251" s="3"/>
      <c r="AC251" s="3"/>
      <c r="AD251" s="43"/>
      <c r="AE251" s="48"/>
      <c r="AF251" s="3"/>
      <c r="AG251" s="3"/>
      <c r="AH251" s="3"/>
      <c r="AI251" s="3"/>
      <c r="AK251" s="3"/>
      <c r="AL251" s="3"/>
      <c r="AM251" s="3"/>
      <c r="AN251" s="3"/>
      <c r="AO251" s="3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6"/>
      <c r="CH251" s="36"/>
      <c r="CI251" s="36"/>
      <c r="CJ251" s="36"/>
      <c r="CK251" s="36"/>
      <c r="JH251" s="35">
        <v>20</v>
      </c>
      <c r="JK251" s="35">
        <v>10</v>
      </c>
      <c r="JM251" s="35">
        <v>20</v>
      </c>
      <c r="JP251" s="35">
        <v>10</v>
      </c>
      <c r="JT251" s="35">
        <v>120</v>
      </c>
      <c r="NV251" s="65"/>
      <c r="UX251" s="3"/>
      <c r="UY251" s="3"/>
      <c r="UZ251" s="3"/>
      <c r="AOZ251" s="3"/>
      <c r="APA251" s="3"/>
      <c r="APB251" s="3"/>
      <c r="APC251" s="3"/>
      <c r="APD251" s="3"/>
      <c r="APE251" s="3"/>
      <c r="APF251" s="3"/>
      <c r="APG251" s="3"/>
      <c r="APH251" s="3"/>
      <c r="API251" s="3"/>
      <c r="APJ251" s="3"/>
      <c r="APK251" s="3"/>
      <c r="APL251" s="3"/>
      <c r="APM251" s="3"/>
      <c r="APN251" s="3"/>
      <c r="APO251" s="3"/>
      <c r="APP251" s="3"/>
      <c r="APQ251" s="3"/>
      <c r="APR251" s="3"/>
      <c r="APS251" s="3"/>
      <c r="APT251" s="3"/>
      <c r="APU251" s="3"/>
      <c r="APV251" s="3"/>
      <c r="APW251" s="3"/>
      <c r="APX251" s="3"/>
      <c r="APY251" s="3"/>
      <c r="APZ251" s="3"/>
      <c r="AQA251" s="3"/>
      <c r="AQB251" s="3"/>
      <c r="AQC251" s="3"/>
      <c r="AQD251" s="3"/>
      <c r="AQE251" s="3"/>
      <c r="AQF251" s="3"/>
      <c r="AQG251" s="3"/>
      <c r="AQH251" s="3"/>
      <c r="AQI251" s="3"/>
      <c r="AQJ251" s="3"/>
      <c r="AQK251" s="3"/>
      <c r="AQL251" s="3"/>
      <c r="AQM251" s="3"/>
      <c r="AQN251" s="3"/>
      <c r="AQO251" s="3"/>
      <c r="AQP251" s="3"/>
      <c r="AQQ251" s="3"/>
      <c r="AQR251" s="3"/>
      <c r="AQS251" s="3"/>
      <c r="AQT251" s="3"/>
      <c r="AQU251" s="3"/>
      <c r="AQV251" s="3"/>
      <c r="AQW251" s="3"/>
      <c r="AQX251" s="3"/>
      <c r="AQY251" s="3"/>
      <c r="AQZ251" s="3"/>
      <c r="ARA251" s="3"/>
      <c r="ARB251" s="3"/>
      <c r="ARC251" s="3"/>
      <c r="ARD251" s="3"/>
      <c r="ARE251" s="3"/>
      <c r="ARF251" s="3"/>
      <c r="ARG251" s="3"/>
      <c r="ARH251" s="3"/>
      <c r="ARI251" s="3"/>
      <c r="ARJ251" s="3"/>
      <c r="ARK251" s="3"/>
      <c r="ARL251" s="3"/>
      <c r="ARM251" s="3"/>
      <c r="ARN251" s="3"/>
      <c r="ARO251" s="3"/>
      <c r="ARP251" s="3"/>
      <c r="ARQ251" s="3"/>
      <c r="ARR251" s="3"/>
      <c r="ARS251" s="3"/>
      <c r="ART251" s="3"/>
      <c r="ARU251" s="3"/>
      <c r="ARV251" s="3"/>
      <c r="ARW251" s="3"/>
      <c r="ARX251" s="3"/>
      <c r="ARY251" s="3"/>
      <c r="ARZ251" s="3"/>
      <c r="ASA251" s="3"/>
      <c r="ASB251" s="3"/>
      <c r="ASC251" s="3"/>
      <c r="ASD251" s="3"/>
      <c r="ASE251" s="3"/>
      <c r="ASF251" s="3"/>
      <c r="ASG251" s="3"/>
      <c r="ASH251" s="3"/>
      <c r="ASI251" s="3"/>
      <c r="ASJ251" s="3"/>
      <c r="ASK251" s="3"/>
      <c r="ASL251" s="3"/>
      <c r="ASM251" s="3"/>
      <c r="ASN251" s="3"/>
      <c r="ASO251" s="3"/>
      <c r="ASP251" s="3"/>
      <c r="ASQ251" s="3"/>
      <c r="ASR251" s="3"/>
      <c r="ASS251" s="3"/>
      <c r="AST251" s="3"/>
      <c r="ASU251" s="3"/>
      <c r="ASV251" s="3"/>
      <c r="ASW251" s="3"/>
      <c r="ASX251" s="3"/>
      <c r="ASY251" s="3"/>
      <c r="ASZ251" s="3"/>
      <c r="ATA251" s="3"/>
      <c r="ATB251" s="3"/>
      <c r="ATC251" s="3"/>
      <c r="ATD251" s="3"/>
      <c r="ATE251" s="3"/>
      <c r="ATF251" s="3"/>
      <c r="ATG251" s="3"/>
      <c r="ATH251" s="3"/>
      <c r="ATI251" s="3"/>
      <c r="ATJ251" s="3"/>
      <c r="ATK251" s="3"/>
      <c r="ATL251" s="3"/>
      <c r="ATM251" s="3"/>
      <c r="ATN251" s="3"/>
      <c r="ATO251" s="3"/>
      <c r="ATP251" s="3"/>
      <c r="ATQ251" s="3"/>
      <c r="ATR251" s="3"/>
      <c r="ATS251" s="3"/>
      <c r="ATT251" s="3"/>
      <c r="ATU251" s="3"/>
      <c r="ATV251" s="3"/>
      <c r="ATW251" s="3"/>
      <c r="ATX251" s="3"/>
      <c r="ATY251" s="3"/>
      <c r="ATZ251" s="3"/>
      <c r="AUA251" s="3"/>
      <c r="AUB251" s="3"/>
      <c r="AUC251" s="3"/>
      <c r="AUD251" s="3"/>
      <c r="AUE251" s="3"/>
      <c r="AUF251" s="3"/>
      <c r="AUG251" s="3"/>
      <c r="AUH251" s="3"/>
      <c r="AUI251" s="3"/>
      <c r="AUJ251" s="3"/>
      <c r="AUK251" s="3"/>
      <c r="AUL251" s="3"/>
      <c r="AUM251" s="3"/>
      <c r="AUN251" s="3"/>
      <c r="AUO251" s="3"/>
      <c r="AUP251" s="3"/>
      <c r="AUQ251" s="3"/>
      <c r="AUR251" s="3"/>
      <c r="AUS251" s="3"/>
      <c r="AUT251" s="3"/>
      <c r="AUU251" s="3"/>
      <c r="AUV251" s="3"/>
      <c r="AUW251" s="3"/>
      <c r="AUX251" s="3"/>
      <c r="AUY251" s="3"/>
      <c r="AUZ251" s="3"/>
      <c r="AVA251" s="3"/>
      <c r="AVB251" s="3"/>
      <c r="AVC251" s="3"/>
      <c r="AVD251" s="3"/>
      <c r="AVE251" s="3"/>
      <c r="AVF251" s="3"/>
      <c r="AVG251" s="3"/>
      <c r="AVH251" s="3"/>
      <c r="AVI251" s="3"/>
      <c r="AVJ251" s="3"/>
      <c r="AVK251" s="3"/>
      <c r="AVL251" s="3"/>
      <c r="AVM251" s="3"/>
      <c r="AVN251" s="3"/>
      <c r="AVO251" s="3"/>
      <c r="AVP251" s="3"/>
      <c r="AVQ251" s="3"/>
      <c r="AVR251" s="3"/>
      <c r="AVS251" s="3"/>
      <c r="AVT251" s="3"/>
      <c r="AVU251" s="3"/>
      <c r="AVV251" s="3"/>
      <c r="AVW251" s="3"/>
      <c r="AVX251" s="3"/>
      <c r="AVY251" s="3"/>
      <c r="AVZ251" s="3"/>
      <c r="AWA251" s="3"/>
      <c r="AWB251" s="3"/>
      <c r="AWC251" s="3"/>
      <c r="AWD251" s="3"/>
      <c r="AWE251" s="3"/>
      <c r="AWF251" s="3"/>
      <c r="AWG251" s="3"/>
      <c r="AWH251" s="3"/>
      <c r="AWI251" s="3"/>
      <c r="AWJ251" s="3"/>
      <c r="AWK251" s="3"/>
      <c r="AWL251" s="3"/>
      <c r="AWM251" s="3"/>
      <c r="AWN251" s="3"/>
      <c r="AWO251" s="3"/>
      <c r="AWP251" s="3"/>
      <c r="AWQ251" s="3"/>
      <c r="AWR251" s="3"/>
      <c r="AWS251" s="3"/>
      <c r="AWT251" s="3"/>
      <c r="AWU251" s="3"/>
      <c r="AWV251" s="3"/>
      <c r="AWW251" s="3"/>
      <c r="AWX251" s="3"/>
      <c r="AWY251" s="3"/>
      <c r="AWZ251" s="3"/>
      <c r="AXA251" s="3"/>
      <c r="AXB251" s="3"/>
      <c r="AXC251" s="3"/>
      <c r="AXD251" s="3"/>
      <c r="AXE251" s="3"/>
      <c r="AXF251" s="3"/>
      <c r="AXG251" s="3"/>
      <c r="AXH251" s="3"/>
      <c r="AXI251" s="3"/>
      <c r="AXJ251" s="3"/>
      <c r="AXK251" s="3"/>
      <c r="AXL251" s="3"/>
      <c r="AXM251" s="3"/>
      <c r="AXN251" s="3"/>
      <c r="AXO251" s="3"/>
      <c r="AXP251" s="3"/>
      <c r="AXQ251" s="3"/>
      <c r="AXR251" s="3"/>
      <c r="AXS251" s="3"/>
      <c r="AXT251" s="3"/>
      <c r="AXU251" s="3"/>
      <c r="AXV251" s="3"/>
      <c r="AXW251" s="3"/>
      <c r="AXX251" s="3"/>
      <c r="AXY251" s="3"/>
      <c r="AXZ251" s="3"/>
      <c r="AYA251" s="3"/>
      <c r="AYB251" s="3"/>
      <c r="AYC251" s="3"/>
      <c r="AYD251" s="3"/>
      <c r="AYE251" s="3"/>
      <c r="AYF251" s="3"/>
      <c r="AYG251" s="3"/>
      <c r="AYH251" s="3"/>
      <c r="AYI251" s="3"/>
      <c r="AYJ251" s="3"/>
      <c r="AYK251" s="3"/>
      <c r="AYL251" s="3"/>
      <c r="AYM251" s="3"/>
      <c r="AYN251" s="3"/>
      <c r="AYO251" s="3"/>
      <c r="AYP251" s="3"/>
      <c r="AYQ251" s="3"/>
      <c r="AYR251" s="3"/>
      <c r="AYS251" s="3"/>
      <c r="AYT251" s="3"/>
      <c r="AYU251" s="3"/>
      <c r="AYV251" s="3"/>
      <c r="AYW251" s="3"/>
      <c r="AYX251" s="3"/>
      <c r="AYY251" s="3"/>
      <c r="AYZ251" s="3"/>
      <c r="AZA251" s="3"/>
      <c r="AZB251" s="3"/>
      <c r="AZC251" s="3"/>
      <c r="AZD251" s="3"/>
      <c r="AZE251" s="3"/>
      <c r="AZF251" s="3"/>
      <c r="AZG251" s="3"/>
      <c r="AZH251" s="3"/>
      <c r="AZI251" s="3"/>
      <c r="AZJ251" s="3"/>
      <c r="AZK251" s="3"/>
      <c r="AZL251" s="3"/>
      <c r="AZM251" s="3"/>
      <c r="AZN251" s="3"/>
      <c r="AZO251" s="3"/>
      <c r="AZP251" s="3"/>
      <c r="AZQ251" s="3"/>
      <c r="AZR251" s="3"/>
      <c r="AZS251" s="3"/>
      <c r="AZT251" s="3"/>
      <c r="AZU251" s="3"/>
      <c r="AZV251" s="3"/>
      <c r="AZW251" s="3"/>
      <c r="AZX251" s="3"/>
      <c r="AZY251" s="3"/>
      <c r="AZZ251" s="3"/>
      <c r="BAA251" s="3"/>
      <c r="BAB251" s="3"/>
      <c r="BAC251" s="3"/>
      <c r="BAD251" s="3"/>
      <c r="BAE251" s="3"/>
      <c r="BAF251" s="3"/>
      <c r="BAG251" s="3"/>
      <c r="BAH251" s="3"/>
      <c r="BAI251" s="3"/>
      <c r="BAJ251" s="3"/>
      <c r="BAK251" s="3"/>
      <c r="BAL251" s="3"/>
      <c r="BAM251" s="3"/>
      <c r="BAN251" s="3"/>
      <c r="BAO251" s="3"/>
      <c r="BAP251" s="3"/>
      <c r="BAQ251" s="3"/>
      <c r="BAR251" s="3"/>
      <c r="BAS251" s="3"/>
      <c r="BAT251" s="3"/>
      <c r="BAU251" s="3"/>
      <c r="BAV251" s="3"/>
      <c r="BAW251" s="3"/>
      <c r="BAX251" s="3"/>
      <c r="BAY251" s="3"/>
      <c r="BAZ251" s="3"/>
      <c r="BBA251" s="3"/>
      <c r="BBB251" s="3"/>
      <c r="BBC251" s="3"/>
      <c r="BBD251" s="3"/>
      <c r="BBE251" s="3"/>
      <c r="BBF251" s="3"/>
      <c r="BBG251" s="3"/>
      <c r="BBH251" s="3"/>
      <c r="BBI251" s="3"/>
      <c r="BBJ251" s="3"/>
      <c r="BBK251" s="3"/>
      <c r="BBL251" s="3"/>
      <c r="BBM251" s="3"/>
      <c r="BBN251" s="3"/>
      <c r="BBO251" s="3"/>
      <c r="BBP251" s="3"/>
      <c r="BBQ251" s="3"/>
      <c r="BBR251" s="3"/>
      <c r="BBS251" s="3"/>
      <c r="BBT251" s="3"/>
      <c r="BBU251" s="3"/>
      <c r="BBV251" s="3"/>
      <c r="BBW251" s="3"/>
      <c r="BBX251" s="3"/>
      <c r="BBY251" s="3"/>
      <c r="BBZ251" s="3"/>
      <c r="BCA251" s="3"/>
      <c r="BCB251" s="3"/>
      <c r="BCC251" s="3"/>
      <c r="BCD251" s="3"/>
      <c r="BCE251" s="3"/>
      <c r="BCF251" s="3"/>
      <c r="BCG251" s="3"/>
      <c r="BCH251" s="3"/>
      <c r="BCI251" s="3"/>
      <c r="BCJ251" s="3"/>
      <c r="BCK251" s="3"/>
      <c r="BCL251" s="3"/>
      <c r="BCM251" s="3"/>
      <c r="BCN251" s="3"/>
      <c r="BCO251" s="3"/>
      <c r="BCP251" s="3"/>
      <c r="BCQ251" s="3"/>
      <c r="BCR251" s="3"/>
      <c r="BCS251" s="3"/>
      <c r="BCT251" s="3"/>
      <c r="BCU251" s="3"/>
      <c r="BCV251" s="3"/>
      <c r="BCW251" s="3"/>
    </row>
    <row r="252" spans="1:572 1092:1453" ht="15" customHeight="1" x14ac:dyDescent="0.3">
      <c r="A252" s="60"/>
      <c r="B252" s="71">
        <v>957628506</v>
      </c>
      <c r="C252" s="39" t="s">
        <v>12</v>
      </c>
      <c r="D252" s="71" t="s">
        <v>170</v>
      </c>
      <c r="E252" s="71" t="s">
        <v>170</v>
      </c>
      <c r="F252" s="56" t="s">
        <v>171</v>
      </c>
      <c r="G252" s="89">
        <v>500</v>
      </c>
      <c r="H252" s="27">
        <v>30</v>
      </c>
      <c r="I252" s="27">
        <v>20</v>
      </c>
      <c r="J252" s="28">
        <f t="shared" si="43"/>
        <v>20</v>
      </c>
      <c r="K252" s="29">
        <v>44235</v>
      </c>
      <c r="L252" s="30">
        <f t="shared" si="39"/>
        <v>44265</v>
      </c>
      <c r="M252" s="31"/>
      <c r="N252" s="32">
        <f t="shared" si="48"/>
        <v>600</v>
      </c>
      <c r="O252" s="32">
        <f>SUM(Q252:KL252)</f>
        <v>600</v>
      </c>
      <c r="P252" s="34">
        <f t="shared" si="42"/>
        <v>0</v>
      </c>
      <c r="Q252" s="3"/>
      <c r="R252" s="42"/>
      <c r="S252" s="43"/>
      <c r="T252" s="43"/>
      <c r="U252" s="43"/>
      <c r="V252" s="42"/>
      <c r="W252" s="48"/>
      <c r="X252" s="3"/>
      <c r="Y252" s="3"/>
      <c r="Z252" s="48"/>
      <c r="AA252" s="42"/>
      <c r="AB252" s="3"/>
      <c r="AC252" s="3"/>
      <c r="AD252" s="43"/>
      <c r="AE252" s="48"/>
      <c r="AF252" s="3"/>
      <c r="AG252" s="3"/>
      <c r="AH252" s="3"/>
      <c r="AI252" s="3"/>
      <c r="AK252" s="3"/>
      <c r="AL252" s="3"/>
      <c r="AM252" s="3"/>
      <c r="AN252" s="3"/>
      <c r="AO252" s="3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6"/>
      <c r="CH252" s="36"/>
      <c r="CI252" s="36"/>
      <c r="CJ252" s="36"/>
      <c r="CK252" s="36"/>
      <c r="JN252" s="35">
        <v>40</v>
      </c>
      <c r="JP252" s="35">
        <v>40</v>
      </c>
      <c r="JS252" s="35">
        <v>40</v>
      </c>
      <c r="JZ252" s="35">
        <v>40</v>
      </c>
      <c r="KA252" s="35">
        <v>40</v>
      </c>
      <c r="KC252" s="35">
        <v>50</v>
      </c>
      <c r="KD252" s="35">
        <v>50</v>
      </c>
      <c r="KG252" s="35">
        <v>50</v>
      </c>
      <c r="KH252" s="35">
        <v>50</v>
      </c>
      <c r="KI252" s="35">
        <v>50</v>
      </c>
      <c r="KJ252" s="35">
        <v>50</v>
      </c>
      <c r="KK252" s="35">
        <v>100</v>
      </c>
      <c r="NV252" s="65"/>
      <c r="UX252" s="3"/>
      <c r="UY252" s="3"/>
      <c r="UZ252" s="3"/>
      <c r="AOZ252" s="3"/>
      <c r="APA252" s="3"/>
      <c r="APB252" s="3"/>
      <c r="APC252" s="3"/>
      <c r="APD252" s="3"/>
      <c r="APE252" s="3"/>
      <c r="APF252" s="3"/>
      <c r="APG252" s="3"/>
      <c r="APH252" s="3"/>
      <c r="API252" s="3"/>
      <c r="APJ252" s="3"/>
      <c r="APK252" s="3"/>
      <c r="APL252" s="3"/>
      <c r="APM252" s="3"/>
      <c r="APN252" s="3"/>
      <c r="APO252" s="3"/>
      <c r="APP252" s="3"/>
      <c r="APQ252" s="3"/>
      <c r="APR252" s="3"/>
      <c r="APS252" s="3"/>
      <c r="APT252" s="3"/>
      <c r="APU252" s="3"/>
      <c r="APV252" s="3"/>
      <c r="APW252" s="3"/>
      <c r="APX252" s="3"/>
      <c r="APY252" s="3"/>
      <c r="APZ252" s="3"/>
      <c r="AQA252" s="3"/>
      <c r="AQB252" s="3"/>
      <c r="AQC252" s="3"/>
      <c r="AQD252" s="3"/>
      <c r="AQE252" s="3"/>
      <c r="AQF252" s="3"/>
      <c r="AQG252" s="3"/>
      <c r="AQH252" s="3"/>
      <c r="AQI252" s="3"/>
      <c r="AQJ252" s="3"/>
      <c r="AQK252" s="3"/>
      <c r="AQL252" s="3"/>
      <c r="AQM252" s="3"/>
      <c r="AQN252" s="3"/>
      <c r="AQO252" s="3"/>
      <c r="AQP252" s="3"/>
      <c r="AQQ252" s="3"/>
      <c r="AQR252" s="3"/>
      <c r="AQS252" s="3"/>
      <c r="AQT252" s="3"/>
      <c r="AQU252" s="3"/>
      <c r="AQV252" s="3"/>
      <c r="AQW252" s="3"/>
      <c r="AQX252" s="3"/>
      <c r="AQY252" s="3"/>
      <c r="AQZ252" s="3"/>
      <c r="ARA252" s="3"/>
      <c r="ARB252" s="3"/>
      <c r="ARC252" s="3"/>
      <c r="ARD252" s="3"/>
      <c r="ARE252" s="3"/>
      <c r="ARF252" s="3"/>
      <c r="ARG252" s="3"/>
      <c r="ARH252" s="3"/>
      <c r="ARI252" s="3"/>
      <c r="ARJ252" s="3"/>
      <c r="ARK252" s="3"/>
      <c r="ARL252" s="3"/>
      <c r="ARM252" s="3"/>
      <c r="ARN252" s="3"/>
      <c r="ARO252" s="3"/>
      <c r="ARP252" s="3"/>
      <c r="ARQ252" s="3"/>
      <c r="ARR252" s="3"/>
      <c r="ARS252" s="3"/>
      <c r="ART252" s="3"/>
      <c r="ARU252" s="3"/>
      <c r="ARV252" s="3"/>
      <c r="ARW252" s="3"/>
      <c r="ARX252" s="3"/>
      <c r="ARY252" s="3"/>
      <c r="ARZ252" s="3"/>
      <c r="ASA252" s="3"/>
      <c r="ASB252" s="3"/>
      <c r="ASC252" s="3"/>
      <c r="ASD252" s="3"/>
      <c r="ASE252" s="3"/>
      <c r="ASF252" s="3"/>
      <c r="ASG252" s="3"/>
      <c r="ASH252" s="3"/>
      <c r="ASI252" s="3"/>
      <c r="ASJ252" s="3"/>
      <c r="ASK252" s="3"/>
      <c r="ASL252" s="3"/>
      <c r="ASM252" s="3"/>
      <c r="ASN252" s="3"/>
      <c r="ASO252" s="3"/>
      <c r="ASP252" s="3"/>
      <c r="ASQ252" s="3"/>
      <c r="ASR252" s="3"/>
      <c r="ASS252" s="3"/>
      <c r="AST252" s="3"/>
      <c r="ASU252" s="3"/>
      <c r="ASV252" s="3"/>
      <c r="ASW252" s="3"/>
      <c r="ASX252" s="3"/>
      <c r="ASY252" s="3"/>
      <c r="ASZ252" s="3"/>
      <c r="ATA252" s="3"/>
      <c r="ATB252" s="3"/>
      <c r="ATC252" s="3"/>
      <c r="ATD252" s="3"/>
      <c r="ATE252" s="3"/>
      <c r="ATF252" s="3"/>
      <c r="ATG252" s="3"/>
      <c r="ATH252" s="3"/>
      <c r="ATI252" s="3"/>
      <c r="ATJ252" s="3"/>
      <c r="ATK252" s="3"/>
      <c r="ATL252" s="3"/>
      <c r="ATM252" s="3"/>
      <c r="ATN252" s="3"/>
      <c r="ATO252" s="3"/>
      <c r="ATP252" s="3"/>
      <c r="ATQ252" s="3"/>
      <c r="ATR252" s="3"/>
      <c r="ATS252" s="3"/>
      <c r="ATT252" s="3"/>
      <c r="ATU252" s="3"/>
      <c r="ATV252" s="3"/>
      <c r="ATW252" s="3"/>
      <c r="ATX252" s="3"/>
      <c r="ATY252" s="3"/>
      <c r="ATZ252" s="3"/>
      <c r="AUA252" s="3"/>
      <c r="AUB252" s="3"/>
      <c r="AUC252" s="3"/>
      <c r="AUD252" s="3"/>
      <c r="AUE252" s="3"/>
      <c r="AUF252" s="3"/>
      <c r="AUG252" s="3"/>
      <c r="AUH252" s="3"/>
      <c r="AUI252" s="3"/>
      <c r="AUJ252" s="3"/>
      <c r="AUK252" s="3"/>
      <c r="AUL252" s="3"/>
      <c r="AUM252" s="3"/>
      <c r="AUN252" s="3"/>
      <c r="AUO252" s="3"/>
      <c r="AUP252" s="3"/>
      <c r="AUQ252" s="3"/>
      <c r="AUR252" s="3"/>
      <c r="AUS252" s="3"/>
      <c r="AUT252" s="3"/>
      <c r="AUU252" s="3"/>
      <c r="AUV252" s="3"/>
      <c r="AUW252" s="3"/>
      <c r="AUX252" s="3"/>
      <c r="AUY252" s="3"/>
      <c r="AUZ252" s="3"/>
      <c r="AVA252" s="3"/>
      <c r="AVB252" s="3"/>
      <c r="AVC252" s="3"/>
      <c r="AVD252" s="3"/>
      <c r="AVE252" s="3"/>
      <c r="AVF252" s="3"/>
      <c r="AVG252" s="3"/>
      <c r="AVH252" s="3"/>
      <c r="AVI252" s="3"/>
      <c r="AVJ252" s="3"/>
      <c r="AVK252" s="3"/>
      <c r="AVL252" s="3"/>
      <c r="AVM252" s="3"/>
      <c r="AVN252" s="3"/>
      <c r="AVO252" s="3"/>
      <c r="AVP252" s="3"/>
      <c r="AVQ252" s="3"/>
      <c r="AVR252" s="3"/>
      <c r="AVS252" s="3"/>
      <c r="AVT252" s="3"/>
      <c r="AVU252" s="3"/>
      <c r="AVV252" s="3"/>
      <c r="AVW252" s="3"/>
      <c r="AVX252" s="3"/>
      <c r="AVY252" s="3"/>
      <c r="AVZ252" s="3"/>
      <c r="AWA252" s="3"/>
      <c r="AWB252" s="3"/>
      <c r="AWC252" s="3"/>
      <c r="AWD252" s="3"/>
      <c r="AWE252" s="3"/>
      <c r="AWF252" s="3"/>
      <c r="AWG252" s="3"/>
      <c r="AWH252" s="3"/>
      <c r="AWI252" s="3"/>
      <c r="AWJ252" s="3"/>
      <c r="AWK252" s="3"/>
      <c r="AWL252" s="3"/>
      <c r="AWM252" s="3"/>
      <c r="AWN252" s="3"/>
      <c r="AWO252" s="3"/>
      <c r="AWP252" s="3"/>
      <c r="AWQ252" s="3"/>
      <c r="AWR252" s="3"/>
      <c r="AWS252" s="3"/>
      <c r="AWT252" s="3"/>
      <c r="AWU252" s="3"/>
      <c r="AWV252" s="3"/>
      <c r="AWW252" s="3"/>
      <c r="AWX252" s="3"/>
      <c r="AWY252" s="3"/>
      <c r="AWZ252" s="3"/>
      <c r="AXA252" s="3"/>
      <c r="AXB252" s="3"/>
      <c r="AXC252" s="3"/>
      <c r="AXD252" s="3"/>
      <c r="AXE252" s="3"/>
      <c r="AXF252" s="3"/>
      <c r="AXG252" s="3"/>
      <c r="AXH252" s="3"/>
      <c r="AXI252" s="3"/>
      <c r="AXJ252" s="3"/>
      <c r="AXK252" s="3"/>
      <c r="AXL252" s="3"/>
      <c r="AXM252" s="3"/>
      <c r="AXN252" s="3"/>
      <c r="AXO252" s="3"/>
      <c r="AXP252" s="3"/>
      <c r="AXQ252" s="3"/>
      <c r="AXR252" s="3"/>
      <c r="AXS252" s="3"/>
      <c r="AXT252" s="3"/>
      <c r="AXU252" s="3"/>
      <c r="AXV252" s="3"/>
      <c r="AXW252" s="3"/>
      <c r="AXX252" s="3"/>
      <c r="AXY252" s="3"/>
      <c r="AXZ252" s="3"/>
      <c r="AYA252" s="3"/>
      <c r="AYB252" s="3"/>
      <c r="AYC252" s="3"/>
      <c r="AYD252" s="3"/>
      <c r="AYE252" s="3"/>
      <c r="AYF252" s="3"/>
      <c r="AYG252" s="3"/>
      <c r="AYH252" s="3"/>
      <c r="AYI252" s="3"/>
      <c r="AYJ252" s="3"/>
      <c r="AYK252" s="3"/>
      <c r="AYL252" s="3"/>
      <c r="AYM252" s="3"/>
      <c r="AYN252" s="3"/>
      <c r="AYO252" s="3"/>
      <c r="AYP252" s="3"/>
      <c r="AYQ252" s="3"/>
      <c r="AYR252" s="3"/>
      <c r="AYS252" s="3"/>
      <c r="AYT252" s="3"/>
      <c r="AYU252" s="3"/>
      <c r="AYV252" s="3"/>
      <c r="AYW252" s="3"/>
      <c r="AYX252" s="3"/>
      <c r="AYY252" s="3"/>
      <c r="AYZ252" s="3"/>
      <c r="AZA252" s="3"/>
      <c r="AZB252" s="3"/>
      <c r="AZC252" s="3"/>
      <c r="AZD252" s="3"/>
      <c r="AZE252" s="3"/>
      <c r="AZF252" s="3"/>
      <c r="AZG252" s="3"/>
      <c r="AZH252" s="3"/>
      <c r="AZI252" s="3"/>
      <c r="AZJ252" s="3"/>
      <c r="AZK252" s="3"/>
      <c r="AZL252" s="3"/>
      <c r="AZM252" s="3"/>
      <c r="AZN252" s="3"/>
      <c r="AZO252" s="3"/>
      <c r="AZP252" s="3"/>
      <c r="AZQ252" s="3"/>
      <c r="AZR252" s="3"/>
      <c r="AZS252" s="3"/>
      <c r="AZT252" s="3"/>
      <c r="AZU252" s="3"/>
      <c r="AZV252" s="3"/>
      <c r="AZW252" s="3"/>
      <c r="AZX252" s="3"/>
      <c r="AZY252" s="3"/>
      <c r="AZZ252" s="3"/>
      <c r="BAA252" s="3"/>
      <c r="BAB252" s="3"/>
      <c r="BAC252" s="3"/>
      <c r="BAD252" s="3"/>
      <c r="BAE252" s="3"/>
      <c r="BAF252" s="3"/>
      <c r="BAG252" s="3"/>
      <c r="BAH252" s="3"/>
      <c r="BAI252" s="3"/>
      <c r="BAJ252" s="3"/>
      <c r="BAK252" s="3"/>
      <c r="BAL252" s="3"/>
      <c r="BAM252" s="3"/>
      <c r="BAN252" s="3"/>
      <c r="BAO252" s="3"/>
      <c r="BAP252" s="3"/>
      <c r="BAQ252" s="3"/>
      <c r="BAR252" s="3"/>
      <c r="BAS252" s="3"/>
      <c r="BAT252" s="3"/>
      <c r="BAU252" s="3"/>
      <c r="BAV252" s="3"/>
      <c r="BAW252" s="3"/>
      <c r="BAX252" s="3"/>
      <c r="BAY252" s="3"/>
      <c r="BAZ252" s="3"/>
      <c r="BBA252" s="3"/>
      <c r="BBB252" s="3"/>
      <c r="BBC252" s="3"/>
      <c r="BBD252" s="3"/>
      <c r="BBE252" s="3"/>
      <c r="BBF252" s="3"/>
      <c r="BBG252" s="3"/>
      <c r="BBH252" s="3"/>
      <c r="BBI252" s="3"/>
      <c r="BBJ252" s="3"/>
      <c r="BBK252" s="3"/>
      <c r="BBL252" s="3"/>
      <c r="BBM252" s="3"/>
      <c r="BBN252" s="3"/>
      <c r="BBO252" s="3"/>
      <c r="BBP252" s="3"/>
      <c r="BBQ252" s="3"/>
      <c r="BBR252" s="3"/>
      <c r="BBS252" s="3"/>
      <c r="BBT252" s="3"/>
      <c r="BBU252" s="3"/>
      <c r="BBV252" s="3"/>
      <c r="BBW252" s="3"/>
      <c r="BBX252" s="3"/>
      <c r="BBY252" s="3"/>
      <c r="BBZ252" s="3"/>
      <c r="BCA252" s="3"/>
      <c r="BCB252" s="3"/>
      <c r="BCC252" s="3"/>
      <c r="BCD252" s="3"/>
      <c r="BCE252" s="3"/>
      <c r="BCF252" s="3"/>
      <c r="BCG252" s="3"/>
      <c r="BCH252" s="3"/>
      <c r="BCI252" s="3"/>
      <c r="BCJ252" s="3"/>
      <c r="BCK252" s="3"/>
      <c r="BCL252" s="3"/>
      <c r="BCM252" s="3"/>
      <c r="BCN252" s="3"/>
      <c r="BCO252" s="3"/>
      <c r="BCP252" s="3"/>
      <c r="BCQ252" s="3"/>
      <c r="BCR252" s="3"/>
      <c r="BCS252" s="3"/>
      <c r="BCT252" s="3"/>
      <c r="BCU252" s="3"/>
      <c r="BCV252" s="3"/>
      <c r="BCW252" s="3"/>
    </row>
    <row r="253" spans="1:572 1092:1453" ht="15" customHeight="1" x14ac:dyDescent="0.3">
      <c r="A253" s="60"/>
      <c r="B253" s="68">
        <v>956375190</v>
      </c>
      <c r="C253" s="39" t="s">
        <v>21</v>
      </c>
      <c r="D253" s="40" t="s">
        <v>137</v>
      </c>
      <c r="E253" s="40" t="s">
        <v>137</v>
      </c>
      <c r="F253" s="69" t="s">
        <v>138</v>
      </c>
      <c r="G253" s="89">
        <v>500</v>
      </c>
      <c r="H253" s="27">
        <v>30</v>
      </c>
      <c r="I253" s="27">
        <v>20</v>
      </c>
      <c r="J253" s="28">
        <f t="shared" si="43"/>
        <v>20</v>
      </c>
      <c r="K253" s="29">
        <v>44237</v>
      </c>
      <c r="L253" s="30">
        <f t="shared" si="39"/>
        <v>44267</v>
      </c>
      <c r="M253" s="31"/>
      <c r="N253" s="32">
        <f t="shared" si="48"/>
        <v>600</v>
      </c>
      <c r="O253" s="32">
        <f>SUM(Q253:LL253)</f>
        <v>600</v>
      </c>
      <c r="P253" s="34">
        <f t="shared" si="42"/>
        <v>0</v>
      </c>
      <c r="Q253" s="3"/>
      <c r="R253" s="42"/>
      <c r="S253" s="43"/>
      <c r="T253" s="43"/>
      <c r="U253" s="43"/>
      <c r="V253" s="42"/>
      <c r="W253" s="48"/>
      <c r="X253" s="3"/>
      <c r="Y253" s="3"/>
      <c r="Z253" s="48"/>
      <c r="AA253" s="42"/>
      <c r="AB253" s="3"/>
      <c r="AC253" s="3"/>
      <c r="AD253" s="43"/>
      <c r="AE253" s="48"/>
      <c r="AF253" s="3"/>
      <c r="AG253" s="3"/>
      <c r="AH253" s="3"/>
      <c r="AI253" s="3"/>
      <c r="AK253" s="3"/>
      <c r="AL253" s="3"/>
      <c r="AM253" s="3"/>
      <c r="AN253" s="3"/>
      <c r="AO253" s="3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JN253" s="35">
        <v>90</v>
      </c>
      <c r="JY253" s="35">
        <v>200</v>
      </c>
      <c r="KK253" s="35">
        <v>310</v>
      </c>
      <c r="NV253" s="65"/>
      <c r="UX253" s="3"/>
      <c r="UY253" s="3"/>
      <c r="UZ253" s="3"/>
      <c r="AOZ253" s="3"/>
      <c r="APA253" s="3"/>
      <c r="APB253" s="3"/>
      <c r="APC253" s="3"/>
      <c r="APD253" s="3"/>
      <c r="APE253" s="3"/>
      <c r="APF253" s="3"/>
      <c r="APG253" s="3"/>
      <c r="APH253" s="3"/>
      <c r="API253" s="3"/>
      <c r="APJ253" s="3"/>
      <c r="APK253" s="3"/>
      <c r="APL253" s="3"/>
      <c r="APM253" s="3"/>
      <c r="APN253" s="3"/>
      <c r="APO253" s="3"/>
      <c r="APP253" s="3"/>
      <c r="APQ253" s="3"/>
      <c r="APR253" s="3"/>
      <c r="APS253" s="3"/>
      <c r="APT253" s="3"/>
      <c r="APU253" s="3"/>
      <c r="APV253" s="3"/>
      <c r="APW253" s="3"/>
      <c r="APX253" s="3"/>
      <c r="APY253" s="3"/>
      <c r="APZ253" s="3"/>
      <c r="AQA253" s="3"/>
      <c r="AQB253" s="3"/>
      <c r="AQC253" s="3"/>
      <c r="AQD253" s="3"/>
      <c r="AQE253" s="3"/>
      <c r="AQF253" s="3"/>
      <c r="AQG253" s="3"/>
      <c r="AQH253" s="3"/>
      <c r="AQI253" s="3"/>
      <c r="AQJ253" s="3"/>
      <c r="AQK253" s="3"/>
      <c r="AQL253" s="3"/>
      <c r="AQM253" s="3"/>
      <c r="AQN253" s="3"/>
      <c r="AQO253" s="3"/>
      <c r="AQP253" s="3"/>
      <c r="AQQ253" s="3"/>
      <c r="AQR253" s="3"/>
      <c r="AQS253" s="3"/>
      <c r="AQT253" s="3"/>
      <c r="AQU253" s="3"/>
      <c r="AQV253" s="3"/>
      <c r="AQW253" s="3"/>
      <c r="AQX253" s="3"/>
      <c r="AQY253" s="3"/>
      <c r="AQZ253" s="3"/>
      <c r="ARA253" s="3"/>
      <c r="ARB253" s="3"/>
      <c r="ARC253" s="3"/>
      <c r="ARD253" s="3"/>
      <c r="ARE253" s="3"/>
      <c r="ARF253" s="3"/>
      <c r="ARG253" s="3"/>
      <c r="ARH253" s="3"/>
      <c r="ARI253" s="3"/>
      <c r="ARJ253" s="3"/>
      <c r="ARK253" s="3"/>
      <c r="ARL253" s="3"/>
      <c r="ARM253" s="3"/>
      <c r="ARN253" s="3"/>
      <c r="ARO253" s="3"/>
      <c r="ARP253" s="3"/>
      <c r="ARQ253" s="3"/>
      <c r="ARR253" s="3"/>
      <c r="ARS253" s="3"/>
      <c r="ART253" s="3"/>
      <c r="ARU253" s="3"/>
      <c r="ARV253" s="3"/>
      <c r="ARW253" s="3"/>
      <c r="ARX253" s="3"/>
      <c r="ARY253" s="3"/>
      <c r="ARZ253" s="3"/>
      <c r="ASA253" s="3"/>
      <c r="ASB253" s="3"/>
      <c r="ASC253" s="3"/>
      <c r="ASD253" s="3"/>
      <c r="ASE253" s="3"/>
      <c r="ASF253" s="3"/>
      <c r="ASG253" s="3"/>
      <c r="ASH253" s="3"/>
      <c r="ASI253" s="3"/>
      <c r="ASJ253" s="3"/>
      <c r="ASK253" s="3"/>
      <c r="ASL253" s="3"/>
      <c r="ASM253" s="3"/>
      <c r="ASN253" s="3"/>
      <c r="ASO253" s="3"/>
      <c r="ASP253" s="3"/>
      <c r="ASQ253" s="3"/>
      <c r="ASR253" s="3"/>
      <c r="ASS253" s="3"/>
      <c r="AST253" s="3"/>
      <c r="ASU253" s="3"/>
      <c r="ASV253" s="3"/>
      <c r="ASW253" s="3"/>
      <c r="ASX253" s="3"/>
      <c r="ASY253" s="3"/>
      <c r="ASZ253" s="3"/>
      <c r="ATA253" s="3"/>
      <c r="ATB253" s="3"/>
      <c r="ATC253" s="3"/>
      <c r="ATD253" s="3"/>
      <c r="ATE253" s="3"/>
      <c r="ATF253" s="3"/>
      <c r="ATG253" s="3"/>
      <c r="ATH253" s="3"/>
      <c r="ATI253" s="3"/>
      <c r="ATJ253" s="3"/>
      <c r="ATK253" s="3"/>
      <c r="ATL253" s="3"/>
      <c r="ATM253" s="3"/>
      <c r="ATN253" s="3"/>
      <c r="ATO253" s="3"/>
      <c r="ATP253" s="3"/>
      <c r="ATQ253" s="3"/>
      <c r="ATR253" s="3"/>
      <c r="ATS253" s="3"/>
      <c r="ATT253" s="3"/>
      <c r="ATU253" s="3"/>
      <c r="ATV253" s="3"/>
      <c r="ATW253" s="3"/>
      <c r="ATX253" s="3"/>
      <c r="ATY253" s="3"/>
      <c r="ATZ253" s="3"/>
      <c r="AUA253" s="3"/>
      <c r="AUB253" s="3"/>
      <c r="AUC253" s="3"/>
      <c r="AUD253" s="3"/>
      <c r="AUE253" s="3"/>
      <c r="AUF253" s="3"/>
      <c r="AUG253" s="3"/>
      <c r="AUH253" s="3"/>
      <c r="AUI253" s="3"/>
      <c r="AUJ253" s="3"/>
      <c r="AUK253" s="3"/>
      <c r="AUL253" s="3"/>
      <c r="AUM253" s="3"/>
      <c r="AUN253" s="3"/>
      <c r="AUO253" s="3"/>
      <c r="AUP253" s="3"/>
      <c r="AUQ253" s="3"/>
      <c r="AUR253" s="3"/>
      <c r="AUS253" s="3"/>
      <c r="AUT253" s="3"/>
      <c r="AUU253" s="3"/>
      <c r="AUV253" s="3"/>
      <c r="AUW253" s="3"/>
      <c r="AUX253" s="3"/>
      <c r="AUY253" s="3"/>
      <c r="AUZ253" s="3"/>
      <c r="AVA253" s="3"/>
      <c r="AVB253" s="3"/>
      <c r="AVC253" s="3"/>
      <c r="AVD253" s="3"/>
      <c r="AVE253" s="3"/>
      <c r="AVF253" s="3"/>
      <c r="AVG253" s="3"/>
      <c r="AVH253" s="3"/>
      <c r="AVI253" s="3"/>
      <c r="AVJ253" s="3"/>
      <c r="AVK253" s="3"/>
      <c r="AVL253" s="3"/>
      <c r="AVM253" s="3"/>
      <c r="AVN253" s="3"/>
      <c r="AVO253" s="3"/>
      <c r="AVP253" s="3"/>
      <c r="AVQ253" s="3"/>
      <c r="AVR253" s="3"/>
      <c r="AVS253" s="3"/>
      <c r="AVT253" s="3"/>
      <c r="AVU253" s="3"/>
      <c r="AVV253" s="3"/>
      <c r="AVW253" s="3"/>
      <c r="AVX253" s="3"/>
      <c r="AVY253" s="3"/>
      <c r="AVZ253" s="3"/>
      <c r="AWA253" s="3"/>
      <c r="AWB253" s="3"/>
      <c r="AWC253" s="3"/>
      <c r="AWD253" s="3"/>
      <c r="AWE253" s="3"/>
      <c r="AWF253" s="3"/>
      <c r="AWG253" s="3"/>
      <c r="AWH253" s="3"/>
      <c r="AWI253" s="3"/>
      <c r="AWJ253" s="3"/>
      <c r="AWK253" s="3"/>
      <c r="AWL253" s="3"/>
      <c r="AWM253" s="3"/>
      <c r="AWN253" s="3"/>
      <c r="AWO253" s="3"/>
      <c r="AWP253" s="3"/>
      <c r="AWQ253" s="3"/>
      <c r="AWR253" s="3"/>
      <c r="AWS253" s="3"/>
      <c r="AWT253" s="3"/>
      <c r="AWU253" s="3"/>
      <c r="AWV253" s="3"/>
      <c r="AWW253" s="3"/>
      <c r="AWX253" s="3"/>
      <c r="AWY253" s="3"/>
      <c r="AWZ253" s="3"/>
      <c r="AXA253" s="3"/>
      <c r="AXB253" s="3"/>
      <c r="AXC253" s="3"/>
      <c r="AXD253" s="3"/>
      <c r="AXE253" s="3"/>
      <c r="AXF253" s="3"/>
      <c r="AXG253" s="3"/>
      <c r="AXH253" s="3"/>
      <c r="AXI253" s="3"/>
      <c r="AXJ253" s="3"/>
      <c r="AXK253" s="3"/>
      <c r="AXL253" s="3"/>
      <c r="AXM253" s="3"/>
      <c r="AXN253" s="3"/>
      <c r="AXO253" s="3"/>
      <c r="AXP253" s="3"/>
      <c r="AXQ253" s="3"/>
      <c r="AXR253" s="3"/>
      <c r="AXS253" s="3"/>
      <c r="AXT253" s="3"/>
      <c r="AXU253" s="3"/>
      <c r="AXV253" s="3"/>
      <c r="AXW253" s="3"/>
      <c r="AXX253" s="3"/>
      <c r="AXY253" s="3"/>
      <c r="AXZ253" s="3"/>
      <c r="AYA253" s="3"/>
      <c r="AYB253" s="3"/>
      <c r="AYC253" s="3"/>
      <c r="AYD253" s="3"/>
      <c r="AYE253" s="3"/>
      <c r="AYF253" s="3"/>
      <c r="AYG253" s="3"/>
      <c r="AYH253" s="3"/>
      <c r="AYI253" s="3"/>
      <c r="AYJ253" s="3"/>
      <c r="AYK253" s="3"/>
      <c r="AYL253" s="3"/>
      <c r="AYM253" s="3"/>
      <c r="AYN253" s="3"/>
      <c r="AYO253" s="3"/>
      <c r="AYP253" s="3"/>
      <c r="AYQ253" s="3"/>
      <c r="AYR253" s="3"/>
      <c r="AYS253" s="3"/>
      <c r="AYT253" s="3"/>
      <c r="AYU253" s="3"/>
      <c r="AYV253" s="3"/>
      <c r="AYW253" s="3"/>
      <c r="AYX253" s="3"/>
      <c r="AYY253" s="3"/>
      <c r="AYZ253" s="3"/>
      <c r="AZA253" s="3"/>
      <c r="AZB253" s="3"/>
      <c r="AZC253" s="3"/>
      <c r="AZD253" s="3"/>
      <c r="AZE253" s="3"/>
      <c r="AZF253" s="3"/>
      <c r="AZG253" s="3"/>
      <c r="AZH253" s="3"/>
      <c r="AZI253" s="3"/>
      <c r="AZJ253" s="3"/>
      <c r="AZK253" s="3"/>
      <c r="AZL253" s="3"/>
      <c r="AZM253" s="3"/>
      <c r="AZN253" s="3"/>
      <c r="AZO253" s="3"/>
      <c r="AZP253" s="3"/>
      <c r="AZQ253" s="3"/>
      <c r="AZR253" s="3"/>
      <c r="AZS253" s="3"/>
      <c r="AZT253" s="3"/>
      <c r="AZU253" s="3"/>
      <c r="AZV253" s="3"/>
      <c r="AZW253" s="3"/>
      <c r="AZX253" s="3"/>
      <c r="AZY253" s="3"/>
      <c r="AZZ253" s="3"/>
      <c r="BAA253" s="3"/>
      <c r="BAB253" s="3"/>
      <c r="BAC253" s="3"/>
      <c r="BAD253" s="3"/>
      <c r="BAE253" s="3"/>
      <c r="BAF253" s="3"/>
      <c r="BAG253" s="3"/>
      <c r="BAH253" s="3"/>
      <c r="BAI253" s="3"/>
      <c r="BAJ253" s="3"/>
      <c r="BAK253" s="3"/>
      <c r="BAL253" s="3"/>
      <c r="BAM253" s="3"/>
      <c r="BAN253" s="3"/>
      <c r="BAO253" s="3"/>
      <c r="BAP253" s="3"/>
      <c r="BAQ253" s="3"/>
      <c r="BAR253" s="3"/>
      <c r="BAS253" s="3"/>
      <c r="BAT253" s="3"/>
      <c r="BAU253" s="3"/>
      <c r="BAV253" s="3"/>
      <c r="BAW253" s="3"/>
      <c r="BAX253" s="3"/>
      <c r="BAY253" s="3"/>
      <c r="BAZ253" s="3"/>
      <c r="BBA253" s="3"/>
      <c r="BBB253" s="3"/>
      <c r="BBC253" s="3"/>
      <c r="BBD253" s="3"/>
      <c r="BBE253" s="3"/>
      <c r="BBF253" s="3"/>
      <c r="BBG253" s="3"/>
      <c r="BBH253" s="3"/>
      <c r="BBI253" s="3"/>
      <c r="BBJ253" s="3"/>
      <c r="BBK253" s="3"/>
      <c r="BBL253" s="3"/>
      <c r="BBM253" s="3"/>
      <c r="BBN253" s="3"/>
      <c r="BBO253" s="3"/>
      <c r="BBP253" s="3"/>
      <c r="BBQ253" s="3"/>
      <c r="BBR253" s="3"/>
      <c r="BBS253" s="3"/>
      <c r="BBT253" s="3"/>
      <c r="BBU253" s="3"/>
      <c r="BBV253" s="3"/>
      <c r="BBW253" s="3"/>
      <c r="BBX253" s="3"/>
      <c r="BBY253" s="3"/>
      <c r="BBZ253" s="3"/>
      <c r="BCA253" s="3"/>
      <c r="BCB253" s="3"/>
      <c r="BCC253" s="3"/>
      <c r="BCD253" s="3"/>
      <c r="BCE253" s="3"/>
      <c r="BCF253" s="3"/>
      <c r="BCG253" s="3"/>
      <c r="BCH253" s="3"/>
      <c r="BCI253" s="3"/>
      <c r="BCJ253" s="3"/>
      <c r="BCK253" s="3"/>
      <c r="BCL253" s="3"/>
      <c r="BCM253" s="3"/>
      <c r="BCN253" s="3"/>
      <c r="BCO253" s="3"/>
      <c r="BCP253" s="3"/>
      <c r="BCQ253" s="3"/>
      <c r="BCR253" s="3"/>
      <c r="BCS253" s="3"/>
      <c r="BCT253" s="3"/>
      <c r="BCU253" s="3"/>
      <c r="BCV253" s="3"/>
      <c r="BCW253" s="3"/>
    </row>
    <row r="254" spans="1:572 1092:1453" ht="15" customHeight="1" x14ac:dyDescent="0.3">
      <c r="A254" s="60"/>
      <c r="B254" s="71">
        <v>951373451</v>
      </c>
      <c r="C254" s="39"/>
      <c r="D254" s="3" t="s">
        <v>176</v>
      </c>
      <c r="E254" s="3" t="s">
        <v>176</v>
      </c>
      <c r="F254" s="56" t="s">
        <v>163</v>
      </c>
      <c r="G254" s="89">
        <v>500</v>
      </c>
      <c r="H254" s="27">
        <v>30</v>
      </c>
      <c r="I254" s="27">
        <v>20</v>
      </c>
      <c r="J254" s="28">
        <f t="shared" si="43"/>
        <v>20</v>
      </c>
      <c r="K254" s="29">
        <v>44237</v>
      </c>
      <c r="L254" s="30">
        <f t="shared" si="39"/>
        <v>44267</v>
      </c>
      <c r="M254" s="31"/>
      <c r="N254" s="32">
        <f t="shared" si="48"/>
        <v>600</v>
      </c>
      <c r="O254" s="32">
        <f>SUM(Q254:KJ254)</f>
        <v>600</v>
      </c>
      <c r="P254" s="34">
        <f t="shared" si="42"/>
        <v>0</v>
      </c>
      <c r="Q254" s="3"/>
      <c r="R254" s="42"/>
      <c r="S254" s="43"/>
      <c r="T254" s="43"/>
      <c r="U254" s="43"/>
      <c r="V254" s="42"/>
      <c r="W254" s="48"/>
      <c r="X254" s="3"/>
      <c r="Y254" s="3"/>
      <c r="Z254" s="48"/>
      <c r="AA254" s="42"/>
      <c r="AB254" s="3"/>
      <c r="AC254" s="3"/>
      <c r="AD254" s="43"/>
      <c r="AE254" s="48"/>
      <c r="AF254" s="3"/>
      <c r="AG254" s="3"/>
      <c r="AH254" s="3"/>
      <c r="AI254" s="3"/>
      <c r="AK254" s="3"/>
      <c r="AL254" s="3"/>
      <c r="AM254" s="3"/>
      <c r="AN254" s="3"/>
      <c r="AO254" s="3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KI254" s="35">
        <v>600</v>
      </c>
      <c r="NV254" s="65"/>
      <c r="UX254" s="3"/>
      <c r="UY254" s="3"/>
      <c r="UZ254" s="3"/>
      <c r="AOZ254" s="3"/>
      <c r="APA254" s="3"/>
      <c r="APB254" s="3"/>
      <c r="APC254" s="3"/>
      <c r="APD254" s="3"/>
      <c r="APE254" s="3"/>
      <c r="APF254" s="3"/>
      <c r="APG254" s="3"/>
      <c r="APH254" s="3"/>
      <c r="API254" s="3"/>
      <c r="APJ254" s="3"/>
      <c r="APK254" s="3"/>
      <c r="APL254" s="3"/>
      <c r="APM254" s="3"/>
      <c r="APN254" s="3"/>
      <c r="APO254" s="3"/>
      <c r="APP254" s="3"/>
      <c r="APQ254" s="3"/>
      <c r="APR254" s="3"/>
      <c r="APS254" s="3"/>
      <c r="APT254" s="3"/>
      <c r="APU254" s="3"/>
      <c r="APV254" s="3"/>
      <c r="APW254" s="3"/>
      <c r="APX254" s="3"/>
      <c r="APY254" s="3"/>
      <c r="APZ254" s="3"/>
      <c r="AQA254" s="3"/>
      <c r="AQB254" s="3"/>
      <c r="AQC254" s="3"/>
      <c r="AQD254" s="3"/>
      <c r="AQE254" s="3"/>
      <c r="AQF254" s="3"/>
      <c r="AQG254" s="3"/>
      <c r="AQH254" s="3"/>
      <c r="AQI254" s="3"/>
      <c r="AQJ254" s="3"/>
      <c r="AQK254" s="3"/>
      <c r="AQL254" s="3"/>
      <c r="AQM254" s="3"/>
      <c r="AQN254" s="3"/>
      <c r="AQO254" s="3"/>
      <c r="AQP254" s="3"/>
      <c r="AQQ254" s="3"/>
      <c r="AQR254" s="3"/>
      <c r="AQS254" s="3"/>
      <c r="AQT254" s="3"/>
      <c r="AQU254" s="3"/>
      <c r="AQV254" s="3"/>
      <c r="AQW254" s="3"/>
      <c r="AQX254" s="3"/>
      <c r="AQY254" s="3"/>
      <c r="AQZ254" s="3"/>
      <c r="ARA254" s="3"/>
      <c r="ARB254" s="3"/>
      <c r="ARC254" s="3"/>
      <c r="ARD254" s="3"/>
      <c r="ARE254" s="3"/>
      <c r="ARF254" s="3"/>
      <c r="ARG254" s="3"/>
      <c r="ARH254" s="3"/>
      <c r="ARI254" s="3"/>
      <c r="ARJ254" s="3"/>
      <c r="ARK254" s="3"/>
      <c r="ARL254" s="3"/>
      <c r="ARM254" s="3"/>
      <c r="ARN254" s="3"/>
      <c r="ARO254" s="3"/>
      <c r="ARP254" s="3"/>
      <c r="ARQ254" s="3"/>
      <c r="ARR254" s="3"/>
      <c r="ARS254" s="3"/>
      <c r="ART254" s="3"/>
      <c r="ARU254" s="3"/>
      <c r="ARV254" s="3"/>
      <c r="ARW254" s="3"/>
      <c r="ARX254" s="3"/>
      <c r="ARY254" s="3"/>
      <c r="ARZ254" s="3"/>
      <c r="ASA254" s="3"/>
      <c r="ASB254" s="3"/>
      <c r="ASC254" s="3"/>
      <c r="ASD254" s="3"/>
      <c r="ASE254" s="3"/>
      <c r="ASF254" s="3"/>
      <c r="ASG254" s="3"/>
      <c r="ASH254" s="3"/>
      <c r="ASI254" s="3"/>
      <c r="ASJ254" s="3"/>
      <c r="ASK254" s="3"/>
      <c r="ASL254" s="3"/>
      <c r="ASM254" s="3"/>
      <c r="ASN254" s="3"/>
      <c r="ASO254" s="3"/>
      <c r="ASP254" s="3"/>
      <c r="ASQ254" s="3"/>
      <c r="ASR254" s="3"/>
      <c r="ASS254" s="3"/>
      <c r="AST254" s="3"/>
      <c r="ASU254" s="3"/>
      <c r="ASV254" s="3"/>
      <c r="ASW254" s="3"/>
      <c r="ASX254" s="3"/>
      <c r="ASY254" s="3"/>
      <c r="ASZ254" s="3"/>
      <c r="ATA254" s="3"/>
      <c r="ATB254" s="3"/>
      <c r="ATC254" s="3"/>
      <c r="ATD254" s="3"/>
      <c r="ATE254" s="3"/>
      <c r="ATF254" s="3"/>
      <c r="ATG254" s="3"/>
      <c r="ATH254" s="3"/>
      <c r="ATI254" s="3"/>
      <c r="ATJ254" s="3"/>
      <c r="ATK254" s="3"/>
      <c r="ATL254" s="3"/>
      <c r="ATM254" s="3"/>
      <c r="ATN254" s="3"/>
      <c r="ATO254" s="3"/>
      <c r="ATP254" s="3"/>
      <c r="ATQ254" s="3"/>
      <c r="ATR254" s="3"/>
      <c r="ATS254" s="3"/>
      <c r="ATT254" s="3"/>
      <c r="ATU254" s="3"/>
      <c r="ATV254" s="3"/>
      <c r="ATW254" s="3"/>
      <c r="ATX254" s="3"/>
      <c r="ATY254" s="3"/>
      <c r="ATZ254" s="3"/>
      <c r="AUA254" s="3"/>
      <c r="AUB254" s="3"/>
      <c r="AUC254" s="3"/>
      <c r="AUD254" s="3"/>
      <c r="AUE254" s="3"/>
      <c r="AUF254" s="3"/>
      <c r="AUG254" s="3"/>
      <c r="AUH254" s="3"/>
      <c r="AUI254" s="3"/>
      <c r="AUJ254" s="3"/>
      <c r="AUK254" s="3"/>
      <c r="AUL254" s="3"/>
      <c r="AUM254" s="3"/>
      <c r="AUN254" s="3"/>
      <c r="AUO254" s="3"/>
      <c r="AUP254" s="3"/>
      <c r="AUQ254" s="3"/>
      <c r="AUR254" s="3"/>
      <c r="AUS254" s="3"/>
      <c r="AUT254" s="3"/>
      <c r="AUU254" s="3"/>
      <c r="AUV254" s="3"/>
      <c r="AUW254" s="3"/>
      <c r="AUX254" s="3"/>
      <c r="AUY254" s="3"/>
      <c r="AUZ254" s="3"/>
      <c r="AVA254" s="3"/>
      <c r="AVB254" s="3"/>
      <c r="AVC254" s="3"/>
      <c r="AVD254" s="3"/>
      <c r="AVE254" s="3"/>
      <c r="AVF254" s="3"/>
      <c r="AVG254" s="3"/>
      <c r="AVH254" s="3"/>
      <c r="AVI254" s="3"/>
      <c r="AVJ254" s="3"/>
      <c r="AVK254" s="3"/>
      <c r="AVL254" s="3"/>
      <c r="AVM254" s="3"/>
      <c r="AVN254" s="3"/>
      <c r="AVO254" s="3"/>
      <c r="AVP254" s="3"/>
      <c r="AVQ254" s="3"/>
      <c r="AVR254" s="3"/>
      <c r="AVS254" s="3"/>
      <c r="AVT254" s="3"/>
      <c r="AVU254" s="3"/>
      <c r="AVV254" s="3"/>
      <c r="AVW254" s="3"/>
      <c r="AVX254" s="3"/>
      <c r="AVY254" s="3"/>
      <c r="AVZ254" s="3"/>
      <c r="AWA254" s="3"/>
      <c r="AWB254" s="3"/>
      <c r="AWC254" s="3"/>
      <c r="AWD254" s="3"/>
      <c r="AWE254" s="3"/>
      <c r="AWF254" s="3"/>
      <c r="AWG254" s="3"/>
      <c r="AWH254" s="3"/>
      <c r="AWI254" s="3"/>
      <c r="AWJ254" s="3"/>
      <c r="AWK254" s="3"/>
      <c r="AWL254" s="3"/>
      <c r="AWM254" s="3"/>
      <c r="AWN254" s="3"/>
      <c r="AWO254" s="3"/>
      <c r="AWP254" s="3"/>
      <c r="AWQ254" s="3"/>
      <c r="AWR254" s="3"/>
      <c r="AWS254" s="3"/>
      <c r="AWT254" s="3"/>
      <c r="AWU254" s="3"/>
      <c r="AWV254" s="3"/>
      <c r="AWW254" s="3"/>
      <c r="AWX254" s="3"/>
      <c r="AWY254" s="3"/>
      <c r="AWZ254" s="3"/>
      <c r="AXA254" s="3"/>
      <c r="AXB254" s="3"/>
      <c r="AXC254" s="3"/>
      <c r="AXD254" s="3"/>
      <c r="AXE254" s="3"/>
      <c r="AXF254" s="3"/>
      <c r="AXG254" s="3"/>
      <c r="AXH254" s="3"/>
      <c r="AXI254" s="3"/>
      <c r="AXJ254" s="3"/>
      <c r="AXK254" s="3"/>
      <c r="AXL254" s="3"/>
      <c r="AXM254" s="3"/>
      <c r="AXN254" s="3"/>
      <c r="AXO254" s="3"/>
      <c r="AXP254" s="3"/>
      <c r="AXQ254" s="3"/>
      <c r="AXR254" s="3"/>
      <c r="AXS254" s="3"/>
      <c r="AXT254" s="3"/>
      <c r="AXU254" s="3"/>
      <c r="AXV254" s="3"/>
      <c r="AXW254" s="3"/>
      <c r="AXX254" s="3"/>
      <c r="AXY254" s="3"/>
      <c r="AXZ254" s="3"/>
      <c r="AYA254" s="3"/>
      <c r="AYB254" s="3"/>
      <c r="AYC254" s="3"/>
      <c r="AYD254" s="3"/>
      <c r="AYE254" s="3"/>
      <c r="AYF254" s="3"/>
      <c r="AYG254" s="3"/>
      <c r="AYH254" s="3"/>
      <c r="AYI254" s="3"/>
      <c r="AYJ254" s="3"/>
      <c r="AYK254" s="3"/>
      <c r="AYL254" s="3"/>
      <c r="AYM254" s="3"/>
      <c r="AYN254" s="3"/>
      <c r="AYO254" s="3"/>
      <c r="AYP254" s="3"/>
      <c r="AYQ254" s="3"/>
      <c r="AYR254" s="3"/>
      <c r="AYS254" s="3"/>
      <c r="AYT254" s="3"/>
      <c r="AYU254" s="3"/>
      <c r="AYV254" s="3"/>
      <c r="AYW254" s="3"/>
      <c r="AYX254" s="3"/>
      <c r="AYY254" s="3"/>
      <c r="AYZ254" s="3"/>
      <c r="AZA254" s="3"/>
      <c r="AZB254" s="3"/>
      <c r="AZC254" s="3"/>
      <c r="AZD254" s="3"/>
      <c r="AZE254" s="3"/>
      <c r="AZF254" s="3"/>
      <c r="AZG254" s="3"/>
      <c r="AZH254" s="3"/>
      <c r="AZI254" s="3"/>
      <c r="AZJ254" s="3"/>
      <c r="AZK254" s="3"/>
      <c r="AZL254" s="3"/>
      <c r="AZM254" s="3"/>
      <c r="AZN254" s="3"/>
      <c r="AZO254" s="3"/>
      <c r="AZP254" s="3"/>
      <c r="AZQ254" s="3"/>
      <c r="AZR254" s="3"/>
      <c r="AZS254" s="3"/>
      <c r="AZT254" s="3"/>
      <c r="AZU254" s="3"/>
      <c r="AZV254" s="3"/>
      <c r="AZW254" s="3"/>
      <c r="AZX254" s="3"/>
      <c r="AZY254" s="3"/>
      <c r="AZZ254" s="3"/>
      <c r="BAA254" s="3"/>
      <c r="BAB254" s="3"/>
      <c r="BAC254" s="3"/>
      <c r="BAD254" s="3"/>
      <c r="BAE254" s="3"/>
      <c r="BAF254" s="3"/>
      <c r="BAG254" s="3"/>
      <c r="BAH254" s="3"/>
      <c r="BAI254" s="3"/>
      <c r="BAJ254" s="3"/>
      <c r="BAK254" s="3"/>
      <c r="BAL254" s="3"/>
      <c r="BAM254" s="3"/>
      <c r="BAN254" s="3"/>
      <c r="BAO254" s="3"/>
      <c r="BAP254" s="3"/>
      <c r="BAQ254" s="3"/>
      <c r="BAR254" s="3"/>
      <c r="BAS254" s="3"/>
      <c r="BAT254" s="3"/>
      <c r="BAU254" s="3"/>
      <c r="BAV254" s="3"/>
      <c r="BAW254" s="3"/>
      <c r="BAX254" s="3"/>
      <c r="BAY254" s="3"/>
      <c r="BAZ254" s="3"/>
      <c r="BBA254" s="3"/>
      <c r="BBB254" s="3"/>
      <c r="BBC254" s="3"/>
      <c r="BBD254" s="3"/>
      <c r="BBE254" s="3"/>
      <c r="BBF254" s="3"/>
      <c r="BBG254" s="3"/>
      <c r="BBH254" s="3"/>
      <c r="BBI254" s="3"/>
      <c r="BBJ254" s="3"/>
      <c r="BBK254" s="3"/>
      <c r="BBL254" s="3"/>
      <c r="BBM254" s="3"/>
      <c r="BBN254" s="3"/>
      <c r="BBO254" s="3"/>
      <c r="BBP254" s="3"/>
      <c r="BBQ254" s="3"/>
      <c r="BBR254" s="3"/>
      <c r="BBS254" s="3"/>
      <c r="BBT254" s="3"/>
      <c r="BBU254" s="3"/>
      <c r="BBV254" s="3"/>
      <c r="BBW254" s="3"/>
      <c r="BBX254" s="3"/>
      <c r="BBY254" s="3"/>
      <c r="BBZ254" s="3"/>
      <c r="BCA254" s="3"/>
      <c r="BCB254" s="3"/>
      <c r="BCC254" s="3"/>
      <c r="BCD254" s="3"/>
      <c r="BCE254" s="3"/>
      <c r="BCF254" s="3"/>
      <c r="BCG254" s="3"/>
      <c r="BCH254" s="3"/>
      <c r="BCI254" s="3"/>
      <c r="BCJ254" s="3"/>
      <c r="BCK254" s="3"/>
      <c r="BCL254" s="3"/>
      <c r="BCM254" s="3"/>
      <c r="BCN254" s="3"/>
      <c r="BCO254" s="3"/>
      <c r="BCP254" s="3"/>
      <c r="BCQ254" s="3"/>
      <c r="BCR254" s="3"/>
      <c r="BCS254" s="3"/>
      <c r="BCT254" s="3"/>
      <c r="BCU254" s="3"/>
      <c r="BCV254" s="3"/>
      <c r="BCW254" s="3"/>
    </row>
    <row r="255" spans="1:572 1092:1453" ht="15" customHeight="1" x14ac:dyDescent="0.3">
      <c r="A255" s="60"/>
      <c r="B255" s="68">
        <v>969183248</v>
      </c>
      <c r="C255" s="39"/>
      <c r="D255" s="40" t="s">
        <v>190</v>
      </c>
      <c r="E255" s="40" t="s">
        <v>190</v>
      </c>
      <c r="F255" s="75" t="s">
        <v>140</v>
      </c>
      <c r="G255" s="89">
        <v>1000</v>
      </c>
      <c r="H255" s="27">
        <v>30</v>
      </c>
      <c r="I255" s="27">
        <v>20</v>
      </c>
      <c r="J255" s="28">
        <f t="shared" si="43"/>
        <v>40</v>
      </c>
      <c r="K255" s="29">
        <v>44236</v>
      </c>
      <c r="L255" s="30">
        <f t="shared" ref="L255:L293" si="50">+H255+K255</f>
        <v>44266</v>
      </c>
      <c r="M255" s="31"/>
      <c r="N255" s="32">
        <f t="shared" si="48"/>
        <v>1200</v>
      </c>
      <c r="O255" s="32">
        <f>SUM(Q255:LN255)</f>
        <v>1200</v>
      </c>
      <c r="P255" s="34">
        <f t="shared" ref="P255:P293" si="51">O255-N255</f>
        <v>0</v>
      </c>
      <c r="Q255" s="3"/>
      <c r="R255" s="42"/>
      <c r="S255" s="43"/>
      <c r="T255" s="43"/>
      <c r="U255" s="43"/>
      <c r="V255" s="42"/>
      <c r="W255" s="48"/>
      <c r="X255" s="3"/>
      <c r="Y255" s="3"/>
      <c r="Z255" s="48"/>
      <c r="AA255" s="42"/>
      <c r="AB255" s="3"/>
      <c r="AC255" s="3"/>
      <c r="AD255" s="43"/>
      <c r="AE255" s="48"/>
      <c r="AF255" s="3"/>
      <c r="AG255" s="3"/>
      <c r="AH255" s="3"/>
      <c r="AI255" s="3"/>
      <c r="AK255" s="3"/>
      <c r="AL255" s="3"/>
      <c r="AM255" s="3"/>
      <c r="AN255" s="3"/>
      <c r="AO255" s="3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JN255" s="35">
        <v>100</v>
      </c>
      <c r="JU255" s="35">
        <v>150</v>
      </c>
      <c r="JW255" s="35">
        <v>200</v>
      </c>
      <c r="KD255" s="35">
        <v>70</v>
      </c>
      <c r="KF255" s="35">
        <v>50</v>
      </c>
      <c r="KG255" s="35">
        <v>630</v>
      </c>
      <c r="NV255" s="65"/>
      <c r="UX255" s="3"/>
      <c r="UY255" s="3"/>
      <c r="UZ255" s="3"/>
      <c r="AOZ255" s="3"/>
      <c r="APA255" s="3"/>
      <c r="APB255" s="3"/>
      <c r="APC255" s="3"/>
      <c r="APD255" s="3"/>
      <c r="APE255" s="3"/>
      <c r="APF255" s="3"/>
      <c r="APG255" s="3"/>
      <c r="APH255" s="3"/>
      <c r="API255" s="3"/>
      <c r="APJ255" s="3"/>
      <c r="APK255" s="3"/>
      <c r="APL255" s="3"/>
      <c r="APM255" s="3"/>
      <c r="APN255" s="3"/>
      <c r="APO255" s="3"/>
      <c r="APP255" s="3"/>
      <c r="APQ255" s="3"/>
      <c r="APR255" s="3"/>
      <c r="APS255" s="3"/>
      <c r="APT255" s="3"/>
      <c r="APU255" s="3"/>
      <c r="APV255" s="3"/>
      <c r="APW255" s="3"/>
      <c r="APX255" s="3"/>
      <c r="APY255" s="3"/>
      <c r="APZ255" s="3"/>
      <c r="AQA255" s="3"/>
      <c r="AQB255" s="3"/>
      <c r="AQC255" s="3"/>
      <c r="AQD255" s="3"/>
      <c r="AQE255" s="3"/>
      <c r="AQF255" s="3"/>
      <c r="AQG255" s="3"/>
      <c r="AQH255" s="3"/>
      <c r="AQI255" s="3"/>
      <c r="AQJ255" s="3"/>
      <c r="AQK255" s="3"/>
      <c r="AQL255" s="3"/>
      <c r="AQM255" s="3"/>
      <c r="AQN255" s="3"/>
      <c r="AQO255" s="3"/>
      <c r="AQP255" s="3"/>
      <c r="AQQ255" s="3"/>
      <c r="AQR255" s="3"/>
      <c r="AQS255" s="3"/>
      <c r="AQT255" s="3"/>
      <c r="AQU255" s="3"/>
      <c r="AQV255" s="3"/>
      <c r="AQW255" s="3"/>
      <c r="AQX255" s="3"/>
      <c r="AQY255" s="3"/>
      <c r="AQZ255" s="3"/>
      <c r="ARA255" s="3"/>
      <c r="ARB255" s="3"/>
      <c r="ARC255" s="3"/>
      <c r="ARD255" s="3"/>
      <c r="ARE255" s="3"/>
      <c r="ARF255" s="3"/>
      <c r="ARG255" s="3"/>
      <c r="ARH255" s="3"/>
      <c r="ARI255" s="3"/>
      <c r="ARJ255" s="3"/>
      <c r="ARK255" s="3"/>
      <c r="ARL255" s="3"/>
      <c r="ARM255" s="3"/>
      <c r="ARN255" s="3"/>
      <c r="ARO255" s="3"/>
      <c r="ARP255" s="3"/>
      <c r="ARQ255" s="3"/>
      <c r="ARR255" s="3"/>
      <c r="ARS255" s="3"/>
      <c r="ART255" s="3"/>
      <c r="ARU255" s="3"/>
      <c r="ARV255" s="3"/>
      <c r="ARW255" s="3"/>
      <c r="ARX255" s="3"/>
      <c r="ARY255" s="3"/>
      <c r="ARZ255" s="3"/>
      <c r="ASA255" s="3"/>
      <c r="ASB255" s="3"/>
      <c r="ASC255" s="3"/>
      <c r="ASD255" s="3"/>
      <c r="ASE255" s="3"/>
      <c r="ASF255" s="3"/>
      <c r="ASG255" s="3"/>
      <c r="ASH255" s="3"/>
      <c r="ASI255" s="3"/>
      <c r="ASJ255" s="3"/>
      <c r="ASK255" s="3"/>
      <c r="ASL255" s="3"/>
      <c r="ASM255" s="3"/>
      <c r="ASN255" s="3"/>
      <c r="ASO255" s="3"/>
      <c r="ASP255" s="3"/>
      <c r="ASQ255" s="3"/>
      <c r="ASR255" s="3"/>
      <c r="ASS255" s="3"/>
      <c r="AST255" s="3"/>
      <c r="ASU255" s="3"/>
      <c r="ASV255" s="3"/>
      <c r="ASW255" s="3"/>
      <c r="ASX255" s="3"/>
      <c r="ASY255" s="3"/>
      <c r="ASZ255" s="3"/>
      <c r="ATA255" s="3"/>
      <c r="ATB255" s="3"/>
      <c r="ATC255" s="3"/>
      <c r="ATD255" s="3"/>
      <c r="ATE255" s="3"/>
      <c r="ATF255" s="3"/>
      <c r="ATG255" s="3"/>
      <c r="ATH255" s="3"/>
      <c r="ATI255" s="3"/>
      <c r="ATJ255" s="3"/>
      <c r="ATK255" s="3"/>
      <c r="ATL255" s="3"/>
      <c r="ATM255" s="3"/>
      <c r="ATN255" s="3"/>
      <c r="ATO255" s="3"/>
      <c r="ATP255" s="3"/>
      <c r="ATQ255" s="3"/>
      <c r="ATR255" s="3"/>
      <c r="ATS255" s="3"/>
      <c r="ATT255" s="3"/>
      <c r="ATU255" s="3"/>
      <c r="ATV255" s="3"/>
      <c r="ATW255" s="3"/>
      <c r="ATX255" s="3"/>
      <c r="ATY255" s="3"/>
      <c r="ATZ255" s="3"/>
      <c r="AUA255" s="3"/>
      <c r="AUB255" s="3"/>
      <c r="AUC255" s="3"/>
      <c r="AUD255" s="3"/>
      <c r="AUE255" s="3"/>
      <c r="AUF255" s="3"/>
      <c r="AUG255" s="3"/>
      <c r="AUH255" s="3"/>
      <c r="AUI255" s="3"/>
      <c r="AUJ255" s="3"/>
      <c r="AUK255" s="3"/>
      <c r="AUL255" s="3"/>
      <c r="AUM255" s="3"/>
      <c r="AUN255" s="3"/>
      <c r="AUO255" s="3"/>
      <c r="AUP255" s="3"/>
      <c r="AUQ255" s="3"/>
      <c r="AUR255" s="3"/>
      <c r="AUS255" s="3"/>
      <c r="AUT255" s="3"/>
      <c r="AUU255" s="3"/>
      <c r="AUV255" s="3"/>
      <c r="AUW255" s="3"/>
      <c r="AUX255" s="3"/>
      <c r="AUY255" s="3"/>
      <c r="AUZ255" s="3"/>
      <c r="AVA255" s="3"/>
      <c r="AVB255" s="3"/>
      <c r="AVC255" s="3"/>
      <c r="AVD255" s="3"/>
      <c r="AVE255" s="3"/>
      <c r="AVF255" s="3"/>
      <c r="AVG255" s="3"/>
      <c r="AVH255" s="3"/>
      <c r="AVI255" s="3"/>
      <c r="AVJ255" s="3"/>
      <c r="AVK255" s="3"/>
      <c r="AVL255" s="3"/>
      <c r="AVM255" s="3"/>
      <c r="AVN255" s="3"/>
      <c r="AVO255" s="3"/>
      <c r="AVP255" s="3"/>
      <c r="AVQ255" s="3"/>
      <c r="AVR255" s="3"/>
      <c r="AVS255" s="3"/>
      <c r="AVT255" s="3"/>
      <c r="AVU255" s="3"/>
      <c r="AVV255" s="3"/>
      <c r="AVW255" s="3"/>
      <c r="AVX255" s="3"/>
      <c r="AVY255" s="3"/>
      <c r="AVZ255" s="3"/>
      <c r="AWA255" s="3"/>
      <c r="AWB255" s="3"/>
      <c r="AWC255" s="3"/>
      <c r="AWD255" s="3"/>
      <c r="AWE255" s="3"/>
      <c r="AWF255" s="3"/>
      <c r="AWG255" s="3"/>
      <c r="AWH255" s="3"/>
      <c r="AWI255" s="3"/>
      <c r="AWJ255" s="3"/>
      <c r="AWK255" s="3"/>
      <c r="AWL255" s="3"/>
      <c r="AWM255" s="3"/>
      <c r="AWN255" s="3"/>
      <c r="AWO255" s="3"/>
      <c r="AWP255" s="3"/>
      <c r="AWQ255" s="3"/>
      <c r="AWR255" s="3"/>
      <c r="AWS255" s="3"/>
      <c r="AWT255" s="3"/>
      <c r="AWU255" s="3"/>
      <c r="AWV255" s="3"/>
      <c r="AWW255" s="3"/>
      <c r="AWX255" s="3"/>
      <c r="AWY255" s="3"/>
      <c r="AWZ255" s="3"/>
      <c r="AXA255" s="3"/>
      <c r="AXB255" s="3"/>
      <c r="AXC255" s="3"/>
      <c r="AXD255" s="3"/>
      <c r="AXE255" s="3"/>
      <c r="AXF255" s="3"/>
      <c r="AXG255" s="3"/>
      <c r="AXH255" s="3"/>
      <c r="AXI255" s="3"/>
      <c r="AXJ255" s="3"/>
      <c r="AXK255" s="3"/>
      <c r="AXL255" s="3"/>
      <c r="AXM255" s="3"/>
      <c r="AXN255" s="3"/>
      <c r="AXO255" s="3"/>
      <c r="AXP255" s="3"/>
      <c r="AXQ255" s="3"/>
      <c r="AXR255" s="3"/>
      <c r="AXS255" s="3"/>
      <c r="AXT255" s="3"/>
      <c r="AXU255" s="3"/>
      <c r="AXV255" s="3"/>
      <c r="AXW255" s="3"/>
      <c r="AXX255" s="3"/>
      <c r="AXY255" s="3"/>
      <c r="AXZ255" s="3"/>
      <c r="AYA255" s="3"/>
      <c r="AYB255" s="3"/>
      <c r="AYC255" s="3"/>
      <c r="AYD255" s="3"/>
      <c r="AYE255" s="3"/>
      <c r="AYF255" s="3"/>
      <c r="AYG255" s="3"/>
      <c r="AYH255" s="3"/>
      <c r="AYI255" s="3"/>
      <c r="AYJ255" s="3"/>
      <c r="AYK255" s="3"/>
      <c r="AYL255" s="3"/>
      <c r="AYM255" s="3"/>
      <c r="AYN255" s="3"/>
      <c r="AYO255" s="3"/>
      <c r="AYP255" s="3"/>
      <c r="AYQ255" s="3"/>
      <c r="AYR255" s="3"/>
      <c r="AYS255" s="3"/>
      <c r="AYT255" s="3"/>
      <c r="AYU255" s="3"/>
      <c r="AYV255" s="3"/>
      <c r="AYW255" s="3"/>
      <c r="AYX255" s="3"/>
      <c r="AYY255" s="3"/>
      <c r="AYZ255" s="3"/>
      <c r="AZA255" s="3"/>
      <c r="AZB255" s="3"/>
      <c r="AZC255" s="3"/>
      <c r="AZD255" s="3"/>
      <c r="AZE255" s="3"/>
      <c r="AZF255" s="3"/>
      <c r="AZG255" s="3"/>
      <c r="AZH255" s="3"/>
      <c r="AZI255" s="3"/>
      <c r="AZJ255" s="3"/>
      <c r="AZK255" s="3"/>
      <c r="AZL255" s="3"/>
      <c r="AZM255" s="3"/>
      <c r="AZN255" s="3"/>
      <c r="AZO255" s="3"/>
      <c r="AZP255" s="3"/>
      <c r="AZQ255" s="3"/>
      <c r="AZR255" s="3"/>
      <c r="AZS255" s="3"/>
      <c r="AZT255" s="3"/>
      <c r="AZU255" s="3"/>
      <c r="AZV255" s="3"/>
      <c r="AZW255" s="3"/>
      <c r="AZX255" s="3"/>
      <c r="AZY255" s="3"/>
      <c r="AZZ255" s="3"/>
      <c r="BAA255" s="3"/>
      <c r="BAB255" s="3"/>
      <c r="BAC255" s="3"/>
      <c r="BAD255" s="3"/>
      <c r="BAE255" s="3"/>
      <c r="BAF255" s="3"/>
      <c r="BAG255" s="3"/>
      <c r="BAH255" s="3"/>
      <c r="BAI255" s="3"/>
      <c r="BAJ255" s="3"/>
      <c r="BAK255" s="3"/>
      <c r="BAL255" s="3"/>
      <c r="BAM255" s="3"/>
      <c r="BAN255" s="3"/>
      <c r="BAO255" s="3"/>
      <c r="BAP255" s="3"/>
      <c r="BAQ255" s="3"/>
      <c r="BAR255" s="3"/>
      <c r="BAS255" s="3"/>
      <c r="BAT255" s="3"/>
      <c r="BAU255" s="3"/>
      <c r="BAV255" s="3"/>
      <c r="BAW255" s="3"/>
      <c r="BAX255" s="3"/>
      <c r="BAY255" s="3"/>
      <c r="BAZ255" s="3"/>
      <c r="BBA255" s="3"/>
      <c r="BBB255" s="3"/>
      <c r="BBC255" s="3"/>
      <c r="BBD255" s="3"/>
      <c r="BBE255" s="3"/>
      <c r="BBF255" s="3"/>
      <c r="BBG255" s="3"/>
      <c r="BBH255" s="3"/>
      <c r="BBI255" s="3"/>
      <c r="BBJ255" s="3"/>
      <c r="BBK255" s="3"/>
      <c r="BBL255" s="3"/>
      <c r="BBM255" s="3"/>
      <c r="BBN255" s="3"/>
      <c r="BBO255" s="3"/>
      <c r="BBP255" s="3"/>
      <c r="BBQ255" s="3"/>
      <c r="BBR255" s="3"/>
      <c r="BBS255" s="3"/>
      <c r="BBT255" s="3"/>
      <c r="BBU255" s="3"/>
      <c r="BBV255" s="3"/>
      <c r="BBW255" s="3"/>
      <c r="BBX255" s="3"/>
      <c r="BBY255" s="3"/>
      <c r="BBZ255" s="3"/>
      <c r="BCA255" s="3"/>
      <c r="BCB255" s="3"/>
      <c r="BCC255" s="3"/>
      <c r="BCD255" s="3"/>
      <c r="BCE255" s="3"/>
      <c r="BCF255" s="3"/>
      <c r="BCG255" s="3"/>
      <c r="BCH255" s="3"/>
      <c r="BCI255" s="3"/>
      <c r="BCJ255" s="3"/>
      <c r="BCK255" s="3"/>
      <c r="BCL255" s="3"/>
      <c r="BCM255" s="3"/>
      <c r="BCN255" s="3"/>
      <c r="BCO255" s="3"/>
      <c r="BCP255" s="3"/>
      <c r="BCQ255" s="3"/>
      <c r="BCR255" s="3"/>
      <c r="BCS255" s="3"/>
      <c r="BCT255" s="3"/>
      <c r="BCU255" s="3"/>
      <c r="BCV255" s="3"/>
      <c r="BCW255" s="3"/>
    </row>
    <row r="256" spans="1:572 1092:1453" ht="15" customHeight="1" x14ac:dyDescent="0.3">
      <c r="A256" s="60"/>
      <c r="B256" s="68" t="s">
        <v>125</v>
      </c>
      <c r="C256" s="2" t="s">
        <v>12</v>
      </c>
      <c r="D256" s="54" t="s">
        <v>126</v>
      </c>
      <c r="E256" s="71" t="s">
        <v>126</v>
      </c>
      <c r="F256" s="56" t="s">
        <v>191</v>
      </c>
      <c r="G256" s="89">
        <v>200</v>
      </c>
      <c r="H256" s="27">
        <v>30</v>
      </c>
      <c r="I256" s="27">
        <v>20</v>
      </c>
      <c r="J256" s="28">
        <f t="shared" si="43"/>
        <v>8</v>
      </c>
      <c r="K256" s="29">
        <v>44240</v>
      </c>
      <c r="L256" s="30">
        <f t="shared" si="50"/>
        <v>44270</v>
      </c>
      <c r="M256" s="31"/>
      <c r="N256" s="32">
        <f t="shared" si="48"/>
        <v>240</v>
      </c>
      <c r="O256" s="32">
        <f>SUM(Q256:LM256)</f>
        <v>240</v>
      </c>
      <c r="P256" s="34">
        <f t="shared" si="51"/>
        <v>0</v>
      </c>
      <c r="Q256" s="3"/>
      <c r="R256" s="42"/>
      <c r="S256" s="43"/>
      <c r="T256" s="43"/>
      <c r="U256" s="43"/>
      <c r="V256" s="42"/>
      <c r="W256" s="48"/>
      <c r="X256" s="3"/>
      <c r="Y256" s="3"/>
      <c r="Z256" s="48"/>
      <c r="AA256" s="42"/>
      <c r="AB256" s="3"/>
      <c r="AC256" s="3"/>
      <c r="AD256" s="43"/>
      <c r="AE256" s="48"/>
      <c r="AF256" s="3"/>
      <c r="AG256" s="3"/>
      <c r="AH256" s="3"/>
      <c r="AI256" s="3"/>
      <c r="AK256" s="3"/>
      <c r="AL256" s="3"/>
      <c r="AM256" s="3"/>
      <c r="AN256" s="3"/>
      <c r="AO256" s="3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JN256" s="35">
        <v>11</v>
      </c>
      <c r="JO256" s="35">
        <v>11</v>
      </c>
      <c r="JR256" s="35">
        <v>22</v>
      </c>
      <c r="JS256" s="35">
        <v>11</v>
      </c>
      <c r="JZ256" s="35">
        <v>43</v>
      </c>
      <c r="KP256" s="35">
        <v>142</v>
      </c>
      <c r="NV256" s="65"/>
      <c r="UX256" s="3"/>
      <c r="UY256" s="3"/>
      <c r="UZ256" s="3"/>
      <c r="AOZ256" s="3"/>
      <c r="APA256" s="3"/>
      <c r="APB256" s="3"/>
      <c r="APC256" s="3"/>
      <c r="APD256" s="3"/>
      <c r="APE256" s="3"/>
      <c r="APF256" s="3"/>
      <c r="APG256" s="3"/>
      <c r="APH256" s="3"/>
      <c r="API256" s="3"/>
      <c r="APJ256" s="3"/>
      <c r="APK256" s="3"/>
      <c r="APL256" s="3"/>
      <c r="APM256" s="3"/>
      <c r="APN256" s="3"/>
      <c r="APO256" s="3"/>
      <c r="APP256" s="3"/>
      <c r="APQ256" s="3"/>
      <c r="APR256" s="3"/>
      <c r="APS256" s="3"/>
      <c r="APT256" s="3"/>
      <c r="APU256" s="3"/>
      <c r="APV256" s="3"/>
      <c r="APW256" s="3"/>
      <c r="APX256" s="3"/>
      <c r="APY256" s="3"/>
      <c r="APZ256" s="3"/>
      <c r="AQA256" s="3"/>
      <c r="AQB256" s="3"/>
      <c r="AQC256" s="3"/>
      <c r="AQD256" s="3"/>
      <c r="AQE256" s="3"/>
      <c r="AQF256" s="3"/>
      <c r="AQG256" s="3"/>
      <c r="AQH256" s="3"/>
      <c r="AQI256" s="3"/>
      <c r="AQJ256" s="3"/>
      <c r="AQK256" s="3"/>
      <c r="AQL256" s="3"/>
      <c r="AQM256" s="3"/>
      <c r="AQN256" s="3"/>
      <c r="AQO256" s="3"/>
      <c r="AQP256" s="3"/>
      <c r="AQQ256" s="3"/>
      <c r="AQR256" s="3"/>
      <c r="AQS256" s="3"/>
      <c r="AQT256" s="3"/>
      <c r="AQU256" s="3"/>
      <c r="AQV256" s="3"/>
      <c r="AQW256" s="3"/>
      <c r="AQX256" s="3"/>
      <c r="AQY256" s="3"/>
      <c r="AQZ256" s="3"/>
      <c r="ARA256" s="3"/>
      <c r="ARB256" s="3"/>
      <c r="ARC256" s="3"/>
      <c r="ARD256" s="3"/>
      <c r="ARE256" s="3"/>
      <c r="ARF256" s="3"/>
      <c r="ARG256" s="3"/>
      <c r="ARH256" s="3"/>
      <c r="ARI256" s="3"/>
      <c r="ARJ256" s="3"/>
      <c r="ARK256" s="3"/>
      <c r="ARL256" s="3"/>
      <c r="ARM256" s="3"/>
      <c r="ARN256" s="3"/>
      <c r="ARO256" s="3"/>
      <c r="ARP256" s="3"/>
      <c r="ARQ256" s="3"/>
      <c r="ARR256" s="3"/>
      <c r="ARS256" s="3"/>
      <c r="ART256" s="3"/>
      <c r="ARU256" s="3"/>
      <c r="ARV256" s="3"/>
      <c r="ARW256" s="3"/>
      <c r="ARX256" s="3"/>
      <c r="ARY256" s="3"/>
      <c r="ARZ256" s="3"/>
      <c r="ASA256" s="3"/>
      <c r="ASB256" s="3"/>
      <c r="ASC256" s="3"/>
      <c r="ASD256" s="3"/>
      <c r="ASE256" s="3"/>
      <c r="ASF256" s="3"/>
      <c r="ASG256" s="3"/>
      <c r="ASH256" s="3"/>
      <c r="ASI256" s="3"/>
      <c r="ASJ256" s="3"/>
      <c r="ASK256" s="3"/>
      <c r="ASL256" s="3"/>
      <c r="ASM256" s="3"/>
      <c r="ASN256" s="3"/>
      <c r="ASO256" s="3"/>
      <c r="ASP256" s="3"/>
      <c r="ASQ256" s="3"/>
      <c r="ASR256" s="3"/>
      <c r="ASS256" s="3"/>
      <c r="AST256" s="3"/>
      <c r="ASU256" s="3"/>
      <c r="ASV256" s="3"/>
      <c r="ASW256" s="3"/>
      <c r="ASX256" s="3"/>
      <c r="ASY256" s="3"/>
      <c r="ASZ256" s="3"/>
      <c r="ATA256" s="3"/>
      <c r="ATB256" s="3"/>
      <c r="ATC256" s="3"/>
      <c r="ATD256" s="3"/>
      <c r="ATE256" s="3"/>
      <c r="ATF256" s="3"/>
      <c r="ATG256" s="3"/>
      <c r="ATH256" s="3"/>
      <c r="ATI256" s="3"/>
      <c r="ATJ256" s="3"/>
      <c r="ATK256" s="3"/>
      <c r="ATL256" s="3"/>
      <c r="ATM256" s="3"/>
      <c r="ATN256" s="3"/>
      <c r="ATO256" s="3"/>
      <c r="ATP256" s="3"/>
      <c r="ATQ256" s="3"/>
      <c r="ATR256" s="3"/>
      <c r="ATS256" s="3"/>
      <c r="ATT256" s="3"/>
      <c r="ATU256" s="3"/>
      <c r="ATV256" s="3"/>
      <c r="ATW256" s="3"/>
      <c r="ATX256" s="3"/>
      <c r="ATY256" s="3"/>
      <c r="ATZ256" s="3"/>
      <c r="AUA256" s="3"/>
      <c r="AUB256" s="3"/>
      <c r="AUC256" s="3"/>
      <c r="AUD256" s="3"/>
      <c r="AUE256" s="3"/>
      <c r="AUF256" s="3"/>
      <c r="AUG256" s="3"/>
      <c r="AUH256" s="3"/>
      <c r="AUI256" s="3"/>
      <c r="AUJ256" s="3"/>
      <c r="AUK256" s="3"/>
      <c r="AUL256" s="3"/>
      <c r="AUM256" s="3"/>
      <c r="AUN256" s="3"/>
      <c r="AUO256" s="3"/>
      <c r="AUP256" s="3"/>
      <c r="AUQ256" s="3"/>
      <c r="AUR256" s="3"/>
      <c r="AUS256" s="3"/>
      <c r="AUT256" s="3"/>
      <c r="AUU256" s="3"/>
      <c r="AUV256" s="3"/>
      <c r="AUW256" s="3"/>
      <c r="AUX256" s="3"/>
      <c r="AUY256" s="3"/>
      <c r="AUZ256" s="3"/>
      <c r="AVA256" s="3"/>
      <c r="AVB256" s="3"/>
      <c r="AVC256" s="3"/>
      <c r="AVD256" s="3"/>
      <c r="AVE256" s="3"/>
      <c r="AVF256" s="3"/>
      <c r="AVG256" s="3"/>
      <c r="AVH256" s="3"/>
      <c r="AVI256" s="3"/>
      <c r="AVJ256" s="3"/>
      <c r="AVK256" s="3"/>
      <c r="AVL256" s="3"/>
      <c r="AVM256" s="3"/>
      <c r="AVN256" s="3"/>
      <c r="AVO256" s="3"/>
      <c r="AVP256" s="3"/>
      <c r="AVQ256" s="3"/>
      <c r="AVR256" s="3"/>
      <c r="AVS256" s="3"/>
      <c r="AVT256" s="3"/>
      <c r="AVU256" s="3"/>
      <c r="AVV256" s="3"/>
      <c r="AVW256" s="3"/>
      <c r="AVX256" s="3"/>
      <c r="AVY256" s="3"/>
      <c r="AVZ256" s="3"/>
      <c r="AWA256" s="3"/>
      <c r="AWB256" s="3"/>
      <c r="AWC256" s="3"/>
      <c r="AWD256" s="3"/>
      <c r="AWE256" s="3"/>
      <c r="AWF256" s="3"/>
      <c r="AWG256" s="3"/>
      <c r="AWH256" s="3"/>
      <c r="AWI256" s="3"/>
      <c r="AWJ256" s="3"/>
      <c r="AWK256" s="3"/>
      <c r="AWL256" s="3"/>
      <c r="AWM256" s="3"/>
      <c r="AWN256" s="3"/>
      <c r="AWO256" s="3"/>
      <c r="AWP256" s="3"/>
      <c r="AWQ256" s="3"/>
      <c r="AWR256" s="3"/>
      <c r="AWS256" s="3"/>
      <c r="AWT256" s="3"/>
      <c r="AWU256" s="3"/>
      <c r="AWV256" s="3"/>
      <c r="AWW256" s="3"/>
      <c r="AWX256" s="3"/>
      <c r="AWY256" s="3"/>
      <c r="AWZ256" s="3"/>
      <c r="AXA256" s="3"/>
      <c r="AXB256" s="3"/>
      <c r="AXC256" s="3"/>
      <c r="AXD256" s="3"/>
      <c r="AXE256" s="3"/>
      <c r="AXF256" s="3"/>
      <c r="AXG256" s="3"/>
      <c r="AXH256" s="3"/>
      <c r="AXI256" s="3"/>
      <c r="AXJ256" s="3"/>
      <c r="AXK256" s="3"/>
      <c r="AXL256" s="3"/>
      <c r="AXM256" s="3"/>
      <c r="AXN256" s="3"/>
      <c r="AXO256" s="3"/>
      <c r="AXP256" s="3"/>
      <c r="AXQ256" s="3"/>
      <c r="AXR256" s="3"/>
      <c r="AXS256" s="3"/>
      <c r="AXT256" s="3"/>
      <c r="AXU256" s="3"/>
      <c r="AXV256" s="3"/>
      <c r="AXW256" s="3"/>
      <c r="AXX256" s="3"/>
      <c r="AXY256" s="3"/>
      <c r="AXZ256" s="3"/>
      <c r="AYA256" s="3"/>
      <c r="AYB256" s="3"/>
      <c r="AYC256" s="3"/>
      <c r="AYD256" s="3"/>
      <c r="AYE256" s="3"/>
      <c r="AYF256" s="3"/>
      <c r="AYG256" s="3"/>
      <c r="AYH256" s="3"/>
      <c r="AYI256" s="3"/>
      <c r="AYJ256" s="3"/>
      <c r="AYK256" s="3"/>
      <c r="AYL256" s="3"/>
      <c r="AYM256" s="3"/>
      <c r="AYN256" s="3"/>
      <c r="AYO256" s="3"/>
      <c r="AYP256" s="3"/>
      <c r="AYQ256" s="3"/>
      <c r="AYR256" s="3"/>
      <c r="AYS256" s="3"/>
      <c r="AYT256" s="3"/>
      <c r="AYU256" s="3"/>
      <c r="AYV256" s="3"/>
      <c r="AYW256" s="3"/>
      <c r="AYX256" s="3"/>
      <c r="AYY256" s="3"/>
      <c r="AYZ256" s="3"/>
      <c r="AZA256" s="3"/>
      <c r="AZB256" s="3"/>
      <c r="AZC256" s="3"/>
      <c r="AZD256" s="3"/>
      <c r="AZE256" s="3"/>
      <c r="AZF256" s="3"/>
      <c r="AZG256" s="3"/>
      <c r="AZH256" s="3"/>
      <c r="AZI256" s="3"/>
      <c r="AZJ256" s="3"/>
      <c r="AZK256" s="3"/>
      <c r="AZL256" s="3"/>
      <c r="AZM256" s="3"/>
      <c r="AZN256" s="3"/>
      <c r="AZO256" s="3"/>
      <c r="AZP256" s="3"/>
      <c r="AZQ256" s="3"/>
      <c r="AZR256" s="3"/>
      <c r="AZS256" s="3"/>
      <c r="AZT256" s="3"/>
      <c r="AZU256" s="3"/>
      <c r="AZV256" s="3"/>
      <c r="AZW256" s="3"/>
      <c r="AZX256" s="3"/>
      <c r="AZY256" s="3"/>
      <c r="AZZ256" s="3"/>
      <c r="BAA256" s="3"/>
      <c r="BAB256" s="3"/>
      <c r="BAC256" s="3"/>
      <c r="BAD256" s="3"/>
      <c r="BAE256" s="3"/>
      <c r="BAF256" s="3"/>
      <c r="BAG256" s="3"/>
      <c r="BAH256" s="3"/>
      <c r="BAI256" s="3"/>
      <c r="BAJ256" s="3"/>
      <c r="BAK256" s="3"/>
      <c r="BAL256" s="3"/>
      <c r="BAM256" s="3"/>
      <c r="BAN256" s="3"/>
      <c r="BAO256" s="3"/>
      <c r="BAP256" s="3"/>
      <c r="BAQ256" s="3"/>
      <c r="BAR256" s="3"/>
      <c r="BAS256" s="3"/>
      <c r="BAT256" s="3"/>
      <c r="BAU256" s="3"/>
      <c r="BAV256" s="3"/>
      <c r="BAW256" s="3"/>
      <c r="BAX256" s="3"/>
      <c r="BAY256" s="3"/>
      <c r="BAZ256" s="3"/>
      <c r="BBA256" s="3"/>
      <c r="BBB256" s="3"/>
      <c r="BBC256" s="3"/>
      <c r="BBD256" s="3"/>
      <c r="BBE256" s="3"/>
      <c r="BBF256" s="3"/>
      <c r="BBG256" s="3"/>
      <c r="BBH256" s="3"/>
      <c r="BBI256" s="3"/>
      <c r="BBJ256" s="3"/>
      <c r="BBK256" s="3"/>
      <c r="BBL256" s="3"/>
      <c r="BBM256" s="3"/>
      <c r="BBN256" s="3"/>
      <c r="BBO256" s="3"/>
      <c r="BBP256" s="3"/>
      <c r="BBQ256" s="3"/>
      <c r="BBR256" s="3"/>
      <c r="BBS256" s="3"/>
      <c r="BBT256" s="3"/>
      <c r="BBU256" s="3"/>
      <c r="BBV256" s="3"/>
      <c r="BBW256" s="3"/>
      <c r="BBX256" s="3"/>
      <c r="BBY256" s="3"/>
      <c r="BBZ256" s="3"/>
      <c r="BCA256" s="3"/>
      <c r="BCB256" s="3"/>
      <c r="BCC256" s="3"/>
      <c r="BCD256" s="3"/>
      <c r="BCE256" s="3"/>
      <c r="BCF256" s="3"/>
      <c r="BCG256" s="3"/>
      <c r="BCH256" s="3"/>
      <c r="BCI256" s="3"/>
      <c r="BCJ256" s="3"/>
      <c r="BCK256" s="3"/>
      <c r="BCL256" s="3"/>
      <c r="BCM256" s="3"/>
      <c r="BCN256" s="3"/>
      <c r="BCO256" s="3"/>
      <c r="BCP256" s="3"/>
      <c r="BCQ256" s="3"/>
      <c r="BCR256" s="3"/>
      <c r="BCS256" s="3"/>
      <c r="BCT256" s="3"/>
      <c r="BCU256" s="3"/>
      <c r="BCV256" s="3"/>
      <c r="BCW256" s="3"/>
    </row>
    <row r="257" spans="1:572 1092:1453" ht="15" customHeight="1" x14ac:dyDescent="0.3">
      <c r="A257" s="60"/>
      <c r="B257" s="68"/>
      <c r="C257" s="2"/>
      <c r="D257" s="71" t="s">
        <v>197</v>
      </c>
      <c r="E257" s="71" t="s">
        <v>197</v>
      </c>
      <c r="F257" s="56" t="s">
        <v>198</v>
      </c>
      <c r="G257" s="89">
        <v>500</v>
      </c>
      <c r="H257" s="27">
        <v>30</v>
      </c>
      <c r="I257" s="27">
        <v>20</v>
      </c>
      <c r="J257" s="28">
        <f t="shared" si="43"/>
        <v>20</v>
      </c>
      <c r="K257" s="29">
        <v>44237</v>
      </c>
      <c r="L257" s="30">
        <f t="shared" si="50"/>
        <v>44267</v>
      </c>
      <c r="M257" s="31"/>
      <c r="N257" s="32">
        <f t="shared" si="48"/>
        <v>600</v>
      </c>
      <c r="O257" s="32">
        <f>SUM(Q257:KH257)</f>
        <v>600</v>
      </c>
      <c r="P257" s="34">
        <f t="shared" si="51"/>
        <v>0</v>
      </c>
      <c r="Q257" s="3"/>
      <c r="R257" s="42"/>
      <c r="S257" s="43"/>
      <c r="T257" s="43"/>
      <c r="U257" s="43"/>
      <c r="V257" s="42"/>
      <c r="W257" s="48"/>
      <c r="X257" s="3"/>
      <c r="Y257" s="3"/>
      <c r="Z257" s="48"/>
      <c r="AA257" s="42"/>
      <c r="AB257" s="3"/>
      <c r="AC257" s="3"/>
      <c r="AD257" s="43"/>
      <c r="AE257" s="48"/>
      <c r="AF257" s="3"/>
      <c r="AG257" s="3"/>
      <c r="AH257" s="3"/>
      <c r="AI257" s="3"/>
      <c r="AK257" s="3"/>
      <c r="AL257" s="3"/>
      <c r="AM257" s="3"/>
      <c r="AN257" s="3"/>
      <c r="AO257" s="3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JO257" s="35">
        <v>23.5</v>
      </c>
      <c r="JP257" s="35">
        <v>23.5</v>
      </c>
      <c r="JR257" s="35">
        <v>23.5</v>
      </c>
      <c r="JS257" s="35">
        <v>23.5</v>
      </c>
      <c r="JU257" s="35">
        <v>23.5</v>
      </c>
      <c r="JV257" s="35">
        <v>23.5</v>
      </c>
      <c r="JW257" s="35">
        <v>23.5</v>
      </c>
      <c r="JZ257" s="35">
        <v>23.5</v>
      </c>
      <c r="KA257" s="35">
        <v>23.5</v>
      </c>
      <c r="KB257" s="35">
        <v>23.5</v>
      </c>
      <c r="KD257" s="35">
        <v>23.5</v>
      </c>
      <c r="KF257" s="35">
        <v>20</v>
      </c>
      <c r="KG257" s="35">
        <v>321.5</v>
      </c>
      <c r="NV257" s="65"/>
      <c r="UX257" s="3"/>
      <c r="UY257" s="3"/>
      <c r="UZ257" s="3"/>
      <c r="AOZ257" s="3"/>
      <c r="APA257" s="3"/>
      <c r="APB257" s="3"/>
      <c r="APC257" s="3"/>
      <c r="APD257" s="3"/>
      <c r="APE257" s="3"/>
      <c r="APF257" s="3"/>
      <c r="APG257" s="3"/>
      <c r="APH257" s="3"/>
      <c r="API257" s="3"/>
      <c r="APJ257" s="3"/>
      <c r="APK257" s="3"/>
      <c r="APL257" s="3"/>
      <c r="APM257" s="3"/>
      <c r="APN257" s="3"/>
      <c r="APO257" s="3"/>
      <c r="APP257" s="3"/>
      <c r="APQ257" s="3"/>
      <c r="APR257" s="3"/>
      <c r="APS257" s="3"/>
      <c r="APT257" s="3"/>
      <c r="APU257" s="3"/>
      <c r="APV257" s="3"/>
      <c r="APW257" s="3"/>
      <c r="APX257" s="3"/>
      <c r="APY257" s="3"/>
      <c r="APZ257" s="3"/>
      <c r="AQA257" s="3"/>
      <c r="AQB257" s="3"/>
      <c r="AQC257" s="3"/>
      <c r="AQD257" s="3"/>
      <c r="AQE257" s="3"/>
      <c r="AQF257" s="3"/>
      <c r="AQG257" s="3"/>
      <c r="AQH257" s="3"/>
      <c r="AQI257" s="3"/>
      <c r="AQJ257" s="3"/>
      <c r="AQK257" s="3"/>
      <c r="AQL257" s="3"/>
      <c r="AQM257" s="3"/>
      <c r="AQN257" s="3"/>
      <c r="AQO257" s="3"/>
      <c r="AQP257" s="3"/>
      <c r="AQQ257" s="3"/>
      <c r="AQR257" s="3"/>
      <c r="AQS257" s="3"/>
      <c r="AQT257" s="3"/>
      <c r="AQU257" s="3"/>
      <c r="AQV257" s="3"/>
      <c r="AQW257" s="3"/>
      <c r="AQX257" s="3"/>
      <c r="AQY257" s="3"/>
      <c r="AQZ257" s="3"/>
      <c r="ARA257" s="3"/>
      <c r="ARB257" s="3"/>
      <c r="ARC257" s="3"/>
      <c r="ARD257" s="3"/>
      <c r="ARE257" s="3"/>
      <c r="ARF257" s="3"/>
      <c r="ARG257" s="3"/>
      <c r="ARH257" s="3"/>
      <c r="ARI257" s="3"/>
      <c r="ARJ257" s="3"/>
      <c r="ARK257" s="3"/>
      <c r="ARL257" s="3"/>
      <c r="ARM257" s="3"/>
      <c r="ARN257" s="3"/>
      <c r="ARO257" s="3"/>
      <c r="ARP257" s="3"/>
      <c r="ARQ257" s="3"/>
      <c r="ARR257" s="3"/>
      <c r="ARS257" s="3"/>
      <c r="ART257" s="3"/>
      <c r="ARU257" s="3"/>
      <c r="ARV257" s="3"/>
      <c r="ARW257" s="3"/>
      <c r="ARX257" s="3"/>
      <c r="ARY257" s="3"/>
      <c r="ARZ257" s="3"/>
      <c r="ASA257" s="3"/>
      <c r="ASB257" s="3"/>
      <c r="ASC257" s="3"/>
      <c r="ASD257" s="3"/>
      <c r="ASE257" s="3"/>
      <c r="ASF257" s="3"/>
      <c r="ASG257" s="3"/>
      <c r="ASH257" s="3"/>
      <c r="ASI257" s="3"/>
      <c r="ASJ257" s="3"/>
      <c r="ASK257" s="3"/>
      <c r="ASL257" s="3"/>
      <c r="ASM257" s="3"/>
      <c r="ASN257" s="3"/>
      <c r="ASO257" s="3"/>
      <c r="ASP257" s="3"/>
      <c r="ASQ257" s="3"/>
      <c r="ASR257" s="3"/>
      <c r="ASS257" s="3"/>
      <c r="AST257" s="3"/>
      <c r="ASU257" s="3"/>
      <c r="ASV257" s="3"/>
      <c r="ASW257" s="3"/>
      <c r="ASX257" s="3"/>
      <c r="ASY257" s="3"/>
      <c r="ASZ257" s="3"/>
      <c r="ATA257" s="3"/>
      <c r="ATB257" s="3"/>
      <c r="ATC257" s="3"/>
      <c r="ATD257" s="3"/>
      <c r="ATE257" s="3"/>
      <c r="ATF257" s="3"/>
      <c r="ATG257" s="3"/>
      <c r="ATH257" s="3"/>
      <c r="ATI257" s="3"/>
      <c r="ATJ257" s="3"/>
      <c r="ATK257" s="3"/>
      <c r="ATL257" s="3"/>
      <c r="ATM257" s="3"/>
      <c r="ATN257" s="3"/>
      <c r="ATO257" s="3"/>
      <c r="ATP257" s="3"/>
      <c r="ATQ257" s="3"/>
      <c r="ATR257" s="3"/>
      <c r="ATS257" s="3"/>
      <c r="ATT257" s="3"/>
      <c r="ATU257" s="3"/>
      <c r="ATV257" s="3"/>
      <c r="ATW257" s="3"/>
      <c r="ATX257" s="3"/>
      <c r="ATY257" s="3"/>
      <c r="ATZ257" s="3"/>
      <c r="AUA257" s="3"/>
      <c r="AUB257" s="3"/>
      <c r="AUC257" s="3"/>
      <c r="AUD257" s="3"/>
      <c r="AUE257" s="3"/>
      <c r="AUF257" s="3"/>
      <c r="AUG257" s="3"/>
      <c r="AUH257" s="3"/>
      <c r="AUI257" s="3"/>
      <c r="AUJ257" s="3"/>
      <c r="AUK257" s="3"/>
      <c r="AUL257" s="3"/>
      <c r="AUM257" s="3"/>
      <c r="AUN257" s="3"/>
      <c r="AUO257" s="3"/>
      <c r="AUP257" s="3"/>
      <c r="AUQ257" s="3"/>
      <c r="AUR257" s="3"/>
      <c r="AUS257" s="3"/>
      <c r="AUT257" s="3"/>
      <c r="AUU257" s="3"/>
      <c r="AUV257" s="3"/>
      <c r="AUW257" s="3"/>
      <c r="AUX257" s="3"/>
      <c r="AUY257" s="3"/>
      <c r="AUZ257" s="3"/>
      <c r="AVA257" s="3"/>
      <c r="AVB257" s="3"/>
      <c r="AVC257" s="3"/>
      <c r="AVD257" s="3"/>
      <c r="AVE257" s="3"/>
      <c r="AVF257" s="3"/>
      <c r="AVG257" s="3"/>
      <c r="AVH257" s="3"/>
      <c r="AVI257" s="3"/>
      <c r="AVJ257" s="3"/>
      <c r="AVK257" s="3"/>
      <c r="AVL257" s="3"/>
      <c r="AVM257" s="3"/>
      <c r="AVN257" s="3"/>
      <c r="AVO257" s="3"/>
      <c r="AVP257" s="3"/>
      <c r="AVQ257" s="3"/>
      <c r="AVR257" s="3"/>
      <c r="AVS257" s="3"/>
      <c r="AVT257" s="3"/>
      <c r="AVU257" s="3"/>
      <c r="AVV257" s="3"/>
      <c r="AVW257" s="3"/>
      <c r="AVX257" s="3"/>
      <c r="AVY257" s="3"/>
      <c r="AVZ257" s="3"/>
      <c r="AWA257" s="3"/>
      <c r="AWB257" s="3"/>
      <c r="AWC257" s="3"/>
      <c r="AWD257" s="3"/>
      <c r="AWE257" s="3"/>
      <c r="AWF257" s="3"/>
      <c r="AWG257" s="3"/>
      <c r="AWH257" s="3"/>
      <c r="AWI257" s="3"/>
      <c r="AWJ257" s="3"/>
      <c r="AWK257" s="3"/>
      <c r="AWL257" s="3"/>
      <c r="AWM257" s="3"/>
      <c r="AWN257" s="3"/>
      <c r="AWO257" s="3"/>
      <c r="AWP257" s="3"/>
      <c r="AWQ257" s="3"/>
      <c r="AWR257" s="3"/>
      <c r="AWS257" s="3"/>
      <c r="AWT257" s="3"/>
      <c r="AWU257" s="3"/>
      <c r="AWV257" s="3"/>
      <c r="AWW257" s="3"/>
      <c r="AWX257" s="3"/>
      <c r="AWY257" s="3"/>
      <c r="AWZ257" s="3"/>
      <c r="AXA257" s="3"/>
      <c r="AXB257" s="3"/>
      <c r="AXC257" s="3"/>
      <c r="AXD257" s="3"/>
      <c r="AXE257" s="3"/>
      <c r="AXF257" s="3"/>
      <c r="AXG257" s="3"/>
      <c r="AXH257" s="3"/>
      <c r="AXI257" s="3"/>
      <c r="AXJ257" s="3"/>
      <c r="AXK257" s="3"/>
      <c r="AXL257" s="3"/>
      <c r="AXM257" s="3"/>
      <c r="AXN257" s="3"/>
      <c r="AXO257" s="3"/>
      <c r="AXP257" s="3"/>
      <c r="AXQ257" s="3"/>
      <c r="AXR257" s="3"/>
      <c r="AXS257" s="3"/>
      <c r="AXT257" s="3"/>
      <c r="AXU257" s="3"/>
      <c r="AXV257" s="3"/>
      <c r="AXW257" s="3"/>
      <c r="AXX257" s="3"/>
      <c r="AXY257" s="3"/>
      <c r="AXZ257" s="3"/>
      <c r="AYA257" s="3"/>
      <c r="AYB257" s="3"/>
      <c r="AYC257" s="3"/>
      <c r="AYD257" s="3"/>
      <c r="AYE257" s="3"/>
      <c r="AYF257" s="3"/>
      <c r="AYG257" s="3"/>
      <c r="AYH257" s="3"/>
      <c r="AYI257" s="3"/>
      <c r="AYJ257" s="3"/>
      <c r="AYK257" s="3"/>
      <c r="AYL257" s="3"/>
      <c r="AYM257" s="3"/>
      <c r="AYN257" s="3"/>
      <c r="AYO257" s="3"/>
      <c r="AYP257" s="3"/>
      <c r="AYQ257" s="3"/>
      <c r="AYR257" s="3"/>
      <c r="AYS257" s="3"/>
      <c r="AYT257" s="3"/>
      <c r="AYU257" s="3"/>
      <c r="AYV257" s="3"/>
      <c r="AYW257" s="3"/>
      <c r="AYX257" s="3"/>
      <c r="AYY257" s="3"/>
      <c r="AYZ257" s="3"/>
      <c r="AZA257" s="3"/>
      <c r="AZB257" s="3"/>
      <c r="AZC257" s="3"/>
      <c r="AZD257" s="3"/>
      <c r="AZE257" s="3"/>
      <c r="AZF257" s="3"/>
      <c r="AZG257" s="3"/>
      <c r="AZH257" s="3"/>
      <c r="AZI257" s="3"/>
      <c r="AZJ257" s="3"/>
      <c r="AZK257" s="3"/>
      <c r="AZL257" s="3"/>
      <c r="AZM257" s="3"/>
      <c r="AZN257" s="3"/>
      <c r="AZO257" s="3"/>
      <c r="AZP257" s="3"/>
      <c r="AZQ257" s="3"/>
      <c r="AZR257" s="3"/>
      <c r="AZS257" s="3"/>
      <c r="AZT257" s="3"/>
      <c r="AZU257" s="3"/>
      <c r="AZV257" s="3"/>
      <c r="AZW257" s="3"/>
      <c r="AZX257" s="3"/>
      <c r="AZY257" s="3"/>
      <c r="AZZ257" s="3"/>
      <c r="BAA257" s="3"/>
      <c r="BAB257" s="3"/>
      <c r="BAC257" s="3"/>
      <c r="BAD257" s="3"/>
      <c r="BAE257" s="3"/>
      <c r="BAF257" s="3"/>
      <c r="BAG257" s="3"/>
      <c r="BAH257" s="3"/>
      <c r="BAI257" s="3"/>
      <c r="BAJ257" s="3"/>
      <c r="BAK257" s="3"/>
      <c r="BAL257" s="3"/>
      <c r="BAM257" s="3"/>
      <c r="BAN257" s="3"/>
      <c r="BAO257" s="3"/>
      <c r="BAP257" s="3"/>
      <c r="BAQ257" s="3"/>
      <c r="BAR257" s="3"/>
      <c r="BAS257" s="3"/>
      <c r="BAT257" s="3"/>
      <c r="BAU257" s="3"/>
      <c r="BAV257" s="3"/>
      <c r="BAW257" s="3"/>
      <c r="BAX257" s="3"/>
      <c r="BAY257" s="3"/>
      <c r="BAZ257" s="3"/>
      <c r="BBA257" s="3"/>
      <c r="BBB257" s="3"/>
      <c r="BBC257" s="3"/>
      <c r="BBD257" s="3"/>
      <c r="BBE257" s="3"/>
      <c r="BBF257" s="3"/>
      <c r="BBG257" s="3"/>
      <c r="BBH257" s="3"/>
      <c r="BBI257" s="3"/>
      <c r="BBJ257" s="3"/>
      <c r="BBK257" s="3"/>
      <c r="BBL257" s="3"/>
      <c r="BBM257" s="3"/>
      <c r="BBN257" s="3"/>
      <c r="BBO257" s="3"/>
      <c r="BBP257" s="3"/>
      <c r="BBQ257" s="3"/>
      <c r="BBR257" s="3"/>
      <c r="BBS257" s="3"/>
      <c r="BBT257" s="3"/>
      <c r="BBU257" s="3"/>
      <c r="BBV257" s="3"/>
      <c r="BBW257" s="3"/>
      <c r="BBX257" s="3"/>
      <c r="BBY257" s="3"/>
      <c r="BBZ257" s="3"/>
      <c r="BCA257" s="3"/>
      <c r="BCB257" s="3"/>
      <c r="BCC257" s="3"/>
      <c r="BCD257" s="3"/>
      <c r="BCE257" s="3"/>
      <c r="BCF257" s="3"/>
      <c r="BCG257" s="3"/>
      <c r="BCH257" s="3"/>
      <c r="BCI257" s="3"/>
      <c r="BCJ257" s="3"/>
      <c r="BCK257" s="3"/>
      <c r="BCL257" s="3"/>
      <c r="BCM257" s="3"/>
      <c r="BCN257" s="3"/>
      <c r="BCO257" s="3"/>
      <c r="BCP257" s="3"/>
      <c r="BCQ257" s="3"/>
      <c r="BCR257" s="3"/>
      <c r="BCS257" s="3"/>
      <c r="BCT257" s="3"/>
      <c r="BCU257" s="3"/>
      <c r="BCV257" s="3"/>
      <c r="BCW257" s="3"/>
    </row>
    <row r="258" spans="1:572 1092:1453" ht="15" customHeight="1" x14ac:dyDescent="0.3">
      <c r="A258" s="60"/>
      <c r="B258" s="68"/>
      <c r="C258" s="2"/>
      <c r="D258" s="40" t="s">
        <v>183</v>
      </c>
      <c r="E258" s="40" t="s">
        <v>183</v>
      </c>
      <c r="F258" s="56" t="s">
        <v>185</v>
      </c>
      <c r="G258" s="89">
        <v>600</v>
      </c>
      <c r="H258" s="27">
        <v>30</v>
      </c>
      <c r="I258" s="27">
        <v>20</v>
      </c>
      <c r="J258" s="28">
        <f t="shared" si="43"/>
        <v>24</v>
      </c>
      <c r="K258" s="29">
        <v>44241</v>
      </c>
      <c r="L258" s="30">
        <f t="shared" si="50"/>
        <v>44271</v>
      </c>
      <c r="M258" s="31"/>
      <c r="N258" s="32">
        <f t="shared" si="48"/>
        <v>720</v>
      </c>
      <c r="O258" s="32">
        <f>SUM(Q258:KV258)</f>
        <v>720</v>
      </c>
      <c r="P258" s="34">
        <f t="shared" si="51"/>
        <v>0</v>
      </c>
      <c r="Q258" s="3"/>
      <c r="R258" s="42"/>
      <c r="S258" s="43"/>
      <c r="T258" s="43"/>
      <c r="U258" s="43"/>
      <c r="V258" s="42"/>
      <c r="W258" s="48"/>
      <c r="X258" s="3"/>
      <c r="Y258" s="3"/>
      <c r="Z258" s="48"/>
      <c r="AA258" s="42"/>
      <c r="AB258" s="3"/>
      <c r="AC258" s="3"/>
      <c r="AD258" s="43"/>
      <c r="AE258" s="48"/>
      <c r="AF258" s="3"/>
      <c r="AG258" s="3"/>
      <c r="AH258" s="3"/>
      <c r="AI258" s="3"/>
      <c r="AK258" s="3"/>
      <c r="AL258" s="3"/>
      <c r="AM258" s="3"/>
      <c r="AN258" s="3"/>
      <c r="AO258" s="3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JP258" s="35">
        <v>30</v>
      </c>
      <c r="JS258" s="35">
        <v>30</v>
      </c>
      <c r="JT258" s="35">
        <v>30</v>
      </c>
      <c r="JV258" s="35">
        <v>30</v>
      </c>
      <c r="JY258" s="35">
        <v>30</v>
      </c>
      <c r="JZ258" s="35">
        <v>30</v>
      </c>
      <c r="KB258" s="35">
        <v>30</v>
      </c>
      <c r="KC258" s="35">
        <v>30</v>
      </c>
      <c r="KD258" s="35">
        <v>30</v>
      </c>
      <c r="KH258" s="35">
        <v>30</v>
      </c>
      <c r="KI258" s="35">
        <v>30</v>
      </c>
      <c r="KM258" s="35">
        <v>30</v>
      </c>
      <c r="KN258" s="35">
        <v>30</v>
      </c>
      <c r="KO258" s="35">
        <v>30</v>
      </c>
      <c r="KP258" s="35">
        <v>30</v>
      </c>
      <c r="KQ258" s="35">
        <v>30</v>
      </c>
      <c r="KR258" s="35">
        <v>30</v>
      </c>
      <c r="KU258" s="35">
        <v>210</v>
      </c>
      <c r="NV258" s="65"/>
      <c r="UX258" s="3"/>
      <c r="UY258" s="3"/>
      <c r="UZ258" s="3"/>
      <c r="AOZ258" s="3"/>
      <c r="APA258" s="3"/>
      <c r="APB258" s="3"/>
      <c r="APC258" s="3"/>
      <c r="APD258" s="3"/>
      <c r="APE258" s="3"/>
      <c r="APF258" s="3"/>
      <c r="APG258" s="3"/>
      <c r="APH258" s="3"/>
      <c r="API258" s="3"/>
      <c r="APJ258" s="3"/>
      <c r="APK258" s="3"/>
      <c r="APL258" s="3"/>
      <c r="APM258" s="3"/>
      <c r="APN258" s="3"/>
      <c r="APO258" s="3"/>
      <c r="APP258" s="3"/>
      <c r="APQ258" s="3"/>
      <c r="APR258" s="3"/>
      <c r="APS258" s="3"/>
      <c r="APT258" s="3"/>
      <c r="APU258" s="3"/>
      <c r="APV258" s="3"/>
      <c r="APW258" s="3"/>
      <c r="APX258" s="3"/>
      <c r="APY258" s="3"/>
      <c r="APZ258" s="3"/>
      <c r="AQA258" s="3"/>
      <c r="AQB258" s="3"/>
      <c r="AQC258" s="3"/>
      <c r="AQD258" s="3"/>
      <c r="AQE258" s="3"/>
      <c r="AQF258" s="3"/>
      <c r="AQG258" s="3"/>
      <c r="AQH258" s="3"/>
      <c r="AQI258" s="3"/>
      <c r="AQJ258" s="3"/>
      <c r="AQK258" s="3"/>
      <c r="AQL258" s="3"/>
      <c r="AQM258" s="3"/>
      <c r="AQN258" s="3"/>
      <c r="AQO258" s="3"/>
      <c r="AQP258" s="3"/>
      <c r="AQQ258" s="3"/>
      <c r="AQR258" s="3"/>
      <c r="AQS258" s="3"/>
      <c r="AQT258" s="3"/>
      <c r="AQU258" s="3"/>
      <c r="AQV258" s="3"/>
      <c r="AQW258" s="3"/>
      <c r="AQX258" s="3"/>
      <c r="AQY258" s="3"/>
      <c r="AQZ258" s="3"/>
      <c r="ARA258" s="3"/>
      <c r="ARB258" s="3"/>
      <c r="ARC258" s="3"/>
      <c r="ARD258" s="3"/>
      <c r="ARE258" s="3"/>
      <c r="ARF258" s="3"/>
      <c r="ARG258" s="3"/>
      <c r="ARH258" s="3"/>
      <c r="ARI258" s="3"/>
      <c r="ARJ258" s="3"/>
      <c r="ARK258" s="3"/>
      <c r="ARL258" s="3"/>
      <c r="ARM258" s="3"/>
      <c r="ARN258" s="3"/>
      <c r="ARO258" s="3"/>
      <c r="ARP258" s="3"/>
      <c r="ARQ258" s="3"/>
      <c r="ARR258" s="3"/>
      <c r="ARS258" s="3"/>
      <c r="ART258" s="3"/>
      <c r="ARU258" s="3"/>
      <c r="ARV258" s="3"/>
      <c r="ARW258" s="3"/>
      <c r="ARX258" s="3"/>
      <c r="ARY258" s="3"/>
      <c r="ARZ258" s="3"/>
      <c r="ASA258" s="3"/>
      <c r="ASB258" s="3"/>
      <c r="ASC258" s="3"/>
      <c r="ASD258" s="3"/>
      <c r="ASE258" s="3"/>
      <c r="ASF258" s="3"/>
      <c r="ASG258" s="3"/>
      <c r="ASH258" s="3"/>
      <c r="ASI258" s="3"/>
      <c r="ASJ258" s="3"/>
      <c r="ASK258" s="3"/>
      <c r="ASL258" s="3"/>
      <c r="ASM258" s="3"/>
      <c r="ASN258" s="3"/>
      <c r="ASO258" s="3"/>
      <c r="ASP258" s="3"/>
      <c r="ASQ258" s="3"/>
      <c r="ASR258" s="3"/>
      <c r="ASS258" s="3"/>
      <c r="AST258" s="3"/>
      <c r="ASU258" s="3"/>
      <c r="ASV258" s="3"/>
      <c r="ASW258" s="3"/>
      <c r="ASX258" s="3"/>
      <c r="ASY258" s="3"/>
      <c r="ASZ258" s="3"/>
      <c r="ATA258" s="3"/>
      <c r="ATB258" s="3"/>
      <c r="ATC258" s="3"/>
      <c r="ATD258" s="3"/>
      <c r="ATE258" s="3"/>
      <c r="ATF258" s="3"/>
      <c r="ATG258" s="3"/>
      <c r="ATH258" s="3"/>
      <c r="ATI258" s="3"/>
      <c r="ATJ258" s="3"/>
      <c r="ATK258" s="3"/>
      <c r="ATL258" s="3"/>
      <c r="ATM258" s="3"/>
      <c r="ATN258" s="3"/>
      <c r="ATO258" s="3"/>
      <c r="ATP258" s="3"/>
      <c r="ATQ258" s="3"/>
      <c r="ATR258" s="3"/>
      <c r="ATS258" s="3"/>
      <c r="ATT258" s="3"/>
      <c r="ATU258" s="3"/>
      <c r="ATV258" s="3"/>
      <c r="ATW258" s="3"/>
      <c r="ATX258" s="3"/>
      <c r="ATY258" s="3"/>
      <c r="ATZ258" s="3"/>
      <c r="AUA258" s="3"/>
      <c r="AUB258" s="3"/>
      <c r="AUC258" s="3"/>
      <c r="AUD258" s="3"/>
      <c r="AUE258" s="3"/>
      <c r="AUF258" s="3"/>
      <c r="AUG258" s="3"/>
      <c r="AUH258" s="3"/>
      <c r="AUI258" s="3"/>
      <c r="AUJ258" s="3"/>
      <c r="AUK258" s="3"/>
      <c r="AUL258" s="3"/>
      <c r="AUM258" s="3"/>
      <c r="AUN258" s="3"/>
      <c r="AUO258" s="3"/>
      <c r="AUP258" s="3"/>
      <c r="AUQ258" s="3"/>
      <c r="AUR258" s="3"/>
      <c r="AUS258" s="3"/>
      <c r="AUT258" s="3"/>
      <c r="AUU258" s="3"/>
      <c r="AUV258" s="3"/>
      <c r="AUW258" s="3"/>
      <c r="AUX258" s="3"/>
      <c r="AUY258" s="3"/>
      <c r="AUZ258" s="3"/>
      <c r="AVA258" s="3"/>
      <c r="AVB258" s="3"/>
      <c r="AVC258" s="3"/>
      <c r="AVD258" s="3"/>
      <c r="AVE258" s="3"/>
      <c r="AVF258" s="3"/>
      <c r="AVG258" s="3"/>
      <c r="AVH258" s="3"/>
      <c r="AVI258" s="3"/>
      <c r="AVJ258" s="3"/>
      <c r="AVK258" s="3"/>
      <c r="AVL258" s="3"/>
      <c r="AVM258" s="3"/>
      <c r="AVN258" s="3"/>
      <c r="AVO258" s="3"/>
      <c r="AVP258" s="3"/>
      <c r="AVQ258" s="3"/>
      <c r="AVR258" s="3"/>
      <c r="AVS258" s="3"/>
      <c r="AVT258" s="3"/>
      <c r="AVU258" s="3"/>
      <c r="AVV258" s="3"/>
      <c r="AVW258" s="3"/>
      <c r="AVX258" s="3"/>
      <c r="AVY258" s="3"/>
      <c r="AVZ258" s="3"/>
      <c r="AWA258" s="3"/>
      <c r="AWB258" s="3"/>
      <c r="AWC258" s="3"/>
      <c r="AWD258" s="3"/>
      <c r="AWE258" s="3"/>
      <c r="AWF258" s="3"/>
      <c r="AWG258" s="3"/>
      <c r="AWH258" s="3"/>
      <c r="AWI258" s="3"/>
      <c r="AWJ258" s="3"/>
      <c r="AWK258" s="3"/>
      <c r="AWL258" s="3"/>
      <c r="AWM258" s="3"/>
      <c r="AWN258" s="3"/>
      <c r="AWO258" s="3"/>
      <c r="AWP258" s="3"/>
      <c r="AWQ258" s="3"/>
      <c r="AWR258" s="3"/>
      <c r="AWS258" s="3"/>
      <c r="AWT258" s="3"/>
      <c r="AWU258" s="3"/>
      <c r="AWV258" s="3"/>
      <c r="AWW258" s="3"/>
      <c r="AWX258" s="3"/>
      <c r="AWY258" s="3"/>
      <c r="AWZ258" s="3"/>
      <c r="AXA258" s="3"/>
      <c r="AXB258" s="3"/>
      <c r="AXC258" s="3"/>
      <c r="AXD258" s="3"/>
      <c r="AXE258" s="3"/>
      <c r="AXF258" s="3"/>
      <c r="AXG258" s="3"/>
      <c r="AXH258" s="3"/>
      <c r="AXI258" s="3"/>
      <c r="AXJ258" s="3"/>
      <c r="AXK258" s="3"/>
      <c r="AXL258" s="3"/>
      <c r="AXM258" s="3"/>
      <c r="AXN258" s="3"/>
      <c r="AXO258" s="3"/>
      <c r="AXP258" s="3"/>
      <c r="AXQ258" s="3"/>
      <c r="AXR258" s="3"/>
      <c r="AXS258" s="3"/>
      <c r="AXT258" s="3"/>
      <c r="AXU258" s="3"/>
      <c r="AXV258" s="3"/>
      <c r="AXW258" s="3"/>
      <c r="AXX258" s="3"/>
      <c r="AXY258" s="3"/>
      <c r="AXZ258" s="3"/>
      <c r="AYA258" s="3"/>
      <c r="AYB258" s="3"/>
      <c r="AYC258" s="3"/>
      <c r="AYD258" s="3"/>
      <c r="AYE258" s="3"/>
      <c r="AYF258" s="3"/>
      <c r="AYG258" s="3"/>
      <c r="AYH258" s="3"/>
      <c r="AYI258" s="3"/>
      <c r="AYJ258" s="3"/>
      <c r="AYK258" s="3"/>
      <c r="AYL258" s="3"/>
      <c r="AYM258" s="3"/>
      <c r="AYN258" s="3"/>
      <c r="AYO258" s="3"/>
      <c r="AYP258" s="3"/>
      <c r="AYQ258" s="3"/>
      <c r="AYR258" s="3"/>
      <c r="AYS258" s="3"/>
      <c r="AYT258" s="3"/>
      <c r="AYU258" s="3"/>
      <c r="AYV258" s="3"/>
      <c r="AYW258" s="3"/>
      <c r="AYX258" s="3"/>
      <c r="AYY258" s="3"/>
      <c r="AYZ258" s="3"/>
      <c r="AZA258" s="3"/>
      <c r="AZB258" s="3"/>
      <c r="AZC258" s="3"/>
      <c r="AZD258" s="3"/>
      <c r="AZE258" s="3"/>
      <c r="AZF258" s="3"/>
      <c r="AZG258" s="3"/>
      <c r="AZH258" s="3"/>
      <c r="AZI258" s="3"/>
      <c r="AZJ258" s="3"/>
      <c r="AZK258" s="3"/>
      <c r="AZL258" s="3"/>
      <c r="AZM258" s="3"/>
      <c r="AZN258" s="3"/>
      <c r="AZO258" s="3"/>
      <c r="AZP258" s="3"/>
      <c r="AZQ258" s="3"/>
      <c r="AZR258" s="3"/>
      <c r="AZS258" s="3"/>
      <c r="AZT258" s="3"/>
      <c r="AZU258" s="3"/>
      <c r="AZV258" s="3"/>
      <c r="AZW258" s="3"/>
      <c r="AZX258" s="3"/>
      <c r="AZY258" s="3"/>
      <c r="AZZ258" s="3"/>
      <c r="BAA258" s="3"/>
      <c r="BAB258" s="3"/>
      <c r="BAC258" s="3"/>
      <c r="BAD258" s="3"/>
      <c r="BAE258" s="3"/>
      <c r="BAF258" s="3"/>
      <c r="BAG258" s="3"/>
      <c r="BAH258" s="3"/>
      <c r="BAI258" s="3"/>
      <c r="BAJ258" s="3"/>
      <c r="BAK258" s="3"/>
      <c r="BAL258" s="3"/>
      <c r="BAM258" s="3"/>
      <c r="BAN258" s="3"/>
      <c r="BAO258" s="3"/>
      <c r="BAP258" s="3"/>
      <c r="BAQ258" s="3"/>
      <c r="BAR258" s="3"/>
      <c r="BAS258" s="3"/>
      <c r="BAT258" s="3"/>
      <c r="BAU258" s="3"/>
      <c r="BAV258" s="3"/>
      <c r="BAW258" s="3"/>
      <c r="BAX258" s="3"/>
      <c r="BAY258" s="3"/>
      <c r="BAZ258" s="3"/>
      <c r="BBA258" s="3"/>
      <c r="BBB258" s="3"/>
      <c r="BBC258" s="3"/>
      <c r="BBD258" s="3"/>
      <c r="BBE258" s="3"/>
      <c r="BBF258" s="3"/>
      <c r="BBG258" s="3"/>
      <c r="BBH258" s="3"/>
      <c r="BBI258" s="3"/>
      <c r="BBJ258" s="3"/>
      <c r="BBK258" s="3"/>
      <c r="BBL258" s="3"/>
      <c r="BBM258" s="3"/>
      <c r="BBN258" s="3"/>
      <c r="BBO258" s="3"/>
      <c r="BBP258" s="3"/>
      <c r="BBQ258" s="3"/>
      <c r="BBR258" s="3"/>
      <c r="BBS258" s="3"/>
      <c r="BBT258" s="3"/>
      <c r="BBU258" s="3"/>
      <c r="BBV258" s="3"/>
      <c r="BBW258" s="3"/>
      <c r="BBX258" s="3"/>
      <c r="BBY258" s="3"/>
      <c r="BBZ258" s="3"/>
      <c r="BCA258" s="3"/>
      <c r="BCB258" s="3"/>
      <c r="BCC258" s="3"/>
      <c r="BCD258" s="3"/>
      <c r="BCE258" s="3"/>
      <c r="BCF258" s="3"/>
      <c r="BCG258" s="3"/>
      <c r="BCH258" s="3"/>
      <c r="BCI258" s="3"/>
      <c r="BCJ258" s="3"/>
      <c r="BCK258" s="3"/>
      <c r="BCL258" s="3"/>
      <c r="BCM258" s="3"/>
      <c r="BCN258" s="3"/>
      <c r="BCO258" s="3"/>
      <c r="BCP258" s="3"/>
      <c r="BCQ258" s="3"/>
      <c r="BCR258" s="3"/>
      <c r="BCS258" s="3"/>
      <c r="BCT258" s="3"/>
      <c r="BCU258" s="3"/>
      <c r="BCV258" s="3"/>
      <c r="BCW258" s="3"/>
    </row>
    <row r="259" spans="1:572 1092:1453" ht="15" customHeight="1" x14ac:dyDescent="0.3">
      <c r="A259" s="60"/>
      <c r="B259" s="39" t="s">
        <v>12</v>
      </c>
      <c r="C259" s="39" t="s">
        <v>112</v>
      </c>
      <c r="D259" s="39" t="s">
        <v>112</v>
      </c>
      <c r="E259" s="39" t="s">
        <v>112</v>
      </c>
      <c r="F259" s="56" t="s">
        <v>113</v>
      </c>
      <c r="G259" s="89">
        <v>800</v>
      </c>
      <c r="H259" s="27">
        <v>30</v>
      </c>
      <c r="I259" s="27">
        <v>20</v>
      </c>
      <c r="J259" s="28">
        <f t="shared" ref="J259:J322" si="52">+N259/H259</f>
        <v>32</v>
      </c>
      <c r="K259" s="29">
        <v>44242</v>
      </c>
      <c r="L259" s="30">
        <f t="shared" si="50"/>
        <v>44272</v>
      </c>
      <c r="M259" s="31"/>
      <c r="N259" s="32">
        <f t="shared" si="48"/>
        <v>960</v>
      </c>
      <c r="O259" s="32">
        <f>SUM(Q259:KN259)</f>
        <v>960</v>
      </c>
      <c r="P259" s="34">
        <f t="shared" si="51"/>
        <v>0</v>
      </c>
      <c r="Q259" s="3"/>
      <c r="R259" s="42"/>
      <c r="S259" s="43"/>
      <c r="T259" s="43"/>
      <c r="U259" s="43"/>
      <c r="V259" s="42"/>
      <c r="W259" s="48"/>
      <c r="X259" s="3"/>
      <c r="Y259" s="3"/>
      <c r="Z259" s="48"/>
      <c r="AA259" s="42"/>
      <c r="AB259" s="3"/>
      <c r="AC259" s="3"/>
      <c r="AD259" s="43"/>
      <c r="AE259" s="48"/>
      <c r="AF259" s="3"/>
      <c r="AG259" s="3"/>
      <c r="AH259" s="3"/>
      <c r="AI259" s="3"/>
      <c r="AK259" s="3"/>
      <c r="AL259" s="3"/>
      <c r="AM259" s="3"/>
      <c r="AN259" s="3"/>
      <c r="AO259" s="3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JS259" s="35">
        <v>40</v>
      </c>
      <c r="JT259" s="35">
        <v>40</v>
      </c>
      <c r="JV259" s="35">
        <v>40</v>
      </c>
      <c r="JW259" s="35">
        <v>40</v>
      </c>
      <c r="JZ259" s="35">
        <v>40</v>
      </c>
      <c r="KA259" s="35">
        <v>40</v>
      </c>
      <c r="KD259" s="35">
        <v>40</v>
      </c>
      <c r="KF259" s="35">
        <v>40</v>
      </c>
      <c r="KG259" s="35">
        <v>40</v>
      </c>
      <c r="KH259" s="35">
        <v>40</v>
      </c>
      <c r="KI259" s="35">
        <v>40</v>
      </c>
      <c r="KJ259" s="35">
        <v>40</v>
      </c>
      <c r="KK259" s="35">
        <v>480</v>
      </c>
      <c r="NV259" s="65"/>
      <c r="UX259" s="3"/>
      <c r="UY259" s="3"/>
      <c r="UZ259" s="3"/>
      <c r="AOZ259" s="3"/>
      <c r="APA259" s="3"/>
      <c r="APB259" s="3"/>
      <c r="APC259" s="3"/>
      <c r="APD259" s="3"/>
      <c r="APE259" s="3"/>
      <c r="APF259" s="3"/>
      <c r="APG259" s="3"/>
      <c r="APH259" s="3"/>
      <c r="API259" s="3"/>
      <c r="APJ259" s="3"/>
      <c r="APK259" s="3"/>
      <c r="APL259" s="3"/>
      <c r="APM259" s="3"/>
      <c r="APN259" s="3"/>
      <c r="APO259" s="3"/>
      <c r="APP259" s="3"/>
      <c r="APQ259" s="3"/>
      <c r="APR259" s="3"/>
      <c r="APS259" s="3"/>
      <c r="APT259" s="3"/>
      <c r="APU259" s="3"/>
      <c r="APV259" s="3"/>
      <c r="APW259" s="3"/>
      <c r="APX259" s="3"/>
      <c r="APY259" s="3"/>
      <c r="APZ259" s="3"/>
      <c r="AQA259" s="3"/>
      <c r="AQB259" s="3"/>
      <c r="AQC259" s="3"/>
      <c r="AQD259" s="3"/>
      <c r="AQE259" s="3"/>
      <c r="AQF259" s="3"/>
      <c r="AQG259" s="3"/>
      <c r="AQH259" s="3"/>
      <c r="AQI259" s="3"/>
      <c r="AQJ259" s="3"/>
      <c r="AQK259" s="3"/>
      <c r="AQL259" s="3"/>
      <c r="AQM259" s="3"/>
      <c r="AQN259" s="3"/>
      <c r="AQO259" s="3"/>
      <c r="AQP259" s="3"/>
      <c r="AQQ259" s="3"/>
      <c r="AQR259" s="3"/>
      <c r="AQS259" s="3"/>
      <c r="AQT259" s="3"/>
      <c r="AQU259" s="3"/>
      <c r="AQV259" s="3"/>
      <c r="AQW259" s="3"/>
      <c r="AQX259" s="3"/>
      <c r="AQY259" s="3"/>
      <c r="AQZ259" s="3"/>
      <c r="ARA259" s="3"/>
      <c r="ARB259" s="3"/>
      <c r="ARC259" s="3"/>
      <c r="ARD259" s="3"/>
      <c r="ARE259" s="3"/>
      <c r="ARF259" s="3"/>
      <c r="ARG259" s="3"/>
      <c r="ARH259" s="3"/>
      <c r="ARI259" s="3"/>
      <c r="ARJ259" s="3"/>
      <c r="ARK259" s="3"/>
      <c r="ARL259" s="3"/>
      <c r="ARM259" s="3"/>
      <c r="ARN259" s="3"/>
      <c r="ARO259" s="3"/>
      <c r="ARP259" s="3"/>
      <c r="ARQ259" s="3"/>
      <c r="ARR259" s="3"/>
      <c r="ARS259" s="3"/>
      <c r="ART259" s="3"/>
      <c r="ARU259" s="3"/>
      <c r="ARV259" s="3"/>
      <c r="ARW259" s="3"/>
      <c r="ARX259" s="3"/>
      <c r="ARY259" s="3"/>
      <c r="ARZ259" s="3"/>
      <c r="ASA259" s="3"/>
      <c r="ASB259" s="3"/>
      <c r="ASC259" s="3"/>
      <c r="ASD259" s="3"/>
      <c r="ASE259" s="3"/>
      <c r="ASF259" s="3"/>
      <c r="ASG259" s="3"/>
      <c r="ASH259" s="3"/>
      <c r="ASI259" s="3"/>
      <c r="ASJ259" s="3"/>
      <c r="ASK259" s="3"/>
      <c r="ASL259" s="3"/>
      <c r="ASM259" s="3"/>
      <c r="ASN259" s="3"/>
      <c r="ASO259" s="3"/>
      <c r="ASP259" s="3"/>
      <c r="ASQ259" s="3"/>
      <c r="ASR259" s="3"/>
      <c r="ASS259" s="3"/>
      <c r="AST259" s="3"/>
      <c r="ASU259" s="3"/>
      <c r="ASV259" s="3"/>
      <c r="ASW259" s="3"/>
      <c r="ASX259" s="3"/>
      <c r="ASY259" s="3"/>
      <c r="ASZ259" s="3"/>
      <c r="ATA259" s="3"/>
      <c r="ATB259" s="3"/>
      <c r="ATC259" s="3"/>
      <c r="ATD259" s="3"/>
      <c r="ATE259" s="3"/>
      <c r="ATF259" s="3"/>
      <c r="ATG259" s="3"/>
      <c r="ATH259" s="3"/>
      <c r="ATI259" s="3"/>
      <c r="ATJ259" s="3"/>
      <c r="ATK259" s="3"/>
      <c r="ATL259" s="3"/>
      <c r="ATM259" s="3"/>
      <c r="ATN259" s="3"/>
      <c r="ATO259" s="3"/>
      <c r="ATP259" s="3"/>
      <c r="ATQ259" s="3"/>
      <c r="ATR259" s="3"/>
      <c r="ATS259" s="3"/>
      <c r="ATT259" s="3"/>
      <c r="ATU259" s="3"/>
      <c r="ATV259" s="3"/>
      <c r="ATW259" s="3"/>
      <c r="ATX259" s="3"/>
      <c r="ATY259" s="3"/>
      <c r="ATZ259" s="3"/>
      <c r="AUA259" s="3"/>
      <c r="AUB259" s="3"/>
      <c r="AUC259" s="3"/>
      <c r="AUD259" s="3"/>
      <c r="AUE259" s="3"/>
      <c r="AUF259" s="3"/>
      <c r="AUG259" s="3"/>
      <c r="AUH259" s="3"/>
      <c r="AUI259" s="3"/>
      <c r="AUJ259" s="3"/>
      <c r="AUK259" s="3"/>
      <c r="AUL259" s="3"/>
      <c r="AUM259" s="3"/>
      <c r="AUN259" s="3"/>
      <c r="AUO259" s="3"/>
      <c r="AUP259" s="3"/>
      <c r="AUQ259" s="3"/>
      <c r="AUR259" s="3"/>
      <c r="AUS259" s="3"/>
      <c r="AUT259" s="3"/>
      <c r="AUU259" s="3"/>
      <c r="AUV259" s="3"/>
      <c r="AUW259" s="3"/>
      <c r="AUX259" s="3"/>
      <c r="AUY259" s="3"/>
      <c r="AUZ259" s="3"/>
      <c r="AVA259" s="3"/>
      <c r="AVB259" s="3"/>
      <c r="AVC259" s="3"/>
      <c r="AVD259" s="3"/>
      <c r="AVE259" s="3"/>
      <c r="AVF259" s="3"/>
      <c r="AVG259" s="3"/>
      <c r="AVH259" s="3"/>
      <c r="AVI259" s="3"/>
      <c r="AVJ259" s="3"/>
      <c r="AVK259" s="3"/>
      <c r="AVL259" s="3"/>
      <c r="AVM259" s="3"/>
      <c r="AVN259" s="3"/>
      <c r="AVO259" s="3"/>
      <c r="AVP259" s="3"/>
      <c r="AVQ259" s="3"/>
      <c r="AVR259" s="3"/>
      <c r="AVS259" s="3"/>
      <c r="AVT259" s="3"/>
      <c r="AVU259" s="3"/>
      <c r="AVV259" s="3"/>
      <c r="AVW259" s="3"/>
      <c r="AVX259" s="3"/>
      <c r="AVY259" s="3"/>
      <c r="AVZ259" s="3"/>
      <c r="AWA259" s="3"/>
      <c r="AWB259" s="3"/>
      <c r="AWC259" s="3"/>
      <c r="AWD259" s="3"/>
      <c r="AWE259" s="3"/>
      <c r="AWF259" s="3"/>
      <c r="AWG259" s="3"/>
      <c r="AWH259" s="3"/>
      <c r="AWI259" s="3"/>
      <c r="AWJ259" s="3"/>
      <c r="AWK259" s="3"/>
      <c r="AWL259" s="3"/>
      <c r="AWM259" s="3"/>
      <c r="AWN259" s="3"/>
      <c r="AWO259" s="3"/>
      <c r="AWP259" s="3"/>
      <c r="AWQ259" s="3"/>
      <c r="AWR259" s="3"/>
      <c r="AWS259" s="3"/>
      <c r="AWT259" s="3"/>
      <c r="AWU259" s="3"/>
      <c r="AWV259" s="3"/>
      <c r="AWW259" s="3"/>
      <c r="AWX259" s="3"/>
      <c r="AWY259" s="3"/>
      <c r="AWZ259" s="3"/>
      <c r="AXA259" s="3"/>
      <c r="AXB259" s="3"/>
      <c r="AXC259" s="3"/>
      <c r="AXD259" s="3"/>
      <c r="AXE259" s="3"/>
      <c r="AXF259" s="3"/>
      <c r="AXG259" s="3"/>
      <c r="AXH259" s="3"/>
      <c r="AXI259" s="3"/>
      <c r="AXJ259" s="3"/>
      <c r="AXK259" s="3"/>
      <c r="AXL259" s="3"/>
      <c r="AXM259" s="3"/>
      <c r="AXN259" s="3"/>
      <c r="AXO259" s="3"/>
      <c r="AXP259" s="3"/>
      <c r="AXQ259" s="3"/>
      <c r="AXR259" s="3"/>
      <c r="AXS259" s="3"/>
      <c r="AXT259" s="3"/>
      <c r="AXU259" s="3"/>
      <c r="AXV259" s="3"/>
      <c r="AXW259" s="3"/>
      <c r="AXX259" s="3"/>
      <c r="AXY259" s="3"/>
      <c r="AXZ259" s="3"/>
      <c r="AYA259" s="3"/>
      <c r="AYB259" s="3"/>
      <c r="AYC259" s="3"/>
      <c r="AYD259" s="3"/>
      <c r="AYE259" s="3"/>
      <c r="AYF259" s="3"/>
      <c r="AYG259" s="3"/>
      <c r="AYH259" s="3"/>
      <c r="AYI259" s="3"/>
      <c r="AYJ259" s="3"/>
      <c r="AYK259" s="3"/>
      <c r="AYL259" s="3"/>
      <c r="AYM259" s="3"/>
      <c r="AYN259" s="3"/>
      <c r="AYO259" s="3"/>
      <c r="AYP259" s="3"/>
      <c r="AYQ259" s="3"/>
      <c r="AYR259" s="3"/>
      <c r="AYS259" s="3"/>
      <c r="AYT259" s="3"/>
      <c r="AYU259" s="3"/>
      <c r="AYV259" s="3"/>
      <c r="AYW259" s="3"/>
      <c r="AYX259" s="3"/>
      <c r="AYY259" s="3"/>
      <c r="AYZ259" s="3"/>
      <c r="AZA259" s="3"/>
      <c r="AZB259" s="3"/>
      <c r="AZC259" s="3"/>
      <c r="AZD259" s="3"/>
      <c r="AZE259" s="3"/>
      <c r="AZF259" s="3"/>
      <c r="AZG259" s="3"/>
      <c r="AZH259" s="3"/>
      <c r="AZI259" s="3"/>
      <c r="AZJ259" s="3"/>
      <c r="AZK259" s="3"/>
      <c r="AZL259" s="3"/>
      <c r="AZM259" s="3"/>
      <c r="AZN259" s="3"/>
      <c r="AZO259" s="3"/>
      <c r="AZP259" s="3"/>
      <c r="AZQ259" s="3"/>
      <c r="AZR259" s="3"/>
      <c r="AZS259" s="3"/>
      <c r="AZT259" s="3"/>
      <c r="AZU259" s="3"/>
      <c r="AZV259" s="3"/>
      <c r="AZW259" s="3"/>
      <c r="AZX259" s="3"/>
      <c r="AZY259" s="3"/>
      <c r="AZZ259" s="3"/>
      <c r="BAA259" s="3"/>
      <c r="BAB259" s="3"/>
      <c r="BAC259" s="3"/>
      <c r="BAD259" s="3"/>
      <c r="BAE259" s="3"/>
      <c r="BAF259" s="3"/>
      <c r="BAG259" s="3"/>
      <c r="BAH259" s="3"/>
      <c r="BAI259" s="3"/>
      <c r="BAJ259" s="3"/>
      <c r="BAK259" s="3"/>
      <c r="BAL259" s="3"/>
      <c r="BAM259" s="3"/>
      <c r="BAN259" s="3"/>
      <c r="BAO259" s="3"/>
      <c r="BAP259" s="3"/>
      <c r="BAQ259" s="3"/>
      <c r="BAR259" s="3"/>
      <c r="BAS259" s="3"/>
      <c r="BAT259" s="3"/>
      <c r="BAU259" s="3"/>
      <c r="BAV259" s="3"/>
      <c r="BAW259" s="3"/>
      <c r="BAX259" s="3"/>
      <c r="BAY259" s="3"/>
      <c r="BAZ259" s="3"/>
      <c r="BBA259" s="3"/>
      <c r="BBB259" s="3"/>
      <c r="BBC259" s="3"/>
      <c r="BBD259" s="3"/>
      <c r="BBE259" s="3"/>
      <c r="BBF259" s="3"/>
      <c r="BBG259" s="3"/>
      <c r="BBH259" s="3"/>
      <c r="BBI259" s="3"/>
      <c r="BBJ259" s="3"/>
      <c r="BBK259" s="3"/>
      <c r="BBL259" s="3"/>
      <c r="BBM259" s="3"/>
      <c r="BBN259" s="3"/>
      <c r="BBO259" s="3"/>
      <c r="BBP259" s="3"/>
      <c r="BBQ259" s="3"/>
      <c r="BBR259" s="3"/>
      <c r="BBS259" s="3"/>
      <c r="BBT259" s="3"/>
      <c r="BBU259" s="3"/>
      <c r="BBV259" s="3"/>
      <c r="BBW259" s="3"/>
      <c r="BBX259" s="3"/>
      <c r="BBY259" s="3"/>
      <c r="BBZ259" s="3"/>
      <c r="BCA259" s="3"/>
      <c r="BCB259" s="3"/>
      <c r="BCC259" s="3"/>
      <c r="BCD259" s="3"/>
      <c r="BCE259" s="3"/>
      <c r="BCF259" s="3"/>
      <c r="BCG259" s="3"/>
      <c r="BCH259" s="3"/>
      <c r="BCI259" s="3"/>
      <c r="BCJ259" s="3"/>
      <c r="BCK259" s="3"/>
      <c r="BCL259" s="3"/>
      <c r="BCM259" s="3"/>
      <c r="BCN259" s="3"/>
      <c r="BCO259" s="3"/>
      <c r="BCP259" s="3"/>
      <c r="BCQ259" s="3"/>
      <c r="BCR259" s="3"/>
      <c r="BCS259" s="3"/>
      <c r="BCT259" s="3"/>
      <c r="BCU259" s="3"/>
      <c r="BCV259" s="3"/>
      <c r="BCW259" s="3"/>
    </row>
    <row r="260" spans="1:572 1092:1453" ht="15" customHeight="1" x14ac:dyDescent="0.3">
      <c r="A260" s="60"/>
      <c r="B260" s="38" t="s">
        <v>180</v>
      </c>
      <c r="C260" s="38" t="s">
        <v>180</v>
      </c>
      <c r="D260" s="61" t="s">
        <v>12</v>
      </c>
      <c r="E260" s="61" t="s">
        <v>105</v>
      </c>
      <c r="F260" s="56" t="s">
        <v>106</v>
      </c>
      <c r="G260" s="89">
        <v>642.49</v>
      </c>
      <c r="H260" s="27">
        <v>30</v>
      </c>
      <c r="I260" s="27">
        <v>20</v>
      </c>
      <c r="J260" s="28">
        <f t="shared" si="52"/>
        <v>25.699599999999997</v>
      </c>
      <c r="K260" s="29">
        <v>44242</v>
      </c>
      <c r="L260" s="30">
        <f t="shared" si="50"/>
        <v>44272</v>
      </c>
      <c r="M260" s="31"/>
      <c r="N260" s="32">
        <f t="shared" si="48"/>
        <v>770.98799999999994</v>
      </c>
      <c r="O260" s="32">
        <f>SUM(Q260:KW260)</f>
        <v>770.99</v>
      </c>
      <c r="P260" s="34">
        <f t="shared" si="51"/>
        <v>2.0000000000663931E-3</v>
      </c>
      <c r="Q260" s="3"/>
      <c r="R260" s="42"/>
      <c r="S260" s="43"/>
      <c r="T260" s="43"/>
      <c r="U260" s="43"/>
      <c r="V260" s="42"/>
      <c r="W260" s="48"/>
      <c r="X260" s="3"/>
      <c r="Y260" s="3"/>
      <c r="Z260" s="48"/>
      <c r="AA260" s="42"/>
      <c r="AB260" s="3"/>
      <c r="AC260" s="3"/>
      <c r="AD260" s="43"/>
      <c r="AE260" s="48"/>
      <c r="AF260" s="3"/>
      <c r="AG260" s="3"/>
      <c r="AH260" s="3"/>
      <c r="AI260" s="3"/>
      <c r="AK260" s="3"/>
      <c r="AL260" s="3"/>
      <c r="AM260" s="3"/>
      <c r="AN260" s="3"/>
      <c r="AO260" s="3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6"/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6"/>
      <c r="CH260" s="36"/>
      <c r="CI260" s="36"/>
      <c r="CJ260" s="36"/>
      <c r="CK260" s="36"/>
      <c r="KJ260" s="35">
        <v>100</v>
      </c>
      <c r="KQ260" s="35">
        <v>100</v>
      </c>
      <c r="KV260" s="35">
        <v>570.99</v>
      </c>
      <c r="NV260" s="65"/>
      <c r="UX260" s="3"/>
      <c r="UY260" s="3"/>
      <c r="UZ260" s="3"/>
      <c r="AOZ260" s="3"/>
      <c r="APA260" s="3"/>
      <c r="APB260" s="3"/>
      <c r="APC260" s="3"/>
      <c r="APD260" s="3"/>
      <c r="APE260" s="3"/>
      <c r="APF260" s="3"/>
      <c r="APG260" s="3"/>
      <c r="APH260" s="3"/>
      <c r="API260" s="3"/>
      <c r="APJ260" s="3"/>
      <c r="APK260" s="3"/>
      <c r="APL260" s="3"/>
      <c r="APM260" s="3"/>
      <c r="APN260" s="3"/>
      <c r="APO260" s="3"/>
      <c r="APP260" s="3"/>
      <c r="APQ260" s="3"/>
      <c r="APR260" s="3"/>
      <c r="APS260" s="3"/>
      <c r="APT260" s="3"/>
      <c r="APU260" s="3"/>
      <c r="APV260" s="3"/>
      <c r="APW260" s="3"/>
      <c r="APX260" s="3"/>
      <c r="APY260" s="3"/>
      <c r="APZ260" s="3"/>
      <c r="AQA260" s="3"/>
      <c r="AQB260" s="3"/>
      <c r="AQC260" s="3"/>
      <c r="AQD260" s="3"/>
      <c r="AQE260" s="3"/>
      <c r="AQF260" s="3"/>
      <c r="AQG260" s="3"/>
      <c r="AQH260" s="3"/>
      <c r="AQI260" s="3"/>
      <c r="AQJ260" s="3"/>
      <c r="AQK260" s="3"/>
      <c r="AQL260" s="3"/>
      <c r="AQM260" s="3"/>
      <c r="AQN260" s="3"/>
      <c r="AQO260" s="3"/>
      <c r="AQP260" s="3"/>
      <c r="AQQ260" s="3"/>
      <c r="AQR260" s="3"/>
      <c r="AQS260" s="3"/>
      <c r="AQT260" s="3"/>
      <c r="AQU260" s="3"/>
      <c r="AQV260" s="3"/>
      <c r="AQW260" s="3"/>
      <c r="AQX260" s="3"/>
      <c r="AQY260" s="3"/>
      <c r="AQZ260" s="3"/>
      <c r="ARA260" s="3"/>
      <c r="ARB260" s="3"/>
      <c r="ARC260" s="3"/>
      <c r="ARD260" s="3"/>
      <c r="ARE260" s="3"/>
      <c r="ARF260" s="3"/>
      <c r="ARG260" s="3"/>
      <c r="ARH260" s="3"/>
      <c r="ARI260" s="3"/>
      <c r="ARJ260" s="3"/>
      <c r="ARK260" s="3"/>
      <c r="ARL260" s="3"/>
      <c r="ARM260" s="3"/>
      <c r="ARN260" s="3"/>
      <c r="ARO260" s="3"/>
      <c r="ARP260" s="3"/>
      <c r="ARQ260" s="3"/>
      <c r="ARR260" s="3"/>
      <c r="ARS260" s="3"/>
      <c r="ART260" s="3"/>
      <c r="ARU260" s="3"/>
      <c r="ARV260" s="3"/>
      <c r="ARW260" s="3"/>
      <c r="ARX260" s="3"/>
      <c r="ARY260" s="3"/>
      <c r="ARZ260" s="3"/>
      <c r="ASA260" s="3"/>
      <c r="ASB260" s="3"/>
      <c r="ASC260" s="3"/>
      <c r="ASD260" s="3"/>
      <c r="ASE260" s="3"/>
      <c r="ASF260" s="3"/>
      <c r="ASG260" s="3"/>
      <c r="ASH260" s="3"/>
      <c r="ASI260" s="3"/>
      <c r="ASJ260" s="3"/>
      <c r="ASK260" s="3"/>
      <c r="ASL260" s="3"/>
      <c r="ASM260" s="3"/>
      <c r="ASN260" s="3"/>
      <c r="ASO260" s="3"/>
      <c r="ASP260" s="3"/>
      <c r="ASQ260" s="3"/>
      <c r="ASR260" s="3"/>
      <c r="ASS260" s="3"/>
      <c r="AST260" s="3"/>
      <c r="ASU260" s="3"/>
      <c r="ASV260" s="3"/>
      <c r="ASW260" s="3"/>
      <c r="ASX260" s="3"/>
      <c r="ASY260" s="3"/>
      <c r="ASZ260" s="3"/>
      <c r="ATA260" s="3"/>
      <c r="ATB260" s="3"/>
      <c r="ATC260" s="3"/>
      <c r="ATD260" s="3"/>
      <c r="ATE260" s="3"/>
      <c r="ATF260" s="3"/>
      <c r="ATG260" s="3"/>
      <c r="ATH260" s="3"/>
      <c r="ATI260" s="3"/>
      <c r="ATJ260" s="3"/>
      <c r="ATK260" s="3"/>
      <c r="ATL260" s="3"/>
      <c r="ATM260" s="3"/>
      <c r="ATN260" s="3"/>
      <c r="ATO260" s="3"/>
      <c r="ATP260" s="3"/>
      <c r="ATQ260" s="3"/>
      <c r="ATR260" s="3"/>
      <c r="ATS260" s="3"/>
      <c r="ATT260" s="3"/>
      <c r="ATU260" s="3"/>
      <c r="ATV260" s="3"/>
      <c r="ATW260" s="3"/>
      <c r="ATX260" s="3"/>
      <c r="ATY260" s="3"/>
      <c r="ATZ260" s="3"/>
      <c r="AUA260" s="3"/>
      <c r="AUB260" s="3"/>
      <c r="AUC260" s="3"/>
      <c r="AUD260" s="3"/>
      <c r="AUE260" s="3"/>
      <c r="AUF260" s="3"/>
      <c r="AUG260" s="3"/>
      <c r="AUH260" s="3"/>
      <c r="AUI260" s="3"/>
      <c r="AUJ260" s="3"/>
      <c r="AUK260" s="3"/>
      <c r="AUL260" s="3"/>
      <c r="AUM260" s="3"/>
      <c r="AUN260" s="3"/>
      <c r="AUO260" s="3"/>
      <c r="AUP260" s="3"/>
      <c r="AUQ260" s="3"/>
      <c r="AUR260" s="3"/>
      <c r="AUS260" s="3"/>
      <c r="AUT260" s="3"/>
      <c r="AUU260" s="3"/>
      <c r="AUV260" s="3"/>
      <c r="AUW260" s="3"/>
      <c r="AUX260" s="3"/>
      <c r="AUY260" s="3"/>
      <c r="AUZ260" s="3"/>
      <c r="AVA260" s="3"/>
      <c r="AVB260" s="3"/>
      <c r="AVC260" s="3"/>
      <c r="AVD260" s="3"/>
      <c r="AVE260" s="3"/>
      <c r="AVF260" s="3"/>
      <c r="AVG260" s="3"/>
      <c r="AVH260" s="3"/>
      <c r="AVI260" s="3"/>
      <c r="AVJ260" s="3"/>
      <c r="AVK260" s="3"/>
      <c r="AVL260" s="3"/>
      <c r="AVM260" s="3"/>
      <c r="AVN260" s="3"/>
      <c r="AVO260" s="3"/>
      <c r="AVP260" s="3"/>
      <c r="AVQ260" s="3"/>
      <c r="AVR260" s="3"/>
      <c r="AVS260" s="3"/>
      <c r="AVT260" s="3"/>
      <c r="AVU260" s="3"/>
      <c r="AVV260" s="3"/>
      <c r="AVW260" s="3"/>
      <c r="AVX260" s="3"/>
      <c r="AVY260" s="3"/>
      <c r="AVZ260" s="3"/>
      <c r="AWA260" s="3"/>
      <c r="AWB260" s="3"/>
      <c r="AWC260" s="3"/>
      <c r="AWD260" s="3"/>
      <c r="AWE260" s="3"/>
      <c r="AWF260" s="3"/>
      <c r="AWG260" s="3"/>
      <c r="AWH260" s="3"/>
      <c r="AWI260" s="3"/>
      <c r="AWJ260" s="3"/>
      <c r="AWK260" s="3"/>
      <c r="AWL260" s="3"/>
      <c r="AWM260" s="3"/>
      <c r="AWN260" s="3"/>
      <c r="AWO260" s="3"/>
      <c r="AWP260" s="3"/>
      <c r="AWQ260" s="3"/>
      <c r="AWR260" s="3"/>
      <c r="AWS260" s="3"/>
      <c r="AWT260" s="3"/>
      <c r="AWU260" s="3"/>
      <c r="AWV260" s="3"/>
      <c r="AWW260" s="3"/>
      <c r="AWX260" s="3"/>
      <c r="AWY260" s="3"/>
      <c r="AWZ260" s="3"/>
      <c r="AXA260" s="3"/>
      <c r="AXB260" s="3"/>
      <c r="AXC260" s="3"/>
      <c r="AXD260" s="3"/>
      <c r="AXE260" s="3"/>
      <c r="AXF260" s="3"/>
      <c r="AXG260" s="3"/>
      <c r="AXH260" s="3"/>
      <c r="AXI260" s="3"/>
      <c r="AXJ260" s="3"/>
      <c r="AXK260" s="3"/>
      <c r="AXL260" s="3"/>
      <c r="AXM260" s="3"/>
      <c r="AXN260" s="3"/>
      <c r="AXO260" s="3"/>
      <c r="AXP260" s="3"/>
      <c r="AXQ260" s="3"/>
      <c r="AXR260" s="3"/>
      <c r="AXS260" s="3"/>
      <c r="AXT260" s="3"/>
      <c r="AXU260" s="3"/>
      <c r="AXV260" s="3"/>
      <c r="AXW260" s="3"/>
      <c r="AXX260" s="3"/>
      <c r="AXY260" s="3"/>
      <c r="AXZ260" s="3"/>
      <c r="AYA260" s="3"/>
      <c r="AYB260" s="3"/>
      <c r="AYC260" s="3"/>
      <c r="AYD260" s="3"/>
      <c r="AYE260" s="3"/>
      <c r="AYF260" s="3"/>
      <c r="AYG260" s="3"/>
      <c r="AYH260" s="3"/>
      <c r="AYI260" s="3"/>
      <c r="AYJ260" s="3"/>
      <c r="AYK260" s="3"/>
      <c r="AYL260" s="3"/>
      <c r="AYM260" s="3"/>
      <c r="AYN260" s="3"/>
      <c r="AYO260" s="3"/>
      <c r="AYP260" s="3"/>
      <c r="AYQ260" s="3"/>
      <c r="AYR260" s="3"/>
      <c r="AYS260" s="3"/>
      <c r="AYT260" s="3"/>
      <c r="AYU260" s="3"/>
      <c r="AYV260" s="3"/>
      <c r="AYW260" s="3"/>
      <c r="AYX260" s="3"/>
      <c r="AYY260" s="3"/>
      <c r="AYZ260" s="3"/>
      <c r="AZA260" s="3"/>
      <c r="AZB260" s="3"/>
      <c r="AZC260" s="3"/>
      <c r="AZD260" s="3"/>
      <c r="AZE260" s="3"/>
      <c r="AZF260" s="3"/>
      <c r="AZG260" s="3"/>
      <c r="AZH260" s="3"/>
      <c r="AZI260" s="3"/>
      <c r="AZJ260" s="3"/>
      <c r="AZK260" s="3"/>
      <c r="AZL260" s="3"/>
      <c r="AZM260" s="3"/>
      <c r="AZN260" s="3"/>
      <c r="AZO260" s="3"/>
      <c r="AZP260" s="3"/>
      <c r="AZQ260" s="3"/>
      <c r="AZR260" s="3"/>
      <c r="AZS260" s="3"/>
      <c r="AZT260" s="3"/>
      <c r="AZU260" s="3"/>
      <c r="AZV260" s="3"/>
      <c r="AZW260" s="3"/>
      <c r="AZX260" s="3"/>
      <c r="AZY260" s="3"/>
      <c r="AZZ260" s="3"/>
      <c r="BAA260" s="3"/>
      <c r="BAB260" s="3"/>
      <c r="BAC260" s="3"/>
      <c r="BAD260" s="3"/>
      <c r="BAE260" s="3"/>
      <c r="BAF260" s="3"/>
      <c r="BAG260" s="3"/>
      <c r="BAH260" s="3"/>
      <c r="BAI260" s="3"/>
      <c r="BAJ260" s="3"/>
      <c r="BAK260" s="3"/>
      <c r="BAL260" s="3"/>
      <c r="BAM260" s="3"/>
      <c r="BAN260" s="3"/>
      <c r="BAO260" s="3"/>
      <c r="BAP260" s="3"/>
      <c r="BAQ260" s="3"/>
      <c r="BAR260" s="3"/>
      <c r="BAS260" s="3"/>
      <c r="BAT260" s="3"/>
      <c r="BAU260" s="3"/>
      <c r="BAV260" s="3"/>
      <c r="BAW260" s="3"/>
      <c r="BAX260" s="3"/>
      <c r="BAY260" s="3"/>
      <c r="BAZ260" s="3"/>
      <c r="BBA260" s="3"/>
      <c r="BBB260" s="3"/>
      <c r="BBC260" s="3"/>
      <c r="BBD260" s="3"/>
      <c r="BBE260" s="3"/>
      <c r="BBF260" s="3"/>
      <c r="BBG260" s="3"/>
      <c r="BBH260" s="3"/>
      <c r="BBI260" s="3"/>
      <c r="BBJ260" s="3"/>
      <c r="BBK260" s="3"/>
      <c r="BBL260" s="3"/>
      <c r="BBM260" s="3"/>
      <c r="BBN260" s="3"/>
      <c r="BBO260" s="3"/>
      <c r="BBP260" s="3"/>
      <c r="BBQ260" s="3"/>
      <c r="BBR260" s="3"/>
      <c r="BBS260" s="3"/>
      <c r="BBT260" s="3"/>
      <c r="BBU260" s="3"/>
      <c r="BBV260" s="3"/>
      <c r="BBW260" s="3"/>
      <c r="BBX260" s="3"/>
      <c r="BBY260" s="3"/>
      <c r="BBZ260" s="3"/>
      <c r="BCA260" s="3"/>
      <c r="BCB260" s="3"/>
      <c r="BCC260" s="3"/>
      <c r="BCD260" s="3"/>
      <c r="BCE260" s="3"/>
      <c r="BCF260" s="3"/>
      <c r="BCG260" s="3"/>
      <c r="BCH260" s="3"/>
      <c r="BCI260" s="3"/>
      <c r="BCJ260" s="3"/>
      <c r="BCK260" s="3"/>
      <c r="BCL260" s="3"/>
      <c r="BCM260" s="3"/>
      <c r="BCN260" s="3"/>
      <c r="BCO260" s="3"/>
      <c r="BCP260" s="3"/>
      <c r="BCQ260" s="3"/>
      <c r="BCR260" s="3"/>
      <c r="BCS260" s="3"/>
      <c r="BCT260" s="3"/>
      <c r="BCU260" s="3"/>
      <c r="BCV260" s="3"/>
      <c r="BCW260" s="3"/>
    </row>
    <row r="261" spans="1:572 1092:1453" ht="15" customHeight="1" x14ac:dyDescent="0.3">
      <c r="A261" s="60"/>
      <c r="B261" s="38"/>
      <c r="C261" s="38"/>
      <c r="D261" s="61" t="s">
        <v>199</v>
      </c>
      <c r="E261" s="61" t="s">
        <v>200</v>
      </c>
      <c r="F261" s="69" t="s">
        <v>201</v>
      </c>
      <c r="G261" s="89">
        <v>120</v>
      </c>
      <c r="H261" s="27">
        <v>30</v>
      </c>
      <c r="I261" s="27">
        <v>20</v>
      </c>
      <c r="J261" s="28">
        <f t="shared" si="52"/>
        <v>4.8</v>
      </c>
      <c r="K261" s="29">
        <v>44245</v>
      </c>
      <c r="L261" s="30">
        <f t="shared" si="50"/>
        <v>44275</v>
      </c>
      <c r="M261" s="31"/>
      <c r="N261" s="32">
        <f t="shared" si="48"/>
        <v>144</v>
      </c>
      <c r="O261" s="32">
        <f>SUM(Q261:KW261)</f>
        <v>144</v>
      </c>
      <c r="P261" s="34">
        <f t="shared" si="51"/>
        <v>0</v>
      </c>
      <c r="Q261" s="3"/>
      <c r="R261" s="42"/>
      <c r="S261" s="43"/>
      <c r="T261" s="43"/>
      <c r="U261" s="43"/>
      <c r="V261" s="42"/>
      <c r="W261" s="48"/>
      <c r="X261" s="3"/>
      <c r="Y261" s="3"/>
      <c r="Z261" s="48"/>
      <c r="AA261" s="42"/>
      <c r="AB261" s="3"/>
      <c r="AC261" s="3"/>
      <c r="AD261" s="43"/>
      <c r="AE261" s="48"/>
      <c r="AF261" s="3"/>
      <c r="AG261" s="3"/>
      <c r="AH261" s="3"/>
      <c r="AI261" s="3"/>
      <c r="AK261" s="3"/>
      <c r="AL261" s="3"/>
      <c r="AM261" s="3"/>
      <c r="AN261" s="3"/>
      <c r="AO261" s="3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KV261" s="35">
        <v>144</v>
      </c>
      <c r="NV261" s="65"/>
      <c r="UX261" s="3"/>
      <c r="UY261" s="3"/>
      <c r="UZ261" s="3"/>
      <c r="AOZ261" s="3"/>
      <c r="APA261" s="3"/>
      <c r="APB261" s="3"/>
      <c r="APC261" s="3"/>
      <c r="APD261" s="3"/>
      <c r="APE261" s="3"/>
      <c r="APF261" s="3"/>
      <c r="APG261" s="3"/>
      <c r="APH261" s="3"/>
      <c r="API261" s="3"/>
      <c r="APJ261" s="3"/>
      <c r="APK261" s="3"/>
      <c r="APL261" s="3"/>
      <c r="APM261" s="3"/>
      <c r="APN261" s="3"/>
      <c r="APO261" s="3"/>
      <c r="APP261" s="3"/>
      <c r="APQ261" s="3"/>
      <c r="APR261" s="3"/>
      <c r="APS261" s="3"/>
      <c r="APT261" s="3"/>
      <c r="APU261" s="3"/>
      <c r="APV261" s="3"/>
      <c r="APW261" s="3"/>
      <c r="APX261" s="3"/>
      <c r="APY261" s="3"/>
      <c r="APZ261" s="3"/>
      <c r="AQA261" s="3"/>
      <c r="AQB261" s="3"/>
      <c r="AQC261" s="3"/>
      <c r="AQD261" s="3"/>
      <c r="AQE261" s="3"/>
      <c r="AQF261" s="3"/>
      <c r="AQG261" s="3"/>
      <c r="AQH261" s="3"/>
      <c r="AQI261" s="3"/>
      <c r="AQJ261" s="3"/>
      <c r="AQK261" s="3"/>
      <c r="AQL261" s="3"/>
      <c r="AQM261" s="3"/>
      <c r="AQN261" s="3"/>
      <c r="AQO261" s="3"/>
      <c r="AQP261" s="3"/>
      <c r="AQQ261" s="3"/>
      <c r="AQR261" s="3"/>
      <c r="AQS261" s="3"/>
      <c r="AQT261" s="3"/>
      <c r="AQU261" s="3"/>
      <c r="AQV261" s="3"/>
      <c r="AQW261" s="3"/>
      <c r="AQX261" s="3"/>
      <c r="AQY261" s="3"/>
      <c r="AQZ261" s="3"/>
      <c r="ARA261" s="3"/>
      <c r="ARB261" s="3"/>
      <c r="ARC261" s="3"/>
      <c r="ARD261" s="3"/>
      <c r="ARE261" s="3"/>
      <c r="ARF261" s="3"/>
      <c r="ARG261" s="3"/>
      <c r="ARH261" s="3"/>
      <c r="ARI261" s="3"/>
      <c r="ARJ261" s="3"/>
      <c r="ARK261" s="3"/>
      <c r="ARL261" s="3"/>
      <c r="ARM261" s="3"/>
      <c r="ARN261" s="3"/>
      <c r="ARO261" s="3"/>
      <c r="ARP261" s="3"/>
      <c r="ARQ261" s="3"/>
      <c r="ARR261" s="3"/>
      <c r="ARS261" s="3"/>
      <c r="ART261" s="3"/>
      <c r="ARU261" s="3"/>
      <c r="ARV261" s="3"/>
      <c r="ARW261" s="3"/>
      <c r="ARX261" s="3"/>
      <c r="ARY261" s="3"/>
      <c r="ARZ261" s="3"/>
      <c r="ASA261" s="3"/>
      <c r="ASB261" s="3"/>
      <c r="ASC261" s="3"/>
      <c r="ASD261" s="3"/>
      <c r="ASE261" s="3"/>
      <c r="ASF261" s="3"/>
      <c r="ASG261" s="3"/>
      <c r="ASH261" s="3"/>
      <c r="ASI261" s="3"/>
      <c r="ASJ261" s="3"/>
      <c r="ASK261" s="3"/>
      <c r="ASL261" s="3"/>
      <c r="ASM261" s="3"/>
      <c r="ASN261" s="3"/>
      <c r="ASO261" s="3"/>
      <c r="ASP261" s="3"/>
      <c r="ASQ261" s="3"/>
      <c r="ASR261" s="3"/>
      <c r="ASS261" s="3"/>
      <c r="AST261" s="3"/>
      <c r="ASU261" s="3"/>
      <c r="ASV261" s="3"/>
      <c r="ASW261" s="3"/>
      <c r="ASX261" s="3"/>
      <c r="ASY261" s="3"/>
      <c r="ASZ261" s="3"/>
      <c r="ATA261" s="3"/>
      <c r="ATB261" s="3"/>
      <c r="ATC261" s="3"/>
      <c r="ATD261" s="3"/>
      <c r="ATE261" s="3"/>
      <c r="ATF261" s="3"/>
      <c r="ATG261" s="3"/>
      <c r="ATH261" s="3"/>
      <c r="ATI261" s="3"/>
      <c r="ATJ261" s="3"/>
      <c r="ATK261" s="3"/>
      <c r="ATL261" s="3"/>
      <c r="ATM261" s="3"/>
      <c r="ATN261" s="3"/>
      <c r="ATO261" s="3"/>
      <c r="ATP261" s="3"/>
      <c r="ATQ261" s="3"/>
      <c r="ATR261" s="3"/>
      <c r="ATS261" s="3"/>
      <c r="ATT261" s="3"/>
      <c r="ATU261" s="3"/>
      <c r="ATV261" s="3"/>
      <c r="ATW261" s="3"/>
      <c r="ATX261" s="3"/>
      <c r="ATY261" s="3"/>
      <c r="ATZ261" s="3"/>
      <c r="AUA261" s="3"/>
      <c r="AUB261" s="3"/>
      <c r="AUC261" s="3"/>
      <c r="AUD261" s="3"/>
      <c r="AUE261" s="3"/>
      <c r="AUF261" s="3"/>
      <c r="AUG261" s="3"/>
      <c r="AUH261" s="3"/>
      <c r="AUI261" s="3"/>
      <c r="AUJ261" s="3"/>
      <c r="AUK261" s="3"/>
      <c r="AUL261" s="3"/>
      <c r="AUM261" s="3"/>
      <c r="AUN261" s="3"/>
      <c r="AUO261" s="3"/>
      <c r="AUP261" s="3"/>
      <c r="AUQ261" s="3"/>
      <c r="AUR261" s="3"/>
      <c r="AUS261" s="3"/>
      <c r="AUT261" s="3"/>
      <c r="AUU261" s="3"/>
      <c r="AUV261" s="3"/>
      <c r="AUW261" s="3"/>
      <c r="AUX261" s="3"/>
      <c r="AUY261" s="3"/>
      <c r="AUZ261" s="3"/>
      <c r="AVA261" s="3"/>
      <c r="AVB261" s="3"/>
      <c r="AVC261" s="3"/>
      <c r="AVD261" s="3"/>
      <c r="AVE261" s="3"/>
      <c r="AVF261" s="3"/>
      <c r="AVG261" s="3"/>
      <c r="AVH261" s="3"/>
      <c r="AVI261" s="3"/>
      <c r="AVJ261" s="3"/>
      <c r="AVK261" s="3"/>
      <c r="AVL261" s="3"/>
      <c r="AVM261" s="3"/>
      <c r="AVN261" s="3"/>
      <c r="AVO261" s="3"/>
      <c r="AVP261" s="3"/>
      <c r="AVQ261" s="3"/>
      <c r="AVR261" s="3"/>
      <c r="AVS261" s="3"/>
      <c r="AVT261" s="3"/>
      <c r="AVU261" s="3"/>
      <c r="AVV261" s="3"/>
      <c r="AVW261" s="3"/>
      <c r="AVX261" s="3"/>
      <c r="AVY261" s="3"/>
      <c r="AVZ261" s="3"/>
      <c r="AWA261" s="3"/>
      <c r="AWB261" s="3"/>
      <c r="AWC261" s="3"/>
      <c r="AWD261" s="3"/>
      <c r="AWE261" s="3"/>
      <c r="AWF261" s="3"/>
      <c r="AWG261" s="3"/>
      <c r="AWH261" s="3"/>
      <c r="AWI261" s="3"/>
      <c r="AWJ261" s="3"/>
      <c r="AWK261" s="3"/>
      <c r="AWL261" s="3"/>
      <c r="AWM261" s="3"/>
      <c r="AWN261" s="3"/>
      <c r="AWO261" s="3"/>
      <c r="AWP261" s="3"/>
      <c r="AWQ261" s="3"/>
      <c r="AWR261" s="3"/>
      <c r="AWS261" s="3"/>
      <c r="AWT261" s="3"/>
      <c r="AWU261" s="3"/>
      <c r="AWV261" s="3"/>
      <c r="AWW261" s="3"/>
      <c r="AWX261" s="3"/>
      <c r="AWY261" s="3"/>
      <c r="AWZ261" s="3"/>
      <c r="AXA261" s="3"/>
      <c r="AXB261" s="3"/>
      <c r="AXC261" s="3"/>
      <c r="AXD261" s="3"/>
      <c r="AXE261" s="3"/>
      <c r="AXF261" s="3"/>
      <c r="AXG261" s="3"/>
      <c r="AXH261" s="3"/>
      <c r="AXI261" s="3"/>
      <c r="AXJ261" s="3"/>
      <c r="AXK261" s="3"/>
      <c r="AXL261" s="3"/>
      <c r="AXM261" s="3"/>
      <c r="AXN261" s="3"/>
      <c r="AXO261" s="3"/>
      <c r="AXP261" s="3"/>
      <c r="AXQ261" s="3"/>
      <c r="AXR261" s="3"/>
      <c r="AXS261" s="3"/>
      <c r="AXT261" s="3"/>
      <c r="AXU261" s="3"/>
      <c r="AXV261" s="3"/>
      <c r="AXW261" s="3"/>
      <c r="AXX261" s="3"/>
      <c r="AXY261" s="3"/>
      <c r="AXZ261" s="3"/>
      <c r="AYA261" s="3"/>
      <c r="AYB261" s="3"/>
      <c r="AYC261" s="3"/>
      <c r="AYD261" s="3"/>
      <c r="AYE261" s="3"/>
      <c r="AYF261" s="3"/>
      <c r="AYG261" s="3"/>
      <c r="AYH261" s="3"/>
      <c r="AYI261" s="3"/>
      <c r="AYJ261" s="3"/>
      <c r="AYK261" s="3"/>
      <c r="AYL261" s="3"/>
      <c r="AYM261" s="3"/>
      <c r="AYN261" s="3"/>
      <c r="AYO261" s="3"/>
      <c r="AYP261" s="3"/>
      <c r="AYQ261" s="3"/>
      <c r="AYR261" s="3"/>
      <c r="AYS261" s="3"/>
      <c r="AYT261" s="3"/>
      <c r="AYU261" s="3"/>
      <c r="AYV261" s="3"/>
      <c r="AYW261" s="3"/>
      <c r="AYX261" s="3"/>
      <c r="AYY261" s="3"/>
      <c r="AYZ261" s="3"/>
      <c r="AZA261" s="3"/>
      <c r="AZB261" s="3"/>
      <c r="AZC261" s="3"/>
      <c r="AZD261" s="3"/>
      <c r="AZE261" s="3"/>
      <c r="AZF261" s="3"/>
      <c r="AZG261" s="3"/>
      <c r="AZH261" s="3"/>
      <c r="AZI261" s="3"/>
      <c r="AZJ261" s="3"/>
      <c r="AZK261" s="3"/>
      <c r="AZL261" s="3"/>
      <c r="AZM261" s="3"/>
      <c r="AZN261" s="3"/>
      <c r="AZO261" s="3"/>
      <c r="AZP261" s="3"/>
      <c r="AZQ261" s="3"/>
      <c r="AZR261" s="3"/>
      <c r="AZS261" s="3"/>
      <c r="AZT261" s="3"/>
      <c r="AZU261" s="3"/>
      <c r="AZV261" s="3"/>
      <c r="AZW261" s="3"/>
      <c r="AZX261" s="3"/>
      <c r="AZY261" s="3"/>
      <c r="AZZ261" s="3"/>
      <c r="BAA261" s="3"/>
      <c r="BAB261" s="3"/>
      <c r="BAC261" s="3"/>
      <c r="BAD261" s="3"/>
      <c r="BAE261" s="3"/>
      <c r="BAF261" s="3"/>
      <c r="BAG261" s="3"/>
      <c r="BAH261" s="3"/>
      <c r="BAI261" s="3"/>
      <c r="BAJ261" s="3"/>
      <c r="BAK261" s="3"/>
      <c r="BAL261" s="3"/>
      <c r="BAM261" s="3"/>
      <c r="BAN261" s="3"/>
      <c r="BAO261" s="3"/>
      <c r="BAP261" s="3"/>
      <c r="BAQ261" s="3"/>
      <c r="BAR261" s="3"/>
      <c r="BAS261" s="3"/>
      <c r="BAT261" s="3"/>
      <c r="BAU261" s="3"/>
      <c r="BAV261" s="3"/>
      <c r="BAW261" s="3"/>
      <c r="BAX261" s="3"/>
      <c r="BAY261" s="3"/>
      <c r="BAZ261" s="3"/>
      <c r="BBA261" s="3"/>
      <c r="BBB261" s="3"/>
      <c r="BBC261" s="3"/>
      <c r="BBD261" s="3"/>
      <c r="BBE261" s="3"/>
      <c r="BBF261" s="3"/>
      <c r="BBG261" s="3"/>
      <c r="BBH261" s="3"/>
      <c r="BBI261" s="3"/>
      <c r="BBJ261" s="3"/>
      <c r="BBK261" s="3"/>
      <c r="BBL261" s="3"/>
      <c r="BBM261" s="3"/>
      <c r="BBN261" s="3"/>
      <c r="BBO261" s="3"/>
      <c r="BBP261" s="3"/>
      <c r="BBQ261" s="3"/>
      <c r="BBR261" s="3"/>
      <c r="BBS261" s="3"/>
      <c r="BBT261" s="3"/>
      <c r="BBU261" s="3"/>
      <c r="BBV261" s="3"/>
      <c r="BBW261" s="3"/>
      <c r="BBX261" s="3"/>
      <c r="BBY261" s="3"/>
      <c r="BBZ261" s="3"/>
      <c r="BCA261" s="3"/>
      <c r="BCB261" s="3"/>
      <c r="BCC261" s="3"/>
      <c r="BCD261" s="3"/>
      <c r="BCE261" s="3"/>
      <c r="BCF261" s="3"/>
      <c r="BCG261" s="3"/>
      <c r="BCH261" s="3"/>
      <c r="BCI261" s="3"/>
      <c r="BCJ261" s="3"/>
      <c r="BCK261" s="3"/>
      <c r="BCL261" s="3"/>
      <c r="BCM261" s="3"/>
      <c r="BCN261" s="3"/>
      <c r="BCO261" s="3"/>
      <c r="BCP261" s="3"/>
      <c r="BCQ261" s="3"/>
      <c r="BCR261" s="3"/>
      <c r="BCS261" s="3"/>
      <c r="BCT261" s="3"/>
      <c r="BCU261" s="3"/>
      <c r="BCV261" s="3"/>
      <c r="BCW261" s="3"/>
    </row>
    <row r="262" spans="1:572 1092:1453" ht="15" customHeight="1" x14ac:dyDescent="0.3">
      <c r="A262" s="60"/>
      <c r="B262" s="68">
        <v>942647726</v>
      </c>
      <c r="C262" s="39" t="s">
        <v>12</v>
      </c>
      <c r="D262" s="71" t="s">
        <v>93</v>
      </c>
      <c r="E262" s="71" t="s">
        <v>93</v>
      </c>
      <c r="F262" s="56" t="s">
        <v>94</v>
      </c>
      <c r="G262" s="89">
        <v>538.74</v>
      </c>
      <c r="H262" s="27">
        <v>30</v>
      </c>
      <c r="I262" s="27">
        <v>20</v>
      </c>
      <c r="J262" s="28">
        <f t="shared" si="52"/>
        <v>21.549599999999998</v>
      </c>
      <c r="K262" s="29">
        <v>44245</v>
      </c>
      <c r="L262" s="30">
        <f t="shared" si="50"/>
        <v>44275</v>
      </c>
      <c r="M262" s="31"/>
      <c r="N262" s="32">
        <f t="shared" si="48"/>
        <v>646.48799999999994</v>
      </c>
      <c r="O262" s="32">
        <f>SUM(Q262:KX262)</f>
        <v>646.49</v>
      </c>
      <c r="P262" s="34">
        <f t="shared" si="51"/>
        <v>2.0000000000663931E-3</v>
      </c>
      <c r="Q262" s="3"/>
      <c r="R262" s="42"/>
      <c r="S262" s="43"/>
      <c r="T262" s="43"/>
      <c r="U262" s="43"/>
      <c r="V262" s="42"/>
      <c r="W262" s="48"/>
      <c r="X262" s="3"/>
      <c r="Y262" s="3"/>
      <c r="Z262" s="48"/>
      <c r="AA262" s="42"/>
      <c r="AB262" s="3"/>
      <c r="AC262" s="3"/>
      <c r="AD262" s="43"/>
      <c r="AE262" s="48"/>
      <c r="AF262" s="3"/>
      <c r="AG262" s="3"/>
      <c r="AH262" s="3"/>
      <c r="AI262" s="3"/>
      <c r="AK262" s="3"/>
      <c r="AL262" s="3"/>
      <c r="AM262" s="3"/>
      <c r="AN262" s="3"/>
      <c r="AO262" s="3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  <c r="CK262" s="36"/>
      <c r="KA262" s="35">
        <v>20</v>
      </c>
      <c r="KH262" s="35">
        <v>20</v>
      </c>
      <c r="KK262" s="35">
        <v>20</v>
      </c>
      <c r="KN262" s="35">
        <v>10</v>
      </c>
      <c r="KP262" s="35">
        <v>20</v>
      </c>
      <c r="KT262" s="35">
        <v>20</v>
      </c>
      <c r="KV262" s="35">
        <v>20</v>
      </c>
      <c r="KW262" s="35">
        <v>10</v>
      </c>
      <c r="KX262" s="35">
        <v>506.49</v>
      </c>
      <c r="NV262" s="65"/>
      <c r="UX262" s="3"/>
      <c r="UY262" s="3"/>
      <c r="UZ262" s="3"/>
      <c r="AOZ262" s="3"/>
      <c r="APA262" s="3"/>
      <c r="APB262" s="3"/>
      <c r="APC262" s="3"/>
      <c r="APD262" s="3"/>
      <c r="APE262" s="3"/>
      <c r="APF262" s="3"/>
      <c r="APG262" s="3"/>
      <c r="APH262" s="3"/>
      <c r="API262" s="3"/>
      <c r="APJ262" s="3"/>
      <c r="APK262" s="3"/>
      <c r="APL262" s="3"/>
      <c r="APM262" s="3"/>
      <c r="APN262" s="3"/>
      <c r="APO262" s="3"/>
      <c r="APP262" s="3"/>
      <c r="APQ262" s="3"/>
      <c r="APR262" s="3"/>
      <c r="APS262" s="3"/>
      <c r="APT262" s="3"/>
      <c r="APU262" s="3"/>
      <c r="APV262" s="3"/>
      <c r="APW262" s="3"/>
      <c r="APX262" s="3"/>
      <c r="APY262" s="3"/>
      <c r="APZ262" s="3"/>
      <c r="AQA262" s="3"/>
      <c r="AQB262" s="3"/>
      <c r="AQC262" s="3"/>
      <c r="AQD262" s="3"/>
      <c r="AQE262" s="3"/>
      <c r="AQF262" s="3"/>
      <c r="AQG262" s="3"/>
      <c r="AQH262" s="3"/>
      <c r="AQI262" s="3"/>
      <c r="AQJ262" s="3"/>
      <c r="AQK262" s="3"/>
      <c r="AQL262" s="3"/>
      <c r="AQM262" s="3"/>
      <c r="AQN262" s="3"/>
      <c r="AQO262" s="3"/>
      <c r="AQP262" s="3"/>
      <c r="AQQ262" s="3"/>
      <c r="AQR262" s="3"/>
      <c r="AQS262" s="3"/>
      <c r="AQT262" s="3"/>
      <c r="AQU262" s="3"/>
      <c r="AQV262" s="3"/>
      <c r="AQW262" s="3"/>
      <c r="AQX262" s="3"/>
      <c r="AQY262" s="3"/>
      <c r="AQZ262" s="3"/>
      <c r="ARA262" s="3"/>
      <c r="ARB262" s="3"/>
      <c r="ARC262" s="3"/>
      <c r="ARD262" s="3"/>
      <c r="ARE262" s="3"/>
      <c r="ARF262" s="3"/>
      <c r="ARG262" s="3"/>
      <c r="ARH262" s="3"/>
      <c r="ARI262" s="3"/>
      <c r="ARJ262" s="3"/>
      <c r="ARK262" s="3"/>
      <c r="ARL262" s="3"/>
      <c r="ARM262" s="3"/>
      <c r="ARN262" s="3"/>
      <c r="ARO262" s="3"/>
      <c r="ARP262" s="3"/>
      <c r="ARQ262" s="3"/>
      <c r="ARR262" s="3"/>
      <c r="ARS262" s="3"/>
      <c r="ART262" s="3"/>
      <c r="ARU262" s="3"/>
      <c r="ARV262" s="3"/>
      <c r="ARW262" s="3"/>
      <c r="ARX262" s="3"/>
      <c r="ARY262" s="3"/>
      <c r="ARZ262" s="3"/>
      <c r="ASA262" s="3"/>
      <c r="ASB262" s="3"/>
      <c r="ASC262" s="3"/>
      <c r="ASD262" s="3"/>
      <c r="ASE262" s="3"/>
      <c r="ASF262" s="3"/>
      <c r="ASG262" s="3"/>
      <c r="ASH262" s="3"/>
      <c r="ASI262" s="3"/>
      <c r="ASJ262" s="3"/>
      <c r="ASK262" s="3"/>
      <c r="ASL262" s="3"/>
      <c r="ASM262" s="3"/>
      <c r="ASN262" s="3"/>
      <c r="ASO262" s="3"/>
      <c r="ASP262" s="3"/>
      <c r="ASQ262" s="3"/>
      <c r="ASR262" s="3"/>
      <c r="ASS262" s="3"/>
      <c r="AST262" s="3"/>
      <c r="ASU262" s="3"/>
      <c r="ASV262" s="3"/>
      <c r="ASW262" s="3"/>
      <c r="ASX262" s="3"/>
      <c r="ASY262" s="3"/>
      <c r="ASZ262" s="3"/>
      <c r="ATA262" s="3"/>
      <c r="ATB262" s="3"/>
      <c r="ATC262" s="3"/>
      <c r="ATD262" s="3"/>
      <c r="ATE262" s="3"/>
      <c r="ATF262" s="3"/>
      <c r="ATG262" s="3"/>
      <c r="ATH262" s="3"/>
      <c r="ATI262" s="3"/>
      <c r="ATJ262" s="3"/>
      <c r="ATK262" s="3"/>
      <c r="ATL262" s="3"/>
      <c r="ATM262" s="3"/>
      <c r="ATN262" s="3"/>
      <c r="ATO262" s="3"/>
      <c r="ATP262" s="3"/>
      <c r="ATQ262" s="3"/>
      <c r="ATR262" s="3"/>
      <c r="ATS262" s="3"/>
      <c r="ATT262" s="3"/>
      <c r="ATU262" s="3"/>
      <c r="ATV262" s="3"/>
      <c r="ATW262" s="3"/>
      <c r="ATX262" s="3"/>
      <c r="ATY262" s="3"/>
      <c r="ATZ262" s="3"/>
      <c r="AUA262" s="3"/>
      <c r="AUB262" s="3"/>
      <c r="AUC262" s="3"/>
      <c r="AUD262" s="3"/>
      <c r="AUE262" s="3"/>
      <c r="AUF262" s="3"/>
      <c r="AUG262" s="3"/>
      <c r="AUH262" s="3"/>
      <c r="AUI262" s="3"/>
      <c r="AUJ262" s="3"/>
      <c r="AUK262" s="3"/>
      <c r="AUL262" s="3"/>
      <c r="AUM262" s="3"/>
      <c r="AUN262" s="3"/>
      <c r="AUO262" s="3"/>
      <c r="AUP262" s="3"/>
      <c r="AUQ262" s="3"/>
      <c r="AUR262" s="3"/>
      <c r="AUS262" s="3"/>
      <c r="AUT262" s="3"/>
      <c r="AUU262" s="3"/>
      <c r="AUV262" s="3"/>
      <c r="AUW262" s="3"/>
      <c r="AUX262" s="3"/>
      <c r="AUY262" s="3"/>
      <c r="AUZ262" s="3"/>
      <c r="AVA262" s="3"/>
      <c r="AVB262" s="3"/>
      <c r="AVC262" s="3"/>
      <c r="AVD262" s="3"/>
      <c r="AVE262" s="3"/>
      <c r="AVF262" s="3"/>
      <c r="AVG262" s="3"/>
      <c r="AVH262" s="3"/>
      <c r="AVI262" s="3"/>
      <c r="AVJ262" s="3"/>
      <c r="AVK262" s="3"/>
      <c r="AVL262" s="3"/>
      <c r="AVM262" s="3"/>
      <c r="AVN262" s="3"/>
      <c r="AVO262" s="3"/>
      <c r="AVP262" s="3"/>
      <c r="AVQ262" s="3"/>
      <c r="AVR262" s="3"/>
      <c r="AVS262" s="3"/>
      <c r="AVT262" s="3"/>
      <c r="AVU262" s="3"/>
      <c r="AVV262" s="3"/>
      <c r="AVW262" s="3"/>
      <c r="AVX262" s="3"/>
      <c r="AVY262" s="3"/>
      <c r="AVZ262" s="3"/>
      <c r="AWA262" s="3"/>
      <c r="AWB262" s="3"/>
      <c r="AWC262" s="3"/>
      <c r="AWD262" s="3"/>
      <c r="AWE262" s="3"/>
      <c r="AWF262" s="3"/>
      <c r="AWG262" s="3"/>
      <c r="AWH262" s="3"/>
      <c r="AWI262" s="3"/>
      <c r="AWJ262" s="3"/>
      <c r="AWK262" s="3"/>
      <c r="AWL262" s="3"/>
      <c r="AWM262" s="3"/>
      <c r="AWN262" s="3"/>
      <c r="AWO262" s="3"/>
      <c r="AWP262" s="3"/>
      <c r="AWQ262" s="3"/>
      <c r="AWR262" s="3"/>
      <c r="AWS262" s="3"/>
      <c r="AWT262" s="3"/>
      <c r="AWU262" s="3"/>
      <c r="AWV262" s="3"/>
      <c r="AWW262" s="3"/>
      <c r="AWX262" s="3"/>
      <c r="AWY262" s="3"/>
      <c r="AWZ262" s="3"/>
      <c r="AXA262" s="3"/>
      <c r="AXB262" s="3"/>
      <c r="AXC262" s="3"/>
      <c r="AXD262" s="3"/>
      <c r="AXE262" s="3"/>
      <c r="AXF262" s="3"/>
      <c r="AXG262" s="3"/>
      <c r="AXH262" s="3"/>
      <c r="AXI262" s="3"/>
      <c r="AXJ262" s="3"/>
      <c r="AXK262" s="3"/>
      <c r="AXL262" s="3"/>
      <c r="AXM262" s="3"/>
      <c r="AXN262" s="3"/>
      <c r="AXO262" s="3"/>
      <c r="AXP262" s="3"/>
      <c r="AXQ262" s="3"/>
      <c r="AXR262" s="3"/>
      <c r="AXS262" s="3"/>
      <c r="AXT262" s="3"/>
      <c r="AXU262" s="3"/>
      <c r="AXV262" s="3"/>
      <c r="AXW262" s="3"/>
      <c r="AXX262" s="3"/>
      <c r="AXY262" s="3"/>
      <c r="AXZ262" s="3"/>
      <c r="AYA262" s="3"/>
      <c r="AYB262" s="3"/>
      <c r="AYC262" s="3"/>
      <c r="AYD262" s="3"/>
      <c r="AYE262" s="3"/>
      <c r="AYF262" s="3"/>
      <c r="AYG262" s="3"/>
      <c r="AYH262" s="3"/>
      <c r="AYI262" s="3"/>
      <c r="AYJ262" s="3"/>
      <c r="AYK262" s="3"/>
      <c r="AYL262" s="3"/>
      <c r="AYM262" s="3"/>
      <c r="AYN262" s="3"/>
      <c r="AYO262" s="3"/>
      <c r="AYP262" s="3"/>
      <c r="AYQ262" s="3"/>
      <c r="AYR262" s="3"/>
      <c r="AYS262" s="3"/>
      <c r="AYT262" s="3"/>
      <c r="AYU262" s="3"/>
      <c r="AYV262" s="3"/>
      <c r="AYW262" s="3"/>
      <c r="AYX262" s="3"/>
      <c r="AYY262" s="3"/>
      <c r="AYZ262" s="3"/>
      <c r="AZA262" s="3"/>
      <c r="AZB262" s="3"/>
      <c r="AZC262" s="3"/>
      <c r="AZD262" s="3"/>
      <c r="AZE262" s="3"/>
      <c r="AZF262" s="3"/>
      <c r="AZG262" s="3"/>
      <c r="AZH262" s="3"/>
      <c r="AZI262" s="3"/>
      <c r="AZJ262" s="3"/>
      <c r="AZK262" s="3"/>
      <c r="AZL262" s="3"/>
      <c r="AZM262" s="3"/>
      <c r="AZN262" s="3"/>
      <c r="AZO262" s="3"/>
      <c r="AZP262" s="3"/>
      <c r="AZQ262" s="3"/>
      <c r="AZR262" s="3"/>
      <c r="AZS262" s="3"/>
      <c r="AZT262" s="3"/>
      <c r="AZU262" s="3"/>
      <c r="AZV262" s="3"/>
      <c r="AZW262" s="3"/>
      <c r="AZX262" s="3"/>
      <c r="AZY262" s="3"/>
      <c r="AZZ262" s="3"/>
      <c r="BAA262" s="3"/>
      <c r="BAB262" s="3"/>
      <c r="BAC262" s="3"/>
      <c r="BAD262" s="3"/>
      <c r="BAE262" s="3"/>
      <c r="BAF262" s="3"/>
      <c r="BAG262" s="3"/>
      <c r="BAH262" s="3"/>
      <c r="BAI262" s="3"/>
      <c r="BAJ262" s="3"/>
      <c r="BAK262" s="3"/>
      <c r="BAL262" s="3"/>
      <c r="BAM262" s="3"/>
      <c r="BAN262" s="3"/>
      <c r="BAO262" s="3"/>
      <c r="BAP262" s="3"/>
      <c r="BAQ262" s="3"/>
      <c r="BAR262" s="3"/>
      <c r="BAS262" s="3"/>
      <c r="BAT262" s="3"/>
      <c r="BAU262" s="3"/>
      <c r="BAV262" s="3"/>
      <c r="BAW262" s="3"/>
      <c r="BAX262" s="3"/>
      <c r="BAY262" s="3"/>
      <c r="BAZ262" s="3"/>
      <c r="BBA262" s="3"/>
      <c r="BBB262" s="3"/>
      <c r="BBC262" s="3"/>
      <c r="BBD262" s="3"/>
      <c r="BBE262" s="3"/>
      <c r="BBF262" s="3"/>
      <c r="BBG262" s="3"/>
      <c r="BBH262" s="3"/>
      <c r="BBI262" s="3"/>
      <c r="BBJ262" s="3"/>
      <c r="BBK262" s="3"/>
      <c r="BBL262" s="3"/>
      <c r="BBM262" s="3"/>
      <c r="BBN262" s="3"/>
      <c r="BBO262" s="3"/>
      <c r="BBP262" s="3"/>
      <c r="BBQ262" s="3"/>
      <c r="BBR262" s="3"/>
      <c r="BBS262" s="3"/>
      <c r="BBT262" s="3"/>
      <c r="BBU262" s="3"/>
      <c r="BBV262" s="3"/>
      <c r="BBW262" s="3"/>
      <c r="BBX262" s="3"/>
      <c r="BBY262" s="3"/>
      <c r="BBZ262" s="3"/>
      <c r="BCA262" s="3"/>
      <c r="BCB262" s="3"/>
      <c r="BCC262" s="3"/>
      <c r="BCD262" s="3"/>
      <c r="BCE262" s="3"/>
      <c r="BCF262" s="3"/>
      <c r="BCG262" s="3"/>
      <c r="BCH262" s="3"/>
      <c r="BCI262" s="3"/>
      <c r="BCJ262" s="3"/>
      <c r="BCK262" s="3"/>
      <c r="BCL262" s="3"/>
      <c r="BCM262" s="3"/>
      <c r="BCN262" s="3"/>
      <c r="BCO262" s="3"/>
      <c r="BCP262" s="3"/>
      <c r="BCQ262" s="3"/>
      <c r="BCR262" s="3"/>
      <c r="BCS262" s="3"/>
      <c r="BCT262" s="3"/>
      <c r="BCU262" s="3"/>
      <c r="BCV262" s="3"/>
      <c r="BCW262" s="3"/>
    </row>
    <row r="263" spans="1:572 1092:1453" ht="15" customHeight="1" x14ac:dyDescent="0.3">
      <c r="A263" s="60"/>
      <c r="B263" s="71">
        <v>994555168</v>
      </c>
      <c r="C263" s="39"/>
      <c r="D263" s="71">
        <v>994555168</v>
      </c>
      <c r="E263" s="71">
        <v>994555168</v>
      </c>
      <c r="F263" s="56" t="s">
        <v>104</v>
      </c>
      <c r="G263" s="89">
        <v>300</v>
      </c>
      <c r="H263" s="27">
        <v>30</v>
      </c>
      <c r="I263" s="27">
        <v>20</v>
      </c>
      <c r="J263" s="28">
        <f t="shared" si="52"/>
        <v>12</v>
      </c>
      <c r="K263" s="29">
        <v>44245</v>
      </c>
      <c r="L263" s="30">
        <f t="shared" si="50"/>
        <v>44275</v>
      </c>
      <c r="M263" s="31"/>
      <c r="N263" s="32">
        <f t="shared" si="48"/>
        <v>360</v>
      </c>
      <c r="O263" s="32">
        <f>SUM(Q263:KX263)</f>
        <v>360</v>
      </c>
      <c r="P263" s="34">
        <f t="shared" si="51"/>
        <v>0</v>
      </c>
      <c r="Q263" s="3"/>
      <c r="R263" s="42"/>
      <c r="S263" s="43"/>
      <c r="T263" s="43"/>
      <c r="U263" s="43"/>
      <c r="V263" s="42"/>
      <c r="W263" s="48"/>
      <c r="X263" s="3"/>
      <c r="Y263" s="3"/>
      <c r="Z263" s="48"/>
      <c r="AA263" s="42"/>
      <c r="AB263" s="3"/>
      <c r="AC263" s="3"/>
      <c r="AD263" s="43"/>
      <c r="AE263" s="48"/>
      <c r="AF263" s="3"/>
      <c r="AG263" s="3"/>
      <c r="AH263" s="3"/>
      <c r="AI263" s="3"/>
      <c r="AK263" s="3"/>
      <c r="AL263" s="3"/>
      <c r="AM263" s="3"/>
      <c r="AN263" s="3"/>
      <c r="AO263" s="3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6"/>
      <c r="CK263" s="36"/>
      <c r="KX263" s="35">
        <v>360</v>
      </c>
      <c r="NV263" s="65"/>
      <c r="UX263" s="3"/>
      <c r="UY263" s="3"/>
      <c r="UZ263" s="3"/>
      <c r="AOZ263" s="3"/>
      <c r="APA263" s="3"/>
      <c r="APB263" s="3"/>
      <c r="APC263" s="3"/>
      <c r="APD263" s="3"/>
      <c r="APE263" s="3"/>
      <c r="APF263" s="3"/>
      <c r="APG263" s="3"/>
      <c r="APH263" s="3"/>
      <c r="API263" s="3"/>
      <c r="APJ263" s="3"/>
      <c r="APK263" s="3"/>
      <c r="APL263" s="3"/>
      <c r="APM263" s="3"/>
      <c r="APN263" s="3"/>
      <c r="APO263" s="3"/>
      <c r="APP263" s="3"/>
      <c r="APQ263" s="3"/>
      <c r="APR263" s="3"/>
      <c r="APS263" s="3"/>
      <c r="APT263" s="3"/>
      <c r="APU263" s="3"/>
      <c r="APV263" s="3"/>
      <c r="APW263" s="3"/>
      <c r="APX263" s="3"/>
      <c r="APY263" s="3"/>
      <c r="APZ263" s="3"/>
      <c r="AQA263" s="3"/>
      <c r="AQB263" s="3"/>
      <c r="AQC263" s="3"/>
      <c r="AQD263" s="3"/>
      <c r="AQE263" s="3"/>
      <c r="AQF263" s="3"/>
      <c r="AQG263" s="3"/>
      <c r="AQH263" s="3"/>
      <c r="AQI263" s="3"/>
      <c r="AQJ263" s="3"/>
      <c r="AQK263" s="3"/>
      <c r="AQL263" s="3"/>
      <c r="AQM263" s="3"/>
      <c r="AQN263" s="3"/>
      <c r="AQO263" s="3"/>
      <c r="AQP263" s="3"/>
      <c r="AQQ263" s="3"/>
      <c r="AQR263" s="3"/>
      <c r="AQS263" s="3"/>
      <c r="AQT263" s="3"/>
      <c r="AQU263" s="3"/>
      <c r="AQV263" s="3"/>
      <c r="AQW263" s="3"/>
      <c r="AQX263" s="3"/>
      <c r="AQY263" s="3"/>
      <c r="AQZ263" s="3"/>
      <c r="ARA263" s="3"/>
      <c r="ARB263" s="3"/>
      <c r="ARC263" s="3"/>
      <c r="ARD263" s="3"/>
      <c r="ARE263" s="3"/>
      <c r="ARF263" s="3"/>
      <c r="ARG263" s="3"/>
      <c r="ARH263" s="3"/>
      <c r="ARI263" s="3"/>
      <c r="ARJ263" s="3"/>
      <c r="ARK263" s="3"/>
      <c r="ARL263" s="3"/>
      <c r="ARM263" s="3"/>
      <c r="ARN263" s="3"/>
      <c r="ARO263" s="3"/>
      <c r="ARP263" s="3"/>
      <c r="ARQ263" s="3"/>
      <c r="ARR263" s="3"/>
      <c r="ARS263" s="3"/>
      <c r="ART263" s="3"/>
      <c r="ARU263" s="3"/>
      <c r="ARV263" s="3"/>
      <c r="ARW263" s="3"/>
      <c r="ARX263" s="3"/>
      <c r="ARY263" s="3"/>
      <c r="ARZ263" s="3"/>
      <c r="ASA263" s="3"/>
      <c r="ASB263" s="3"/>
      <c r="ASC263" s="3"/>
      <c r="ASD263" s="3"/>
      <c r="ASE263" s="3"/>
      <c r="ASF263" s="3"/>
      <c r="ASG263" s="3"/>
      <c r="ASH263" s="3"/>
      <c r="ASI263" s="3"/>
      <c r="ASJ263" s="3"/>
      <c r="ASK263" s="3"/>
      <c r="ASL263" s="3"/>
      <c r="ASM263" s="3"/>
      <c r="ASN263" s="3"/>
      <c r="ASO263" s="3"/>
      <c r="ASP263" s="3"/>
      <c r="ASQ263" s="3"/>
      <c r="ASR263" s="3"/>
      <c r="ASS263" s="3"/>
      <c r="AST263" s="3"/>
      <c r="ASU263" s="3"/>
      <c r="ASV263" s="3"/>
      <c r="ASW263" s="3"/>
      <c r="ASX263" s="3"/>
      <c r="ASY263" s="3"/>
      <c r="ASZ263" s="3"/>
      <c r="ATA263" s="3"/>
      <c r="ATB263" s="3"/>
      <c r="ATC263" s="3"/>
      <c r="ATD263" s="3"/>
      <c r="ATE263" s="3"/>
      <c r="ATF263" s="3"/>
      <c r="ATG263" s="3"/>
      <c r="ATH263" s="3"/>
      <c r="ATI263" s="3"/>
      <c r="ATJ263" s="3"/>
      <c r="ATK263" s="3"/>
      <c r="ATL263" s="3"/>
      <c r="ATM263" s="3"/>
      <c r="ATN263" s="3"/>
      <c r="ATO263" s="3"/>
      <c r="ATP263" s="3"/>
      <c r="ATQ263" s="3"/>
      <c r="ATR263" s="3"/>
      <c r="ATS263" s="3"/>
      <c r="ATT263" s="3"/>
      <c r="ATU263" s="3"/>
      <c r="ATV263" s="3"/>
      <c r="ATW263" s="3"/>
      <c r="ATX263" s="3"/>
      <c r="ATY263" s="3"/>
      <c r="ATZ263" s="3"/>
      <c r="AUA263" s="3"/>
      <c r="AUB263" s="3"/>
      <c r="AUC263" s="3"/>
      <c r="AUD263" s="3"/>
      <c r="AUE263" s="3"/>
      <c r="AUF263" s="3"/>
      <c r="AUG263" s="3"/>
      <c r="AUH263" s="3"/>
      <c r="AUI263" s="3"/>
      <c r="AUJ263" s="3"/>
      <c r="AUK263" s="3"/>
      <c r="AUL263" s="3"/>
      <c r="AUM263" s="3"/>
      <c r="AUN263" s="3"/>
      <c r="AUO263" s="3"/>
      <c r="AUP263" s="3"/>
      <c r="AUQ263" s="3"/>
      <c r="AUR263" s="3"/>
      <c r="AUS263" s="3"/>
      <c r="AUT263" s="3"/>
      <c r="AUU263" s="3"/>
      <c r="AUV263" s="3"/>
      <c r="AUW263" s="3"/>
      <c r="AUX263" s="3"/>
      <c r="AUY263" s="3"/>
      <c r="AUZ263" s="3"/>
      <c r="AVA263" s="3"/>
      <c r="AVB263" s="3"/>
      <c r="AVC263" s="3"/>
      <c r="AVD263" s="3"/>
      <c r="AVE263" s="3"/>
      <c r="AVF263" s="3"/>
      <c r="AVG263" s="3"/>
      <c r="AVH263" s="3"/>
      <c r="AVI263" s="3"/>
      <c r="AVJ263" s="3"/>
      <c r="AVK263" s="3"/>
      <c r="AVL263" s="3"/>
      <c r="AVM263" s="3"/>
      <c r="AVN263" s="3"/>
      <c r="AVO263" s="3"/>
      <c r="AVP263" s="3"/>
      <c r="AVQ263" s="3"/>
      <c r="AVR263" s="3"/>
      <c r="AVS263" s="3"/>
      <c r="AVT263" s="3"/>
      <c r="AVU263" s="3"/>
      <c r="AVV263" s="3"/>
      <c r="AVW263" s="3"/>
      <c r="AVX263" s="3"/>
      <c r="AVY263" s="3"/>
      <c r="AVZ263" s="3"/>
      <c r="AWA263" s="3"/>
      <c r="AWB263" s="3"/>
      <c r="AWC263" s="3"/>
      <c r="AWD263" s="3"/>
      <c r="AWE263" s="3"/>
      <c r="AWF263" s="3"/>
      <c r="AWG263" s="3"/>
      <c r="AWH263" s="3"/>
      <c r="AWI263" s="3"/>
      <c r="AWJ263" s="3"/>
      <c r="AWK263" s="3"/>
      <c r="AWL263" s="3"/>
      <c r="AWM263" s="3"/>
      <c r="AWN263" s="3"/>
      <c r="AWO263" s="3"/>
      <c r="AWP263" s="3"/>
      <c r="AWQ263" s="3"/>
      <c r="AWR263" s="3"/>
      <c r="AWS263" s="3"/>
      <c r="AWT263" s="3"/>
      <c r="AWU263" s="3"/>
      <c r="AWV263" s="3"/>
      <c r="AWW263" s="3"/>
      <c r="AWX263" s="3"/>
      <c r="AWY263" s="3"/>
      <c r="AWZ263" s="3"/>
      <c r="AXA263" s="3"/>
      <c r="AXB263" s="3"/>
      <c r="AXC263" s="3"/>
      <c r="AXD263" s="3"/>
      <c r="AXE263" s="3"/>
      <c r="AXF263" s="3"/>
      <c r="AXG263" s="3"/>
      <c r="AXH263" s="3"/>
      <c r="AXI263" s="3"/>
      <c r="AXJ263" s="3"/>
      <c r="AXK263" s="3"/>
      <c r="AXL263" s="3"/>
      <c r="AXM263" s="3"/>
      <c r="AXN263" s="3"/>
      <c r="AXO263" s="3"/>
      <c r="AXP263" s="3"/>
      <c r="AXQ263" s="3"/>
      <c r="AXR263" s="3"/>
      <c r="AXS263" s="3"/>
      <c r="AXT263" s="3"/>
      <c r="AXU263" s="3"/>
      <c r="AXV263" s="3"/>
      <c r="AXW263" s="3"/>
      <c r="AXX263" s="3"/>
      <c r="AXY263" s="3"/>
      <c r="AXZ263" s="3"/>
      <c r="AYA263" s="3"/>
      <c r="AYB263" s="3"/>
      <c r="AYC263" s="3"/>
      <c r="AYD263" s="3"/>
      <c r="AYE263" s="3"/>
      <c r="AYF263" s="3"/>
      <c r="AYG263" s="3"/>
      <c r="AYH263" s="3"/>
      <c r="AYI263" s="3"/>
      <c r="AYJ263" s="3"/>
      <c r="AYK263" s="3"/>
      <c r="AYL263" s="3"/>
      <c r="AYM263" s="3"/>
      <c r="AYN263" s="3"/>
      <c r="AYO263" s="3"/>
      <c r="AYP263" s="3"/>
      <c r="AYQ263" s="3"/>
      <c r="AYR263" s="3"/>
      <c r="AYS263" s="3"/>
      <c r="AYT263" s="3"/>
      <c r="AYU263" s="3"/>
      <c r="AYV263" s="3"/>
      <c r="AYW263" s="3"/>
      <c r="AYX263" s="3"/>
      <c r="AYY263" s="3"/>
      <c r="AYZ263" s="3"/>
      <c r="AZA263" s="3"/>
      <c r="AZB263" s="3"/>
      <c r="AZC263" s="3"/>
      <c r="AZD263" s="3"/>
      <c r="AZE263" s="3"/>
      <c r="AZF263" s="3"/>
      <c r="AZG263" s="3"/>
      <c r="AZH263" s="3"/>
      <c r="AZI263" s="3"/>
      <c r="AZJ263" s="3"/>
      <c r="AZK263" s="3"/>
      <c r="AZL263" s="3"/>
      <c r="AZM263" s="3"/>
      <c r="AZN263" s="3"/>
      <c r="AZO263" s="3"/>
      <c r="AZP263" s="3"/>
      <c r="AZQ263" s="3"/>
      <c r="AZR263" s="3"/>
      <c r="AZS263" s="3"/>
      <c r="AZT263" s="3"/>
      <c r="AZU263" s="3"/>
      <c r="AZV263" s="3"/>
      <c r="AZW263" s="3"/>
      <c r="AZX263" s="3"/>
      <c r="AZY263" s="3"/>
      <c r="AZZ263" s="3"/>
      <c r="BAA263" s="3"/>
      <c r="BAB263" s="3"/>
      <c r="BAC263" s="3"/>
      <c r="BAD263" s="3"/>
      <c r="BAE263" s="3"/>
      <c r="BAF263" s="3"/>
      <c r="BAG263" s="3"/>
      <c r="BAH263" s="3"/>
      <c r="BAI263" s="3"/>
      <c r="BAJ263" s="3"/>
      <c r="BAK263" s="3"/>
      <c r="BAL263" s="3"/>
      <c r="BAM263" s="3"/>
      <c r="BAN263" s="3"/>
      <c r="BAO263" s="3"/>
      <c r="BAP263" s="3"/>
      <c r="BAQ263" s="3"/>
      <c r="BAR263" s="3"/>
      <c r="BAS263" s="3"/>
      <c r="BAT263" s="3"/>
      <c r="BAU263" s="3"/>
      <c r="BAV263" s="3"/>
      <c r="BAW263" s="3"/>
      <c r="BAX263" s="3"/>
      <c r="BAY263" s="3"/>
      <c r="BAZ263" s="3"/>
      <c r="BBA263" s="3"/>
      <c r="BBB263" s="3"/>
      <c r="BBC263" s="3"/>
      <c r="BBD263" s="3"/>
      <c r="BBE263" s="3"/>
      <c r="BBF263" s="3"/>
      <c r="BBG263" s="3"/>
      <c r="BBH263" s="3"/>
      <c r="BBI263" s="3"/>
      <c r="BBJ263" s="3"/>
      <c r="BBK263" s="3"/>
      <c r="BBL263" s="3"/>
      <c r="BBM263" s="3"/>
      <c r="BBN263" s="3"/>
      <c r="BBO263" s="3"/>
      <c r="BBP263" s="3"/>
      <c r="BBQ263" s="3"/>
      <c r="BBR263" s="3"/>
      <c r="BBS263" s="3"/>
      <c r="BBT263" s="3"/>
      <c r="BBU263" s="3"/>
      <c r="BBV263" s="3"/>
      <c r="BBW263" s="3"/>
      <c r="BBX263" s="3"/>
      <c r="BBY263" s="3"/>
      <c r="BBZ263" s="3"/>
      <c r="BCA263" s="3"/>
      <c r="BCB263" s="3"/>
      <c r="BCC263" s="3"/>
      <c r="BCD263" s="3"/>
      <c r="BCE263" s="3"/>
      <c r="BCF263" s="3"/>
      <c r="BCG263" s="3"/>
      <c r="BCH263" s="3"/>
      <c r="BCI263" s="3"/>
      <c r="BCJ263" s="3"/>
      <c r="BCK263" s="3"/>
      <c r="BCL263" s="3"/>
      <c r="BCM263" s="3"/>
      <c r="BCN263" s="3"/>
      <c r="BCO263" s="3"/>
      <c r="BCP263" s="3"/>
      <c r="BCQ263" s="3"/>
      <c r="BCR263" s="3"/>
      <c r="BCS263" s="3"/>
      <c r="BCT263" s="3"/>
      <c r="BCU263" s="3"/>
      <c r="BCV263" s="3"/>
      <c r="BCW263" s="3"/>
    </row>
    <row r="264" spans="1:572 1092:1453" ht="15" customHeight="1" x14ac:dyDescent="0.3">
      <c r="A264" s="60"/>
      <c r="B264" s="71">
        <v>994555168</v>
      </c>
      <c r="C264" s="55" t="s">
        <v>12</v>
      </c>
      <c r="D264" s="55" t="s">
        <v>179</v>
      </c>
      <c r="E264" s="55" t="s">
        <v>179</v>
      </c>
      <c r="F264" s="56" t="s">
        <v>87</v>
      </c>
      <c r="G264" s="89">
        <v>250</v>
      </c>
      <c r="H264" s="27">
        <v>30</v>
      </c>
      <c r="I264" s="27">
        <v>20</v>
      </c>
      <c r="J264" s="28">
        <f t="shared" si="52"/>
        <v>10</v>
      </c>
      <c r="K264" s="29">
        <v>44244</v>
      </c>
      <c r="L264" s="30">
        <f t="shared" si="50"/>
        <v>44274</v>
      </c>
      <c r="M264" s="31"/>
      <c r="N264" s="32">
        <f t="shared" si="48"/>
        <v>300</v>
      </c>
      <c r="O264" s="32">
        <f>SUM(Q264:KR264)</f>
        <v>300</v>
      </c>
      <c r="P264" s="34">
        <f t="shared" si="51"/>
        <v>0</v>
      </c>
      <c r="Q264" s="3"/>
      <c r="R264" s="42"/>
      <c r="S264" s="43"/>
      <c r="T264" s="43"/>
      <c r="U264" s="43"/>
      <c r="V264" s="42"/>
      <c r="W264" s="48"/>
      <c r="X264" s="3"/>
      <c r="Y264" s="3"/>
      <c r="Z264" s="48"/>
      <c r="AA264" s="42"/>
      <c r="AB264" s="3"/>
      <c r="AC264" s="3"/>
      <c r="AD264" s="43"/>
      <c r="AE264" s="48"/>
      <c r="AF264" s="3"/>
      <c r="AG264" s="3"/>
      <c r="AH264" s="3"/>
      <c r="AI264" s="3"/>
      <c r="AK264" s="3"/>
      <c r="AL264" s="3"/>
      <c r="AM264" s="3"/>
      <c r="AN264" s="3"/>
      <c r="AO264" s="3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6"/>
      <c r="CK264" s="36"/>
      <c r="JV264" s="35">
        <v>20</v>
      </c>
      <c r="JY264" s="35">
        <v>10</v>
      </c>
      <c r="KA264" s="35">
        <v>20</v>
      </c>
      <c r="KB264" s="35">
        <v>10</v>
      </c>
      <c r="KD264" s="35">
        <v>20</v>
      </c>
      <c r="KG264" s="35">
        <v>20</v>
      </c>
      <c r="KI264" s="35">
        <v>20</v>
      </c>
      <c r="KJ264" s="35">
        <v>80</v>
      </c>
      <c r="KP264" s="35">
        <v>100</v>
      </c>
      <c r="NV264" s="65"/>
      <c r="UX264" s="3"/>
      <c r="UY264" s="3"/>
      <c r="UZ264" s="3"/>
      <c r="AOZ264" s="3"/>
      <c r="APA264" s="3"/>
      <c r="APB264" s="3"/>
      <c r="APC264" s="3"/>
      <c r="APD264" s="3"/>
      <c r="APE264" s="3"/>
      <c r="APF264" s="3"/>
      <c r="APG264" s="3"/>
      <c r="APH264" s="3"/>
      <c r="API264" s="3"/>
      <c r="APJ264" s="3"/>
      <c r="APK264" s="3"/>
      <c r="APL264" s="3"/>
      <c r="APM264" s="3"/>
      <c r="APN264" s="3"/>
      <c r="APO264" s="3"/>
      <c r="APP264" s="3"/>
      <c r="APQ264" s="3"/>
      <c r="APR264" s="3"/>
      <c r="APS264" s="3"/>
      <c r="APT264" s="3"/>
      <c r="APU264" s="3"/>
      <c r="APV264" s="3"/>
      <c r="APW264" s="3"/>
      <c r="APX264" s="3"/>
      <c r="APY264" s="3"/>
      <c r="APZ264" s="3"/>
      <c r="AQA264" s="3"/>
      <c r="AQB264" s="3"/>
      <c r="AQC264" s="3"/>
      <c r="AQD264" s="3"/>
      <c r="AQE264" s="3"/>
      <c r="AQF264" s="3"/>
      <c r="AQG264" s="3"/>
      <c r="AQH264" s="3"/>
      <c r="AQI264" s="3"/>
      <c r="AQJ264" s="3"/>
      <c r="AQK264" s="3"/>
      <c r="AQL264" s="3"/>
      <c r="AQM264" s="3"/>
      <c r="AQN264" s="3"/>
      <c r="AQO264" s="3"/>
      <c r="AQP264" s="3"/>
      <c r="AQQ264" s="3"/>
      <c r="AQR264" s="3"/>
      <c r="AQS264" s="3"/>
      <c r="AQT264" s="3"/>
      <c r="AQU264" s="3"/>
      <c r="AQV264" s="3"/>
      <c r="AQW264" s="3"/>
      <c r="AQX264" s="3"/>
      <c r="AQY264" s="3"/>
      <c r="AQZ264" s="3"/>
      <c r="ARA264" s="3"/>
      <c r="ARB264" s="3"/>
      <c r="ARC264" s="3"/>
      <c r="ARD264" s="3"/>
      <c r="ARE264" s="3"/>
      <c r="ARF264" s="3"/>
      <c r="ARG264" s="3"/>
      <c r="ARH264" s="3"/>
      <c r="ARI264" s="3"/>
      <c r="ARJ264" s="3"/>
      <c r="ARK264" s="3"/>
      <c r="ARL264" s="3"/>
      <c r="ARM264" s="3"/>
      <c r="ARN264" s="3"/>
      <c r="ARO264" s="3"/>
      <c r="ARP264" s="3"/>
      <c r="ARQ264" s="3"/>
      <c r="ARR264" s="3"/>
      <c r="ARS264" s="3"/>
      <c r="ART264" s="3"/>
      <c r="ARU264" s="3"/>
      <c r="ARV264" s="3"/>
      <c r="ARW264" s="3"/>
      <c r="ARX264" s="3"/>
      <c r="ARY264" s="3"/>
      <c r="ARZ264" s="3"/>
      <c r="ASA264" s="3"/>
      <c r="ASB264" s="3"/>
      <c r="ASC264" s="3"/>
      <c r="ASD264" s="3"/>
      <c r="ASE264" s="3"/>
      <c r="ASF264" s="3"/>
      <c r="ASG264" s="3"/>
      <c r="ASH264" s="3"/>
      <c r="ASI264" s="3"/>
      <c r="ASJ264" s="3"/>
      <c r="ASK264" s="3"/>
      <c r="ASL264" s="3"/>
      <c r="ASM264" s="3"/>
      <c r="ASN264" s="3"/>
      <c r="ASO264" s="3"/>
      <c r="ASP264" s="3"/>
      <c r="ASQ264" s="3"/>
      <c r="ASR264" s="3"/>
      <c r="ASS264" s="3"/>
      <c r="AST264" s="3"/>
      <c r="ASU264" s="3"/>
      <c r="ASV264" s="3"/>
      <c r="ASW264" s="3"/>
      <c r="ASX264" s="3"/>
      <c r="ASY264" s="3"/>
      <c r="ASZ264" s="3"/>
      <c r="ATA264" s="3"/>
      <c r="ATB264" s="3"/>
      <c r="ATC264" s="3"/>
      <c r="ATD264" s="3"/>
      <c r="ATE264" s="3"/>
      <c r="ATF264" s="3"/>
      <c r="ATG264" s="3"/>
      <c r="ATH264" s="3"/>
      <c r="ATI264" s="3"/>
      <c r="ATJ264" s="3"/>
      <c r="ATK264" s="3"/>
      <c r="ATL264" s="3"/>
      <c r="ATM264" s="3"/>
      <c r="ATN264" s="3"/>
      <c r="ATO264" s="3"/>
      <c r="ATP264" s="3"/>
      <c r="ATQ264" s="3"/>
      <c r="ATR264" s="3"/>
      <c r="ATS264" s="3"/>
      <c r="ATT264" s="3"/>
      <c r="ATU264" s="3"/>
      <c r="ATV264" s="3"/>
      <c r="ATW264" s="3"/>
      <c r="ATX264" s="3"/>
      <c r="ATY264" s="3"/>
      <c r="ATZ264" s="3"/>
      <c r="AUA264" s="3"/>
      <c r="AUB264" s="3"/>
      <c r="AUC264" s="3"/>
      <c r="AUD264" s="3"/>
      <c r="AUE264" s="3"/>
      <c r="AUF264" s="3"/>
      <c r="AUG264" s="3"/>
      <c r="AUH264" s="3"/>
      <c r="AUI264" s="3"/>
      <c r="AUJ264" s="3"/>
      <c r="AUK264" s="3"/>
      <c r="AUL264" s="3"/>
      <c r="AUM264" s="3"/>
      <c r="AUN264" s="3"/>
      <c r="AUO264" s="3"/>
      <c r="AUP264" s="3"/>
      <c r="AUQ264" s="3"/>
      <c r="AUR264" s="3"/>
      <c r="AUS264" s="3"/>
      <c r="AUT264" s="3"/>
      <c r="AUU264" s="3"/>
      <c r="AUV264" s="3"/>
      <c r="AUW264" s="3"/>
      <c r="AUX264" s="3"/>
      <c r="AUY264" s="3"/>
      <c r="AUZ264" s="3"/>
      <c r="AVA264" s="3"/>
      <c r="AVB264" s="3"/>
      <c r="AVC264" s="3"/>
      <c r="AVD264" s="3"/>
      <c r="AVE264" s="3"/>
      <c r="AVF264" s="3"/>
      <c r="AVG264" s="3"/>
      <c r="AVH264" s="3"/>
      <c r="AVI264" s="3"/>
      <c r="AVJ264" s="3"/>
      <c r="AVK264" s="3"/>
      <c r="AVL264" s="3"/>
      <c r="AVM264" s="3"/>
      <c r="AVN264" s="3"/>
      <c r="AVO264" s="3"/>
      <c r="AVP264" s="3"/>
      <c r="AVQ264" s="3"/>
      <c r="AVR264" s="3"/>
      <c r="AVS264" s="3"/>
      <c r="AVT264" s="3"/>
      <c r="AVU264" s="3"/>
      <c r="AVV264" s="3"/>
      <c r="AVW264" s="3"/>
      <c r="AVX264" s="3"/>
      <c r="AVY264" s="3"/>
      <c r="AVZ264" s="3"/>
      <c r="AWA264" s="3"/>
      <c r="AWB264" s="3"/>
      <c r="AWC264" s="3"/>
      <c r="AWD264" s="3"/>
      <c r="AWE264" s="3"/>
      <c r="AWF264" s="3"/>
      <c r="AWG264" s="3"/>
      <c r="AWH264" s="3"/>
      <c r="AWI264" s="3"/>
      <c r="AWJ264" s="3"/>
      <c r="AWK264" s="3"/>
      <c r="AWL264" s="3"/>
      <c r="AWM264" s="3"/>
      <c r="AWN264" s="3"/>
      <c r="AWO264" s="3"/>
      <c r="AWP264" s="3"/>
      <c r="AWQ264" s="3"/>
      <c r="AWR264" s="3"/>
      <c r="AWS264" s="3"/>
      <c r="AWT264" s="3"/>
      <c r="AWU264" s="3"/>
      <c r="AWV264" s="3"/>
      <c r="AWW264" s="3"/>
      <c r="AWX264" s="3"/>
      <c r="AWY264" s="3"/>
      <c r="AWZ264" s="3"/>
      <c r="AXA264" s="3"/>
      <c r="AXB264" s="3"/>
      <c r="AXC264" s="3"/>
      <c r="AXD264" s="3"/>
      <c r="AXE264" s="3"/>
      <c r="AXF264" s="3"/>
      <c r="AXG264" s="3"/>
      <c r="AXH264" s="3"/>
      <c r="AXI264" s="3"/>
      <c r="AXJ264" s="3"/>
      <c r="AXK264" s="3"/>
      <c r="AXL264" s="3"/>
      <c r="AXM264" s="3"/>
      <c r="AXN264" s="3"/>
      <c r="AXO264" s="3"/>
      <c r="AXP264" s="3"/>
      <c r="AXQ264" s="3"/>
      <c r="AXR264" s="3"/>
      <c r="AXS264" s="3"/>
      <c r="AXT264" s="3"/>
      <c r="AXU264" s="3"/>
      <c r="AXV264" s="3"/>
      <c r="AXW264" s="3"/>
      <c r="AXX264" s="3"/>
      <c r="AXY264" s="3"/>
      <c r="AXZ264" s="3"/>
      <c r="AYA264" s="3"/>
      <c r="AYB264" s="3"/>
      <c r="AYC264" s="3"/>
      <c r="AYD264" s="3"/>
      <c r="AYE264" s="3"/>
      <c r="AYF264" s="3"/>
      <c r="AYG264" s="3"/>
      <c r="AYH264" s="3"/>
      <c r="AYI264" s="3"/>
      <c r="AYJ264" s="3"/>
      <c r="AYK264" s="3"/>
      <c r="AYL264" s="3"/>
      <c r="AYM264" s="3"/>
      <c r="AYN264" s="3"/>
      <c r="AYO264" s="3"/>
      <c r="AYP264" s="3"/>
      <c r="AYQ264" s="3"/>
      <c r="AYR264" s="3"/>
      <c r="AYS264" s="3"/>
      <c r="AYT264" s="3"/>
      <c r="AYU264" s="3"/>
      <c r="AYV264" s="3"/>
      <c r="AYW264" s="3"/>
      <c r="AYX264" s="3"/>
      <c r="AYY264" s="3"/>
      <c r="AYZ264" s="3"/>
      <c r="AZA264" s="3"/>
      <c r="AZB264" s="3"/>
      <c r="AZC264" s="3"/>
      <c r="AZD264" s="3"/>
      <c r="AZE264" s="3"/>
      <c r="AZF264" s="3"/>
      <c r="AZG264" s="3"/>
      <c r="AZH264" s="3"/>
      <c r="AZI264" s="3"/>
      <c r="AZJ264" s="3"/>
      <c r="AZK264" s="3"/>
      <c r="AZL264" s="3"/>
      <c r="AZM264" s="3"/>
      <c r="AZN264" s="3"/>
      <c r="AZO264" s="3"/>
      <c r="AZP264" s="3"/>
      <c r="AZQ264" s="3"/>
      <c r="AZR264" s="3"/>
      <c r="AZS264" s="3"/>
      <c r="AZT264" s="3"/>
      <c r="AZU264" s="3"/>
      <c r="AZV264" s="3"/>
      <c r="AZW264" s="3"/>
      <c r="AZX264" s="3"/>
      <c r="AZY264" s="3"/>
      <c r="AZZ264" s="3"/>
      <c r="BAA264" s="3"/>
      <c r="BAB264" s="3"/>
      <c r="BAC264" s="3"/>
      <c r="BAD264" s="3"/>
      <c r="BAE264" s="3"/>
      <c r="BAF264" s="3"/>
      <c r="BAG264" s="3"/>
      <c r="BAH264" s="3"/>
      <c r="BAI264" s="3"/>
      <c r="BAJ264" s="3"/>
      <c r="BAK264" s="3"/>
      <c r="BAL264" s="3"/>
      <c r="BAM264" s="3"/>
      <c r="BAN264" s="3"/>
      <c r="BAO264" s="3"/>
      <c r="BAP264" s="3"/>
      <c r="BAQ264" s="3"/>
      <c r="BAR264" s="3"/>
      <c r="BAS264" s="3"/>
      <c r="BAT264" s="3"/>
      <c r="BAU264" s="3"/>
      <c r="BAV264" s="3"/>
      <c r="BAW264" s="3"/>
      <c r="BAX264" s="3"/>
      <c r="BAY264" s="3"/>
      <c r="BAZ264" s="3"/>
      <c r="BBA264" s="3"/>
      <c r="BBB264" s="3"/>
      <c r="BBC264" s="3"/>
      <c r="BBD264" s="3"/>
      <c r="BBE264" s="3"/>
      <c r="BBF264" s="3"/>
      <c r="BBG264" s="3"/>
      <c r="BBH264" s="3"/>
      <c r="BBI264" s="3"/>
      <c r="BBJ264" s="3"/>
      <c r="BBK264" s="3"/>
      <c r="BBL264" s="3"/>
      <c r="BBM264" s="3"/>
      <c r="BBN264" s="3"/>
      <c r="BBO264" s="3"/>
      <c r="BBP264" s="3"/>
      <c r="BBQ264" s="3"/>
      <c r="BBR264" s="3"/>
      <c r="BBS264" s="3"/>
      <c r="BBT264" s="3"/>
      <c r="BBU264" s="3"/>
      <c r="BBV264" s="3"/>
      <c r="BBW264" s="3"/>
      <c r="BBX264" s="3"/>
      <c r="BBY264" s="3"/>
      <c r="BBZ264" s="3"/>
      <c r="BCA264" s="3"/>
      <c r="BCB264" s="3"/>
      <c r="BCC264" s="3"/>
      <c r="BCD264" s="3"/>
      <c r="BCE264" s="3"/>
      <c r="BCF264" s="3"/>
      <c r="BCG264" s="3"/>
      <c r="BCH264" s="3"/>
      <c r="BCI264" s="3"/>
      <c r="BCJ264" s="3"/>
      <c r="BCK264" s="3"/>
      <c r="BCL264" s="3"/>
      <c r="BCM264" s="3"/>
      <c r="BCN264" s="3"/>
      <c r="BCO264" s="3"/>
      <c r="BCP264" s="3"/>
      <c r="BCQ264" s="3"/>
      <c r="BCR264" s="3"/>
      <c r="BCS264" s="3"/>
      <c r="BCT264" s="3"/>
      <c r="BCU264" s="3"/>
      <c r="BCV264" s="3"/>
      <c r="BCW264" s="3"/>
    </row>
    <row r="265" spans="1:572 1092:1453" ht="15" customHeight="1" x14ac:dyDescent="0.3">
      <c r="A265" s="60"/>
      <c r="B265" s="68">
        <v>988192975</v>
      </c>
      <c r="C265" s="55" t="s">
        <v>13</v>
      </c>
      <c r="D265" s="55" t="s">
        <v>164</v>
      </c>
      <c r="E265" s="55" t="s">
        <v>164</v>
      </c>
      <c r="F265" s="56" t="s">
        <v>30</v>
      </c>
      <c r="G265" s="89">
        <v>500</v>
      </c>
      <c r="H265" s="27">
        <v>30</v>
      </c>
      <c r="I265" s="27">
        <v>20</v>
      </c>
      <c r="J265" s="28">
        <f t="shared" si="52"/>
        <v>20</v>
      </c>
      <c r="K265" s="29">
        <v>44245</v>
      </c>
      <c r="L265" s="30">
        <f t="shared" si="50"/>
        <v>44275</v>
      </c>
      <c r="M265" s="31"/>
      <c r="N265" s="32">
        <f t="shared" si="48"/>
        <v>600</v>
      </c>
      <c r="O265" s="32">
        <f>SUM(Q265:KW265)</f>
        <v>600</v>
      </c>
      <c r="P265" s="34">
        <f t="shared" si="51"/>
        <v>0</v>
      </c>
      <c r="Q265" s="3"/>
      <c r="R265" s="42"/>
      <c r="S265" s="43"/>
      <c r="T265" s="43"/>
      <c r="U265" s="43"/>
      <c r="V265" s="42"/>
      <c r="W265" s="48"/>
      <c r="X265" s="3"/>
      <c r="Y265" s="3"/>
      <c r="Z265" s="48"/>
      <c r="AA265" s="42"/>
      <c r="AB265" s="3"/>
      <c r="AC265" s="3"/>
      <c r="AD265" s="43"/>
      <c r="AE265" s="48"/>
      <c r="AF265" s="3"/>
      <c r="AG265" s="3"/>
      <c r="AH265" s="3"/>
      <c r="AI265" s="3"/>
      <c r="AK265" s="3"/>
      <c r="AL265" s="3"/>
      <c r="AM265" s="3"/>
      <c r="AN265" s="3"/>
      <c r="AO265" s="3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/>
      <c r="CK265" s="36"/>
      <c r="KW265" s="35">
        <v>600</v>
      </c>
      <c r="NV265" s="65"/>
      <c r="UX265" s="3"/>
      <c r="UY265" s="3"/>
      <c r="UZ265" s="3"/>
      <c r="AOZ265" s="3"/>
      <c r="APA265" s="3"/>
      <c r="APB265" s="3"/>
      <c r="APC265" s="3"/>
      <c r="APD265" s="3"/>
      <c r="APE265" s="3"/>
      <c r="APF265" s="3"/>
      <c r="APG265" s="3"/>
      <c r="APH265" s="3"/>
      <c r="API265" s="3"/>
      <c r="APJ265" s="3"/>
      <c r="APK265" s="3"/>
      <c r="APL265" s="3"/>
      <c r="APM265" s="3"/>
      <c r="APN265" s="3"/>
      <c r="APO265" s="3"/>
      <c r="APP265" s="3"/>
      <c r="APQ265" s="3"/>
      <c r="APR265" s="3"/>
      <c r="APS265" s="3"/>
      <c r="APT265" s="3"/>
      <c r="APU265" s="3"/>
      <c r="APV265" s="3"/>
      <c r="APW265" s="3"/>
      <c r="APX265" s="3"/>
      <c r="APY265" s="3"/>
      <c r="APZ265" s="3"/>
      <c r="AQA265" s="3"/>
      <c r="AQB265" s="3"/>
      <c r="AQC265" s="3"/>
      <c r="AQD265" s="3"/>
      <c r="AQE265" s="3"/>
      <c r="AQF265" s="3"/>
      <c r="AQG265" s="3"/>
      <c r="AQH265" s="3"/>
      <c r="AQI265" s="3"/>
      <c r="AQJ265" s="3"/>
      <c r="AQK265" s="3"/>
      <c r="AQL265" s="3"/>
      <c r="AQM265" s="3"/>
      <c r="AQN265" s="3"/>
      <c r="AQO265" s="3"/>
      <c r="AQP265" s="3"/>
      <c r="AQQ265" s="3"/>
      <c r="AQR265" s="3"/>
      <c r="AQS265" s="3"/>
      <c r="AQT265" s="3"/>
      <c r="AQU265" s="3"/>
      <c r="AQV265" s="3"/>
      <c r="AQW265" s="3"/>
      <c r="AQX265" s="3"/>
      <c r="AQY265" s="3"/>
      <c r="AQZ265" s="3"/>
      <c r="ARA265" s="3"/>
      <c r="ARB265" s="3"/>
      <c r="ARC265" s="3"/>
      <c r="ARD265" s="3"/>
      <c r="ARE265" s="3"/>
      <c r="ARF265" s="3"/>
      <c r="ARG265" s="3"/>
      <c r="ARH265" s="3"/>
      <c r="ARI265" s="3"/>
      <c r="ARJ265" s="3"/>
      <c r="ARK265" s="3"/>
      <c r="ARL265" s="3"/>
      <c r="ARM265" s="3"/>
      <c r="ARN265" s="3"/>
      <c r="ARO265" s="3"/>
      <c r="ARP265" s="3"/>
      <c r="ARQ265" s="3"/>
      <c r="ARR265" s="3"/>
      <c r="ARS265" s="3"/>
      <c r="ART265" s="3"/>
      <c r="ARU265" s="3"/>
      <c r="ARV265" s="3"/>
      <c r="ARW265" s="3"/>
      <c r="ARX265" s="3"/>
      <c r="ARY265" s="3"/>
      <c r="ARZ265" s="3"/>
      <c r="ASA265" s="3"/>
      <c r="ASB265" s="3"/>
      <c r="ASC265" s="3"/>
      <c r="ASD265" s="3"/>
      <c r="ASE265" s="3"/>
      <c r="ASF265" s="3"/>
      <c r="ASG265" s="3"/>
      <c r="ASH265" s="3"/>
      <c r="ASI265" s="3"/>
      <c r="ASJ265" s="3"/>
      <c r="ASK265" s="3"/>
      <c r="ASL265" s="3"/>
      <c r="ASM265" s="3"/>
      <c r="ASN265" s="3"/>
      <c r="ASO265" s="3"/>
      <c r="ASP265" s="3"/>
      <c r="ASQ265" s="3"/>
      <c r="ASR265" s="3"/>
      <c r="ASS265" s="3"/>
      <c r="AST265" s="3"/>
      <c r="ASU265" s="3"/>
      <c r="ASV265" s="3"/>
      <c r="ASW265" s="3"/>
      <c r="ASX265" s="3"/>
      <c r="ASY265" s="3"/>
      <c r="ASZ265" s="3"/>
      <c r="ATA265" s="3"/>
      <c r="ATB265" s="3"/>
      <c r="ATC265" s="3"/>
      <c r="ATD265" s="3"/>
      <c r="ATE265" s="3"/>
      <c r="ATF265" s="3"/>
      <c r="ATG265" s="3"/>
      <c r="ATH265" s="3"/>
      <c r="ATI265" s="3"/>
      <c r="ATJ265" s="3"/>
      <c r="ATK265" s="3"/>
      <c r="ATL265" s="3"/>
      <c r="ATM265" s="3"/>
      <c r="ATN265" s="3"/>
      <c r="ATO265" s="3"/>
      <c r="ATP265" s="3"/>
      <c r="ATQ265" s="3"/>
      <c r="ATR265" s="3"/>
      <c r="ATS265" s="3"/>
      <c r="ATT265" s="3"/>
      <c r="ATU265" s="3"/>
      <c r="ATV265" s="3"/>
      <c r="ATW265" s="3"/>
      <c r="ATX265" s="3"/>
      <c r="ATY265" s="3"/>
      <c r="ATZ265" s="3"/>
      <c r="AUA265" s="3"/>
      <c r="AUB265" s="3"/>
      <c r="AUC265" s="3"/>
      <c r="AUD265" s="3"/>
      <c r="AUE265" s="3"/>
      <c r="AUF265" s="3"/>
      <c r="AUG265" s="3"/>
      <c r="AUH265" s="3"/>
      <c r="AUI265" s="3"/>
      <c r="AUJ265" s="3"/>
      <c r="AUK265" s="3"/>
      <c r="AUL265" s="3"/>
      <c r="AUM265" s="3"/>
      <c r="AUN265" s="3"/>
      <c r="AUO265" s="3"/>
      <c r="AUP265" s="3"/>
      <c r="AUQ265" s="3"/>
      <c r="AUR265" s="3"/>
      <c r="AUS265" s="3"/>
      <c r="AUT265" s="3"/>
      <c r="AUU265" s="3"/>
      <c r="AUV265" s="3"/>
      <c r="AUW265" s="3"/>
      <c r="AUX265" s="3"/>
      <c r="AUY265" s="3"/>
      <c r="AUZ265" s="3"/>
      <c r="AVA265" s="3"/>
      <c r="AVB265" s="3"/>
      <c r="AVC265" s="3"/>
      <c r="AVD265" s="3"/>
      <c r="AVE265" s="3"/>
      <c r="AVF265" s="3"/>
      <c r="AVG265" s="3"/>
      <c r="AVH265" s="3"/>
      <c r="AVI265" s="3"/>
      <c r="AVJ265" s="3"/>
      <c r="AVK265" s="3"/>
      <c r="AVL265" s="3"/>
      <c r="AVM265" s="3"/>
      <c r="AVN265" s="3"/>
      <c r="AVO265" s="3"/>
      <c r="AVP265" s="3"/>
      <c r="AVQ265" s="3"/>
      <c r="AVR265" s="3"/>
      <c r="AVS265" s="3"/>
      <c r="AVT265" s="3"/>
      <c r="AVU265" s="3"/>
      <c r="AVV265" s="3"/>
      <c r="AVW265" s="3"/>
      <c r="AVX265" s="3"/>
      <c r="AVY265" s="3"/>
      <c r="AVZ265" s="3"/>
      <c r="AWA265" s="3"/>
      <c r="AWB265" s="3"/>
      <c r="AWC265" s="3"/>
      <c r="AWD265" s="3"/>
      <c r="AWE265" s="3"/>
      <c r="AWF265" s="3"/>
      <c r="AWG265" s="3"/>
      <c r="AWH265" s="3"/>
      <c r="AWI265" s="3"/>
      <c r="AWJ265" s="3"/>
      <c r="AWK265" s="3"/>
      <c r="AWL265" s="3"/>
      <c r="AWM265" s="3"/>
      <c r="AWN265" s="3"/>
      <c r="AWO265" s="3"/>
      <c r="AWP265" s="3"/>
      <c r="AWQ265" s="3"/>
      <c r="AWR265" s="3"/>
      <c r="AWS265" s="3"/>
      <c r="AWT265" s="3"/>
      <c r="AWU265" s="3"/>
      <c r="AWV265" s="3"/>
      <c r="AWW265" s="3"/>
      <c r="AWX265" s="3"/>
      <c r="AWY265" s="3"/>
      <c r="AWZ265" s="3"/>
      <c r="AXA265" s="3"/>
      <c r="AXB265" s="3"/>
      <c r="AXC265" s="3"/>
      <c r="AXD265" s="3"/>
      <c r="AXE265" s="3"/>
      <c r="AXF265" s="3"/>
      <c r="AXG265" s="3"/>
      <c r="AXH265" s="3"/>
      <c r="AXI265" s="3"/>
      <c r="AXJ265" s="3"/>
      <c r="AXK265" s="3"/>
      <c r="AXL265" s="3"/>
      <c r="AXM265" s="3"/>
      <c r="AXN265" s="3"/>
      <c r="AXO265" s="3"/>
      <c r="AXP265" s="3"/>
      <c r="AXQ265" s="3"/>
      <c r="AXR265" s="3"/>
      <c r="AXS265" s="3"/>
      <c r="AXT265" s="3"/>
      <c r="AXU265" s="3"/>
      <c r="AXV265" s="3"/>
      <c r="AXW265" s="3"/>
      <c r="AXX265" s="3"/>
      <c r="AXY265" s="3"/>
      <c r="AXZ265" s="3"/>
      <c r="AYA265" s="3"/>
      <c r="AYB265" s="3"/>
      <c r="AYC265" s="3"/>
      <c r="AYD265" s="3"/>
      <c r="AYE265" s="3"/>
      <c r="AYF265" s="3"/>
      <c r="AYG265" s="3"/>
      <c r="AYH265" s="3"/>
      <c r="AYI265" s="3"/>
      <c r="AYJ265" s="3"/>
      <c r="AYK265" s="3"/>
      <c r="AYL265" s="3"/>
      <c r="AYM265" s="3"/>
      <c r="AYN265" s="3"/>
      <c r="AYO265" s="3"/>
      <c r="AYP265" s="3"/>
      <c r="AYQ265" s="3"/>
      <c r="AYR265" s="3"/>
      <c r="AYS265" s="3"/>
      <c r="AYT265" s="3"/>
      <c r="AYU265" s="3"/>
      <c r="AYV265" s="3"/>
      <c r="AYW265" s="3"/>
      <c r="AYX265" s="3"/>
      <c r="AYY265" s="3"/>
      <c r="AYZ265" s="3"/>
      <c r="AZA265" s="3"/>
      <c r="AZB265" s="3"/>
      <c r="AZC265" s="3"/>
      <c r="AZD265" s="3"/>
      <c r="AZE265" s="3"/>
      <c r="AZF265" s="3"/>
      <c r="AZG265" s="3"/>
      <c r="AZH265" s="3"/>
      <c r="AZI265" s="3"/>
      <c r="AZJ265" s="3"/>
      <c r="AZK265" s="3"/>
      <c r="AZL265" s="3"/>
      <c r="AZM265" s="3"/>
      <c r="AZN265" s="3"/>
      <c r="AZO265" s="3"/>
      <c r="AZP265" s="3"/>
      <c r="AZQ265" s="3"/>
      <c r="AZR265" s="3"/>
      <c r="AZS265" s="3"/>
      <c r="AZT265" s="3"/>
      <c r="AZU265" s="3"/>
      <c r="AZV265" s="3"/>
      <c r="AZW265" s="3"/>
      <c r="AZX265" s="3"/>
      <c r="AZY265" s="3"/>
      <c r="AZZ265" s="3"/>
      <c r="BAA265" s="3"/>
      <c r="BAB265" s="3"/>
      <c r="BAC265" s="3"/>
      <c r="BAD265" s="3"/>
      <c r="BAE265" s="3"/>
      <c r="BAF265" s="3"/>
      <c r="BAG265" s="3"/>
      <c r="BAH265" s="3"/>
      <c r="BAI265" s="3"/>
      <c r="BAJ265" s="3"/>
      <c r="BAK265" s="3"/>
      <c r="BAL265" s="3"/>
      <c r="BAM265" s="3"/>
      <c r="BAN265" s="3"/>
      <c r="BAO265" s="3"/>
      <c r="BAP265" s="3"/>
      <c r="BAQ265" s="3"/>
      <c r="BAR265" s="3"/>
      <c r="BAS265" s="3"/>
      <c r="BAT265" s="3"/>
      <c r="BAU265" s="3"/>
      <c r="BAV265" s="3"/>
      <c r="BAW265" s="3"/>
      <c r="BAX265" s="3"/>
      <c r="BAY265" s="3"/>
      <c r="BAZ265" s="3"/>
      <c r="BBA265" s="3"/>
      <c r="BBB265" s="3"/>
      <c r="BBC265" s="3"/>
      <c r="BBD265" s="3"/>
      <c r="BBE265" s="3"/>
      <c r="BBF265" s="3"/>
      <c r="BBG265" s="3"/>
      <c r="BBH265" s="3"/>
      <c r="BBI265" s="3"/>
      <c r="BBJ265" s="3"/>
      <c r="BBK265" s="3"/>
      <c r="BBL265" s="3"/>
      <c r="BBM265" s="3"/>
      <c r="BBN265" s="3"/>
      <c r="BBO265" s="3"/>
      <c r="BBP265" s="3"/>
      <c r="BBQ265" s="3"/>
      <c r="BBR265" s="3"/>
      <c r="BBS265" s="3"/>
      <c r="BBT265" s="3"/>
      <c r="BBU265" s="3"/>
      <c r="BBV265" s="3"/>
      <c r="BBW265" s="3"/>
      <c r="BBX265" s="3"/>
      <c r="BBY265" s="3"/>
      <c r="BBZ265" s="3"/>
      <c r="BCA265" s="3"/>
      <c r="BCB265" s="3"/>
      <c r="BCC265" s="3"/>
      <c r="BCD265" s="3"/>
      <c r="BCE265" s="3"/>
      <c r="BCF265" s="3"/>
      <c r="BCG265" s="3"/>
      <c r="BCH265" s="3"/>
      <c r="BCI265" s="3"/>
      <c r="BCJ265" s="3"/>
      <c r="BCK265" s="3"/>
      <c r="BCL265" s="3"/>
      <c r="BCM265" s="3"/>
      <c r="BCN265" s="3"/>
      <c r="BCO265" s="3"/>
      <c r="BCP265" s="3"/>
      <c r="BCQ265" s="3"/>
      <c r="BCR265" s="3"/>
      <c r="BCS265" s="3"/>
      <c r="BCT265" s="3"/>
      <c r="BCU265" s="3"/>
      <c r="BCV265" s="3"/>
      <c r="BCW265" s="3"/>
    </row>
    <row r="266" spans="1:572 1092:1453" ht="15" customHeight="1" x14ac:dyDescent="0.3">
      <c r="A266" s="60"/>
      <c r="B266" s="68"/>
      <c r="C266" s="55"/>
      <c r="D266" s="55" t="s">
        <v>128</v>
      </c>
      <c r="E266" s="55" t="s">
        <v>128</v>
      </c>
      <c r="F266" s="56" t="s">
        <v>196</v>
      </c>
      <c r="G266" s="89">
        <v>600</v>
      </c>
      <c r="H266" s="27">
        <v>30</v>
      </c>
      <c r="I266" s="27">
        <v>20</v>
      </c>
      <c r="J266" s="28">
        <f t="shared" si="52"/>
        <v>24</v>
      </c>
      <c r="K266" s="29">
        <v>44246</v>
      </c>
      <c r="L266" s="30">
        <f t="shared" si="50"/>
        <v>44276</v>
      </c>
      <c r="M266" s="31"/>
      <c r="N266" s="32">
        <f t="shared" si="48"/>
        <v>720</v>
      </c>
      <c r="O266" s="32">
        <f>SUM(Q266:KY266)</f>
        <v>720</v>
      </c>
      <c r="P266" s="34">
        <f t="shared" si="51"/>
        <v>0</v>
      </c>
      <c r="Q266" s="3"/>
      <c r="R266" s="42"/>
      <c r="S266" s="43"/>
      <c r="T266" s="43"/>
      <c r="U266" s="43"/>
      <c r="V266" s="42"/>
      <c r="W266" s="48"/>
      <c r="X266" s="3"/>
      <c r="Y266" s="3"/>
      <c r="Z266" s="48"/>
      <c r="AA266" s="42"/>
      <c r="AB266" s="3"/>
      <c r="AC266" s="3"/>
      <c r="AD266" s="43"/>
      <c r="AE266" s="48"/>
      <c r="AF266" s="3"/>
      <c r="AG266" s="3"/>
      <c r="AH266" s="3"/>
      <c r="AI266" s="3"/>
      <c r="AK266" s="3"/>
      <c r="AL266" s="3"/>
      <c r="AM266" s="3"/>
      <c r="AN266" s="3"/>
      <c r="AO266" s="3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6"/>
      <c r="CH266" s="36"/>
      <c r="CI266" s="36"/>
      <c r="CJ266" s="36"/>
      <c r="CK266" s="36"/>
      <c r="KG266" s="35">
        <v>100</v>
      </c>
      <c r="KK266" s="35">
        <v>100</v>
      </c>
      <c r="KY266" s="35">
        <v>520</v>
      </c>
      <c r="NV266" s="65"/>
      <c r="UX266" s="3"/>
      <c r="UY266" s="3"/>
      <c r="UZ266" s="3"/>
      <c r="AOZ266" s="3"/>
      <c r="APA266" s="3"/>
      <c r="APB266" s="3"/>
      <c r="APC266" s="3"/>
      <c r="APD266" s="3"/>
      <c r="APE266" s="3"/>
      <c r="APF266" s="3"/>
      <c r="APG266" s="3"/>
      <c r="APH266" s="3"/>
      <c r="API266" s="3"/>
      <c r="APJ266" s="3"/>
      <c r="APK266" s="3"/>
      <c r="APL266" s="3"/>
      <c r="APM266" s="3"/>
      <c r="APN266" s="3"/>
      <c r="APO266" s="3"/>
      <c r="APP266" s="3"/>
      <c r="APQ266" s="3"/>
      <c r="APR266" s="3"/>
      <c r="APS266" s="3"/>
      <c r="APT266" s="3"/>
      <c r="APU266" s="3"/>
      <c r="APV266" s="3"/>
      <c r="APW266" s="3"/>
      <c r="APX266" s="3"/>
      <c r="APY266" s="3"/>
      <c r="APZ266" s="3"/>
      <c r="AQA266" s="3"/>
      <c r="AQB266" s="3"/>
      <c r="AQC266" s="3"/>
      <c r="AQD266" s="3"/>
      <c r="AQE266" s="3"/>
      <c r="AQF266" s="3"/>
      <c r="AQG266" s="3"/>
      <c r="AQH266" s="3"/>
      <c r="AQI266" s="3"/>
      <c r="AQJ266" s="3"/>
      <c r="AQK266" s="3"/>
      <c r="AQL266" s="3"/>
      <c r="AQM266" s="3"/>
      <c r="AQN266" s="3"/>
      <c r="AQO266" s="3"/>
      <c r="AQP266" s="3"/>
      <c r="AQQ266" s="3"/>
      <c r="AQR266" s="3"/>
      <c r="AQS266" s="3"/>
      <c r="AQT266" s="3"/>
      <c r="AQU266" s="3"/>
      <c r="AQV266" s="3"/>
      <c r="AQW266" s="3"/>
      <c r="AQX266" s="3"/>
      <c r="AQY266" s="3"/>
      <c r="AQZ266" s="3"/>
      <c r="ARA266" s="3"/>
      <c r="ARB266" s="3"/>
      <c r="ARC266" s="3"/>
      <c r="ARD266" s="3"/>
      <c r="ARE266" s="3"/>
      <c r="ARF266" s="3"/>
      <c r="ARG266" s="3"/>
      <c r="ARH266" s="3"/>
      <c r="ARI266" s="3"/>
      <c r="ARJ266" s="3"/>
      <c r="ARK266" s="3"/>
      <c r="ARL266" s="3"/>
      <c r="ARM266" s="3"/>
      <c r="ARN266" s="3"/>
      <c r="ARO266" s="3"/>
      <c r="ARP266" s="3"/>
      <c r="ARQ266" s="3"/>
      <c r="ARR266" s="3"/>
      <c r="ARS266" s="3"/>
      <c r="ART266" s="3"/>
      <c r="ARU266" s="3"/>
      <c r="ARV266" s="3"/>
      <c r="ARW266" s="3"/>
      <c r="ARX266" s="3"/>
      <c r="ARY266" s="3"/>
      <c r="ARZ266" s="3"/>
      <c r="ASA266" s="3"/>
      <c r="ASB266" s="3"/>
      <c r="ASC266" s="3"/>
      <c r="ASD266" s="3"/>
      <c r="ASE266" s="3"/>
      <c r="ASF266" s="3"/>
      <c r="ASG266" s="3"/>
      <c r="ASH266" s="3"/>
      <c r="ASI266" s="3"/>
      <c r="ASJ266" s="3"/>
      <c r="ASK266" s="3"/>
      <c r="ASL266" s="3"/>
      <c r="ASM266" s="3"/>
      <c r="ASN266" s="3"/>
      <c r="ASO266" s="3"/>
      <c r="ASP266" s="3"/>
      <c r="ASQ266" s="3"/>
      <c r="ASR266" s="3"/>
      <c r="ASS266" s="3"/>
      <c r="AST266" s="3"/>
      <c r="ASU266" s="3"/>
      <c r="ASV266" s="3"/>
      <c r="ASW266" s="3"/>
      <c r="ASX266" s="3"/>
      <c r="ASY266" s="3"/>
      <c r="ASZ266" s="3"/>
      <c r="ATA266" s="3"/>
      <c r="ATB266" s="3"/>
      <c r="ATC266" s="3"/>
      <c r="ATD266" s="3"/>
      <c r="ATE266" s="3"/>
      <c r="ATF266" s="3"/>
      <c r="ATG266" s="3"/>
      <c r="ATH266" s="3"/>
      <c r="ATI266" s="3"/>
      <c r="ATJ266" s="3"/>
      <c r="ATK266" s="3"/>
      <c r="ATL266" s="3"/>
      <c r="ATM266" s="3"/>
      <c r="ATN266" s="3"/>
      <c r="ATO266" s="3"/>
      <c r="ATP266" s="3"/>
      <c r="ATQ266" s="3"/>
      <c r="ATR266" s="3"/>
      <c r="ATS266" s="3"/>
      <c r="ATT266" s="3"/>
      <c r="ATU266" s="3"/>
      <c r="ATV266" s="3"/>
      <c r="ATW266" s="3"/>
      <c r="ATX266" s="3"/>
      <c r="ATY266" s="3"/>
      <c r="ATZ266" s="3"/>
      <c r="AUA266" s="3"/>
      <c r="AUB266" s="3"/>
      <c r="AUC266" s="3"/>
      <c r="AUD266" s="3"/>
      <c r="AUE266" s="3"/>
      <c r="AUF266" s="3"/>
      <c r="AUG266" s="3"/>
      <c r="AUH266" s="3"/>
      <c r="AUI266" s="3"/>
      <c r="AUJ266" s="3"/>
      <c r="AUK266" s="3"/>
      <c r="AUL266" s="3"/>
      <c r="AUM266" s="3"/>
      <c r="AUN266" s="3"/>
      <c r="AUO266" s="3"/>
      <c r="AUP266" s="3"/>
      <c r="AUQ266" s="3"/>
      <c r="AUR266" s="3"/>
      <c r="AUS266" s="3"/>
      <c r="AUT266" s="3"/>
      <c r="AUU266" s="3"/>
      <c r="AUV266" s="3"/>
      <c r="AUW266" s="3"/>
      <c r="AUX266" s="3"/>
      <c r="AUY266" s="3"/>
      <c r="AUZ266" s="3"/>
      <c r="AVA266" s="3"/>
      <c r="AVB266" s="3"/>
      <c r="AVC266" s="3"/>
      <c r="AVD266" s="3"/>
      <c r="AVE266" s="3"/>
      <c r="AVF266" s="3"/>
      <c r="AVG266" s="3"/>
      <c r="AVH266" s="3"/>
      <c r="AVI266" s="3"/>
      <c r="AVJ266" s="3"/>
      <c r="AVK266" s="3"/>
      <c r="AVL266" s="3"/>
      <c r="AVM266" s="3"/>
      <c r="AVN266" s="3"/>
      <c r="AVO266" s="3"/>
      <c r="AVP266" s="3"/>
      <c r="AVQ266" s="3"/>
      <c r="AVR266" s="3"/>
      <c r="AVS266" s="3"/>
      <c r="AVT266" s="3"/>
      <c r="AVU266" s="3"/>
      <c r="AVV266" s="3"/>
      <c r="AVW266" s="3"/>
      <c r="AVX266" s="3"/>
      <c r="AVY266" s="3"/>
      <c r="AVZ266" s="3"/>
      <c r="AWA266" s="3"/>
      <c r="AWB266" s="3"/>
      <c r="AWC266" s="3"/>
      <c r="AWD266" s="3"/>
      <c r="AWE266" s="3"/>
      <c r="AWF266" s="3"/>
      <c r="AWG266" s="3"/>
      <c r="AWH266" s="3"/>
      <c r="AWI266" s="3"/>
      <c r="AWJ266" s="3"/>
      <c r="AWK266" s="3"/>
      <c r="AWL266" s="3"/>
      <c r="AWM266" s="3"/>
      <c r="AWN266" s="3"/>
      <c r="AWO266" s="3"/>
      <c r="AWP266" s="3"/>
      <c r="AWQ266" s="3"/>
      <c r="AWR266" s="3"/>
      <c r="AWS266" s="3"/>
      <c r="AWT266" s="3"/>
      <c r="AWU266" s="3"/>
      <c r="AWV266" s="3"/>
      <c r="AWW266" s="3"/>
      <c r="AWX266" s="3"/>
      <c r="AWY266" s="3"/>
      <c r="AWZ266" s="3"/>
      <c r="AXA266" s="3"/>
      <c r="AXB266" s="3"/>
      <c r="AXC266" s="3"/>
      <c r="AXD266" s="3"/>
      <c r="AXE266" s="3"/>
      <c r="AXF266" s="3"/>
      <c r="AXG266" s="3"/>
      <c r="AXH266" s="3"/>
      <c r="AXI266" s="3"/>
      <c r="AXJ266" s="3"/>
      <c r="AXK266" s="3"/>
      <c r="AXL266" s="3"/>
      <c r="AXM266" s="3"/>
      <c r="AXN266" s="3"/>
      <c r="AXO266" s="3"/>
      <c r="AXP266" s="3"/>
      <c r="AXQ266" s="3"/>
      <c r="AXR266" s="3"/>
      <c r="AXS266" s="3"/>
      <c r="AXT266" s="3"/>
      <c r="AXU266" s="3"/>
      <c r="AXV266" s="3"/>
      <c r="AXW266" s="3"/>
      <c r="AXX266" s="3"/>
      <c r="AXY266" s="3"/>
      <c r="AXZ266" s="3"/>
      <c r="AYA266" s="3"/>
      <c r="AYB266" s="3"/>
      <c r="AYC266" s="3"/>
      <c r="AYD266" s="3"/>
      <c r="AYE266" s="3"/>
      <c r="AYF266" s="3"/>
      <c r="AYG266" s="3"/>
      <c r="AYH266" s="3"/>
      <c r="AYI266" s="3"/>
      <c r="AYJ266" s="3"/>
      <c r="AYK266" s="3"/>
      <c r="AYL266" s="3"/>
      <c r="AYM266" s="3"/>
      <c r="AYN266" s="3"/>
      <c r="AYO266" s="3"/>
      <c r="AYP266" s="3"/>
      <c r="AYQ266" s="3"/>
      <c r="AYR266" s="3"/>
      <c r="AYS266" s="3"/>
      <c r="AYT266" s="3"/>
      <c r="AYU266" s="3"/>
      <c r="AYV266" s="3"/>
      <c r="AYW266" s="3"/>
      <c r="AYX266" s="3"/>
      <c r="AYY266" s="3"/>
      <c r="AYZ266" s="3"/>
      <c r="AZA266" s="3"/>
      <c r="AZB266" s="3"/>
      <c r="AZC266" s="3"/>
      <c r="AZD266" s="3"/>
      <c r="AZE266" s="3"/>
      <c r="AZF266" s="3"/>
      <c r="AZG266" s="3"/>
      <c r="AZH266" s="3"/>
      <c r="AZI266" s="3"/>
      <c r="AZJ266" s="3"/>
      <c r="AZK266" s="3"/>
      <c r="AZL266" s="3"/>
      <c r="AZM266" s="3"/>
      <c r="AZN266" s="3"/>
      <c r="AZO266" s="3"/>
      <c r="AZP266" s="3"/>
      <c r="AZQ266" s="3"/>
      <c r="AZR266" s="3"/>
      <c r="AZS266" s="3"/>
      <c r="AZT266" s="3"/>
      <c r="AZU266" s="3"/>
      <c r="AZV266" s="3"/>
      <c r="AZW266" s="3"/>
      <c r="AZX266" s="3"/>
      <c r="AZY266" s="3"/>
      <c r="AZZ266" s="3"/>
      <c r="BAA266" s="3"/>
      <c r="BAB266" s="3"/>
      <c r="BAC266" s="3"/>
      <c r="BAD266" s="3"/>
      <c r="BAE266" s="3"/>
      <c r="BAF266" s="3"/>
      <c r="BAG266" s="3"/>
      <c r="BAH266" s="3"/>
      <c r="BAI266" s="3"/>
      <c r="BAJ266" s="3"/>
      <c r="BAK266" s="3"/>
      <c r="BAL266" s="3"/>
      <c r="BAM266" s="3"/>
      <c r="BAN266" s="3"/>
      <c r="BAO266" s="3"/>
      <c r="BAP266" s="3"/>
      <c r="BAQ266" s="3"/>
      <c r="BAR266" s="3"/>
      <c r="BAS266" s="3"/>
      <c r="BAT266" s="3"/>
      <c r="BAU266" s="3"/>
      <c r="BAV266" s="3"/>
      <c r="BAW266" s="3"/>
      <c r="BAX266" s="3"/>
      <c r="BAY266" s="3"/>
      <c r="BAZ266" s="3"/>
      <c r="BBA266" s="3"/>
      <c r="BBB266" s="3"/>
      <c r="BBC266" s="3"/>
      <c r="BBD266" s="3"/>
      <c r="BBE266" s="3"/>
      <c r="BBF266" s="3"/>
      <c r="BBG266" s="3"/>
      <c r="BBH266" s="3"/>
      <c r="BBI266" s="3"/>
      <c r="BBJ266" s="3"/>
      <c r="BBK266" s="3"/>
      <c r="BBL266" s="3"/>
      <c r="BBM266" s="3"/>
      <c r="BBN266" s="3"/>
      <c r="BBO266" s="3"/>
      <c r="BBP266" s="3"/>
      <c r="BBQ266" s="3"/>
      <c r="BBR266" s="3"/>
      <c r="BBS266" s="3"/>
      <c r="BBT266" s="3"/>
      <c r="BBU266" s="3"/>
      <c r="BBV266" s="3"/>
      <c r="BBW266" s="3"/>
      <c r="BBX266" s="3"/>
      <c r="BBY266" s="3"/>
      <c r="BBZ266" s="3"/>
      <c r="BCA266" s="3"/>
      <c r="BCB266" s="3"/>
      <c r="BCC266" s="3"/>
      <c r="BCD266" s="3"/>
      <c r="BCE266" s="3"/>
      <c r="BCF266" s="3"/>
      <c r="BCG266" s="3"/>
      <c r="BCH266" s="3"/>
      <c r="BCI266" s="3"/>
      <c r="BCJ266" s="3"/>
      <c r="BCK266" s="3"/>
      <c r="BCL266" s="3"/>
      <c r="BCM266" s="3"/>
      <c r="BCN266" s="3"/>
      <c r="BCO266" s="3"/>
      <c r="BCP266" s="3"/>
      <c r="BCQ266" s="3"/>
      <c r="BCR266" s="3"/>
      <c r="BCS266" s="3"/>
      <c r="BCT266" s="3"/>
      <c r="BCU266" s="3"/>
      <c r="BCV266" s="3"/>
      <c r="BCW266" s="3"/>
    </row>
    <row r="267" spans="1:572 1092:1453" ht="15" customHeight="1" x14ac:dyDescent="0.3">
      <c r="A267" s="60"/>
      <c r="B267" s="68">
        <v>969183248</v>
      </c>
      <c r="C267" s="39" t="s">
        <v>12</v>
      </c>
      <c r="D267" s="71" t="s">
        <v>172</v>
      </c>
      <c r="E267" s="71" t="s">
        <v>172</v>
      </c>
      <c r="F267" s="69" t="s">
        <v>173</v>
      </c>
      <c r="G267" s="89">
        <v>500</v>
      </c>
      <c r="H267" s="27">
        <v>30</v>
      </c>
      <c r="I267" s="27">
        <v>20</v>
      </c>
      <c r="J267" s="28">
        <f t="shared" si="52"/>
        <v>20</v>
      </c>
      <c r="K267" s="29">
        <v>44249</v>
      </c>
      <c r="L267" s="30">
        <f t="shared" si="50"/>
        <v>44279</v>
      </c>
      <c r="M267" s="31"/>
      <c r="N267" s="32">
        <f t="shared" si="48"/>
        <v>600</v>
      </c>
      <c r="O267" s="32">
        <f>SUM(Q267:LB267)</f>
        <v>600</v>
      </c>
      <c r="P267" s="34">
        <f t="shared" si="51"/>
        <v>0</v>
      </c>
      <c r="Q267" s="3"/>
      <c r="R267" s="42"/>
      <c r="S267" s="43"/>
      <c r="T267" s="43"/>
      <c r="U267" s="43"/>
      <c r="V267" s="42"/>
      <c r="W267" s="48"/>
      <c r="X267" s="3"/>
      <c r="Y267" s="3"/>
      <c r="Z267" s="48"/>
      <c r="AA267" s="42"/>
      <c r="AB267" s="3"/>
      <c r="AC267" s="3"/>
      <c r="AD267" s="43"/>
      <c r="AE267" s="48"/>
      <c r="AF267" s="3"/>
      <c r="AG267" s="3"/>
      <c r="AH267" s="3"/>
      <c r="AI267" s="3"/>
      <c r="AK267" s="3"/>
      <c r="AL267" s="3"/>
      <c r="AM267" s="3"/>
      <c r="AN267" s="3"/>
      <c r="AO267" s="3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KD267" s="35">
        <v>65</v>
      </c>
      <c r="KG267" s="35">
        <v>70</v>
      </c>
      <c r="KN267" s="35">
        <v>100</v>
      </c>
      <c r="KV267" s="35">
        <v>150</v>
      </c>
      <c r="LA267" s="35">
        <v>215</v>
      </c>
      <c r="NV267" s="65"/>
      <c r="UX267" s="3"/>
      <c r="UY267" s="3"/>
      <c r="UZ267" s="3"/>
      <c r="AOZ267" s="3"/>
      <c r="APA267" s="3"/>
      <c r="APB267" s="3"/>
      <c r="APC267" s="3"/>
      <c r="APD267" s="3"/>
      <c r="APE267" s="3"/>
      <c r="APF267" s="3"/>
      <c r="APG267" s="3"/>
      <c r="APH267" s="3"/>
      <c r="API267" s="3"/>
      <c r="APJ267" s="3"/>
      <c r="APK267" s="3"/>
      <c r="APL267" s="3"/>
      <c r="APM267" s="3"/>
      <c r="APN267" s="3"/>
      <c r="APO267" s="3"/>
      <c r="APP267" s="3"/>
      <c r="APQ267" s="3"/>
      <c r="APR267" s="3"/>
      <c r="APS267" s="3"/>
      <c r="APT267" s="3"/>
      <c r="APU267" s="3"/>
      <c r="APV267" s="3"/>
      <c r="APW267" s="3"/>
      <c r="APX267" s="3"/>
      <c r="APY267" s="3"/>
      <c r="APZ267" s="3"/>
      <c r="AQA267" s="3"/>
      <c r="AQB267" s="3"/>
      <c r="AQC267" s="3"/>
      <c r="AQD267" s="3"/>
      <c r="AQE267" s="3"/>
      <c r="AQF267" s="3"/>
      <c r="AQG267" s="3"/>
      <c r="AQH267" s="3"/>
      <c r="AQI267" s="3"/>
      <c r="AQJ267" s="3"/>
      <c r="AQK267" s="3"/>
      <c r="AQL267" s="3"/>
      <c r="AQM267" s="3"/>
      <c r="AQN267" s="3"/>
      <c r="AQO267" s="3"/>
      <c r="AQP267" s="3"/>
      <c r="AQQ267" s="3"/>
      <c r="AQR267" s="3"/>
      <c r="AQS267" s="3"/>
      <c r="AQT267" s="3"/>
      <c r="AQU267" s="3"/>
      <c r="AQV267" s="3"/>
      <c r="AQW267" s="3"/>
      <c r="AQX267" s="3"/>
      <c r="AQY267" s="3"/>
      <c r="AQZ267" s="3"/>
      <c r="ARA267" s="3"/>
      <c r="ARB267" s="3"/>
      <c r="ARC267" s="3"/>
      <c r="ARD267" s="3"/>
      <c r="ARE267" s="3"/>
      <c r="ARF267" s="3"/>
      <c r="ARG267" s="3"/>
      <c r="ARH267" s="3"/>
      <c r="ARI267" s="3"/>
      <c r="ARJ267" s="3"/>
      <c r="ARK267" s="3"/>
      <c r="ARL267" s="3"/>
      <c r="ARM267" s="3"/>
      <c r="ARN267" s="3"/>
      <c r="ARO267" s="3"/>
      <c r="ARP267" s="3"/>
      <c r="ARQ267" s="3"/>
      <c r="ARR267" s="3"/>
      <c r="ARS267" s="3"/>
      <c r="ART267" s="3"/>
      <c r="ARU267" s="3"/>
      <c r="ARV267" s="3"/>
      <c r="ARW267" s="3"/>
      <c r="ARX267" s="3"/>
      <c r="ARY267" s="3"/>
      <c r="ARZ267" s="3"/>
      <c r="ASA267" s="3"/>
      <c r="ASB267" s="3"/>
      <c r="ASC267" s="3"/>
      <c r="ASD267" s="3"/>
      <c r="ASE267" s="3"/>
      <c r="ASF267" s="3"/>
      <c r="ASG267" s="3"/>
      <c r="ASH267" s="3"/>
      <c r="ASI267" s="3"/>
      <c r="ASJ267" s="3"/>
      <c r="ASK267" s="3"/>
      <c r="ASL267" s="3"/>
      <c r="ASM267" s="3"/>
      <c r="ASN267" s="3"/>
      <c r="ASO267" s="3"/>
      <c r="ASP267" s="3"/>
      <c r="ASQ267" s="3"/>
      <c r="ASR267" s="3"/>
      <c r="ASS267" s="3"/>
      <c r="AST267" s="3"/>
      <c r="ASU267" s="3"/>
      <c r="ASV267" s="3"/>
      <c r="ASW267" s="3"/>
      <c r="ASX267" s="3"/>
      <c r="ASY267" s="3"/>
      <c r="ASZ267" s="3"/>
      <c r="ATA267" s="3"/>
      <c r="ATB267" s="3"/>
      <c r="ATC267" s="3"/>
      <c r="ATD267" s="3"/>
      <c r="ATE267" s="3"/>
      <c r="ATF267" s="3"/>
      <c r="ATG267" s="3"/>
      <c r="ATH267" s="3"/>
      <c r="ATI267" s="3"/>
      <c r="ATJ267" s="3"/>
      <c r="ATK267" s="3"/>
      <c r="ATL267" s="3"/>
      <c r="ATM267" s="3"/>
      <c r="ATN267" s="3"/>
      <c r="ATO267" s="3"/>
      <c r="ATP267" s="3"/>
      <c r="ATQ267" s="3"/>
      <c r="ATR267" s="3"/>
      <c r="ATS267" s="3"/>
      <c r="ATT267" s="3"/>
      <c r="ATU267" s="3"/>
      <c r="ATV267" s="3"/>
      <c r="ATW267" s="3"/>
      <c r="ATX267" s="3"/>
      <c r="ATY267" s="3"/>
      <c r="ATZ267" s="3"/>
      <c r="AUA267" s="3"/>
      <c r="AUB267" s="3"/>
      <c r="AUC267" s="3"/>
      <c r="AUD267" s="3"/>
      <c r="AUE267" s="3"/>
      <c r="AUF267" s="3"/>
      <c r="AUG267" s="3"/>
      <c r="AUH267" s="3"/>
      <c r="AUI267" s="3"/>
      <c r="AUJ267" s="3"/>
      <c r="AUK267" s="3"/>
      <c r="AUL267" s="3"/>
      <c r="AUM267" s="3"/>
      <c r="AUN267" s="3"/>
      <c r="AUO267" s="3"/>
      <c r="AUP267" s="3"/>
      <c r="AUQ267" s="3"/>
      <c r="AUR267" s="3"/>
      <c r="AUS267" s="3"/>
      <c r="AUT267" s="3"/>
      <c r="AUU267" s="3"/>
      <c r="AUV267" s="3"/>
      <c r="AUW267" s="3"/>
      <c r="AUX267" s="3"/>
      <c r="AUY267" s="3"/>
      <c r="AUZ267" s="3"/>
      <c r="AVA267" s="3"/>
      <c r="AVB267" s="3"/>
      <c r="AVC267" s="3"/>
      <c r="AVD267" s="3"/>
      <c r="AVE267" s="3"/>
      <c r="AVF267" s="3"/>
      <c r="AVG267" s="3"/>
      <c r="AVH267" s="3"/>
      <c r="AVI267" s="3"/>
      <c r="AVJ267" s="3"/>
      <c r="AVK267" s="3"/>
      <c r="AVL267" s="3"/>
      <c r="AVM267" s="3"/>
      <c r="AVN267" s="3"/>
      <c r="AVO267" s="3"/>
      <c r="AVP267" s="3"/>
      <c r="AVQ267" s="3"/>
      <c r="AVR267" s="3"/>
      <c r="AVS267" s="3"/>
      <c r="AVT267" s="3"/>
      <c r="AVU267" s="3"/>
      <c r="AVV267" s="3"/>
      <c r="AVW267" s="3"/>
      <c r="AVX267" s="3"/>
      <c r="AVY267" s="3"/>
      <c r="AVZ267" s="3"/>
      <c r="AWA267" s="3"/>
      <c r="AWB267" s="3"/>
      <c r="AWC267" s="3"/>
      <c r="AWD267" s="3"/>
      <c r="AWE267" s="3"/>
      <c r="AWF267" s="3"/>
      <c r="AWG267" s="3"/>
      <c r="AWH267" s="3"/>
      <c r="AWI267" s="3"/>
      <c r="AWJ267" s="3"/>
      <c r="AWK267" s="3"/>
      <c r="AWL267" s="3"/>
      <c r="AWM267" s="3"/>
      <c r="AWN267" s="3"/>
      <c r="AWO267" s="3"/>
      <c r="AWP267" s="3"/>
      <c r="AWQ267" s="3"/>
      <c r="AWR267" s="3"/>
      <c r="AWS267" s="3"/>
      <c r="AWT267" s="3"/>
      <c r="AWU267" s="3"/>
      <c r="AWV267" s="3"/>
      <c r="AWW267" s="3"/>
      <c r="AWX267" s="3"/>
      <c r="AWY267" s="3"/>
      <c r="AWZ267" s="3"/>
      <c r="AXA267" s="3"/>
      <c r="AXB267" s="3"/>
      <c r="AXC267" s="3"/>
      <c r="AXD267" s="3"/>
      <c r="AXE267" s="3"/>
      <c r="AXF267" s="3"/>
      <c r="AXG267" s="3"/>
      <c r="AXH267" s="3"/>
      <c r="AXI267" s="3"/>
      <c r="AXJ267" s="3"/>
      <c r="AXK267" s="3"/>
      <c r="AXL267" s="3"/>
      <c r="AXM267" s="3"/>
      <c r="AXN267" s="3"/>
      <c r="AXO267" s="3"/>
      <c r="AXP267" s="3"/>
      <c r="AXQ267" s="3"/>
      <c r="AXR267" s="3"/>
      <c r="AXS267" s="3"/>
      <c r="AXT267" s="3"/>
      <c r="AXU267" s="3"/>
      <c r="AXV267" s="3"/>
      <c r="AXW267" s="3"/>
      <c r="AXX267" s="3"/>
      <c r="AXY267" s="3"/>
      <c r="AXZ267" s="3"/>
      <c r="AYA267" s="3"/>
      <c r="AYB267" s="3"/>
      <c r="AYC267" s="3"/>
      <c r="AYD267" s="3"/>
      <c r="AYE267" s="3"/>
      <c r="AYF267" s="3"/>
      <c r="AYG267" s="3"/>
      <c r="AYH267" s="3"/>
      <c r="AYI267" s="3"/>
      <c r="AYJ267" s="3"/>
      <c r="AYK267" s="3"/>
      <c r="AYL267" s="3"/>
      <c r="AYM267" s="3"/>
      <c r="AYN267" s="3"/>
      <c r="AYO267" s="3"/>
      <c r="AYP267" s="3"/>
      <c r="AYQ267" s="3"/>
      <c r="AYR267" s="3"/>
      <c r="AYS267" s="3"/>
      <c r="AYT267" s="3"/>
      <c r="AYU267" s="3"/>
      <c r="AYV267" s="3"/>
      <c r="AYW267" s="3"/>
      <c r="AYX267" s="3"/>
      <c r="AYY267" s="3"/>
      <c r="AYZ267" s="3"/>
      <c r="AZA267" s="3"/>
      <c r="AZB267" s="3"/>
      <c r="AZC267" s="3"/>
      <c r="AZD267" s="3"/>
      <c r="AZE267" s="3"/>
      <c r="AZF267" s="3"/>
      <c r="AZG267" s="3"/>
      <c r="AZH267" s="3"/>
      <c r="AZI267" s="3"/>
      <c r="AZJ267" s="3"/>
      <c r="AZK267" s="3"/>
      <c r="AZL267" s="3"/>
      <c r="AZM267" s="3"/>
      <c r="AZN267" s="3"/>
      <c r="AZO267" s="3"/>
      <c r="AZP267" s="3"/>
      <c r="AZQ267" s="3"/>
      <c r="AZR267" s="3"/>
      <c r="AZS267" s="3"/>
      <c r="AZT267" s="3"/>
      <c r="AZU267" s="3"/>
      <c r="AZV267" s="3"/>
      <c r="AZW267" s="3"/>
      <c r="AZX267" s="3"/>
      <c r="AZY267" s="3"/>
      <c r="AZZ267" s="3"/>
      <c r="BAA267" s="3"/>
      <c r="BAB267" s="3"/>
      <c r="BAC267" s="3"/>
      <c r="BAD267" s="3"/>
      <c r="BAE267" s="3"/>
      <c r="BAF267" s="3"/>
      <c r="BAG267" s="3"/>
      <c r="BAH267" s="3"/>
      <c r="BAI267" s="3"/>
      <c r="BAJ267" s="3"/>
      <c r="BAK267" s="3"/>
      <c r="BAL267" s="3"/>
      <c r="BAM267" s="3"/>
      <c r="BAN267" s="3"/>
      <c r="BAO267" s="3"/>
      <c r="BAP267" s="3"/>
      <c r="BAQ267" s="3"/>
      <c r="BAR267" s="3"/>
      <c r="BAS267" s="3"/>
      <c r="BAT267" s="3"/>
      <c r="BAU267" s="3"/>
      <c r="BAV267" s="3"/>
      <c r="BAW267" s="3"/>
      <c r="BAX267" s="3"/>
      <c r="BAY267" s="3"/>
      <c r="BAZ267" s="3"/>
      <c r="BBA267" s="3"/>
      <c r="BBB267" s="3"/>
      <c r="BBC267" s="3"/>
      <c r="BBD267" s="3"/>
      <c r="BBE267" s="3"/>
      <c r="BBF267" s="3"/>
      <c r="BBG267" s="3"/>
      <c r="BBH267" s="3"/>
      <c r="BBI267" s="3"/>
      <c r="BBJ267" s="3"/>
      <c r="BBK267" s="3"/>
      <c r="BBL267" s="3"/>
      <c r="BBM267" s="3"/>
      <c r="BBN267" s="3"/>
      <c r="BBO267" s="3"/>
      <c r="BBP267" s="3"/>
      <c r="BBQ267" s="3"/>
      <c r="BBR267" s="3"/>
      <c r="BBS267" s="3"/>
      <c r="BBT267" s="3"/>
      <c r="BBU267" s="3"/>
      <c r="BBV267" s="3"/>
      <c r="BBW267" s="3"/>
      <c r="BBX267" s="3"/>
      <c r="BBY267" s="3"/>
      <c r="BBZ267" s="3"/>
      <c r="BCA267" s="3"/>
      <c r="BCB267" s="3"/>
      <c r="BCC267" s="3"/>
      <c r="BCD267" s="3"/>
      <c r="BCE267" s="3"/>
      <c r="BCF267" s="3"/>
      <c r="BCG267" s="3"/>
      <c r="BCH267" s="3"/>
      <c r="BCI267" s="3"/>
      <c r="BCJ267" s="3"/>
      <c r="BCK267" s="3"/>
      <c r="BCL267" s="3"/>
      <c r="BCM267" s="3"/>
      <c r="BCN267" s="3"/>
      <c r="BCO267" s="3"/>
      <c r="BCP267" s="3"/>
      <c r="BCQ267" s="3"/>
      <c r="BCR267" s="3"/>
      <c r="BCS267" s="3"/>
      <c r="BCT267" s="3"/>
      <c r="BCU267" s="3"/>
      <c r="BCV267" s="3"/>
      <c r="BCW267" s="3"/>
    </row>
    <row r="268" spans="1:572 1092:1453" ht="15" customHeight="1" x14ac:dyDescent="0.3">
      <c r="A268" s="60"/>
      <c r="B268" s="68"/>
      <c r="C268" s="39"/>
      <c r="D268" s="71" t="s">
        <v>35</v>
      </c>
      <c r="E268" s="71" t="s">
        <v>35</v>
      </c>
      <c r="F268" s="56" t="s">
        <v>175</v>
      </c>
      <c r="G268" s="89">
        <v>1200</v>
      </c>
      <c r="H268" s="27">
        <v>30</v>
      </c>
      <c r="I268" s="27">
        <v>20</v>
      </c>
      <c r="J268" s="28">
        <f t="shared" si="52"/>
        <v>48</v>
      </c>
      <c r="K268" s="29">
        <v>44253</v>
      </c>
      <c r="L268" s="30">
        <f t="shared" si="50"/>
        <v>44283</v>
      </c>
      <c r="M268" s="31"/>
      <c r="N268" s="32">
        <f>+G268*1.2</f>
        <v>1440</v>
      </c>
      <c r="O268" s="32">
        <f>SUM(Q268:LF268)</f>
        <v>1440</v>
      </c>
      <c r="P268" s="34">
        <f t="shared" si="51"/>
        <v>0</v>
      </c>
      <c r="Q268" s="3"/>
      <c r="R268" s="42"/>
      <c r="S268" s="43"/>
      <c r="T268" s="43"/>
      <c r="U268" s="43"/>
      <c r="V268" s="42"/>
      <c r="W268" s="48"/>
      <c r="X268" s="3"/>
      <c r="Y268" s="3"/>
      <c r="Z268" s="48"/>
      <c r="AA268" s="42"/>
      <c r="AB268" s="3"/>
      <c r="AC268" s="3"/>
      <c r="AD268" s="43"/>
      <c r="AE268" s="48"/>
      <c r="AF268" s="3"/>
      <c r="AG268" s="3"/>
      <c r="AH268" s="3"/>
      <c r="AI268" s="3"/>
      <c r="AK268" s="3"/>
      <c r="AL268" s="3"/>
      <c r="AM268" s="3"/>
      <c r="AN268" s="3"/>
      <c r="AO268" s="3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KC268" s="35">
        <v>60</v>
      </c>
      <c r="KD268" s="35">
        <v>60</v>
      </c>
      <c r="KF268" s="35">
        <v>60</v>
      </c>
      <c r="KI268" s="35">
        <v>60</v>
      </c>
      <c r="KK268" s="35">
        <v>60</v>
      </c>
      <c r="KR268" s="35">
        <v>60</v>
      </c>
      <c r="KU268" s="35">
        <v>60</v>
      </c>
      <c r="KW268" s="35">
        <v>60</v>
      </c>
      <c r="KX268" s="35">
        <v>60</v>
      </c>
      <c r="LA268" s="35">
        <v>60</v>
      </c>
      <c r="LF268" s="35">
        <v>840</v>
      </c>
      <c r="NV268" s="65"/>
      <c r="UX268" s="3"/>
      <c r="UY268" s="3"/>
      <c r="UZ268" s="3"/>
      <c r="AOZ268" s="3"/>
      <c r="APA268" s="3"/>
      <c r="APB268" s="3"/>
      <c r="APC268" s="3"/>
      <c r="APD268" s="3"/>
      <c r="APE268" s="3"/>
      <c r="APF268" s="3"/>
      <c r="APG268" s="3"/>
      <c r="APH268" s="3"/>
      <c r="API268" s="3"/>
      <c r="APJ268" s="3"/>
      <c r="APK268" s="3"/>
      <c r="APL268" s="3"/>
      <c r="APM268" s="3"/>
      <c r="APN268" s="3"/>
      <c r="APO268" s="3"/>
      <c r="APP268" s="3"/>
      <c r="APQ268" s="3"/>
      <c r="APR268" s="3"/>
      <c r="APS268" s="3"/>
      <c r="APT268" s="3"/>
      <c r="APU268" s="3"/>
      <c r="APV268" s="3"/>
      <c r="APW268" s="3"/>
      <c r="APX268" s="3"/>
      <c r="APY268" s="3"/>
      <c r="APZ268" s="3"/>
      <c r="AQA268" s="3"/>
      <c r="AQB268" s="3"/>
      <c r="AQC268" s="3"/>
      <c r="AQD268" s="3"/>
      <c r="AQE268" s="3"/>
      <c r="AQF268" s="3"/>
      <c r="AQG268" s="3"/>
      <c r="AQH268" s="3"/>
      <c r="AQI268" s="3"/>
      <c r="AQJ268" s="3"/>
      <c r="AQK268" s="3"/>
      <c r="AQL268" s="3"/>
      <c r="AQM268" s="3"/>
      <c r="AQN268" s="3"/>
      <c r="AQO268" s="3"/>
      <c r="AQP268" s="3"/>
      <c r="AQQ268" s="3"/>
      <c r="AQR268" s="3"/>
      <c r="AQS268" s="3"/>
      <c r="AQT268" s="3"/>
      <c r="AQU268" s="3"/>
      <c r="AQV268" s="3"/>
      <c r="AQW268" s="3"/>
      <c r="AQX268" s="3"/>
      <c r="AQY268" s="3"/>
      <c r="AQZ268" s="3"/>
      <c r="ARA268" s="3"/>
      <c r="ARB268" s="3"/>
      <c r="ARC268" s="3"/>
      <c r="ARD268" s="3"/>
      <c r="ARE268" s="3"/>
      <c r="ARF268" s="3"/>
      <c r="ARG268" s="3"/>
      <c r="ARH268" s="3"/>
      <c r="ARI268" s="3"/>
      <c r="ARJ268" s="3"/>
      <c r="ARK268" s="3"/>
      <c r="ARL268" s="3"/>
      <c r="ARM268" s="3"/>
      <c r="ARN268" s="3"/>
      <c r="ARO268" s="3"/>
      <c r="ARP268" s="3"/>
      <c r="ARQ268" s="3"/>
      <c r="ARR268" s="3"/>
      <c r="ARS268" s="3"/>
      <c r="ART268" s="3"/>
      <c r="ARU268" s="3"/>
      <c r="ARV268" s="3"/>
      <c r="ARW268" s="3"/>
      <c r="ARX268" s="3"/>
      <c r="ARY268" s="3"/>
      <c r="ARZ268" s="3"/>
      <c r="ASA268" s="3"/>
      <c r="ASB268" s="3"/>
      <c r="ASC268" s="3"/>
      <c r="ASD268" s="3"/>
      <c r="ASE268" s="3"/>
      <c r="ASF268" s="3"/>
      <c r="ASG268" s="3"/>
      <c r="ASH268" s="3"/>
      <c r="ASI268" s="3"/>
      <c r="ASJ268" s="3"/>
      <c r="ASK268" s="3"/>
      <c r="ASL268" s="3"/>
      <c r="ASM268" s="3"/>
      <c r="ASN268" s="3"/>
      <c r="ASO268" s="3"/>
      <c r="ASP268" s="3"/>
      <c r="ASQ268" s="3"/>
      <c r="ASR268" s="3"/>
      <c r="ASS268" s="3"/>
      <c r="AST268" s="3"/>
      <c r="ASU268" s="3"/>
      <c r="ASV268" s="3"/>
      <c r="ASW268" s="3"/>
      <c r="ASX268" s="3"/>
      <c r="ASY268" s="3"/>
      <c r="ASZ268" s="3"/>
      <c r="ATA268" s="3"/>
      <c r="ATB268" s="3"/>
      <c r="ATC268" s="3"/>
      <c r="ATD268" s="3"/>
      <c r="ATE268" s="3"/>
      <c r="ATF268" s="3"/>
      <c r="ATG268" s="3"/>
      <c r="ATH268" s="3"/>
      <c r="ATI268" s="3"/>
      <c r="ATJ268" s="3"/>
      <c r="ATK268" s="3"/>
      <c r="ATL268" s="3"/>
      <c r="ATM268" s="3"/>
      <c r="ATN268" s="3"/>
      <c r="ATO268" s="3"/>
      <c r="ATP268" s="3"/>
      <c r="ATQ268" s="3"/>
      <c r="ATR268" s="3"/>
      <c r="ATS268" s="3"/>
      <c r="ATT268" s="3"/>
      <c r="ATU268" s="3"/>
      <c r="ATV268" s="3"/>
      <c r="ATW268" s="3"/>
      <c r="ATX268" s="3"/>
      <c r="ATY268" s="3"/>
      <c r="ATZ268" s="3"/>
      <c r="AUA268" s="3"/>
      <c r="AUB268" s="3"/>
      <c r="AUC268" s="3"/>
      <c r="AUD268" s="3"/>
      <c r="AUE268" s="3"/>
      <c r="AUF268" s="3"/>
      <c r="AUG268" s="3"/>
      <c r="AUH268" s="3"/>
      <c r="AUI268" s="3"/>
      <c r="AUJ268" s="3"/>
      <c r="AUK268" s="3"/>
      <c r="AUL268" s="3"/>
      <c r="AUM268" s="3"/>
      <c r="AUN268" s="3"/>
      <c r="AUO268" s="3"/>
      <c r="AUP268" s="3"/>
      <c r="AUQ268" s="3"/>
      <c r="AUR268" s="3"/>
      <c r="AUS268" s="3"/>
      <c r="AUT268" s="3"/>
      <c r="AUU268" s="3"/>
      <c r="AUV268" s="3"/>
      <c r="AUW268" s="3"/>
      <c r="AUX268" s="3"/>
      <c r="AUY268" s="3"/>
      <c r="AUZ268" s="3"/>
      <c r="AVA268" s="3"/>
      <c r="AVB268" s="3"/>
      <c r="AVC268" s="3"/>
      <c r="AVD268" s="3"/>
      <c r="AVE268" s="3"/>
      <c r="AVF268" s="3"/>
      <c r="AVG268" s="3"/>
      <c r="AVH268" s="3"/>
      <c r="AVI268" s="3"/>
      <c r="AVJ268" s="3"/>
      <c r="AVK268" s="3"/>
      <c r="AVL268" s="3"/>
      <c r="AVM268" s="3"/>
      <c r="AVN268" s="3"/>
      <c r="AVO268" s="3"/>
      <c r="AVP268" s="3"/>
      <c r="AVQ268" s="3"/>
      <c r="AVR268" s="3"/>
      <c r="AVS268" s="3"/>
      <c r="AVT268" s="3"/>
      <c r="AVU268" s="3"/>
      <c r="AVV268" s="3"/>
      <c r="AVW268" s="3"/>
      <c r="AVX268" s="3"/>
      <c r="AVY268" s="3"/>
      <c r="AVZ268" s="3"/>
      <c r="AWA268" s="3"/>
      <c r="AWB268" s="3"/>
      <c r="AWC268" s="3"/>
      <c r="AWD268" s="3"/>
      <c r="AWE268" s="3"/>
      <c r="AWF268" s="3"/>
      <c r="AWG268" s="3"/>
      <c r="AWH268" s="3"/>
      <c r="AWI268" s="3"/>
      <c r="AWJ268" s="3"/>
      <c r="AWK268" s="3"/>
      <c r="AWL268" s="3"/>
      <c r="AWM268" s="3"/>
      <c r="AWN268" s="3"/>
      <c r="AWO268" s="3"/>
      <c r="AWP268" s="3"/>
      <c r="AWQ268" s="3"/>
      <c r="AWR268" s="3"/>
      <c r="AWS268" s="3"/>
      <c r="AWT268" s="3"/>
      <c r="AWU268" s="3"/>
      <c r="AWV268" s="3"/>
      <c r="AWW268" s="3"/>
      <c r="AWX268" s="3"/>
      <c r="AWY268" s="3"/>
      <c r="AWZ268" s="3"/>
      <c r="AXA268" s="3"/>
      <c r="AXB268" s="3"/>
      <c r="AXC268" s="3"/>
      <c r="AXD268" s="3"/>
      <c r="AXE268" s="3"/>
      <c r="AXF268" s="3"/>
      <c r="AXG268" s="3"/>
      <c r="AXH268" s="3"/>
      <c r="AXI268" s="3"/>
      <c r="AXJ268" s="3"/>
      <c r="AXK268" s="3"/>
      <c r="AXL268" s="3"/>
      <c r="AXM268" s="3"/>
      <c r="AXN268" s="3"/>
      <c r="AXO268" s="3"/>
      <c r="AXP268" s="3"/>
      <c r="AXQ268" s="3"/>
      <c r="AXR268" s="3"/>
      <c r="AXS268" s="3"/>
      <c r="AXT268" s="3"/>
      <c r="AXU268" s="3"/>
      <c r="AXV268" s="3"/>
      <c r="AXW268" s="3"/>
      <c r="AXX268" s="3"/>
      <c r="AXY268" s="3"/>
      <c r="AXZ268" s="3"/>
      <c r="AYA268" s="3"/>
      <c r="AYB268" s="3"/>
      <c r="AYC268" s="3"/>
      <c r="AYD268" s="3"/>
      <c r="AYE268" s="3"/>
      <c r="AYF268" s="3"/>
      <c r="AYG268" s="3"/>
      <c r="AYH268" s="3"/>
      <c r="AYI268" s="3"/>
      <c r="AYJ268" s="3"/>
      <c r="AYK268" s="3"/>
      <c r="AYL268" s="3"/>
      <c r="AYM268" s="3"/>
      <c r="AYN268" s="3"/>
      <c r="AYO268" s="3"/>
      <c r="AYP268" s="3"/>
      <c r="AYQ268" s="3"/>
      <c r="AYR268" s="3"/>
      <c r="AYS268" s="3"/>
      <c r="AYT268" s="3"/>
      <c r="AYU268" s="3"/>
      <c r="AYV268" s="3"/>
      <c r="AYW268" s="3"/>
      <c r="AYX268" s="3"/>
      <c r="AYY268" s="3"/>
      <c r="AYZ268" s="3"/>
      <c r="AZA268" s="3"/>
      <c r="AZB268" s="3"/>
      <c r="AZC268" s="3"/>
      <c r="AZD268" s="3"/>
      <c r="AZE268" s="3"/>
      <c r="AZF268" s="3"/>
      <c r="AZG268" s="3"/>
      <c r="AZH268" s="3"/>
      <c r="AZI268" s="3"/>
      <c r="AZJ268" s="3"/>
      <c r="AZK268" s="3"/>
      <c r="AZL268" s="3"/>
      <c r="AZM268" s="3"/>
      <c r="AZN268" s="3"/>
      <c r="AZO268" s="3"/>
      <c r="AZP268" s="3"/>
      <c r="AZQ268" s="3"/>
      <c r="AZR268" s="3"/>
      <c r="AZS268" s="3"/>
      <c r="AZT268" s="3"/>
      <c r="AZU268" s="3"/>
      <c r="AZV268" s="3"/>
      <c r="AZW268" s="3"/>
      <c r="AZX268" s="3"/>
      <c r="AZY268" s="3"/>
      <c r="AZZ268" s="3"/>
      <c r="BAA268" s="3"/>
      <c r="BAB268" s="3"/>
      <c r="BAC268" s="3"/>
      <c r="BAD268" s="3"/>
      <c r="BAE268" s="3"/>
      <c r="BAF268" s="3"/>
      <c r="BAG268" s="3"/>
      <c r="BAH268" s="3"/>
      <c r="BAI268" s="3"/>
      <c r="BAJ268" s="3"/>
      <c r="BAK268" s="3"/>
      <c r="BAL268" s="3"/>
      <c r="BAM268" s="3"/>
      <c r="BAN268" s="3"/>
      <c r="BAO268" s="3"/>
      <c r="BAP268" s="3"/>
      <c r="BAQ268" s="3"/>
      <c r="BAR268" s="3"/>
      <c r="BAS268" s="3"/>
      <c r="BAT268" s="3"/>
      <c r="BAU268" s="3"/>
      <c r="BAV268" s="3"/>
      <c r="BAW268" s="3"/>
      <c r="BAX268" s="3"/>
      <c r="BAY268" s="3"/>
      <c r="BAZ268" s="3"/>
      <c r="BBA268" s="3"/>
      <c r="BBB268" s="3"/>
      <c r="BBC268" s="3"/>
      <c r="BBD268" s="3"/>
      <c r="BBE268" s="3"/>
      <c r="BBF268" s="3"/>
      <c r="BBG268" s="3"/>
      <c r="BBH268" s="3"/>
      <c r="BBI268" s="3"/>
      <c r="BBJ268" s="3"/>
      <c r="BBK268" s="3"/>
      <c r="BBL268" s="3"/>
      <c r="BBM268" s="3"/>
      <c r="BBN268" s="3"/>
      <c r="BBO268" s="3"/>
      <c r="BBP268" s="3"/>
      <c r="BBQ268" s="3"/>
      <c r="BBR268" s="3"/>
      <c r="BBS268" s="3"/>
      <c r="BBT268" s="3"/>
      <c r="BBU268" s="3"/>
      <c r="BBV268" s="3"/>
      <c r="BBW268" s="3"/>
      <c r="BBX268" s="3"/>
      <c r="BBY268" s="3"/>
      <c r="BBZ268" s="3"/>
      <c r="BCA268" s="3"/>
      <c r="BCB268" s="3"/>
      <c r="BCC268" s="3"/>
      <c r="BCD268" s="3"/>
      <c r="BCE268" s="3"/>
      <c r="BCF268" s="3"/>
      <c r="BCG268" s="3"/>
      <c r="BCH268" s="3"/>
      <c r="BCI268" s="3"/>
      <c r="BCJ268" s="3"/>
      <c r="BCK268" s="3"/>
      <c r="BCL268" s="3"/>
      <c r="BCM268" s="3"/>
      <c r="BCN268" s="3"/>
      <c r="BCO268" s="3"/>
      <c r="BCP268" s="3"/>
      <c r="BCQ268" s="3"/>
      <c r="BCR268" s="3"/>
      <c r="BCS268" s="3"/>
      <c r="BCT268" s="3"/>
      <c r="BCU268" s="3"/>
      <c r="BCV268" s="3"/>
      <c r="BCW268" s="3"/>
    </row>
    <row r="269" spans="1:572 1092:1453" ht="15" customHeight="1" x14ac:dyDescent="0.3">
      <c r="A269" s="60"/>
      <c r="B269" s="71">
        <v>994555168</v>
      </c>
      <c r="C269" s="55" t="s">
        <v>12</v>
      </c>
      <c r="D269" s="55" t="s">
        <v>179</v>
      </c>
      <c r="E269" s="55" t="s">
        <v>179</v>
      </c>
      <c r="F269" s="56" t="s">
        <v>87</v>
      </c>
      <c r="G269" s="89">
        <v>300</v>
      </c>
      <c r="H269" s="27">
        <v>30</v>
      </c>
      <c r="I269" s="27">
        <v>20</v>
      </c>
      <c r="J269" s="28">
        <f t="shared" si="52"/>
        <v>12</v>
      </c>
      <c r="K269" s="29">
        <v>44249</v>
      </c>
      <c r="L269" s="30">
        <f t="shared" si="50"/>
        <v>44279</v>
      </c>
      <c r="M269" s="31"/>
      <c r="N269" s="32">
        <f t="shared" ref="N269:N276" si="53">+G269*1.2</f>
        <v>360</v>
      </c>
      <c r="O269" s="32">
        <f>SUM(Q269:KT269)</f>
        <v>360</v>
      </c>
      <c r="P269" s="34">
        <f t="shared" si="51"/>
        <v>0</v>
      </c>
      <c r="Q269" s="3"/>
      <c r="R269" s="42"/>
      <c r="S269" s="43"/>
      <c r="T269" s="43"/>
      <c r="U269" s="43"/>
      <c r="V269" s="42"/>
      <c r="W269" s="48"/>
      <c r="X269" s="3"/>
      <c r="Y269" s="3"/>
      <c r="Z269" s="48"/>
      <c r="AA269" s="42"/>
      <c r="AB269" s="3"/>
      <c r="AC269" s="3"/>
      <c r="AD269" s="43"/>
      <c r="AE269" s="48"/>
      <c r="AF269" s="3"/>
      <c r="AG269" s="3"/>
      <c r="AH269" s="3"/>
      <c r="AI269" s="3"/>
      <c r="AK269" s="3"/>
      <c r="AL269" s="3"/>
      <c r="AM269" s="3"/>
      <c r="AN269" s="3"/>
      <c r="AO269" s="3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6"/>
      <c r="CH269" s="36"/>
      <c r="CI269" s="36"/>
      <c r="CJ269" s="36"/>
      <c r="CK269" s="36"/>
      <c r="KG269" s="35">
        <v>120</v>
      </c>
      <c r="KN269" s="35">
        <v>120</v>
      </c>
      <c r="KT269" s="35">
        <v>120</v>
      </c>
      <c r="NV269" s="65"/>
      <c r="UX269" s="3"/>
      <c r="UY269" s="3"/>
      <c r="UZ269" s="3"/>
      <c r="AOZ269" s="3"/>
      <c r="APA269" s="3"/>
      <c r="APB269" s="3"/>
      <c r="APC269" s="3"/>
      <c r="APD269" s="3"/>
      <c r="APE269" s="3"/>
      <c r="APF269" s="3"/>
      <c r="APG269" s="3"/>
      <c r="APH269" s="3"/>
      <c r="API269" s="3"/>
      <c r="APJ269" s="3"/>
      <c r="APK269" s="3"/>
      <c r="APL269" s="3"/>
      <c r="APM269" s="3"/>
      <c r="APN269" s="3"/>
      <c r="APO269" s="3"/>
      <c r="APP269" s="3"/>
      <c r="APQ269" s="3"/>
      <c r="APR269" s="3"/>
      <c r="APS269" s="3"/>
      <c r="APT269" s="3"/>
      <c r="APU269" s="3"/>
      <c r="APV269" s="3"/>
      <c r="APW269" s="3"/>
      <c r="APX269" s="3"/>
      <c r="APY269" s="3"/>
      <c r="APZ269" s="3"/>
      <c r="AQA269" s="3"/>
      <c r="AQB269" s="3"/>
      <c r="AQC269" s="3"/>
      <c r="AQD269" s="3"/>
      <c r="AQE269" s="3"/>
      <c r="AQF269" s="3"/>
      <c r="AQG269" s="3"/>
      <c r="AQH269" s="3"/>
      <c r="AQI269" s="3"/>
      <c r="AQJ269" s="3"/>
      <c r="AQK269" s="3"/>
      <c r="AQL269" s="3"/>
      <c r="AQM269" s="3"/>
      <c r="AQN269" s="3"/>
      <c r="AQO269" s="3"/>
      <c r="AQP269" s="3"/>
      <c r="AQQ269" s="3"/>
      <c r="AQR269" s="3"/>
      <c r="AQS269" s="3"/>
      <c r="AQT269" s="3"/>
      <c r="AQU269" s="3"/>
      <c r="AQV269" s="3"/>
      <c r="AQW269" s="3"/>
      <c r="AQX269" s="3"/>
      <c r="AQY269" s="3"/>
      <c r="AQZ269" s="3"/>
      <c r="ARA269" s="3"/>
      <c r="ARB269" s="3"/>
      <c r="ARC269" s="3"/>
      <c r="ARD269" s="3"/>
      <c r="ARE269" s="3"/>
      <c r="ARF269" s="3"/>
      <c r="ARG269" s="3"/>
      <c r="ARH269" s="3"/>
      <c r="ARI269" s="3"/>
      <c r="ARJ269" s="3"/>
      <c r="ARK269" s="3"/>
      <c r="ARL269" s="3"/>
      <c r="ARM269" s="3"/>
      <c r="ARN269" s="3"/>
      <c r="ARO269" s="3"/>
      <c r="ARP269" s="3"/>
      <c r="ARQ269" s="3"/>
      <c r="ARR269" s="3"/>
      <c r="ARS269" s="3"/>
      <c r="ART269" s="3"/>
      <c r="ARU269" s="3"/>
      <c r="ARV269" s="3"/>
      <c r="ARW269" s="3"/>
      <c r="ARX269" s="3"/>
      <c r="ARY269" s="3"/>
      <c r="ARZ269" s="3"/>
      <c r="ASA269" s="3"/>
      <c r="ASB269" s="3"/>
      <c r="ASC269" s="3"/>
      <c r="ASD269" s="3"/>
      <c r="ASE269" s="3"/>
      <c r="ASF269" s="3"/>
      <c r="ASG269" s="3"/>
      <c r="ASH269" s="3"/>
      <c r="ASI269" s="3"/>
      <c r="ASJ269" s="3"/>
      <c r="ASK269" s="3"/>
      <c r="ASL269" s="3"/>
      <c r="ASM269" s="3"/>
      <c r="ASN269" s="3"/>
      <c r="ASO269" s="3"/>
      <c r="ASP269" s="3"/>
      <c r="ASQ269" s="3"/>
      <c r="ASR269" s="3"/>
      <c r="ASS269" s="3"/>
      <c r="AST269" s="3"/>
      <c r="ASU269" s="3"/>
      <c r="ASV269" s="3"/>
      <c r="ASW269" s="3"/>
      <c r="ASX269" s="3"/>
      <c r="ASY269" s="3"/>
      <c r="ASZ269" s="3"/>
      <c r="ATA269" s="3"/>
      <c r="ATB269" s="3"/>
      <c r="ATC269" s="3"/>
      <c r="ATD269" s="3"/>
      <c r="ATE269" s="3"/>
      <c r="ATF269" s="3"/>
      <c r="ATG269" s="3"/>
      <c r="ATH269" s="3"/>
      <c r="ATI269" s="3"/>
      <c r="ATJ269" s="3"/>
      <c r="ATK269" s="3"/>
      <c r="ATL269" s="3"/>
      <c r="ATM269" s="3"/>
      <c r="ATN269" s="3"/>
      <c r="ATO269" s="3"/>
      <c r="ATP269" s="3"/>
      <c r="ATQ269" s="3"/>
      <c r="ATR269" s="3"/>
      <c r="ATS269" s="3"/>
      <c r="ATT269" s="3"/>
      <c r="ATU269" s="3"/>
      <c r="ATV269" s="3"/>
      <c r="ATW269" s="3"/>
      <c r="ATX269" s="3"/>
      <c r="ATY269" s="3"/>
      <c r="ATZ269" s="3"/>
      <c r="AUA269" s="3"/>
      <c r="AUB269" s="3"/>
      <c r="AUC269" s="3"/>
      <c r="AUD269" s="3"/>
      <c r="AUE269" s="3"/>
      <c r="AUF269" s="3"/>
      <c r="AUG269" s="3"/>
      <c r="AUH269" s="3"/>
      <c r="AUI269" s="3"/>
      <c r="AUJ269" s="3"/>
      <c r="AUK269" s="3"/>
      <c r="AUL269" s="3"/>
      <c r="AUM269" s="3"/>
      <c r="AUN269" s="3"/>
      <c r="AUO269" s="3"/>
      <c r="AUP269" s="3"/>
      <c r="AUQ269" s="3"/>
      <c r="AUR269" s="3"/>
      <c r="AUS269" s="3"/>
      <c r="AUT269" s="3"/>
      <c r="AUU269" s="3"/>
      <c r="AUV269" s="3"/>
      <c r="AUW269" s="3"/>
      <c r="AUX269" s="3"/>
      <c r="AUY269" s="3"/>
      <c r="AUZ269" s="3"/>
      <c r="AVA269" s="3"/>
      <c r="AVB269" s="3"/>
      <c r="AVC269" s="3"/>
      <c r="AVD269" s="3"/>
      <c r="AVE269" s="3"/>
      <c r="AVF269" s="3"/>
      <c r="AVG269" s="3"/>
      <c r="AVH269" s="3"/>
      <c r="AVI269" s="3"/>
      <c r="AVJ269" s="3"/>
      <c r="AVK269" s="3"/>
      <c r="AVL269" s="3"/>
      <c r="AVM269" s="3"/>
      <c r="AVN269" s="3"/>
      <c r="AVO269" s="3"/>
      <c r="AVP269" s="3"/>
      <c r="AVQ269" s="3"/>
      <c r="AVR269" s="3"/>
      <c r="AVS269" s="3"/>
      <c r="AVT269" s="3"/>
      <c r="AVU269" s="3"/>
      <c r="AVV269" s="3"/>
      <c r="AVW269" s="3"/>
      <c r="AVX269" s="3"/>
      <c r="AVY269" s="3"/>
      <c r="AVZ269" s="3"/>
      <c r="AWA269" s="3"/>
      <c r="AWB269" s="3"/>
      <c r="AWC269" s="3"/>
      <c r="AWD269" s="3"/>
      <c r="AWE269" s="3"/>
      <c r="AWF269" s="3"/>
      <c r="AWG269" s="3"/>
      <c r="AWH269" s="3"/>
      <c r="AWI269" s="3"/>
      <c r="AWJ269" s="3"/>
      <c r="AWK269" s="3"/>
      <c r="AWL269" s="3"/>
      <c r="AWM269" s="3"/>
      <c r="AWN269" s="3"/>
      <c r="AWO269" s="3"/>
      <c r="AWP269" s="3"/>
      <c r="AWQ269" s="3"/>
      <c r="AWR269" s="3"/>
      <c r="AWS269" s="3"/>
      <c r="AWT269" s="3"/>
      <c r="AWU269" s="3"/>
      <c r="AWV269" s="3"/>
      <c r="AWW269" s="3"/>
      <c r="AWX269" s="3"/>
      <c r="AWY269" s="3"/>
      <c r="AWZ269" s="3"/>
      <c r="AXA269" s="3"/>
      <c r="AXB269" s="3"/>
      <c r="AXC269" s="3"/>
      <c r="AXD269" s="3"/>
      <c r="AXE269" s="3"/>
      <c r="AXF269" s="3"/>
      <c r="AXG269" s="3"/>
      <c r="AXH269" s="3"/>
      <c r="AXI269" s="3"/>
      <c r="AXJ269" s="3"/>
      <c r="AXK269" s="3"/>
      <c r="AXL269" s="3"/>
      <c r="AXM269" s="3"/>
      <c r="AXN269" s="3"/>
      <c r="AXO269" s="3"/>
      <c r="AXP269" s="3"/>
      <c r="AXQ269" s="3"/>
      <c r="AXR269" s="3"/>
      <c r="AXS269" s="3"/>
      <c r="AXT269" s="3"/>
      <c r="AXU269" s="3"/>
      <c r="AXV269" s="3"/>
      <c r="AXW269" s="3"/>
      <c r="AXX269" s="3"/>
      <c r="AXY269" s="3"/>
      <c r="AXZ269" s="3"/>
      <c r="AYA269" s="3"/>
      <c r="AYB269" s="3"/>
      <c r="AYC269" s="3"/>
      <c r="AYD269" s="3"/>
      <c r="AYE269" s="3"/>
      <c r="AYF269" s="3"/>
      <c r="AYG269" s="3"/>
      <c r="AYH269" s="3"/>
      <c r="AYI269" s="3"/>
      <c r="AYJ269" s="3"/>
      <c r="AYK269" s="3"/>
      <c r="AYL269" s="3"/>
      <c r="AYM269" s="3"/>
      <c r="AYN269" s="3"/>
      <c r="AYO269" s="3"/>
      <c r="AYP269" s="3"/>
      <c r="AYQ269" s="3"/>
      <c r="AYR269" s="3"/>
      <c r="AYS269" s="3"/>
      <c r="AYT269" s="3"/>
      <c r="AYU269" s="3"/>
      <c r="AYV269" s="3"/>
      <c r="AYW269" s="3"/>
      <c r="AYX269" s="3"/>
      <c r="AYY269" s="3"/>
      <c r="AYZ269" s="3"/>
      <c r="AZA269" s="3"/>
      <c r="AZB269" s="3"/>
      <c r="AZC269" s="3"/>
      <c r="AZD269" s="3"/>
      <c r="AZE269" s="3"/>
      <c r="AZF269" s="3"/>
      <c r="AZG269" s="3"/>
      <c r="AZH269" s="3"/>
      <c r="AZI269" s="3"/>
      <c r="AZJ269" s="3"/>
      <c r="AZK269" s="3"/>
      <c r="AZL269" s="3"/>
      <c r="AZM269" s="3"/>
      <c r="AZN269" s="3"/>
      <c r="AZO269" s="3"/>
      <c r="AZP269" s="3"/>
      <c r="AZQ269" s="3"/>
      <c r="AZR269" s="3"/>
      <c r="AZS269" s="3"/>
      <c r="AZT269" s="3"/>
      <c r="AZU269" s="3"/>
      <c r="AZV269" s="3"/>
      <c r="AZW269" s="3"/>
      <c r="AZX269" s="3"/>
      <c r="AZY269" s="3"/>
      <c r="AZZ269" s="3"/>
      <c r="BAA269" s="3"/>
      <c r="BAB269" s="3"/>
      <c r="BAC269" s="3"/>
      <c r="BAD269" s="3"/>
      <c r="BAE269" s="3"/>
      <c r="BAF269" s="3"/>
      <c r="BAG269" s="3"/>
      <c r="BAH269" s="3"/>
      <c r="BAI269" s="3"/>
      <c r="BAJ269" s="3"/>
      <c r="BAK269" s="3"/>
      <c r="BAL269" s="3"/>
      <c r="BAM269" s="3"/>
      <c r="BAN269" s="3"/>
      <c r="BAO269" s="3"/>
      <c r="BAP269" s="3"/>
      <c r="BAQ269" s="3"/>
      <c r="BAR269" s="3"/>
      <c r="BAS269" s="3"/>
      <c r="BAT269" s="3"/>
      <c r="BAU269" s="3"/>
      <c r="BAV269" s="3"/>
      <c r="BAW269" s="3"/>
      <c r="BAX269" s="3"/>
      <c r="BAY269" s="3"/>
      <c r="BAZ269" s="3"/>
      <c r="BBA269" s="3"/>
      <c r="BBB269" s="3"/>
      <c r="BBC269" s="3"/>
      <c r="BBD269" s="3"/>
      <c r="BBE269" s="3"/>
      <c r="BBF269" s="3"/>
      <c r="BBG269" s="3"/>
      <c r="BBH269" s="3"/>
      <c r="BBI269" s="3"/>
      <c r="BBJ269" s="3"/>
      <c r="BBK269" s="3"/>
      <c r="BBL269" s="3"/>
      <c r="BBM269" s="3"/>
      <c r="BBN269" s="3"/>
      <c r="BBO269" s="3"/>
      <c r="BBP269" s="3"/>
      <c r="BBQ269" s="3"/>
      <c r="BBR269" s="3"/>
      <c r="BBS269" s="3"/>
      <c r="BBT269" s="3"/>
      <c r="BBU269" s="3"/>
      <c r="BBV269" s="3"/>
      <c r="BBW269" s="3"/>
      <c r="BBX269" s="3"/>
      <c r="BBY269" s="3"/>
      <c r="BBZ269" s="3"/>
      <c r="BCA269" s="3"/>
      <c r="BCB269" s="3"/>
      <c r="BCC269" s="3"/>
      <c r="BCD269" s="3"/>
      <c r="BCE269" s="3"/>
      <c r="BCF269" s="3"/>
      <c r="BCG269" s="3"/>
      <c r="BCH269" s="3"/>
      <c r="BCI269" s="3"/>
      <c r="BCJ269" s="3"/>
      <c r="BCK269" s="3"/>
      <c r="BCL269" s="3"/>
      <c r="BCM269" s="3"/>
      <c r="BCN269" s="3"/>
      <c r="BCO269" s="3"/>
      <c r="BCP269" s="3"/>
      <c r="BCQ269" s="3"/>
      <c r="BCR269" s="3"/>
      <c r="BCS269" s="3"/>
      <c r="BCT269" s="3"/>
      <c r="BCU269" s="3"/>
      <c r="BCV269" s="3"/>
      <c r="BCW269" s="3"/>
    </row>
    <row r="270" spans="1:572 1092:1453" ht="15" customHeight="1" x14ac:dyDescent="0.3">
      <c r="A270" s="60"/>
      <c r="B270" s="71">
        <v>994555168</v>
      </c>
      <c r="C270" s="39"/>
      <c r="D270" s="71">
        <v>994555168</v>
      </c>
      <c r="E270" s="71">
        <v>994555168</v>
      </c>
      <c r="F270" s="56" t="s">
        <v>104</v>
      </c>
      <c r="G270" s="89">
        <v>500</v>
      </c>
      <c r="H270" s="27">
        <v>30</v>
      </c>
      <c r="I270" s="27">
        <v>20</v>
      </c>
      <c r="J270" s="28">
        <f t="shared" si="52"/>
        <v>20</v>
      </c>
      <c r="K270" s="29">
        <v>44253</v>
      </c>
      <c r="L270" s="30">
        <f t="shared" si="50"/>
        <v>44283</v>
      </c>
      <c r="M270" s="31"/>
      <c r="N270" s="32">
        <f t="shared" si="53"/>
        <v>600</v>
      </c>
      <c r="O270" s="32">
        <f>SUM(Q270:LF270)</f>
        <v>600</v>
      </c>
      <c r="P270" s="34">
        <f t="shared" si="51"/>
        <v>0</v>
      </c>
      <c r="Q270" s="3"/>
      <c r="R270" s="42"/>
      <c r="S270" s="43"/>
      <c r="T270" s="43"/>
      <c r="U270" s="43"/>
      <c r="V270" s="42"/>
      <c r="W270" s="48"/>
      <c r="X270" s="3"/>
      <c r="Y270" s="3"/>
      <c r="Z270" s="48"/>
      <c r="AA270" s="42"/>
      <c r="AB270" s="3"/>
      <c r="AC270" s="3"/>
      <c r="AD270" s="43"/>
      <c r="AE270" s="48"/>
      <c r="AF270" s="3"/>
      <c r="AG270" s="3"/>
      <c r="AH270" s="3"/>
      <c r="AI270" s="3"/>
      <c r="AK270" s="3"/>
      <c r="AL270" s="3"/>
      <c r="AM270" s="3"/>
      <c r="AN270" s="3"/>
      <c r="AO270" s="3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6"/>
      <c r="CH270" s="36"/>
      <c r="CI270" s="36"/>
      <c r="CJ270" s="36"/>
      <c r="CK270" s="36"/>
      <c r="LF270" s="35">
        <v>600</v>
      </c>
      <c r="NV270" s="65"/>
      <c r="UX270" s="3"/>
      <c r="UY270" s="3"/>
      <c r="UZ270" s="3"/>
      <c r="AOZ270" s="3"/>
      <c r="APA270" s="3"/>
      <c r="APB270" s="3"/>
      <c r="APC270" s="3"/>
      <c r="APD270" s="3"/>
      <c r="APE270" s="3"/>
      <c r="APF270" s="3"/>
      <c r="APG270" s="3"/>
      <c r="APH270" s="3"/>
      <c r="API270" s="3"/>
      <c r="APJ270" s="3"/>
      <c r="APK270" s="3"/>
      <c r="APL270" s="3"/>
      <c r="APM270" s="3"/>
      <c r="APN270" s="3"/>
      <c r="APO270" s="3"/>
      <c r="APP270" s="3"/>
      <c r="APQ270" s="3"/>
      <c r="APR270" s="3"/>
      <c r="APS270" s="3"/>
      <c r="APT270" s="3"/>
      <c r="APU270" s="3"/>
      <c r="APV270" s="3"/>
      <c r="APW270" s="3"/>
      <c r="APX270" s="3"/>
      <c r="APY270" s="3"/>
      <c r="APZ270" s="3"/>
      <c r="AQA270" s="3"/>
      <c r="AQB270" s="3"/>
      <c r="AQC270" s="3"/>
      <c r="AQD270" s="3"/>
      <c r="AQE270" s="3"/>
      <c r="AQF270" s="3"/>
      <c r="AQG270" s="3"/>
      <c r="AQH270" s="3"/>
      <c r="AQI270" s="3"/>
      <c r="AQJ270" s="3"/>
      <c r="AQK270" s="3"/>
      <c r="AQL270" s="3"/>
      <c r="AQM270" s="3"/>
      <c r="AQN270" s="3"/>
      <c r="AQO270" s="3"/>
      <c r="AQP270" s="3"/>
      <c r="AQQ270" s="3"/>
      <c r="AQR270" s="3"/>
      <c r="AQS270" s="3"/>
      <c r="AQT270" s="3"/>
      <c r="AQU270" s="3"/>
      <c r="AQV270" s="3"/>
      <c r="AQW270" s="3"/>
      <c r="AQX270" s="3"/>
      <c r="AQY270" s="3"/>
      <c r="AQZ270" s="3"/>
      <c r="ARA270" s="3"/>
      <c r="ARB270" s="3"/>
      <c r="ARC270" s="3"/>
      <c r="ARD270" s="3"/>
      <c r="ARE270" s="3"/>
      <c r="ARF270" s="3"/>
      <c r="ARG270" s="3"/>
      <c r="ARH270" s="3"/>
      <c r="ARI270" s="3"/>
      <c r="ARJ270" s="3"/>
      <c r="ARK270" s="3"/>
      <c r="ARL270" s="3"/>
      <c r="ARM270" s="3"/>
      <c r="ARN270" s="3"/>
      <c r="ARO270" s="3"/>
      <c r="ARP270" s="3"/>
      <c r="ARQ270" s="3"/>
      <c r="ARR270" s="3"/>
      <c r="ARS270" s="3"/>
      <c r="ART270" s="3"/>
      <c r="ARU270" s="3"/>
      <c r="ARV270" s="3"/>
      <c r="ARW270" s="3"/>
      <c r="ARX270" s="3"/>
      <c r="ARY270" s="3"/>
      <c r="ARZ270" s="3"/>
      <c r="ASA270" s="3"/>
      <c r="ASB270" s="3"/>
      <c r="ASC270" s="3"/>
      <c r="ASD270" s="3"/>
      <c r="ASE270" s="3"/>
      <c r="ASF270" s="3"/>
      <c r="ASG270" s="3"/>
      <c r="ASH270" s="3"/>
      <c r="ASI270" s="3"/>
      <c r="ASJ270" s="3"/>
      <c r="ASK270" s="3"/>
      <c r="ASL270" s="3"/>
      <c r="ASM270" s="3"/>
      <c r="ASN270" s="3"/>
      <c r="ASO270" s="3"/>
      <c r="ASP270" s="3"/>
      <c r="ASQ270" s="3"/>
      <c r="ASR270" s="3"/>
      <c r="ASS270" s="3"/>
      <c r="AST270" s="3"/>
      <c r="ASU270" s="3"/>
      <c r="ASV270" s="3"/>
      <c r="ASW270" s="3"/>
      <c r="ASX270" s="3"/>
      <c r="ASY270" s="3"/>
      <c r="ASZ270" s="3"/>
      <c r="ATA270" s="3"/>
      <c r="ATB270" s="3"/>
      <c r="ATC270" s="3"/>
      <c r="ATD270" s="3"/>
      <c r="ATE270" s="3"/>
      <c r="ATF270" s="3"/>
      <c r="ATG270" s="3"/>
      <c r="ATH270" s="3"/>
      <c r="ATI270" s="3"/>
      <c r="ATJ270" s="3"/>
      <c r="ATK270" s="3"/>
      <c r="ATL270" s="3"/>
      <c r="ATM270" s="3"/>
      <c r="ATN270" s="3"/>
      <c r="ATO270" s="3"/>
      <c r="ATP270" s="3"/>
      <c r="ATQ270" s="3"/>
      <c r="ATR270" s="3"/>
      <c r="ATS270" s="3"/>
      <c r="ATT270" s="3"/>
      <c r="ATU270" s="3"/>
      <c r="ATV270" s="3"/>
      <c r="ATW270" s="3"/>
      <c r="ATX270" s="3"/>
      <c r="ATY270" s="3"/>
      <c r="ATZ270" s="3"/>
      <c r="AUA270" s="3"/>
      <c r="AUB270" s="3"/>
      <c r="AUC270" s="3"/>
      <c r="AUD270" s="3"/>
      <c r="AUE270" s="3"/>
      <c r="AUF270" s="3"/>
      <c r="AUG270" s="3"/>
      <c r="AUH270" s="3"/>
      <c r="AUI270" s="3"/>
      <c r="AUJ270" s="3"/>
      <c r="AUK270" s="3"/>
      <c r="AUL270" s="3"/>
      <c r="AUM270" s="3"/>
      <c r="AUN270" s="3"/>
      <c r="AUO270" s="3"/>
      <c r="AUP270" s="3"/>
      <c r="AUQ270" s="3"/>
      <c r="AUR270" s="3"/>
      <c r="AUS270" s="3"/>
      <c r="AUT270" s="3"/>
      <c r="AUU270" s="3"/>
      <c r="AUV270" s="3"/>
      <c r="AUW270" s="3"/>
      <c r="AUX270" s="3"/>
      <c r="AUY270" s="3"/>
      <c r="AUZ270" s="3"/>
      <c r="AVA270" s="3"/>
      <c r="AVB270" s="3"/>
      <c r="AVC270" s="3"/>
      <c r="AVD270" s="3"/>
      <c r="AVE270" s="3"/>
      <c r="AVF270" s="3"/>
      <c r="AVG270" s="3"/>
      <c r="AVH270" s="3"/>
      <c r="AVI270" s="3"/>
      <c r="AVJ270" s="3"/>
      <c r="AVK270" s="3"/>
      <c r="AVL270" s="3"/>
      <c r="AVM270" s="3"/>
      <c r="AVN270" s="3"/>
      <c r="AVO270" s="3"/>
      <c r="AVP270" s="3"/>
      <c r="AVQ270" s="3"/>
      <c r="AVR270" s="3"/>
      <c r="AVS270" s="3"/>
      <c r="AVT270" s="3"/>
      <c r="AVU270" s="3"/>
      <c r="AVV270" s="3"/>
      <c r="AVW270" s="3"/>
      <c r="AVX270" s="3"/>
      <c r="AVY270" s="3"/>
      <c r="AVZ270" s="3"/>
      <c r="AWA270" s="3"/>
      <c r="AWB270" s="3"/>
      <c r="AWC270" s="3"/>
      <c r="AWD270" s="3"/>
      <c r="AWE270" s="3"/>
      <c r="AWF270" s="3"/>
      <c r="AWG270" s="3"/>
      <c r="AWH270" s="3"/>
      <c r="AWI270" s="3"/>
      <c r="AWJ270" s="3"/>
      <c r="AWK270" s="3"/>
      <c r="AWL270" s="3"/>
      <c r="AWM270" s="3"/>
      <c r="AWN270" s="3"/>
      <c r="AWO270" s="3"/>
      <c r="AWP270" s="3"/>
      <c r="AWQ270" s="3"/>
      <c r="AWR270" s="3"/>
      <c r="AWS270" s="3"/>
      <c r="AWT270" s="3"/>
      <c r="AWU270" s="3"/>
      <c r="AWV270" s="3"/>
      <c r="AWW270" s="3"/>
      <c r="AWX270" s="3"/>
      <c r="AWY270" s="3"/>
      <c r="AWZ270" s="3"/>
      <c r="AXA270" s="3"/>
      <c r="AXB270" s="3"/>
      <c r="AXC270" s="3"/>
      <c r="AXD270" s="3"/>
      <c r="AXE270" s="3"/>
      <c r="AXF270" s="3"/>
      <c r="AXG270" s="3"/>
      <c r="AXH270" s="3"/>
      <c r="AXI270" s="3"/>
      <c r="AXJ270" s="3"/>
      <c r="AXK270" s="3"/>
      <c r="AXL270" s="3"/>
      <c r="AXM270" s="3"/>
      <c r="AXN270" s="3"/>
      <c r="AXO270" s="3"/>
      <c r="AXP270" s="3"/>
      <c r="AXQ270" s="3"/>
      <c r="AXR270" s="3"/>
      <c r="AXS270" s="3"/>
      <c r="AXT270" s="3"/>
      <c r="AXU270" s="3"/>
      <c r="AXV270" s="3"/>
      <c r="AXW270" s="3"/>
      <c r="AXX270" s="3"/>
      <c r="AXY270" s="3"/>
      <c r="AXZ270" s="3"/>
      <c r="AYA270" s="3"/>
      <c r="AYB270" s="3"/>
      <c r="AYC270" s="3"/>
      <c r="AYD270" s="3"/>
      <c r="AYE270" s="3"/>
      <c r="AYF270" s="3"/>
      <c r="AYG270" s="3"/>
      <c r="AYH270" s="3"/>
      <c r="AYI270" s="3"/>
      <c r="AYJ270" s="3"/>
      <c r="AYK270" s="3"/>
      <c r="AYL270" s="3"/>
      <c r="AYM270" s="3"/>
      <c r="AYN270" s="3"/>
      <c r="AYO270" s="3"/>
      <c r="AYP270" s="3"/>
      <c r="AYQ270" s="3"/>
      <c r="AYR270" s="3"/>
      <c r="AYS270" s="3"/>
      <c r="AYT270" s="3"/>
      <c r="AYU270" s="3"/>
      <c r="AYV270" s="3"/>
      <c r="AYW270" s="3"/>
      <c r="AYX270" s="3"/>
      <c r="AYY270" s="3"/>
      <c r="AYZ270" s="3"/>
      <c r="AZA270" s="3"/>
      <c r="AZB270" s="3"/>
      <c r="AZC270" s="3"/>
      <c r="AZD270" s="3"/>
      <c r="AZE270" s="3"/>
      <c r="AZF270" s="3"/>
      <c r="AZG270" s="3"/>
      <c r="AZH270" s="3"/>
      <c r="AZI270" s="3"/>
      <c r="AZJ270" s="3"/>
      <c r="AZK270" s="3"/>
      <c r="AZL270" s="3"/>
      <c r="AZM270" s="3"/>
      <c r="AZN270" s="3"/>
      <c r="AZO270" s="3"/>
      <c r="AZP270" s="3"/>
      <c r="AZQ270" s="3"/>
      <c r="AZR270" s="3"/>
      <c r="AZS270" s="3"/>
      <c r="AZT270" s="3"/>
      <c r="AZU270" s="3"/>
      <c r="AZV270" s="3"/>
      <c r="AZW270" s="3"/>
      <c r="AZX270" s="3"/>
      <c r="AZY270" s="3"/>
      <c r="AZZ270" s="3"/>
      <c r="BAA270" s="3"/>
      <c r="BAB270" s="3"/>
      <c r="BAC270" s="3"/>
      <c r="BAD270" s="3"/>
      <c r="BAE270" s="3"/>
      <c r="BAF270" s="3"/>
      <c r="BAG270" s="3"/>
      <c r="BAH270" s="3"/>
      <c r="BAI270" s="3"/>
      <c r="BAJ270" s="3"/>
      <c r="BAK270" s="3"/>
      <c r="BAL270" s="3"/>
      <c r="BAM270" s="3"/>
      <c r="BAN270" s="3"/>
      <c r="BAO270" s="3"/>
      <c r="BAP270" s="3"/>
      <c r="BAQ270" s="3"/>
      <c r="BAR270" s="3"/>
      <c r="BAS270" s="3"/>
      <c r="BAT270" s="3"/>
      <c r="BAU270" s="3"/>
      <c r="BAV270" s="3"/>
      <c r="BAW270" s="3"/>
      <c r="BAX270" s="3"/>
      <c r="BAY270" s="3"/>
      <c r="BAZ270" s="3"/>
      <c r="BBA270" s="3"/>
      <c r="BBB270" s="3"/>
      <c r="BBC270" s="3"/>
      <c r="BBD270" s="3"/>
      <c r="BBE270" s="3"/>
      <c r="BBF270" s="3"/>
      <c r="BBG270" s="3"/>
      <c r="BBH270" s="3"/>
      <c r="BBI270" s="3"/>
      <c r="BBJ270" s="3"/>
      <c r="BBK270" s="3"/>
      <c r="BBL270" s="3"/>
      <c r="BBM270" s="3"/>
      <c r="BBN270" s="3"/>
      <c r="BBO270" s="3"/>
      <c r="BBP270" s="3"/>
      <c r="BBQ270" s="3"/>
      <c r="BBR270" s="3"/>
      <c r="BBS270" s="3"/>
      <c r="BBT270" s="3"/>
      <c r="BBU270" s="3"/>
      <c r="BBV270" s="3"/>
      <c r="BBW270" s="3"/>
      <c r="BBX270" s="3"/>
      <c r="BBY270" s="3"/>
      <c r="BBZ270" s="3"/>
      <c r="BCA270" s="3"/>
      <c r="BCB270" s="3"/>
      <c r="BCC270" s="3"/>
      <c r="BCD270" s="3"/>
      <c r="BCE270" s="3"/>
      <c r="BCF270" s="3"/>
      <c r="BCG270" s="3"/>
      <c r="BCH270" s="3"/>
      <c r="BCI270" s="3"/>
      <c r="BCJ270" s="3"/>
      <c r="BCK270" s="3"/>
      <c r="BCL270" s="3"/>
      <c r="BCM270" s="3"/>
      <c r="BCN270" s="3"/>
      <c r="BCO270" s="3"/>
      <c r="BCP270" s="3"/>
      <c r="BCQ270" s="3"/>
      <c r="BCR270" s="3"/>
      <c r="BCS270" s="3"/>
      <c r="BCT270" s="3"/>
      <c r="BCU270" s="3"/>
      <c r="BCV270" s="3"/>
      <c r="BCW270" s="3"/>
    </row>
    <row r="271" spans="1:572 1092:1453" ht="15" customHeight="1" x14ac:dyDescent="0.3">
      <c r="A271" s="60"/>
      <c r="B271" s="71"/>
      <c r="C271" s="39"/>
      <c r="D271" s="40" t="s">
        <v>19</v>
      </c>
      <c r="E271" s="40" t="s">
        <v>19</v>
      </c>
      <c r="F271" s="56" t="s">
        <v>155</v>
      </c>
      <c r="G271" s="89">
        <v>250</v>
      </c>
      <c r="H271" s="27">
        <v>30</v>
      </c>
      <c r="I271" s="27">
        <v>20</v>
      </c>
      <c r="J271" s="28">
        <f t="shared" si="52"/>
        <v>10</v>
      </c>
      <c r="K271" s="29">
        <v>44265</v>
      </c>
      <c r="L271" s="30">
        <f t="shared" si="50"/>
        <v>44295</v>
      </c>
      <c r="M271" s="31"/>
      <c r="N271" s="32">
        <f t="shared" si="53"/>
        <v>300</v>
      </c>
      <c r="O271" s="32">
        <f>SUM(Q271:LR271)</f>
        <v>300</v>
      </c>
      <c r="P271" s="34">
        <f t="shared" si="51"/>
        <v>0</v>
      </c>
      <c r="Q271" s="3"/>
      <c r="R271" s="42"/>
      <c r="S271" s="43"/>
      <c r="T271" s="43"/>
      <c r="U271" s="43"/>
      <c r="V271" s="42"/>
      <c r="W271" s="48"/>
      <c r="X271" s="3"/>
      <c r="Y271" s="3"/>
      <c r="Z271" s="48"/>
      <c r="AA271" s="42"/>
      <c r="AB271" s="3"/>
      <c r="AC271" s="3"/>
      <c r="AD271" s="43"/>
      <c r="AE271" s="48"/>
      <c r="AF271" s="3"/>
      <c r="AG271" s="3"/>
      <c r="AH271" s="3"/>
      <c r="AI271" s="3"/>
      <c r="AK271" s="3"/>
      <c r="AL271" s="3"/>
      <c r="AM271" s="3"/>
      <c r="AN271" s="3"/>
      <c r="AO271" s="3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6"/>
      <c r="CH271" s="36"/>
      <c r="CI271" s="36"/>
      <c r="CJ271" s="36"/>
      <c r="CK271" s="36"/>
      <c r="LR271" s="35">
        <v>300</v>
      </c>
      <c r="NV271" s="65"/>
      <c r="UX271" s="3"/>
      <c r="UY271" s="3"/>
      <c r="UZ271" s="3"/>
      <c r="AOZ271" s="3"/>
      <c r="APA271" s="3"/>
      <c r="APB271" s="3"/>
      <c r="APC271" s="3"/>
      <c r="APD271" s="3"/>
      <c r="APE271" s="3"/>
      <c r="APF271" s="3"/>
      <c r="APG271" s="3"/>
      <c r="APH271" s="3"/>
      <c r="API271" s="3"/>
      <c r="APJ271" s="3"/>
      <c r="APK271" s="3"/>
      <c r="APL271" s="3"/>
      <c r="APM271" s="3"/>
      <c r="APN271" s="3"/>
      <c r="APO271" s="3"/>
      <c r="APP271" s="3"/>
      <c r="APQ271" s="3"/>
      <c r="APR271" s="3"/>
      <c r="APS271" s="3"/>
      <c r="APT271" s="3"/>
      <c r="APU271" s="3"/>
      <c r="APV271" s="3"/>
      <c r="APW271" s="3"/>
      <c r="APX271" s="3"/>
      <c r="APY271" s="3"/>
      <c r="APZ271" s="3"/>
      <c r="AQA271" s="3"/>
      <c r="AQB271" s="3"/>
      <c r="AQC271" s="3"/>
      <c r="AQD271" s="3"/>
      <c r="AQE271" s="3"/>
      <c r="AQF271" s="3"/>
      <c r="AQG271" s="3"/>
      <c r="AQH271" s="3"/>
      <c r="AQI271" s="3"/>
      <c r="AQJ271" s="3"/>
      <c r="AQK271" s="3"/>
      <c r="AQL271" s="3"/>
      <c r="AQM271" s="3"/>
      <c r="AQN271" s="3"/>
      <c r="AQO271" s="3"/>
      <c r="AQP271" s="3"/>
      <c r="AQQ271" s="3"/>
      <c r="AQR271" s="3"/>
      <c r="AQS271" s="3"/>
      <c r="AQT271" s="3"/>
      <c r="AQU271" s="3"/>
      <c r="AQV271" s="3"/>
      <c r="AQW271" s="3"/>
      <c r="AQX271" s="3"/>
      <c r="AQY271" s="3"/>
      <c r="AQZ271" s="3"/>
      <c r="ARA271" s="3"/>
      <c r="ARB271" s="3"/>
      <c r="ARC271" s="3"/>
      <c r="ARD271" s="3"/>
      <c r="ARE271" s="3"/>
      <c r="ARF271" s="3"/>
      <c r="ARG271" s="3"/>
      <c r="ARH271" s="3"/>
      <c r="ARI271" s="3"/>
      <c r="ARJ271" s="3"/>
      <c r="ARK271" s="3"/>
      <c r="ARL271" s="3"/>
      <c r="ARM271" s="3"/>
      <c r="ARN271" s="3"/>
      <c r="ARO271" s="3"/>
      <c r="ARP271" s="3"/>
      <c r="ARQ271" s="3"/>
      <c r="ARR271" s="3"/>
      <c r="ARS271" s="3"/>
      <c r="ART271" s="3"/>
      <c r="ARU271" s="3"/>
      <c r="ARV271" s="3"/>
      <c r="ARW271" s="3"/>
      <c r="ARX271" s="3"/>
      <c r="ARY271" s="3"/>
      <c r="ARZ271" s="3"/>
      <c r="ASA271" s="3"/>
      <c r="ASB271" s="3"/>
      <c r="ASC271" s="3"/>
      <c r="ASD271" s="3"/>
      <c r="ASE271" s="3"/>
      <c r="ASF271" s="3"/>
      <c r="ASG271" s="3"/>
      <c r="ASH271" s="3"/>
      <c r="ASI271" s="3"/>
      <c r="ASJ271" s="3"/>
      <c r="ASK271" s="3"/>
      <c r="ASL271" s="3"/>
      <c r="ASM271" s="3"/>
      <c r="ASN271" s="3"/>
      <c r="ASO271" s="3"/>
      <c r="ASP271" s="3"/>
      <c r="ASQ271" s="3"/>
      <c r="ASR271" s="3"/>
      <c r="ASS271" s="3"/>
      <c r="AST271" s="3"/>
      <c r="ASU271" s="3"/>
      <c r="ASV271" s="3"/>
      <c r="ASW271" s="3"/>
      <c r="ASX271" s="3"/>
      <c r="ASY271" s="3"/>
      <c r="ASZ271" s="3"/>
      <c r="ATA271" s="3"/>
      <c r="ATB271" s="3"/>
      <c r="ATC271" s="3"/>
      <c r="ATD271" s="3"/>
      <c r="ATE271" s="3"/>
      <c r="ATF271" s="3"/>
      <c r="ATG271" s="3"/>
      <c r="ATH271" s="3"/>
      <c r="ATI271" s="3"/>
      <c r="ATJ271" s="3"/>
      <c r="ATK271" s="3"/>
      <c r="ATL271" s="3"/>
      <c r="ATM271" s="3"/>
      <c r="ATN271" s="3"/>
      <c r="ATO271" s="3"/>
      <c r="ATP271" s="3"/>
      <c r="ATQ271" s="3"/>
      <c r="ATR271" s="3"/>
      <c r="ATS271" s="3"/>
      <c r="ATT271" s="3"/>
      <c r="ATU271" s="3"/>
      <c r="ATV271" s="3"/>
      <c r="ATW271" s="3"/>
      <c r="ATX271" s="3"/>
      <c r="ATY271" s="3"/>
      <c r="ATZ271" s="3"/>
      <c r="AUA271" s="3"/>
      <c r="AUB271" s="3"/>
      <c r="AUC271" s="3"/>
      <c r="AUD271" s="3"/>
      <c r="AUE271" s="3"/>
      <c r="AUF271" s="3"/>
      <c r="AUG271" s="3"/>
      <c r="AUH271" s="3"/>
      <c r="AUI271" s="3"/>
      <c r="AUJ271" s="3"/>
      <c r="AUK271" s="3"/>
      <c r="AUL271" s="3"/>
      <c r="AUM271" s="3"/>
      <c r="AUN271" s="3"/>
      <c r="AUO271" s="3"/>
      <c r="AUP271" s="3"/>
      <c r="AUQ271" s="3"/>
      <c r="AUR271" s="3"/>
      <c r="AUS271" s="3"/>
      <c r="AUT271" s="3"/>
      <c r="AUU271" s="3"/>
      <c r="AUV271" s="3"/>
      <c r="AUW271" s="3"/>
      <c r="AUX271" s="3"/>
      <c r="AUY271" s="3"/>
      <c r="AUZ271" s="3"/>
      <c r="AVA271" s="3"/>
      <c r="AVB271" s="3"/>
      <c r="AVC271" s="3"/>
      <c r="AVD271" s="3"/>
      <c r="AVE271" s="3"/>
      <c r="AVF271" s="3"/>
      <c r="AVG271" s="3"/>
      <c r="AVH271" s="3"/>
      <c r="AVI271" s="3"/>
      <c r="AVJ271" s="3"/>
      <c r="AVK271" s="3"/>
      <c r="AVL271" s="3"/>
      <c r="AVM271" s="3"/>
      <c r="AVN271" s="3"/>
      <c r="AVO271" s="3"/>
      <c r="AVP271" s="3"/>
      <c r="AVQ271" s="3"/>
      <c r="AVR271" s="3"/>
      <c r="AVS271" s="3"/>
      <c r="AVT271" s="3"/>
      <c r="AVU271" s="3"/>
      <c r="AVV271" s="3"/>
      <c r="AVW271" s="3"/>
      <c r="AVX271" s="3"/>
      <c r="AVY271" s="3"/>
      <c r="AVZ271" s="3"/>
      <c r="AWA271" s="3"/>
      <c r="AWB271" s="3"/>
      <c r="AWC271" s="3"/>
      <c r="AWD271" s="3"/>
      <c r="AWE271" s="3"/>
      <c r="AWF271" s="3"/>
      <c r="AWG271" s="3"/>
      <c r="AWH271" s="3"/>
      <c r="AWI271" s="3"/>
      <c r="AWJ271" s="3"/>
      <c r="AWK271" s="3"/>
      <c r="AWL271" s="3"/>
      <c r="AWM271" s="3"/>
      <c r="AWN271" s="3"/>
      <c r="AWO271" s="3"/>
      <c r="AWP271" s="3"/>
      <c r="AWQ271" s="3"/>
      <c r="AWR271" s="3"/>
      <c r="AWS271" s="3"/>
      <c r="AWT271" s="3"/>
      <c r="AWU271" s="3"/>
      <c r="AWV271" s="3"/>
      <c r="AWW271" s="3"/>
      <c r="AWX271" s="3"/>
      <c r="AWY271" s="3"/>
      <c r="AWZ271" s="3"/>
      <c r="AXA271" s="3"/>
      <c r="AXB271" s="3"/>
      <c r="AXC271" s="3"/>
      <c r="AXD271" s="3"/>
      <c r="AXE271" s="3"/>
      <c r="AXF271" s="3"/>
      <c r="AXG271" s="3"/>
      <c r="AXH271" s="3"/>
      <c r="AXI271" s="3"/>
      <c r="AXJ271" s="3"/>
      <c r="AXK271" s="3"/>
      <c r="AXL271" s="3"/>
      <c r="AXM271" s="3"/>
      <c r="AXN271" s="3"/>
      <c r="AXO271" s="3"/>
      <c r="AXP271" s="3"/>
      <c r="AXQ271" s="3"/>
      <c r="AXR271" s="3"/>
      <c r="AXS271" s="3"/>
      <c r="AXT271" s="3"/>
      <c r="AXU271" s="3"/>
      <c r="AXV271" s="3"/>
      <c r="AXW271" s="3"/>
      <c r="AXX271" s="3"/>
      <c r="AXY271" s="3"/>
      <c r="AXZ271" s="3"/>
      <c r="AYA271" s="3"/>
      <c r="AYB271" s="3"/>
      <c r="AYC271" s="3"/>
      <c r="AYD271" s="3"/>
      <c r="AYE271" s="3"/>
      <c r="AYF271" s="3"/>
      <c r="AYG271" s="3"/>
      <c r="AYH271" s="3"/>
      <c r="AYI271" s="3"/>
      <c r="AYJ271" s="3"/>
      <c r="AYK271" s="3"/>
      <c r="AYL271" s="3"/>
      <c r="AYM271" s="3"/>
      <c r="AYN271" s="3"/>
      <c r="AYO271" s="3"/>
      <c r="AYP271" s="3"/>
      <c r="AYQ271" s="3"/>
      <c r="AYR271" s="3"/>
      <c r="AYS271" s="3"/>
      <c r="AYT271" s="3"/>
      <c r="AYU271" s="3"/>
      <c r="AYV271" s="3"/>
      <c r="AYW271" s="3"/>
      <c r="AYX271" s="3"/>
      <c r="AYY271" s="3"/>
      <c r="AYZ271" s="3"/>
      <c r="AZA271" s="3"/>
      <c r="AZB271" s="3"/>
      <c r="AZC271" s="3"/>
      <c r="AZD271" s="3"/>
      <c r="AZE271" s="3"/>
      <c r="AZF271" s="3"/>
      <c r="AZG271" s="3"/>
      <c r="AZH271" s="3"/>
      <c r="AZI271" s="3"/>
      <c r="AZJ271" s="3"/>
      <c r="AZK271" s="3"/>
      <c r="AZL271" s="3"/>
      <c r="AZM271" s="3"/>
      <c r="AZN271" s="3"/>
      <c r="AZO271" s="3"/>
      <c r="AZP271" s="3"/>
      <c r="AZQ271" s="3"/>
      <c r="AZR271" s="3"/>
      <c r="AZS271" s="3"/>
      <c r="AZT271" s="3"/>
      <c r="AZU271" s="3"/>
      <c r="AZV271" s="3"/>
      <c r="AZW271" s="3"/>
      <c r="AZX271" s="3"/>
      <c r="AZY271" s="3"/>
      <c r="AZZ271" s="3"/>
      <c r="BAA271" s="3"/>
      <c r="BAB271" s="3"/>
      <c r="BAC271" s="3"/>
      <c r="BAD271" s="3"/>
      <c r="BAE271" s="3"/>
      <c r="BAF271" s="3"/>
      <c r="BAG271" s="3"/>
      <c r="BAH271" s="3"/>
      <c r="BAI271" s="3"/>
      <c r="BAJ271" s="3"/>
      <c r="BAK271" s="3"/>
      <c r="BAL271" s="3"/>
      <c r="BAM271" s="3"/>
      <c r="BAN271" s="3"/>
      <c r="BAO271" s="3"/>
      <c r="BAP271" s="3"/>
      <c r="BAQ271" s="3"/>
      <c r="BAR271" s="3"/>
      <c r="BAS271" s="3"/>
      <c r="BAT271" s="3"/>
      <c r="BAU271" s="3"/>
      <c r="BAV271" s="3"/>
      <c r="BAW271" s="3"/>
      <c r="BAX271" s="3"/>
      <c r="BAY271" s="3"/>
      <c r="BAZ271" s="3"/>
      <c r="BBA271" s="3"/>
      <c r="BBB271" s="3"/>
      <c r="BBC271" s="3"/>
      <c r="BBD271" s="3"/>
      <c r="BBE271" s="3"/>
      <c r="BBF271" s="3"/>
      <c r="BBG271" s="3"/>
      <c r="BBH271" s="3"/>
      <c r="BBI271" s="3"/>
      <c r="BBJ271" s="3"/>
      <c r="BBK271" s="3"/>
      <c r="BBL271" s="3"/>
      <c r="BBM271" s="3"/>
      <c r="BBN271" s="3"/>
      <c r="BBO271" s="3"/>
      <c r="BBP271" s="3"/>
      <c r="BBQ271" s="3"/>
      <c r="BBR271" s="3"/>
      <c r="BBS271" s="3"/>
      <c r="BBT271" s="3"/>
      <c r="BBU271" s="3"/>
      <c r="BBV271" s="3"/>
      <c r="BBW271" s="3"/>
      <c r="BBX271" s="3"/>
      <c r="BBY271" s="3"/>
      <c r="BBZ271" s="3"/>
      <c r="BCA271" s="3"/>
      <c r="BCB271" s="3"/>
      <c r="BCC271" s="3"/>
      <c r="BCD271" s="3"/>
      <c r="BCE271" s="3"/>
      <c r="BCF271" s="3"/>
      <c r="BCG271" s="3"/>
      <c r="BCH271" s="3"/>
      <c r="BCI271" s="3"/>
      <c r="BCJ271" s="3"/>
      <c r="BCK271" s="3"/>
      <c r="BCL271" s="3"/>
      <c r="BCM271" s="3"/>
      <c r="BCN271" s="3"/>
      <c r="BCO271" s="3"/>
      <c r="BCP271" s="3"/>
      <c r="BCQ271" s="3"/>
      <c r="BCR271" s="3"/>
      <c r="BCS271" s="3"/>
      <c r="BCT271" s="3"/>
      <c r="BCU271" s="3"/>
      <c r="BCV271" s="3"/>
      <c r="BCW271" s="3"/>
    </row>
    <row r="272" spans="1:572 1092:1453" ht="15" customHeight="1" x14ac:dyDescent="0.3">
      <c r="A272" s="60"/>
      <c r="B272" s="71"/>
      <c r="C272" s="39"/>
      <c r="D272" s="40" t="s">
        <v>40</v>
      </c>
      <c r="E272" s="40" t="s">
        <v>40</v>
      </c>
      <c r="F272" s="56" t="s">
        <v>41</v>
      </c>
      <c r="G272" s="89">
        <v>820</v>
      </c>
      <c r="H272" s="27">
        <v>30</v>
      </c>
      <c r="I272" s="27">
        <v>20</v>
      </c>
      <c r="J272" s="28">
        <f t="shared" si="52"/>
        <v>32.799999999999997</v>
      </c>
      <c r="K272" s="29">
        <v>44256</v>
      </c>
      <c r="L272" s="30">
        <f t="shared" si="50"/>
        <v>44286</v>
      </c>
      <c r="M272" s="31"/>
      <c r="N272" s="32">
        <f t="shared" si="53"/>
        <v>984</v>
      </c>
      <c r="O272" s="32">
        <f>SUM(Q272:LL272)</f>
        <v>984</v>
      </c>
      <c r="P272" s="34">
        <f t="shared" si="51"/>
        <v>0</v>
      </c>
      <c r="Q272" s="3"/>
      <c r="R272" s="42"/>
      <c r="S272" s="43"/>
      <c r="T272" s="43"/>
      <c r="U272" s="43"/>
      <c r="V272" s="42"/>
      <c r="W272" s="48"/>
      <c r="X272" s="3"/>
      <c r="Y272" s="3"/>
      <c r="Z272" s="48"/>
      <c r="AA272" s="42"/>
      <c r="AB272" s="3"/>
      <c r="AC272" s="3"/>
      <c r="AD272" s="43"/>
      <c r="AE272" s="48"/>
      <c r="AF272" s="3"/>
      <c r="AG272" s="3"/>
      <c r="AH272" s="3"/>
      <c r="AI272" s="3"/>
      <c r="AK272" s="3"/>
      <c r="AL272" s="3"/>
      <c r="AM272" s="3"/>
      <c r="AN272" s="3"/>
      <c r="AO272" s="3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KT272" s="35">
        <v>50</v>
      </c>
      <c r="KW272" s="35">
        <v>100</v>
      </c>
      <c r="LA272" s="35">
        <v>50</v>
      </c>
      <c r="LI272" s="35">
        <v>784</v>
      </c>
      <c r="NV272" s="65"/>
      <c r="UX272" s="3"/>
      <c r="UY272" s="3"/>
      <c r="UZ272" s="3"/>
      <c r="AOZ272" s="3"/>
      <c r="APA272" s="3"/>
      <c r="APB272" s="3"/>
      <c r="APC272" s="3"/>
      <c r="APD272" s="3"/>
      <c r="APE272" s="3"/>
      <c r="APF272" s="3"/>
      <c r="APG272" s="3"/>
      <c r="APH272" s="3"/>
      <c r="API272" s="3"/>
      <c r="APJ272" s="3"/>
      <c r="APK272" s="3"/>
      <c r="APL272" s="3"/>
      <c r="APM272" s="3"/>
      <c r="APN272" s="3"/>
      <c r="APO272" s="3"/>
      <c r="APP272" s="3"/>
      <c r="APQ272" s="3"/>
      <c r="APR272" s="3"/>
      <c r="APS272" s="3"/>
      <c r="APT272" s="3"/>
      <c r="APU272" s="3"/>
      <c r="APV272" s="3"/>
      <c r="APW272" s="3"/>
      <c r="APX272" s="3"/>
      <c r="APY272" s="3"/>
      <c r="APZ272" s="3"/>
      <c r="AQA272" s="3"/>
      <c r="AQB272" s="3"/>
      <c r="AQC272" s="3"/>
      <c r="AQD272" s="3"/>
      <c r="AQE272" s="3"/>
      <c r="AQF272" s="3"/>
      <c r="AQG272" s="3"/>
      <c r="AQH272" s="3"/>
      <c r="AQI272" s="3"/>
      <c r="AQJ272" s="3"/>
      <c r="AQK272" s="3"/>
      <c r="AQL272" s="3"/>
      <c r="AQM272" s="3"/>
      <c r="AQN272" s="3"/>
      <c r="AQO272" s="3"/>
      <c r="AQP272" s="3"/>
      <c r="AQQ272" s="3"/>
      <c r="AQR272" s="3"/>
      <c r="AQS272" s="3"/>
      <c r="AQT272" s="3"/>
      <c r="AQU272" s="3"/>
      <c r="AQV272" s="3"/>
      <c r="AQW272" s="3"/>
      <c r="AQX272" s="3"/>
      <c r="AQY272" s="3"/>
      <c r="AQZ272" s="3"/>
      <c r="ARA272" s="3"/>
      <c r="ARB272" s="3"/>
      <c r="ARC272" s="3"/>
      <c r="ARD272" s="3"/>
      <c r="ARE272" s="3"/>
      <c r="ARF272" s="3"/>
      <c r="ARG272" s="3"/>
      <c r="ARH272" s="3"/>
      <c r="ARI272" s="3"/>
      <c r="ARJ272" s="3"/>
      <c r="ARK272" s="3"/>
      <c r="ARL272" s="3"/>
      <c r="ARM272" s="3"/>
      <c r="ARN272" s="3"/>
      <c r="ARO272" s="3"/>
      <c r="ARP272" s="3"/>
      <c r="ARQ272" s="3"/>
      <c r="ARR272" s="3"/>
      <c r="ARS272" s="3"/>
      <c r="ART272" s="3"/>
      <c r="ARU272" s="3"/>
      <c r="ARV272" s="3"/>
      <c r="ARW272" s="3"/>
      <c r="ARX272" s="3"/>
      <c r="ARY272" s="3"/>
      <c r="ARZ272" s="3"/>
      <c r="ASA272" s="3"/>
      <c r="ASB272" s="3"/>
      <c r="ASC272" s="3"/>
      <c r="ASD272" s="3"/>
      <c r="ASE272" s="3"/>
      <c r="ASF272" s="3"/>
      <c r="ASG272" s="3"/>
      <c r="ASH272" s="3"/>
      <c r="ASI272" s="3"/>
      <c r="ASJ272" s="3"/>
      <c r="ASK272" s="3"/>
      <c r="ASL272" s="3"/>
      <c r="ASM272" s="3"/>
      <c r="ASN272" s="3"/>
      <c r="ASO272" s="3"/>
      <c r="ASP272" s="3"/>
      <c r="ASQ272" s="3"/>
      <c r="ASR272" s="3"/>
      <c r="ASS272" s="3"/>
      <c r="AST272" s="3"/>
      <c r="ASU272" s="3"/>
      <c r="ASV272" s="3"/>
      <c r="ASW272" s="3"/>
      <c r="ASX272" s="3"/>
      <c r="ASY272" s="3"/>
      <c r="ASZ272" s="3"/>
      <c r="ATA272" s="3"/>
      <c r="ATB272" s="3"/>
      <c r="ATC272" s="3"/>
      <c r="ATD272" s="3"/>
      <c r="ATE272" s="3"/>
      <c r="ATF272" s="3"/>
      <c r="ATG272" s="3"/>
      <c r="ATH272" s="3"/>
      <c r="ATI272" s="3"/>
      <c r="ATJ272" s="3"/>
      <c r="ATK272" s="3"/>
      <c r="ATL272" s="3"/>
      <c r="ATM272" s="3"/>
      <c r="ATN272" s="3"/>
      <c r="ATO272" s="3"/>
      <c r="ATP272" s="3"/>
      <c r="ATQ272" s="3"/>
      <c r="ATR272" s="3"/>
      <c r="ATS272" s="3"/>
      <c r="ATT272" s="3"/>
      <c r="ATU272" s="3"/>
      <c r="ATV272" s="3"/>
      <c r="ATW272" s="3"/>
      <c r="ATX272" s="3"/>
      <c r="ATY272" s="3"/>
      <c r="ATZ272" s="3"/>
      <c r="AUA272" s="3"/>
      <c r="AUB272" s="3"/>
      <c r="AUC272" s="3"/>
      <c r="AUD272" s="3"/>
      <c r="AUE272" s="3"/>
      <c r="AUF272" s="3"/>
      <c r="AUG272" s="3"/>
      <c r="AUH272" s="3"/>
      <c r="AUI272" s="3"/>
      <c r="AUJ272" s="3"/>
      <c r="AUK272" s="3"/>
      <c r="AUL272" s="3"/>
      <c r="AUM272" s="3"/>
      <c r="AUN272" s="3"/>
      <c r="AUO272" s="3"/>
      <c r="AUP272" s="3"/>
      <c r="AUQ272" s="3"/>
      <c r="AUR272" s="3"/>
      <c r="AUS272" s="3"/>
      <c r="AUT272" s="3"/>
      <c r="AUU272" s="3"/>
      <c r="AUV272" s="3"/>
      <c r="AUW272" s="3"/>
      <c r="AUX272" s="3"/>
      <c r="AUY272" s="3"/>
      <c r="AUZ272" s="3"/>
      <c r="AVA272" s="3"/>
      <c r="AVB272" s="3"/>
      <c r="AVC272" s="3"/>
      <c r="AVD272" s="3"/>
      <c r="AVE272" s="3"/>
      <c r="AVF272" s="3"/>
      <c r="AVG272" s="3"/>
      <c r="AVH272" s="3"/>
      <c r="AVI272" s="3"/>
      <c r="AVJ272" s="3"/>
      <c r="AVK272" s="3"/>
      <c r="AVL272" s="3"/>
      <c r="AVM272" s="3"/>
      <c r="AVN272" s="3"/>
      <c r="AVO272" s="3"/>
      <c r="AVP272" s="3"/>
      <c r="AVQ272" s="3"/>
      <c r="AVR272" s="3"/>
      <c r="AVS272" s="3"/>
      <c r="AVT272" s="3"/>
      <c r="AVU272" s="3"/>
      <c r="AVV272" s="3"/>
      <c r="AVW272" s="3"/>
      <c r="AVX272" s="3"/>
      <c r="AVY272" s="3"/>
      <c r="AVZ272" s="3"/>
      <c r="AWA272" s="3"/>
      <c r="AWB272" s="3"/>
      <c r="AWC272" s="3"/>
      <c r="AWD272" s="3"/>
      <c r="AWE272" s="3"/>
      <c r="AWF272" s="3"/>
      <c r="AWG272" s="3"/>
      <c r="AWH272" s="3"/>
      <c r="AWI272" s="3"/>
      <c r="AWJ272" s="3"/>
      <c r="AWK272" s="3"/>
      <c r="AWL272" s="3"/>
      <c r="AWM272" s="3"/>
      <c r="AWN272" s="3"/>
      <c r="AWO272" s="3"/>
      <c r="AWP272" s="3"/>
      <c r="AWQ272" s="3"/>
      <c r="AWR272" s="3"/>
      <c r="AWS272" s="3"/>
      <c r="AWT272" s="3"/>
      <c r="AWU272" s="3"/>
      <c r="AWV272" s="3"/>
      <c r="AWW272" s="3"/>
      <c r="AWX272" s="3"/>
      <c r="AWY272" s="3"/>
      <c r="AWZ272" s="3"/>
      <c r="AXA272" s="3"/>
      <c r="AXB272" s="3"/>
      <c r="AXC272" s="3"/>
      <c r="AXD272" s="3"/>
      <c r="AXE272" s="3"/>
      <c r="AXF272" s="3"/>
      <c r="AXG272" s="3"/>
      <c r="AXH272" s="3"/>
      <c r="AXI272" s="3"/>
      <c r="AXJ272" s="3"/>
      <c r="AXK272" s="3"/>
      <c r="AXL272" s="3"/>
      <c r="AXM272" s="3"/>
      <c r="AXN272" s="3"/>
      <c r="AXO272" s="3"/>
      <c r="AXP272" s="3"/>
      <c r="AXQ272" s="3"/>
      <c r="AXR272" s="3"/>
      <c r="AXS272" s="3"/>
      <c r="AXT272" s="3"/>
      <c r="AXU272" s="3"/>
      <c r="AXV272" s="3"/>
      <c r="AXW272" s="3"/>
      <c r="AXX272" s="3"/>
      <c r="AXY272" s="3"/>
      <c r="AXZ272" s="3"/>
      <c r="AYA272" s="3"/>
      <c r="AYB272" s="3"/>
      <c r="AYC272" s="3"/>
      <c r="AYD272" s="3"/>
      <c r="AYE272" s="3"/>
      <c r="AYF272" s="3"/>
      <c r="AYG272" s="3"/>
      <c r="AYH272" s="3"/>
      <c r="AYI272" s="3"/>
      <c r="AYJ272" s="3"/>
      <c r="AYK272" s="3"/>
      <c r="AYL272" s="3"/>
      <c r="AYM272" s="3"/>
      <c r="AYN272" s="3"/>
      <c r="AYO272" s="3"/>
      <c r="AYP272" s="3"/>
      <c r="AYQ272" s="3"/>
      <c r="AYR272" s="3"/>
      <c r="AYS272" s="3"/>
      <c r="AYT272" s="3"/>
      <c r="AYU272" s="3"/>
      <c r="AYV272" s="3"/>
      <c r="AYW272" s="3"/>
      <c r="AYX272" s="3"/>
      <c r="AYY272" s="3"/>
      <c r="AYZ272" s="3"/>
      <c r="AZA272" s="3"/>
      <c r="AZB272" s="3"/>
      <c r="AZC272" s="3"/>
      <c r="AZD272" s="3"/>
      <c r="AZE272" s="3"/>
      <c r="AZF272" s="3"/>
      <c r="AZG272" s="3"/>
      <c r="AZH272" s="3"/>
      <c r="AZI272" s="3"/>
      <c r="AZJ272" s="3"/>
      <c r="AZK272" s="3"/>
      <c r="AZL272" s="3"/>
      <c r="AZM272" s="3"/>
      <c r="AZN272" s="3"/>
      <c r="AZO272" s="3"/>
      <c r="AZP272" s="3"/>
      <c r="AZQ272" s="3"/>
      <c r="AZR272" s="3"/>
      <c r="AZS272" s="3"/>
      <c r="AZT272" s="3"/>
      <c r="AZU272" s="3"/>
      <c r="AZV272" s="3"/>
      <c r="AZW272" s="3"/>
      <c r="AZX272" s="3"/>
      <c r="AZY272" s="3"/>
      <c r="AZZ272" s="3"/>
      <c r="BAA272" s="3"/>
      <c r="BAB272" s="3"/>
      <c r="BAC272" s="3"/>
      <c r="BAD272" s="3"/>
      <c r="BAE272" s="3"/>
      <c r="BAF272" s="3"/>
      <c r="BAG272" s="3"/>
      <c r="BAH272" s="3"/>
      <c r="BAI272" s="3"/>
      <c r="BAJ272" s="3"/>
      <c r="BAK272" s="3"/>
      <c r="BAL272" s="3"/>
      <c r="BAM272" s="3"/>
      <c r="BAN272" s="3"/>
      <c r="BAO272" s="3"/>
      <c r="BAP272" s="3"/>
      <c r="BAQ272" s="3"/>
      <c r="BAR272" s="3"/>
      <c r="BAS272" s="3"/>
      <c r="BAT272" s="3"/>
      <c r="BAU272" s="3"/>
      <c r="BAV272" s="3"/>
      <c r="BAW272" s="3"/>
      <c r="BAX272" s="3"/>
      <c r="BAY272" s="3"/>
      <c r="BAZ272" s="3"/>
      <c r="BBA272" s="3"/>
      <c r="BBB272" s="3"/>
      <c r="BBC272" s="3"/>
      <c r="BBD272" s="3"/>
      <c r="BBE272" s="3"/>
      <c r="BBF272" s="3"/>
      <c r="BBG272" s="3"/>
      <c r="BBH272" s="3"/>
      <c r="BBI272" s="3"/>
      <c r="BBJ272" s="3"/>
      <c r="BBK272" s="3"/>
      <c r="BBL272" s="3"/>
      <c r="BBM272" s="3"/>
      <c r="BBN272" s="3"/>
      <c r="BBO272" s="3"/>
      <c r="BBP272" s="3"/>
      <c r="BBQ272" s="3"/>
      <c r="BBR272" s="3"/>
      <c r="BBS272" s="3"/>
      <c r="BBT272" s="3"/>
      <c r="BBU272" s="3"/>
      <c r="BBV272" s="3"/>
      <c r="BBW272" s="3"/>
      <c r="BBX272" s="3"/>
      <c r="BBY272" s="3"/>
      <c r="BBZ272" s="3"/>
      <c r="BCA272" s="3"/>
      <c r="BCB272" s="3"/>
      <c r="BCC272" s="3"/>
      <c r="BCD272" s="3"/>
      <c r="BCE272" s="3"/>
      <c r="BCF272" s="3"/>
      <c r="BCG272" s="3"/>
      <c r="BCH272" s="3"/>
      <c r="BCI272" s="3"/>
      <c r="BCJ272" s="3"/>
      <c r="BCK272" s="3"/>
      <c r="BCL272" s="3"/>
      <c r="BCM272" s="3"/>
      <c r="BCN272" s="3"/>
      <c r="BCO272" s="3"/>
      <c r="BCP272" s="3"/>
      <c r="BCQ272" s="3"/>
      <c r="BCR272" s="3"/>
      <c r="BCS272" s="3"/>
      <c r="BCT272" s="3"/>
      <c r="BCU272" s="3"/>
      <c r="BCV272" s="3"/>
      <c r="BCW272" s="3"/>
    </row>
    <row r="273" spans="1:640 1092:1453" ht="15" customHeight="1" x14ac:dyDescent="0.3">
      <c r="A273" s="60"/>
      <c r="B273" s="71"/>
      <c r="C273" s="39"/>
      <c r="D273" s="40" t="s">
        <v>80</v>
      </c>
      <c r="E273" s="40" t="s">
        <v>80</v>
      </c>
      <c r="F273" s="56" t="s">
        <v>81</v>
      </c>
      <c r="G273" s="89">
        <v>565</v>
      </c>
      <c r="H273" s="27">
        <v>30</v>
      </c>
      <c r="I273" s="27">
        <v>20</v>
      </c>
      <c r="J273" s="28">
        <f t="shared" si="52"/>
        <v>22.6</v>
      </c>
      <c r="K273" s="29">
        <v>44256</v>
      </c>
      <c r="L273" s="30">
        <f t="shared" si="50"/>
        <v>44286</v>
      </c>
      <c r="M273" s="31"/>
      <c r="N273" s="32">
        <f t="shared" si="53"/>
        <v>678</v>
      </c>
      <c r="O273" s="32">
        <f>SUM(Q273:LL273)</f>
        <v>678</v>
      </c>
      <c r="P273" s="34">
        <f t="shared" si="51"/>
        <v>0</v>
      </c>
      <c r="Q273" s="3"/>
      <c r="R273" s="42"/>
      <c r="S273" s="43"/>
      <c r="T273" s="43"/>
      <c r="U273" s="43"/>
      <c r="V273" s="42"/>
      <c r="W273" s="48"/>
      <c r="X273" s="3"/>
      <c r="Y273" s="3"/>
      <c r="Z273" s="48"/>
      <c r="AA273" s="42"/>
      <c r="AB273" s="3"/>
      <c r="AC273" s="3"/>
      <c r="AD273" s="43"/>
      <c r="AE273" s="48"/>
      <c r="AF273" s="3"/>
      <c r="AG273" s="3"/>
      <c r="AH273" s="3"/>
      <c r="AI273" s="3"/>
      <c r="AK273" s="3"/>
      <c r="AL273" s="3"/>
      <c r="AM273" s="3"/>
      <c r="AN273" s="3"/>
      <c r="AO273" s="3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6"/>
      <c r="CH273" s="36"/>
      <c r="CI273" s="36"/>
      <c r="CJ273" s="36"/>
      <c r="CK273" s="36"/>
      <c r="KH273" s="35">
        <v>10</v>
      </c>
      <c r="KI273" s="35">
        <v>10</v>
      </c>
      <c r="KK273" s="35">
        <v>10</v>
      </c>
      <c r="KN273" s="35">
        <v>10</v>
      </c>
      <c r="KQ273" s="35">
        <v>10</v>
      </c>
      <c r="KT273" s="35">
        <v>10</v>
      </c>
      <c r="KW273" s="35">
        <v>10</v>
      </c>
      <c r="LA273" s="35">
        <v>10</v>
      </c>
      <c r="LD273" s="35">
        <v>15</v>
      </c>
      <c r="LI273" s="35">
        <v>583</v>
      </c>
      <c r="NV273" s="65"/>
      <c r="UX273" s="3"/>
      <c r="UY273" s="3"/>
      <c r="UZ273" s="3"/>
      <c r="AOZ273" s="3"/>
      <c r="APA273" s="3"/>
      <c r="APB273" s="3"/>
      <c r="APC273" s="3"/>
      <c r="APD273" s="3"/>
      <c r="APE273" s="3"/>
      <c r="APF273" s="3"/>
      <c r="APG273" s="3"/>
      <c r="APH273" s="3"/>
      <c r="API273" s="3"/>
      <c r="APJ273" s="3"/>
      <c r="APK273" s="3"/>
      <c r="APL273" s="3"/>
      <c r="APM273" s="3"/>
      <c r="APN273" s="3"/>
      <c r="APO273" s="3"/>
      <c r="APP273" s="3"/>
      <c r="APQ273" s="3"/>
      <c r="APR273" s="3"/>
      <c r="APS273" s="3"/>
      <c r="APT273" s="3"/>
      <c r="APU273" s="3"/>
      <c r="APV273" s="3"/>
      <c r="APW273" s="3"/>
      <c r="APX273" s="3"/>
      <c r="APY273" s="3"/>
      <c r="APZ273" s="3"/>
      <c r="AQA273" s="3"/>
      <c r="AQB273" s="3"/>
      <c r="AQC273" s="3"/>
      <c r="AQD273" s="3"/>
      <c r="AQE273" s="3"/>
      <c r="AQF273" s="3"/>
      <c r="AQG273" s="3"/>
      <c r="AQH273" s="3"/>
      <c r="AQI273" s="3"/>
      <c r="AQJ273" s="3"/>
      <c r="AQK273" s="3"/>
      <c r="AQL273" s="3"/>
      <c r="AQM273" s="3"/>
      <c r="AQN273" s="3"/>
      <c r="AQO273" s="3"/>
      <c r="AQP273" s="3"/>
      <c r="AQQ273" s="3"/>
      <c r="AQR273" s="3"/>
      <c r="AQS273" s="3"/>
      <c r="AQT273" s="3"/>
      <c r="AQU273" s="3"/>
      <c r="AQV273" s="3"/>
      <c r="AQW273" s="3"/>
      <c r="AQX273" s="3"/>
      <c r="AQY273" s="3"/>
      <c r="AQZ273" s="3"/>
      <c r="ARA273" s="3"/>
      <c r="ARB273" s="3"/>
      <c r="ARC273" s="3"/>
      <c r="ARD273" s="3"/>
      <c r="ARE273" s="3"/>
      <c r="ARF273" s="3"/>
      <c r="ARG273" s="3"/>
      <c r="ARH273" s="3"/>
      <c r="ARI273" s="3"/>
      <c r="ARJ273" s="3"/>
      <c r="ARK273" s="3"/>
      <c r="ARL273" s="3"/>
      <c r="ARM273" s="3"/>
      <c r="ARN273" s="3"/>
      <c r="ARO273" s="3"/>
      <c r="ARP273" s="3"/>
      <c r="ARQ273" s="3"/>
      <c r="ARR273" s="3"/>
      <c r="ARS273" s="3"/>
      <c r="ART273" s="3"/>
      <c r="ARU273" s="3"/>
      <c r="ARV273" s="3"/>
      <c r="ARW273" s="3"/>
      <c r="ARX273" s="3"/>
      <c r="ARY273" s="3"/>
      <c r="ARZ273" s="3"/>
      <c r="ASA273" s="3"/>
      <c r="ASB273" s="3"/>
      <c r="ASC273" s="3"/>
      <c r="ASD273" s="3"/>
      <c r="ASE273" s="3"/>
      <c r="ASF273" s="3"/>
      <c r="ASG273" s="3"/>
      <c r="ASH273" s="3"/>
      <c r="ASI273" s="3"/>
      <c r="ASJ273" s="3"/>
      <c r="ASK273" s="3"/>
      <c r="ASL273" s="3"/>
      <c r="ASM273" s="3"/>
      <c r="ASN273" s="3"/>
      <c r="ASO273" s="3"/>
      <c r="ASP273" s="3"/>
      <c r="ASQ273" s="3"/>
      <c r="ASR273" s="3"/>
      <c r="ASS273" s="3"/>
      <c r="AST273" s="3"/>
      <c r="ASU273" s="3"/>
      <c r="ASV273" s="3"/>
      <c r="ASW273" s="3"/>
      <c r="ASX273" s="3"/>
      <c r="ASY273" s="3"/>
      <c r="ASZ273" s="3"/>
      <c r="ATA273" s="3"/>
      <c r="ATB273" s="3"/>
      <c r="ATC273" s="3"/>
      <c r="ATD273" s="3"/>
      <c r="ATE273" s="3"/>
      <c r="ATF273" s="3"/>
      <c r="ATG273" s="3"/>
      <c r="ATH273" s="3"/>
      <c r="ATI273" s="3"/>
      <c r="ATJ273" s="3"/>
      <c r="ATK273" s="3"/>
      <c r="ATL273" s="3"/>
      <c r="ATM273" s="3"/>
      <c r="ATN273" s="3"/>
      <c r="ATO273" s="3"/>
      <c r="ATP273" s="3"/>
      <c r="ATQ273" s="3"/>
      <c r="ATR273" s="3"/>
      <c r="ATS273" s="3"/>
      <c r="ATT273" s="3"/>
      <c r="ATU273" s="3"/>
      <c r="ATV273" s="3"/>
      <c r="ATW273" s="3"/>
      <c r="ATX273" s="3"/>
      <c r="ATY273" s="3"/>
      <c r="ATZ273" s="3"/>
      <c r="AUA273" s="3"/>
      <c r="AUB273" s="3"/>
      <c r="AUC273" s="3"/>
      <c r="AUD273" s="3"/>
      <c r="AUE273" s="3"/>
      <c r="AUF273" s="3"/>
      <c r="AUG273" s="3"/>
      <c r="AUH273" s="3"/>
      <c r="AUI273" s="3"/>
      <c r="AUJ273" s="3"/>
      <c r="AUK273" s="3"/>
      <c r="AUL273" s="3"/>
      <c r="AUM273" s="3"/>
      <c r="AUN273" s="3"/>
      <c r="AUO273" s="3"/>
      <c r="AUP273" s="3"/>
      <c r="AUQ273" s="3"/>
      <c r="AUR273" s="3"/>
      <c r="AUS273" s="3"/>
      <c r="AUT273" s="3"/>
      <c r="AUU273" s="3"/>
      <c r="AUV273" s="3"/>
      <c r="AUW273" s="3"/>
      <c r="AUX273" s="3"/>
      <c r="AUY273" s="3"/>
      <c r="AUZ273" s="3"/>
      <c r="AVA273" s="3"/>
      <c r="AVB273" s="3"/>
      <c r="AVC273" s="3"/>
      <c r="AVD273" s="3"/>
      <c r="AVE273" s="3"/>
      <c r="AVF273" s="3"/>
      <c r="AVG273" s="3"/>
      <c r="AVH273" s="3"/>
      <c r="AVI273" s="3"/>
      <c r="AVJ273" s="3"/>
      <c r="AVK273" s="3"/>
      <c r="AVL273" s="3"/>
      <c r="AVM273" s="3"/>
      <c r="AVN273" s="3"/>
      <c r="AVO273" s="3"/>
      <c r="AVP273" s="3"/>
      <c r="AVQ273" s="3"/>
      <c r="AVR273" s="3"/>
      <c r="AVS273" s="3"/>
      <c r="AVT273" s="3"/>
      <c r="AVU273" s="3"/>
      <c r="AVV273" s="3"/>
      <c r="AVW273" s="3"/>
      <c r="AVX273" s="3"/>
      <c r="AVY273" s="3"/>
      <c r="AVZ273" s="3"/>
      <c r="AWA273" s="3"/>
      <c r="AWB273" s="3"/>
      <c r="AWC273" s="3"/>
      <c r="AWD273" s="3"/>
      <c r="AWE273" s="3"/>
      <c r="AWF273" s="3"/>
      <c r="AWG273" s="3"/>
      <c r="AWH273" s="3"/>
      <c r="AWI273" s="3"/>
      <c r="AWJ273" s="3"/>
      <c r="AWK273" s="3"/>
      <c r="AWL273" s="3"/>
      <c r="AWM273" s="3"/>
      <c r="AWN273" s="3"/>
      <c r="AWO273" s="3"/>
      <c r="AWP273" s="3"/>
      <c r="AWQ273" s="3"/>
      <c r="AWR273" s="3"/>
      <c r="AWS273" s="3"/>
      <c r="AWT273" s="3"/>
      <c r="AWU273" s="3"/>
      <c r="AWV273" s="3"/>
      <c r="AWW273" s="3"/>
      <c r="AWX273" s="3"/>
      <c r="AWY273" s="3"/>
      <c r="AWZ273" s="3"/>
      <c r="AXA273" s="3"/>
      <c r="AXB273" s="3"/>
      <c r="AXC273" s="3"/>
      <c r="AXD273" s="3"/>
      <c r="AXE273" s="3"/>
      <c r="AXF273" s="3"/>
      <c r="AXG273" s="3"/>
      <c r="AXH273" s="3"/>
      <c r="AXI273" s="3"/>
      <c r="AXJ273" s="3"/>
      <c r="AXK273" s="3"/>
      <c r="AXL273" s="3"/>
      <c r="AXM273" s="3"/>
      <c r="AXN273" s="3"/>
      <c r="AXO273" s="3"/>
      <c r="AXP273" s="3"/>
      <c r="AXQ273" s="3"/>
      <c r="AXR273" s="3"/>
      <c r="AXS273" s="3"/>
      <c r="AXT273" s="3"/>
      <c r="AXU273" s="3"/>
      <c r="AXV273" s="3"/>
      <c r="AXW273" s="3"/>
      <c r="AXX273" s="3"/>
      <c r="AXY273" s="3"/>
      <c r="AXZ273" s="3"/>
      <c r="AYA273" s="3"/>
      <c r="AYB273" s="3"/>
      <c r="AYC273" s="3"/>
      <c r="AYD273" s="3"/>
      <c r="AYE273" s="3"/>
      <c r="AYF273" s="3"/>
      <c r="AYG273" s="3"/>
      <c r="AYH273" s="3"/>
      <c r="AYI273" s="3"/>
      <c r="AYJ273" s="3"/>
      <c r="AYK273" s="3"/>
      <c r="AYL273" s="3"/>
      <c r="AYM273" s="3"/>
      <c r="AYN273" s="3"/>
      <c r="AYO273" s="3"/>
      <c r="AYP273" s="3"/>
      <c r="AYQ273" s="3"/>
      <c r="AYR273" s="3"/>
      <c r="AYS273" s="3"/>
      <c r="AYT273" s="3"/>
      <c r="AYU273" s="3"/>
      <c r="AYV273" s="3"/>
      <c r="AYW273" s="3"/>
      <c r="AYX273" s="3"/>
      <c r="AYY273" s="3"/>
      <c r="AYZ273" s="3"/>
      <c r="AZA273" s="3"/>
      <c r="AZB273" s="3"/>
      <c r="AZC273" s="3"/>
      <c r="AZD273" s="3"/>
      <c r="AZE273" s="3"/>
      <c r="AZF273" s="3"/>
      <c r="AZG273" s="3"/>
      <c r="AZH273" s="3"/>
      <c r="AZI273" s="3"/>
      <c r="AZJ273" s="3"/>
      <c r="AZK273" s="3"/>
      <c r="AZL273" s="3"/>
      <c r="AZM273" s="3"/>
      <c r="AZN273" s="3"/>
      <c r="AZO273" s="3"/>
      <c r="AZP273" s="3"/>
      <c r="AZQ273" s="3"/>
      <c r="AZR273" s="3"/>
      <c r="AZS273" s="3"/>
      <c r="AZT273" s="3"/>
      <c r="AZU273" s="3"/>
      <c r="AZV273" s="3"/>
      <c r="AZW273" s="3"/>
      <c r="AZX273" s="3"/>
      <c r="AZY273" s="3"/>
      <c r="AZZ273" s="3"/>
      <c r="BAA273" s="3"/>
      <c r="BAB273" s="3"/>
      <c r="BAC273" s="3"/>
      <c r="BAD273" s="3"/>
      <c r="BAE273" s="3"/>
      <c r="BAF273" s="3"/>
      <c r="BAG273" s="3"/>
      <c r="BAH273" s="3"/>
      <c r="BAI273" s="3"/>
      <c r="BAJ273" s="3"/>
      <c r="BAK273" s="3"/>
      <c r="BAL273" s="3"/>
      <c r="BAM273" s="3"/>
      <c r="BAN273" s="3"/>
      <c r="BAO273" s="3"/>
      <c r="BAP273" s="3"/>
      <c r="BAQ273" s="3"/>
      <c r="BAR273" s="3"/>
      <c r="BAS273" s="3"/>
      <c r="BAT273" s="3"/>
      <c r="BAU273" s="3"/>
      <c r="BAV273" s="3"/>
      <c r="BAW273" s="3"/>
      <c r="BAX273" s="3"/>
      <c r="BAY273" s="3"/>
      <c r="BAZ273" s="3"/>
      <c r="BBA273" s="3"/>
      <c r="BBB273" s="3"/>
      <c r="BBC273" s="3"/>
      <c r="BBD273" s="3"/>
      <c r="BBE273" s="3"/>
      <c r="BBF273" s="3"/>
      <c r="BBG273" s="3"/>
      <c r="BBH273" s="3"/>
      <c r="BBI273" s="3"/>
      <c r="BBJ273" s="3"/>
      <c r="BBK273" s="3"/>
      <c r="BBL273" s="3"/>
      <c r="BBM273" s="3"/>
      <c r="BBN273" s="3"/>
      <c r="BBO273" s="3"/>
      <c r="BBP273" s="3"/>
      <c r="BBQ273" s="3"/>
      <c r="BBR273" s="3"/>
      <c r="BBS273" s="3"/>
      <c r="BBT273" s="3"/>
      <c r="BBU273" s="3"/>
      <c r="BBV273" s="3"/>
      <c r="BBW273" s="3"/>
      <c r="BBX273" s="3"/>
      <c r="BBY273" s="3"/>
      <c r="BBZ273" s="3"/>
      <c r="BCA273" s="3"/>
      <c r="BCB273" s="3"/>
      <c r="BCC273" s="3"/>
      <c r="BCD273" s="3"/>
      <c r="BCE273" s="3"/>
      <c r="BCF273" s="3"/>
      <c r="BCG273" s="3"/>
      <c r="BCH273" s="3"/>
      <c r="BCI273" s="3"/>
      <c r="BCJ273" s="3"/>
      <c r="BCK273" s="3"/>
      <c r="BCL273" s="3"/>
      <c r="BCM273" s="3"/>
      <c r="BCN273" s="3"/>
      <c r="BCO273" s="3"/>
      <c r="BCP273" s="3"/>
      <c r="BCQ273" s="3"/>
      <c r="BCR273" s="3"/>
      <c r="BCS273" s="3"/>
      <c r="BCT273" s="3"/>
      <c r="BCU273" s="3"/>
      <c r="BCV273" s="3"/>
      <c r="BCW273" s="3"/>
    </row>
    <row r="274" spans="1:640 1092:1453" ht="15" customHeight="1" x14ac:dyDescent="0.3">
      <c r="A274" s="60"/>
      <c r="B274" s="71">
        <v>937560615</v>
      </c>
      <c r="C274" s="39"/>
      <c r="D274" s="40"/>
      <c r="E274" s="40"/>
      <c r="F274" s="69" t="s">
        <v>83</v>
      </c>
      <c r="G274" s="89">
        <v>200</v>
      </c>
      <c r="H274" s="27">
        <v>30</v>
      </c>
      <c r="I274" s="27">
        <v>20</v>
      </c>
      <c r="J274" s="28">
        <f t="shared" si="52"/>
        <v>8</v>
      </c>
      <c r="K274" s="29">
        <v>44264</v>
      </c>
      <c r="L274" s="30">
        <f t="shared" si="50"/>
        <v>44294</v>
      </c>
      <c r="M274" s="31"/>
      <c r="N274" s="32">
        <f t="shared" si="53"/>
        <v>240</v>
      </c>
      <c r="O274" s="32">
        <f>SUM(Q274:LL274)</f>
        <v>240</v>
      </c>
      <c r="P274" s="34">
        <f t="shared" si="51"/>
        <v>0</v>
      </c>
      <c r="Q274" s="3"/>
      <c r="R274" s="42"/>
      <c r="S274" s="43"/>
      <c r="T274" s="43"/>
      <c r="U274" s="43"/>
      <c r="V274" s="42"/>
      <c r="W274" s="48"/>
      <c r="X274" s="3"/>
      <c r="Y274" s="3"/>
      <c r="Z274" s="48"/>
      <c r="AA274" s="42"/>
      <c r="AB274" s="3"/>
      <c r="AC274" s="3"/>
      <c r="AD274" s="43"/>
      <c r="AE274" s="48"/>
      <c r="AF274" s="3"/>
      <c r="AG274" s="3"/>
      <c r="AH274" s="3"/>
      <c r="AI274" s="3"/>
      <c r="AK274" s="3"/>
      <c r="AL274" s="3"/>
      <c r="AM274" s="3"/>
      <c r="AN274" s="3"/>
      <c r="AO274" s="3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  <c r="CK274" s="36"/>
      <c r="KG274" s="35">
        <v>10</v>
      </c>
      <c r="KH274" s="35">
        <v>10</v>
      </c>
      <c r="KI274" s="35">
        <v>10</v>
      </c>
      <c r="KK274" s="35">
        <v>10</v>
      </c>
      <c r="KN274" s="35">
        <v>10</v>
      </c>
      <c r="KO274" s="35">
        <v>10</v>
      </c>
      <c r="KP274" s="35">
        <v>10</v>
      </c>
      <c r="KR274" s="35">
        <v>10</v>
      </c>
      <c r="KT274" s="35">
        <v>10</v>
      </c>
      <c r="KU274" s="35">
        <v>10</v>
      </c>
      <c r="KW274" s="35">
        <v>10</v>
      </c>
      <c r="KX274" s="35">
        <v>10</v>
      </c>
      <c r="LC274" s="35">
        <v>20</v>
      </c>
      <c r="LD274" s="35">
        <v>10</v>
      </c>
      <c r="LF274" s="35">
        <v>10</v>
      </c>
      <c r="LH274" s="35">
        <v>10</v>
      </c>
      <c r="LJ274" s="35">
        <v>70</v>
      </c>
      <c r="NV274" s="65"/>
      <c r="UX274" s="3"/>
      <c r="UY274" s="3"/>
      <c r="UZ274" s="3"/>
      <c r="AOZ274" s="3"/>
      <c r="APA274" s="3"/>
      <c r="APB274" s="3"/>
      <c r="APC274" s="3"/>
      <c r="APD274" s="3"/>
      <c r="APE274" s="3"/>
      <c r="APF274" s="3"/>
      <c r="APG274" s="3"/>
      <c r="APH274" s="3"/>
      <c r="API274" s="3"/>
      <c r="APJ274" s="3"/>
      <c r="APK274" s="3"/>
      <c r="APL274" s="3"/>
      <c r="APM274" s="3"/>
      <c r="APN274" s="3"/>
      <c r="APO274" s="3"/>
      <c r="APP274" s="3"/>
      <c r="APQ274" s="3"/>
      <c r="APR274" s="3"/>
      <c r="APS274" s="3"/>
      <c r="APT274" s="3"/>
      <c r="APU274" s="3"/>
      <c r="APV274" s="3"/>
      <c r="APW274" s="3"/>
      <c r="APX274" s="3"/>
      <c r="APY274" s="3"/>
      <c r="APZ274" s="3"/>
      <c r="AQA274" s="3"/>
      <c r="AQB274" s="3"/>
      <c r="AQC274" s="3"/>
      <c r="AQD274" s="3"/>
      <c r="AQE274" s="3"/>
      <c r="AQF274" s="3"/>
      <c r="AQG274" s="3"/>
      <c r="AQH274" s="3"/>
      <c r="AQI274" s="3"/>
      <c r="AQJ274" s="3"/>
      <c r="AQK274" s="3"/>
      <c r="AQL274" s="3"/>
      <c r="AQM274" s="3"/>
      <c r="AQN274" s="3"/>
      <c r="AQO274" s="3"/>
      <c r="AQP274" s="3"/>
      <c r="AQQ274" s="3"/>
      <c r="AQR274" s="3"/>
      <c r="AQS274" s="3"/>
      <c r="AQT274" s="3"/>
      <c r="AQU274" s="3"/>
      <c r="AQV274" s="3"/>
      <c r="AQW274" s="3"/>
      <c r="AQX274" s="3"/>
      <c r="AQY274" s="3"/>
      <c r="AQZ274" s="3"/>
      <c r="ARA274" s="3"/>
      <c r="ARB274" s="3"/>
      <c r="ARC274" s="3"/>
      <c r="ARD274" s="3"/>
      <c r="ARE274" s="3"/>
      <c r="ARF274" s="3"/>
      <c r="ARG274" s="3"/>
      <c r="ARH274" s="3"/>
      <c r="ARI274" s="3"/>
      <c r="ARJ274" s="3"/>
      <c r="ARK274" s="3"/>
      <c r="ARL274" s="3"/>
      <c r="ARM274" s="3"/>
      <c r="ARN274" s="3"/>
      <c r="ARO274" s="3"/>
      <c r="ARP274" s="3"/>
      <c r="ARQ274" s="3"/>
      <c r="ARR274" s="3"/>
      <c r="ARS274" s="3"/>
      <c r="ART274" s="3"/>
      <c r="ARU274" s="3"/>
      <c r="ARV274" s="3"/>
      <c r="ARW274" s="3"/>
      <c r="ARX274" s="3"/>
      <c r="ARY274" s="3"/>
      <c r="ARZ274" s="3"/>
      <c r="ASA274" s="3"/>
      <c r="ASB274" s="3"/>
      <c r="ASC274" s="3"/>
      <c r="ASD274" s="3"/>
      <c r="ASE274" s="3"/>
      <c r="ASF274" s="3"/>
      <c r="ASG274" s="3"/>
      <c r="ASH274" s="3"/>
      <c r="ASI274" s="3"/>
      <c r="ASJ274" s="3"/>
      <c r="ASK274" s="3"/>
      <c r="ASL274" s="3"/>
      <c r="ASM274" s="3"/>
      <c r="ASN274" s="3"/>
      <c r="ASO274" s="3"/>
      <c r="ASP274" s="3"/>
      <c r="ASQ274" s="3"/>
      <c r="ASR274" s="3"/>
      <c r="ASS274" s="3"/>
      <c r="AST274" s="3"/>
      <c r="ASU274" s="3"/>
      <c r="ASV274" s="3"/>
      <c r="ASW274" s="3"/>
      <c r="ASX274" s="3"/>
      <c r="ASY274" s="3"/>
      <c r="ASZ274" s="3"/>
      <c r="ATA274" s="3"/>
      <c r="ATB274" s="3"/>
      <c r="ATC274" s="3"/>
      <c r="ATD274" s="3"/>
      <c r="ATE274" s="3"/>
      <c r="ATF274" s="3"/>
      <c r="ATG274" s="3"/>
      <c r="ATH274" s="3"/>
      <c r="ATI274" s="3"/>
      <c r="ATJ274" s="3"/>
      <c r="ATK274" s="3"/>
      <c r="ATL274" s="3"/>
      <c r="ATM274" s="3"/>
      <c r="ATN274" s="3"/>
      <c r="ATO274" s="3"/>
      <c r="ATP274" s="3"/>
      <c r="ATQ274" s="3"/>
      <c r="ATR274" s="3"/>
      <c r="ATS274" s="3"/>
      <c r="ATT274" s="3"/>
      <c r="ATU274" s="3"/>
      <c r="ATV274" s="3"/>
      <c r="ATW274" s="3"/>
      <c r="ATX274" s="3"/>
      <c r="ATY274" s="3"/>
      <c r="ATZ274" s="3"/>
      <c r="AUA274" s="3"/>
      <c r="AUB274" s="3"/>
      <c r="AUC274" s="3"/>
      <c r="AUD274" s="3"/>
      <c r="AUE274" s="3"/>
      <c r="AUF274" s="3"/>
      <c r="AUG274" s="3"/>
      <c r="AUH274" s="3"/>
      <c r="AUI274" s="3"/>
      <c r="AUJ274" s="3"/>
      <c r="AUK274" s="3"/>
      <c r="AUL274" s="3"/>
      <c r="AUM274" s="3"/>
      <c r="AUN274" s="3"/>
      <c r="AUO274" s="3"/>
      <c r="AUP274" s="3"/>
      <c r="AUQ274" s="3"/>
      <c r="AUR274" s="3"/>
      <c r="AUS274" s="3"/>
      <c r="AUT274" s="3"/>
      <c r="AUU274" s="3"/>
      <c r="AUV274" s="3"/>
      <c r="AUW274" s="3"/>
      <c r="AUX274" s="3"/>
      <c r="AUY274" s="3"/>
      <c r="AUZ274" s="3"/>
      <c r="AVA274" s="3"/>
      <c r="AVB274" s="3"/>
      <c r="AVC274" s="3"/>
      <c r="AVD274" s="3"/>
      <c r="AVE274" s="3"/>
      <c r="AVF274" s="3"/>
      <c r="AVG274" s="3"/>
      <c r="AVH274" s="3"/>
      <c r="AVI274" s="3"/>
      <c r="AVJ274" s="3"/>
      <c r="AVK274" s="3"/>
      <c r="AVL274" s="3"/>
      <c r="AVM274" s="3"/>
      <c r="AVN274" s="3"/>
      <c r="AVO274" s="3"/>
      <c r="AVP274" s="3"/>
      <c r="AVQ274" s="3"/>
      <c r="AVR274" s="3"/>
      <c r="AVS274" s="3"/>
      <c r="AVT274" s="3"/>
      <c r="AVU274" s="3"/>
      <c r="AVV274" s="3"/>
      <c r="AVW274" s="3"/>
      <c r="AVX274" s="3"/>
      <c r="AVY274" s="3"/>
      <c r="AVZ274" s="3"/>
      <c r="AWA274" s="3"/>
      <c r="AWB274" s="3"/>
      <c r="AWC274" s="3"/>
      <c r="AWD274" s="3"/>
      <c r="AWE274" s="3"/>
      <c r="AWF274" s="3"/>
      <c r="AWG274" s="3"/>
      <c r="AWH274" s="3"/>
      <c r="AWI274" s="3"/>
      <c r="AWJ274" s="3"/>
      <c r="AWK274" s="3"/>
      <c r="AWL274" s="3"/>
      <c r="AWM274" s="3"/>
      <c r="AWN274" s="3"/>
      <c r="AWO274" s="3"/>
      <c r="AWP274" s="3"/>
      <c r="AWQ274" s="3"/>
      <c r="AWR274" s="3"/>
      <c r="AWS274" s="3"/>
      <c r="AWT274" s="3"/>
      <c r="AWU274" s="3"/>
      <c r="AWV274" s="3"/>
      <c r="AWW274" s="3"/>
      <c r="AWX274" s="3"/>
      <c r="AWY274" s="3"/>
      <c r="AWZ274" s="3"/>
      <c r="AXA274" s="3"/>
      <c r="AXB274" s="3"/>
      <c r="AXC274" s="3"/>
      <c r="AXD274" s="3"/>
      <c r="AXE274" s="3"/>
      <c r="AXF274" s="3"/>
      <c r="AXG274" s="3"/>
      <c r="AXH274" s="3"/>
      <c r="AXI274" s="3"/>
      <c r="AXJ274" s="3"/>
      <c r="AXK274" s="3"/>
      <c r="AXL274" s="3"/>
      <c r="AXM274" s="3"/>
      <c r="AXN274" s="3"/>
      <c r="AXO274" s="3"/>
      <c r="AXP274" s="3"/>
      <c r="AXQ274" s="3"/>
      <c r="AXR274" s="3"/>
      <c r="AXS274" s="3"/>
      <c r="AXT274" s="3"/>
      <c r="AXU274" s="3"/>
      <c r="AXV274" s="3"/>
      <c r="AXW274" s="3"/>
      <c r="AXX274" s="3"/>
      <c r="AXY274" s="3"/>
      <c r="AXZ274" s="3"/>
      <c r="AYA274" s="3"/>
      <c r="AYB274" s="3"/>
      <c r="AYC274" s="3"/>
      <c r="AYD274" s="3"/>
      <c r="AYE274" s="3"/>
      <c r="AYF274" s="3"/>
      <c r="AYG274" s="3"/>
      <c r="AYH274" s="3"/>
      <c r="AYI274" s="3"/>
      <c r="AYJ274" s="3"/>
      <c r="AYK274" s="3"/>
      <c r="AYL274" s="3"/>
      <c r="AYM274" s="3"/>
      <c r="AYN274" s="3"/>
      <c r="AYO274" s="3"/>
      <c r="AYP274" s="3"/>
      <c r="AYQ274" s="3"/>
      <c r="AYR274" s="3"/>
      <c r="AYS274" s="3"/>
      <c r="AYT274" s="3"/>
      <c r="AYU274" s="3"/>
      <c r="AYV274" s="3"/>
      <c r="AYW274" s="3"/>
      <c r="AYX274" s="3"/>
      <c r="AYY274" s="3"/>
      <c r="AYZ274" s="3"/>
      <c r="AZA274" s="3"/>
      <c r="AZB274" s="3"/>
      <c r="AZC274" s="3"/>
      <c r="AZD274" s="3"/>
      <c r="AZE274" s="3"/>
      <c r="AZF274" s="3"/>
      <c r="AZG274" s="3"/>
      <c r="AZH274" s="3"/>
      <c r="AZI274" s="3"/>
      <c r="AZJ274" s="3"/>
      <c r="AZK274" s="3"/>
      <c r="AZL274" s="3"/>
      <c r="AZM274" s="3"/>
      <c r="AZN274" s="3"/>
      <c r="AZO274" s="3"/>
      <c r="AZP274" s="3"/>
      <c r="AZQ274" s="3"/>
      <c r="AZR274" s="3"/>
      <c r="AZS274" s="3"/>
      <c r="AZT274" s="3"/>
      <c r="AZU274" s="3"/>
      <c r="AZV274" s="3"/>
      <c r="AZW274" s="3"/>
      <c r="AZX274" s="3"/>
      <c r="AZY274" s="3"/>
      <c r="AZZ274" s="3"/>
      <c r="BAA274" s="3"/>
      <c r="BAB274" s="3"/>
      <c r="BAC274" s="3"/>
      <c r="BAD274" s="3"/>
      <c r="BAE274" s="3"/>
      <c r="BAF274" s="3"/>
      <c r="BAG274" s="3"/>
      <c r="BAH274" s="3"/>
      <c r="BAI274" s="3"/>
      <c r="BAJ274" s="3"/>
      <c r="BAK274" s="3"/>
      <c r="BAL274" s="3"/>
      <c r="BAM274" s="3"/>
      <c r="BAN274" s="3"/>
      <c r="BAO274" s="3"/>
      <c r="BAP274" s="3"/>
      <c r="BAQ274" s="3"/>
      <c r="BAR274" s="3"/>
      <c r="BAS274" s="3"/>
      <c r="BAT274" s="3"/>
      <c r="BAU274" s="3"/>
      <c r="BAV274" s="3"/>
      <c r="BAW274" s="3"/>
      <c r="BAX274" s="3"/>
      <c r="BAY274" s="3"/>
      <c r="BAZ274" s="3"/>
      <c r="BBA274" s="3"/>
      <c r="BBB274" s="3"/>
      <c r="BBC274" s="3"/>
      <c r="BBD274" s="3"/>
      <c r="BBE274" s="3"/>
      <c r="BBF274" s="3"/>
      <c r="BBG274" s="3"/>
      <c r="BBH274" s="3"/>
      <c r="BBI274" s="3"/>
      <c r="BBJ274" s="3"/>
      <c r="BBK274" s="3"/>
      <c r="BBL274" s="3"/>
      <c r="BBM274" s="3"/>
      <c r="BBN274" s="3"/>
      <c r="BBO274" s="3"/>
      <c r="BBP274" s="3"/>
      <c r="BBQ274" s="3"/>
      <c r="BBR274" s="3"/>
      <c r="BBS274" s="3"/>
      <c r="BBT274" s="3"/>
      <c r="BBU274" s="3"/>
      <c r="BBV274" s="3"/>
      <c r="BBW274" s="3"/>
      <c r="BBX274" s="3"/>
      <c r="BBY274" s="3"/>
      <c r="BBZ274" s="3"/>
      <c r="BCA274" s="3"/>
      <c r="BCB274" s="3"/>
      <c r="BCC274" s="3"/>
      <c r="BCD274" s="3"/>
      <c r="BCE274" s="3"/>
      <c r="BCF274" s="3"/>
      <c r="BCG274" s="3"/>
      <c r="BCH274" s="3"/>
      <c r="BCI274" s="3"/>
      <c r="BCJ274" s="3"/>
      <c r="BCK274" s="3"/>
      <c r="BCL274" s="3"/>
      <c r="BCM274" s="3"/>
      <c r="BCN274" s="3"/>
      <c r="BCO274" s="3"/>
      <c r="BCP274" s="3"/>
      <c r="BCQ274" s="3"/>
      <c r="BCR274" s="3"/>
      <c r="BCS274" s="3"/>
      <c r="BCT274" s="3"/>
      <c r="BCU274" s="3"/>
      <c r="BCV274" s="3"/>
      <c r="BCW274" s="3"/>
    </row>
    <row r="275" spans="1:640 1092:1453" ht="15" customHeight="1" x14ac:dyDescent="0.3">
      <c r="A275" s="60"/>
      <c r="B275" s="71"/>
      <c r="C275" s="39"/>
      <c r="D275" s="71" t="s">
        <v>96</v>
      </c>
      <c r="E275" s="71" t="s">
        <v>96</v>
      </c>
      <c r="F275" s="56" t="s">
        <v>182</v>
      </c>
      <c r="G275" s="89">
        <v>711</v>
      </c>
      <c r="H275" s="27">
        <v>30</v>
      </c>
      <c r="I275" s="27">
        <v>20</v>
      </c>
      <c r="J275" s="28">
        <f t="shared" si="52"/>
        <v>28.439999999999998</v>
      </c>
      <c r="K275" s="29">
        <v>44256</v>
      </c>
      <c r="L275" s="30">
        <f t="shared" si="50"/>
        <v>44286</v>
      </c>
      <c r="M275" s="31"/>
      <c r="N275" s="32">
        <f t="shared" si="53"/>
        <v>853.19999999999993</v>
      </c>
      <c r="O275" s="32">
        <f>SUM(Q275:LN275)</f>
        <v>853.2</v>
      </c>
      <c r="P275" s="34">
        <f t="shared" si="51"/>
        <v>0</v>
      </c>
      <c r="Q275" s="3"/>
      <c r="R275" s="42"/>
      <c r="S275" s="43"/>
      <c r="T275" s="43"/>
      <c r="U275" s="43"/>
      <c r="V275" s="42"/>
      <c r="W275" s="48"/>
      <c r="X275" s="3"/>
      <c r="Y275" s="3"/>
      <c r="Z275" s="48"/>
      <c r="AA275" s="42"/>
      <c r="AB275" s="3"/>
      <c r="AC275" s="3"/>
      <c r="AD275" s="43"/>
      <c r="AE275" s="48"/>
      <c r="AF275" s="3"/>
      <c r="AG275" s="3"/>
      <c r="AH275" s="3"/>
      <c r="AI275" s="3"/>
      <c r="AK275" s="3"/>
      <c r="AL275" s="3"/>
      <c r="AM275" s="3"/>
      <c r="AN275" s="3"/>
      <c r="AO275" s="3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/>
      <c r="CD275" s="36"/>
      <c r="CE275" s="36"/>
      <c r="CF275" s="36"/>
      <c r="CG275" s="36"/>
      <c r="CH275" s="36"/>
      <c r="CI275" s="36"/>
      <c r="CJ275" s="36"/>
      <c r="CK275" s="36"/>
      <c r="KF275" s="35">
        <v>50</v>
      </c>
      <c r="KI275" s="35">
        <v>30</v>
      </c>
      <c r="KN275" s="35">
        <v>30</v>
      </c>
      <c r="KQ275" s="35">
        <v>30</v>
      </c>
      <c r="KT275" s="35">
        <v>50</v>
      </c>
      <c r="KX275" s="35">
        <v>40</v>
      </c>
      <c r="LA275" s="35">
        <v>20</v>
      </c>
      <c r="LB275" s="35">
        <v>50</v>
      </c>
      <c r="LI275" s="35">
        <v>553.20000000000005</v>
      </c>
      <c r="NV275" s="65"/>
      <c r="UX275" s="3"/>
      <c r="UY275" s="3"/>
      <c r="UZ275" s="3"/>
      <c r="AOZ275" s="3"/>
      <c r="APA275" s="3"/>
      <c r="APB275" s="3"/>
      <c r="APC275" s="3"/>
      <c r="APD275" s="3"/>
      <c r="APE275" s="3"/>
      <c r="APF275" s="3"/>
      <c r="APG275" s="3"/>
      <c r="APH275" s="3"/>
      <c r="API275" s="3"/>
      <c r="APJ275" s="3"/>
      <c r="APK275" s="3"/>
      <c r="APL275" s="3"/>
      <c r="APM275" s="3"/>
      <c r="APN275" s="3"/>
      <c r="APO275" s="3"/>
      <c r="APP275" s="3"/>
      <c r="APQ275" s="3"/>
      <c r="APR275" s="3"/>
      <c r="APS275" s="3"/>
      <c r="APT275" s="3"/>
      <c r="APU275" s="3"/>
      <c r="APV275" s="3"/>
      <c r="APW275" s="3"/>
      <c r="APX275" s="3"/>
      <c r="APY275" s="3"/>
      <c r="APZ275" s="3"/>
      <c r="AQA275" s="3"/>
      <c r="AQB275" s="3"/>
      <c r="AQC275" s="3"/>
      <c r="AQD275" s="3"/>
      <c r="AQE275" s="3"/>
      <c r="AQF275" s="3"/>
      <c r="AQG275" s="3"/>
      <c r="AQH275" s="3"/>
      <c r="AQI275" s="3"/>
      <c r="AQJ275" s="3"/>
      <c r="AQK275" s="3"/>
      <c r="AQL275" s="3"/>
      <c r="AQM275" s="3"/>
      <c r="AQN275" s="3"/>
      <c r="AQO275" s="3"/>
      <c r="AQP275" s="3"/>
      <c r="AQQ275" s="3"/>
      <c r="AQR275" s="3"/>
      <c r="AQS275" s="3"/>
      <c r="AQT275" s="3"/>
      <c r="AQU275" s="3"/>
      <c r="AQV275" s="3"/>
      <c r="AQW275" s="3"/>
      <c r="AQX275" s="3"/>
      <c r="AQY275" s="3"/>
      <c r="AQZ275" s="3"/>
      <c r="ARA275" s="3"/>
      <c r="ARB275" s="3"/>
      <c r="ARC275" s="3"/>
      <c r="ARD275" s="3"/>
      <c r="ARE275" s="3"/>
      <c r="ARF275" s="3"/>
      <c r="ARG275" s="3"/>
      <c r="ARH275" s="3"/>
      <c r="ARI275" s="3"/>
      <c r="ARJ275" s="3"/>
      <c r="ARK275" s="3"/>
      <c r="ARL275" s="3"/>
      <c r="ARM275" s="3"/>
      <c r="ARN275" s="3"/>
      <c r="ARO275" s="3"/>
      <c r="ARP275" s="3"/>
      <c r="ARQ275" s="3"/>
      <c r="ARR275" s="3"/>
      <c r="ARS275" s="3"/>
      <c r="ART275" s="3"/>
      <c r="ARU275" s="3"/>
      <c r="ARV275" s="3"/>
      <c r="ARW275" s="3"/>
      <c r="ARX275" s="3"/>
      <c r="ARY275" s="3"/>
      <c r="ARZ275" s="3"/>
      <c r="ASA275" s="3"/>
      <c r="ASB275" s="3"/>
      <c r="ASC275" s="3"/>
      <c r="ASD275" s="3"/>
      <c r="ASE275" s="3"/>
      <c r="ASF275" s="3"/>
      <c r="ASG275" s="3"/>
      <c r="ASH275" s="3"/>
      <c r="ASI275" s="3"/>
      <c r="ASJ275" s="3"/>
      <c r="ASK275" s="3"/>
      <c r="ASL275" s="3"/>
      <c r="ASM275" s="3"/>
      <c r="ASN275" s="3"/>
      <c r="ASO275" s="3"/>
      <c r="ASP275" s="3"/>
      <c r="ASQ275" s="3"/>
      <c r="ASR275" s="3"/>
      <c r="ASS275" s="3"/>
      <c r="AST275" s="3"/>
      <c r="ASU275" s="3"/>
      <c r="ASV275" s="3"/>
      <c r="ASW275" s="3"/>
      <c r="ASX275" s="3"/>
      <c r="ASY275" s="3"/>
      <c r="ASZ275" s="3"/>
      <c r="ATA275" s="3"/>
      <c r="ATB275" s="3"/>
      <c r="ATC275" s="3"/>
      <c r="ATD275" s="3"/>
      <c r="ATE275" s="3"/>
      <c r="ATF275" s="3"/>
      <c r="ATG275" s="3"/>
      <c r="ATH275" s="3"/>
      <c r="ATI275" s="3"/>
      <c r="ATJ275" s="3"/>
      <c r="ATK275" s="3"/>
      <c r="ATL275" s="3"/>
      <c r="ATM275" s="3"/>
      <c r="ATN275" s="3"/>
      <c r="ATO275" s="3"/>
      <c r="ATP275" s="3"/>
      <c r="ATQ275" s="3"/>
      <c r="ATR275" s="3"/>
      <c r="ATS275" s="3"/>
      <c r="ATT275" s="3"/>
      <c r="ATU275" s="3"/>
      <c r="ATV275" s="3"/>
      <c r="ATW275" s="3"/>
      <c r="ATX275" s="3"/>
      <c r="ATY275" s="3"/>
      <c r="ATZ275" s="3"/>
      <c r="AUA275" s="3"/>
      <c r="AUB275" s="3"/>
      <c r="AUC275" s="3"/>
      <c r="AUD275" s="3"/>
      <c r="AUE275" s="3"/>
      <c r="AUF275" s="3"/>
      <c r="AUG275" s="3"/>
      <c r="AUH275" s="3"/>
      <c r="AUI275" s="3"/>
      <c r="AUJ275" s="3"/>
      <c r="AUK275" s="3"/>
      <c r="AUL275" s="3"/>
      <c r="AUM275" s="3"/>
      <c r="AUN275" s="3"/>
      <c r="AUO275" s="3"/>
      <c r="AUP275" s="3"/>
      <c r="AUQ275" s="3"/>
      <c r="AUR275" s="3"/>
      <c r="AUS275" s="3"/>
      <c r="AUT275" s="3"/>
      <c r="AUU275" s="3"/>
      <c r="AUV275" s="3"/>
      <c r="AUW275" s="3"/>
      <c r="AUX275" s="3"/>
      <c r="AUY275" s="3"/>
      <c r="AUZ275" s="3"/>
      <c r="AVA275" s="3"/>
      <c r="AVB275" s="3"/>
      <c r="AVC275" s="3"/>
      <c r="AVD275" s="3"/>
      <c r="AVE275" s="3"/>
      <c r="AVF275" s="3"/>
      <c r="AVG275" s="3"/>
      <c r="AVH275" s="3"/>
      <c r="AVI275" s="3"/>
      <c r="AVJ275" s="3"/>
      <c r="AVK275" s="3"/>
      <c r="AVL275" s="3"/>
      <c r="AVM275" s="3"/>
      <c r="AVN275" s="3"/>
      <c r="AVO275" s="3"/>
      <c r="AVP275" s="3"/>
      <c r="AVQ275" s="3"/>
      <c r="AVR275" s="3"/>
      <c r="AVS275" s="3"/>
      <c r="AVT275" s="3"/>
      <c r="AVU275" s="3"/>
      <c r="AVV275" s="3"/>
      <c r="AVW275" s="3"/>
      <c r="AVX275" s="3"/>
      <c r="AVY275" s="3"/>
      <c r="AVZ275" s="3"/>
      <c r="AWA275" s="3"/>
      <c r="AWB275" s="3"/>
      <c r="AWC275" s="3"/>
      <c r="AWD275" s="3"/>
      <c r="AWE275" s="3"/>
      <c r="AWF275" s="3"/>
      <c r="AWG275" s="3"/>
      <c r="AWH275" s="3"/>
      <c r="AWI275" s="3"/>
      <c r="AWJ275" s="3"/>
      <c r="AWK275" s="3"/>
      <c r="AWL275" s="3"/>
      <c r="AWM275" s="3"/>
      <c r="AWN275" s="3"/>
      <c r="AWO275" s="3"/>
      <c r="AWP275" s="3"/>
      <c r="AWQ275" s="3"/>
      <c r="AWR275" s="3"/>
      <c r="AWS275" s="3"/>
      <c r="AWT275" s="3"/>
      <c r="AWU275" s="3"/>
      <c r="AWV275" s="3"/>
      <c r="AWW275" s="3"/>
      <c r="AWX275" s="3"/>
      <c r="AWY275" s="3"/>
      <c r="AWZ275" s="3"/>
      <c r="AXA275" s="3"/>
      <c r="AXB275" s="3"/>
      <c r="AXC275" s="3"/>
      <c r="AXD275" s="3"/>
      <c r="AXE275" s="3"/>
      <c r="AXF275" s="3"/>
      <c r="AXG275" s="3"/>
      <c r="AXH275" s="3"/>
      <c r="AXI275" s="3"/>
      <c r="AXJ275" s="3"/>
      <c r="AXK275" s="3"/>
      <c r="AXL275" s="3"/>
      <c r="AXM275" s="3"/>
      <c r="AXN275" s="3"/>
      <c r="AXO275" s="3"/>
      <c r="AXP275" s="3"/>
      <c r="AXQ275" s="3"/>
      <c r="AXR275" s="3"/>
      <c r="AXS275" s="3"/>
      <c r="AXT275" s="3"/>
      <c r="AXU275" s="3"/>
      <c r="AXV275" s="3"/>
      <c r="AXW275" s="3"/>
      <c r="AXX275" s="3"/>
      <c r="AXY275" s="3"/>
      <c r="AXZ275" s="3"/>
      <c r="AYA275" s="3"/>
      <c r="AYB275" s="3"/>
      <c r="AYC275" s="3"/>
      <c r="AYD275" s="3"/>
      <c r="AYE275" s="3"/>
      <c r="AYF275" s="3"/>
      <c r="AYG275" s="3"/>
      <c r="AYH275" s="3"/>
      <c r="AYI275" s="3"/>
      <c r="AYJ275" s="3"/>
      <c r="AYK275" s="3"/>
      <c r="AYL275" s="3"/>
      <c r="AYM275" s="3"/>
      <c r="AYN275" s="3"/>
      <c r="AYO275" s="3"/>
      <c r="AYP275" s="3"/>
      <c r="AYQ275" s="3"/>
      <c r="AYR275" s="3"/>
      <c r="AYS275" s="3"/>
      <c r="AYT275" s="3"/>
      <c r="AYU275" s="3"/>
      <c r="AYV275" s="3"/>
      <c r="AYW275" s="3"/>
      <c r="AYX275" s="3"/>
      <c r="AYY275" s="3"/>
      <c r="AYZ275" s="3"/>
      <c r="AZA275" s="3"/>
      <c r="AZB275" s="3"/>
      <c r="AZC275" s="3"/>
      <c r="AZD275" s="3"/>
      <c r="AZE275" s="3"/>
      <c r="AZF275" s="3"/>
      <c r="AZG275" s="3"/>
      <c r="AZH275" s="3"/>
      <c r="AZI275" s="3"/>
      <c r="AZJ275" s="3"/>
      <c r="AZK275" s="3"/>
      <c r="AZL275" s="3"/>
      <c r="AZM275" s="3"/>
      <c r="AZN275" s="3"/>
      <c r="AZO275" s="3"/>
      <c r="AZP275" s="3"/>
      <c r="AZQ275" s="3"/>
      <c r="AZR275" s="3"/>
      <c r="AZS275" s="3"/>
      <c r="AZT275" s="3"/>
      <c r="AZU275" s="3"/>
      <c r="AZV275" s="3"/>
      <c r="AZW275" s="3"/>
      <c r="AZX275" s="3"/>
      <c r="AZY275" s="3"/>
      <c r="AZZ275" s="3"/>
      <c r="BAA275" s="3"/>
      <c r="BAB275" s="3"/>
      <c r="BAC275" s="3"/>
      <c r="BAD275" s="3"/>
      <c r="BAE275" s="3"/>
      <c r="BAF275" s="3"/>
      <c r="BAG275" s="3"/>
      <c r="BAH275" s="3"/>
      <c r="BAI275" s="3"/>
      <c r="BAJ275" s="3"/>
      <c r="BAK275" s="3"/>
      <c r="BAL275" s="3"/>
      <c r="BAM275" s="3"/>
      <c r="BAN275" s="3"/>
      <c r="BAO275" s="3"/>
      <c r="BAP275" s="3"/>
      <c r="BAQ275" s="3"/>
      <c r="BAR275" s="3"/>
      <c r="BAS275" s="3"/>
      <c r="BAT275" s="3"/>
      <c r="BAU275" s="3"/>
      <c r="BAV275" s="3"/>
      <c r="BAW275" s="3"/>
      <c r="BAX275" s="3"/>
      <c r="BAY275" s="3"/>
      <c r="BAZ275" s="3"/>
      <c r="BBA275" s="3"/>
      <c r="BBB275" s="3"/>
      <c r="BBC275" s="3"/>
      <c r="BBD275" s="3"/>
      <c r="BBE275" s="3"/>
      <c r="BBF275" s="3"/>
      <c r="BBG275" s="3"/>
      <c r="BBH275" s="3"/>
      <c r="BBI275" s="3"/>
      <c r="BBJ275" s="3"/>
      <c r="BBK275" s="3"/>
      <c r="BBL275" s="3"/>
      <c r="BBM275" s="3"/>
      <c r="BBN275" s="3"/>
      <c r="BBO275" s="3"/>
      <c r="BBP275" s="3"/>
      <c r="BBQ275" s="3"/>
      <c r="BBR275" s="3"/>
      <c r="BBS275" s="3"/>
      <c r="BBT275" s="3"/>
      <c r="BBU275" s="3"/>
      <c r="BBV275" s="3"/>
      <c r="BBW275" s="3"/>
      <c r="BBX275" s="3"/>
      <c r="BBY275" s="3"/>
      <c r="BBZ275" s="3"/>
      <c r="BCA275" s="3"/>
      <c r="BCB275" s="3"/>
      <c r="BCC275" s="3"/>
      <c r="BCD275" s="3"/>
      <c r="BCE275" s="3"/>
      <c r="BCF275" s="3"/>
      <c r="BCG275" s="3"/>
      <c r="BCH275" s="3"/>
      <c r="BCI275" s="3"/>
      <c r="BCJ275" s="3"/>
      <c r="BCK275" s="3"/>
      <c r="BCL275" s="3"/>
      <c r="BCM275" s="3"/>
      <c r="BCN275" s="3"/>
      <c r="BCO275" s="3"/>
      <c r="BCP275" s="3"/>
      <c r="BCQ275" s="3"/>
      <c r="BCR275" s="3"/>
      <c r="BCS275" s="3"/>
      <c r="BCT275" s="3"/>
      <c r="BCU275" s="3"/>
      <c r="BCV275" s="3"/>
      <c r="BCW275" s="3"/>
    </row>
    <row r="276" spans="1:640 1092:1453" ht="15" customHeight="1" x14ac:dyDescent="0.3">
      <c r="A276" s="60"/>
      <c r="B276" s="61">
        <v>944484674</v>
      </c>
      <c r="C276" s="79" t="s">
        <v>12</v>
      </c>
      <c r="D276" s="61" t="s">
        <v>25</v>
      </c>
      <c r="E276" s="61" t="s">
        <v>26</v>
      </c>
      <c r="F276" s="63" t="s">
        <v>27</v>
      </c>
      <c r="G276" s="89">
        <v>784</v>
      </c>
      <c r="H276" s="27">
        <v>30</v>
      </c>
      <c r="I276" s="27">
        <v>20</v>
      </c>
      <c r="J276" s="28">
        <f t="shared" si="52"/>
        <v>31.36</v>
      </c>
      <c r="K276" s="29">
        <v>44254</v>
      </c>
      <c r="L276" s="30">
        <f t="shared" si="50"/>
        <v>44284</v>
      </c>
      <c r="M276" s="31"/>
      <c r="N276" s="32">
        <f t="shared" si="53"/>
        <v>940.8</v>
      </c>
      <c r="O276" s="32">
        <f>SUM(Q276:LN276)</f>
        <v>940.8</v>
      </c>
      <c r="P276" s="34">
        <f t="shared" si="51"/>
        <v>0</v>
      </c>
      <c r="Q276" s="3"/>
      <c r="R276" s="42"/>
      <c r="S276" s="43"/>
      <c r="T276" s="43"/>
      <c r="U276" s="43"/>
      <c r="V276" s="42"/>
      <c r="W276" s="48"/>
      <c r="X276" s="3"/>
      <c r="Y276" s="3"/>
      <c r="Z276" s="48"/>
      <c r="AA276" s="42"/>
      <c r="AB276" s="3"/>
      <c r="AC276" s="3"/>
      <c r="AD276" s="43"/>
      <c r="AE276" s="48"/>
      <c r="AF276" s="3"/>
      <c r="AG276" s="3"/>
      <c r="AH276" s="3"/>
      <c r="AI276" s="3"/>
      <c r="AK276" s="3"/>
      <c r="AL276" s="3"/>
      <c r="AM276" s="3"/>
      <c r="AN276" s="3"/>
      <c r="AO276" s="3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6"/>
      <c r="CH276" s="36"/>
      <c r="CI276" s="36"/>
      <c r="CJ276" s="36"/>
      <c r="CK276" s="36"/>
      <c r="KF276" s="35">
        <v>17</v>
      </c>
      <c r="KG276" s="35">
        <v>20.8</v>
      </c>
      <c r="KH276" s="35">
        <v>20</v>
      </c>
      <c r="KI276" s="35">
        <v>20</v>
      </c>
      <c r="KJ276" s="35">
        <v>20</v>
      </c>
      <c r="KM276" s="35">
        <v>20</v>
      </c>
      <c r="KN276" s="35">
        <v>20</v>
      </c>
      <c r="KO276" s="35">
        <v>20</v>
      </c>
      <c r="KP276" s="35">
        <v>20</v>
      </c>
      <c r="KR276" s="35">
        <v>20</v>
      </c>
      <c r="KT276" s="35">
        <v>20</v>
      </c>
      <c r="KU276" s="35">
        <v>20</v>
      </c>
      <c r="KV276" s="35">
        <v>20</v>
      </c>
      <c r="KX276" s="35">
        <v>20</v>
      </c>
      <c r="KY276" s="35">
        <v>20</v>
      </c>
      <c r="LB276" s="35">
        <v>20</v>
      </c>
      <c r="LD276" s="35">
        <v>20</v>
      </c>
      <c r="LE276" s="35">
        <v>603</v>
      </c>
      <c r="NV276" s="65"/>
      <c r="UX276" s="3"/>
      <c r="UY276" s="3"/>
      <c r="UZ276" s="3"/>
      <c r="AOZ276" s="3"/>
      <c r="APA276" s="3"/>
      <c r="APB276" s="3"/>
      <c r="APC276" s="3"/>
      <c r="APD276" s="3"/>
      <c r="APE276" s="3"/>
      <c r="APF276" s="3"/>
      <c r="APG276" s="3"/>
      <c r="APH276" s="3"/>
      <c r="API276" s="3"/>
      <c r="APJ276" s="3"/>
      <c r="APK276" s="3"/>
      <c r="APL276" s="3"/>
      <c r="APM276" s="3"/>
      <c r="APN276" s="3"/>
      <c r="APO276" s="3"/>
      <c r="APP276" s="3"/>
      <c r="APQ276" s="3"/>
      <c r="APR276" s="3"/>
      <c r="APS276" s="3"/>
      <c r="APT276" s="3"/>
      <c r="APU276" s="3"/>
      <c r="APV276" s="3"/>
      <c r="APW276" s="3"/>
      <c r="APX276" s="3"/>
      <c r="APY276" s="3"/>
      <c r="APZ276" s="3"/>
      <c r="AQA276" s="3"/>
      <c r="AQB276" s="3"/>
      <c r="AQC276" s="3"/>
      <c r="AQD276" s="3"/>
      <c r="AQE276" s="3"/>
      <c r="AQF276" s="3"/>
      <c r="AQG276" s="3"/>
      <c r="AQH276" s="3"/>
      <c r="AQI276" s="3"/>
      <c r="AQJ276" s="3"/>
      <c r="AQK276" s="3"/>
      <c r="AQL276" s="3"/>
      <c r="AQM276" s="3"/>
      <c r="AQN276" s="3"/>
      <c r="AQO276" s="3"/>
      <c r="AQP276" s="3"/>
      <c r="AQQ276" s="3"/>
      <c r="AQR276" s="3"/>
      <c r="AQS276" s="3"/>
      <c r="AQT276" s="3"/>
      <c r="AQU276" s="3"/>
      <c r="AQV276" s="3"/>
      <c r="AQW276" s="3"/>
      <c r="AQX276" s="3"/>
      <c r="AQY276" s="3"/>
      <c r="AQZ276" s="3"/>
      <c r="ARA276" s="3"/>
      <c r="ARB276" s="3"/>
      <c r="ARC276" s="3"/>
      <c r="ARD276" s="3"/>
      <c r="ARE276" s="3"/>
      <c r="ARF276" s="3"/>
      <c r="ARG276" s="3"/>
      <c r="ARH276" s="3"/>
      <c r="ARI276" s="3"/>
      <c r="ARJ276" s="3"/>
      <c r="ARK276" s="3"/>
      <c r="ARL276" s="3"/>
      <c r="ARM276" s="3"/>
      <c r="ARN276" s="3"/>
      <c r="ARO276" s="3"/>
      <c r="ARP276" s="3"/>
      <c r="ARQ276" s="3"/>
      <c r="ARR276" s="3"/>
      <c r="ARS276" s="3"/>
      <c r="ART276" s="3"/>
      <c r="ARU276" s="3"/>
      <c r="ARV276" s="3"/>
      <c r="ARW276" s="3"/>
      <c r="ARX276" s="3"/>
      <c r="ARY276" s="3"/>
      <c r="ARZ276" s="3"/>
      <c r="ASA276" s="3"/>
      <c r="ASB276" s="3"/>
      <c r="ASC276" s="3"/>
      <c r="ASD276" s="3"/>
      <c r="ASE276" s="3"/>
      <c r="ASF276" s="3"/>
      <c r="ASG276" s="3"/>
      <c r="ASH276" s="3"/>
      <c r="ASI276" s="3"/>
      <c r="ASJ276" s="3"/>
      <c r="ASK276" s="3"/>
      <c r="ASL276" s="3"/>
      <c r="ASM276" s="3"/>
      <c r="ASN276" s="3"/>
      <c r="ASO276" s="3"/>
      <c r="ASP276" s="3"/>
      <c r="ASQ276" s="3"/>
      <c r="ASR276" s="3"/>
      <c r="ASS276" s="3"/>
      <c r="AST276" s="3"/>
      <c r="ASU276" s="3"/>
      <c r="ASV276" s="3"/>
      <c r="ASW276" s="3"/>
      <c r="ASX276" s="3"/>
      <c r="ASY276" s="3"/>
      <c r="ASZ276" s="3"/>
      <c r="ATA276" s="3"/>
      <c r="ATB276" s="3"/>
      <c r="ATC276" s="3"/>
      <c r="ATD276" s="3"/>
      <c r="ATE276" s="3"/>
      <c r="ATF276" s="3"/>
      <c r="ATG276" s="3"/>
      <c r="ATH276" s="3"/>
      <c r="ATI276" s="3"/>
      <c r="ATJ276" s="3"/>
      <c r="ATK276" s="3"/>
      <c r="ATL276" s="3"/>
      <c r="ATM276" s="3"/>
      <c r="ATN276" s="3"/>
      <c r="ATO276" s="3"/>
      <c r="ATP276" s="3"/>
      <c r="ATQ276" s="3"/>
      <c r="ATR276" s="3"/>
      <c r="ATS276" s="3"/>
      <c r="ATT276" s="3"/>
      <c r="ATU276" s="3"/>
      <c r="ATV276" s="3"/>
      <c r="ATW276" s="3"/>
      <c r="ATX276" s="3"/>
      <c r="ATY276" s="3"/>
      <c r="ATZ276" s="3"/>
      <c r="AUA276" s="3"/>
      <c r="AUB276" s="3"/>
      <c r="AUC276" s="3"/>
      <c r="AUD276" s="3"/>
      <c r="AUE276" s="3"/>
      <c r="AUF276" s="3"/>
      <c r="AUG276" s="3"/>
      <c r="AUH276" s="3"/>
      <c r="AUI276" s="3"/>
      <c r="AUJ276" s="3"/>
      <c r="AUK276" s="3"/>
      <c r="AUL276" s="3"/>
      <c r="AUM276" s="3"/>
      <c r="AUN276" s="3"/>
      <c r="AUO276" s="3"/>
      <c r="AUP276" s="3"/>
      <c r="AUQ276" s="3"/>
      <c r="AUR276" s="3"/>
      <c r="AUS276" s="3"/>
      <c r="AUT276" s="3"/>
      <c r="AUU276" s="3"/>
      <c r="AUV276" s="3"/>
      <c r="AUW276" s="3"/>
      <c r="AUX276" s="3"/>
      <c r="AUY276" s="3"/>
      <c r="AUZ276" s="3"/>
      <c r="AVA276" s="3"/>
      <c r="AVB276" s="3"/>
      <c r="AVC276" s="3"/>
      <c r="AVD276" s="3"/>
      <c r="AVE276" s="3"/>
      <c r="AVF276" s="3"/>
      <c r="AVG276" s="3"/>
      <c r="AVH276" s="3"/>
      <c r="AVI276" s="3"/>
      <c r="AVJ276" s="3"/>
      <c r="AVK276" s="3"/>
      <c r="AVL276" s="3"/>
      <c r="AVM276" s="3"/>
      <c r="AVN276" s="3"/>
      <c r="AVO276" s="3"/>
      <c r="AVP276" s="3"/>
      <c r="AVQ276" s="3"/>
      <c r="AVR276" s="3"/>
      <c r="AVS276" s="3"/>
      <c r="AVT276" s="3"/>
      <c r="AVU276" s="3"/>
      <c r="AVV276" s="3"/>
      <c r="AVW276" s="3"/>
      <c r="AVX276" s="3"/>
      <c r="AVY276" s="3"/>
      <c r="AVZ276" s="3"/>
      <c r="AWA276" s="3"/>
      <c r="AWB276" s="3"/>
      <c r="AWC276" s="3"/>
      <c r="AWD276" s="3"/>
      <c r="AWE276" s="3"/>
      <c r="AWF276" s="3"/>
      <c r="AWG276" s="3"/>
      <c r="AWH276" s="3"/>
      <c r="AWI276" s="3"/>
      <c r="AWJ276" s="3"/>
      <c r="AWK276" s="3"/>
      <c r="AWL276" s="3"/>
      <c r="AWM276" s="3"/>
      <c r="AWN276" s="3"/>
      <c r="AWO276" s="3"/>
      <c r="AWP276" s="3"/>
      <c r="AWQ276" s="3"/>
      <c r="AWR276" s="3"/>
      <c r="AWS276" s="3"/>
      <c r="AWT276" s="3"/>
      <c r="AWU276" s="3"/>
      <c r="AWV276" s="3"/>
      <c r="AWW276" s="3"/>
      <c r="AWX276" s="3"/>
      <c r="AWY276" s="3"/>
      <c r="AWZ276" s="3"/>
      <c r="AXA276" s="3"/>
      <c r="AXB276" s="3"/>
      <c r="AXC276" s="3"/>
      <c r="AXD276" s="3"/>
      <c r="AXE276" s="3"/>
      <c r="AXF276" s="3"/>
      <c r="AXG276" s="3"/>
      <c r="AXH276" s="3"/>
      <c r="AXI276" s="3"/>
      <c r="AXJ276" s="3"/>
      <c r="AXK276" s="3"/>
      <c r="AXL276" s="3"/>
      <c r="AXM276" s="3"/>
      <c r="AXN276" s="3"/>
      <c r="AXO276" s="3"/>
      <c r="AXP276" s="3"/>
      <c r="AXQ276" s="3"/>
      <c r="AXR276" s="3"/>
      <c r="AXS276" s="3"/>
      <c r="AXT276" s="3"/>
      <c r="AXU276" s="3"/>
      <c r="AXV276" s="3"/>
      <c r="AXW276" s="3"/>
      <c r="AXX276" s="3"/>
      <c r="AXY276" s="3"/>
      <c r="AXZ276" s="3"/>
      <c r="AYA276" s="3"/>
      <c r="AYB276" s="3"/>
      <c r="AYC276" s="3"/>
      <c r="AYD276" s="3"/>
      <c r="AYE276" s="3"/>
      <c r="AYF276" s="3"/>
      <c r="AYG276" s="3"/>
      <c r="AYH276" s="3"/>
      <c r="AYI276" s="3"/>
      <c r="AYJ276" s="3"/>
      <c r="AYK276" s="3"/>
      <c r="AYL276" s="3"/>
      <c r="AYM276" s="3"/>
      <c r="AYN276" s="3"/>
      <c r="AYO276" s="3"/>
      <c r="AYP276" s="3"/>
      <c r="AYQ276" s="3"/>
      <c r="AYR276" s="3"/>
      <c r="AYS276" s="3"/>
      <c r="AYT276" s="3"/>
      <c r="AYU276" s="3"/>
      <c r="AYV276" s="3"/>
      <c r="AYW276" s="3"/>
      <c r="AYX276" s="3"/>
      <c r="AYY276" s="3"/>
      <c r="AYZ276" s="3"/>
      <c r="AZA276" s="3"/>
      <c r="AZB276" s="3"/>
      <c r="AZC276" s="3"/>
      <c r="AZD276" s="3"/>
      <c r="AZE276" s="3"/>
      <c r="AZF276" s="3"/>
      <c r="AZG276" s="3"/>
      <c r="AZH276" s="3"/>
      <c r="AZI276" s="3"/>
      <c r="AZJ276" s="3"/>
      <c r="AZK276" s="3"/>
      <c r="AZL276" s="3"/>
      <c r="AZM276" s="3"/>
      <c r="AZN276" s="3"/>
      <c r="AZO276" s="3"/>
      <c r="AZP276" s="3"/>
      <c r="AZQ276" s="3"/>
      <c r="AZR276" s="3"/>
      <c r="AZS276" s="3"/>
      <c r="AZT276" s="3"/>
      <c r="AZU276" s="3"/>
      <c r="AZV276" s="3"/>
      <c r="AZW276" s="3"/>
      <c r="AZX276" s="3"/>
      <c r="AZY276" s="3"/>
      <c r="AZZ276" s="3"/>
      <c r="BAA276" s="3"/>
      <c r="BAB276" s="3"/>
      <c r="BAC276" s="3"/>
      <c r="BAD276" s="3"/>
      <c r="BAE276" s="3"/>
      <c r="BAF276" s="3"/>
      <c r="BAG276" s="3"/>
      <c r="BAH276" s="3"/>
      <c r="BAI276" s="3"/>
      <c r="BAJ276" s="3"/>
      <c r="BAK276" s="3"/>
      <c r="BAL276" s="3"/>
      <c r="BAM276" s="3"/>
      <c r="BAN276" s="3"/>
      <c r="BAO276" s="3"/>
      <c r="BAP276" s="3"/>
      <c r="BAQ276" s="3"/>
      <c r="BAR276" s="3"/>
      <c r="BAS276" s="3"/>
      <c r="BAT276" s="3"/>
      <c r="BAU276" s="3"/>
      <c r="BAV276" s="3"/>
      <c r="BAW276" s="3"/>
      <c r="BAX276" s="3"/>
      <c r="BAY276" s="3"/>
      <c r="BAZ276" s="3"/>
      <c r="BBA276" s="3"/>
      <c r="BBB276" s="3"/>
      <c r="BBC276" s="3"/>
      <c r="BBD276" s="3"/>
      <c r="BBE276" s="3"/>
      <c r="BBF276" s="3"/>
      <c r="BBG276" s="3"/>
      <c r="BBH276" s="3"/>
      <c r="BBI276" s="3"/>
      <c r="BBJ276" s="3"/>
      <c r="BBK276" s="3"/>
      <c r="BBL276" s="3"/>
      <c r="BBM276" s="3"/>
      <c r="BBN276" s="3"/>
      <c r="BBO276" s="3"/>
      <c r="BBP276" s="3"/>
      <c r="BBQ276" s="3"/>
      <c r="BBR276" s="3"/>
      <c r="BBS276" s="3"/>
      <c r="BBT276" s="3"/>
      <c r="BBU276" s="3"/>
      <c r="BBV276" s="3"/>
      <c r="BBW276" s="3"/>
      <c r="BBX276" s="3"/>
      <c r="BBY276" s="3"/>
      <c r="BBZ276" s="3"/>
      <c r="BCA276" s="3"/>
      <c r="BCB276" s="3"/>
      <c r="BCC276" s="3"/>
      <c r="BCD276" s="3"/>
      <c r="BCE276" s="3"/>
      <c r="BCF276" s="3"/>
      <c r="BCG276" s="3"/>
      <c r="BCH276" s="3"/>
      <c r="BCI276" s="3"/>
      <c r="BCJ276" s="3"/>
      <c r="BCK276" s="3"/>
      <c r="BCL276" s="3"/>
      <c r="BCM276" s="3"/>
      <c r="BCN276" s="3"/>
      <c r="BCO276" s="3"/>
      <c r="BCP276" s="3"/>
      <c r="BCQ276" s="3"/>
      <c r="BCR276" s="3"/>
      <c r="BCS276" s="3"/>
      <c r="BCT276" s="3"/>
      <c r="BCU276" s="3"/>
      <c r="BCV276" s="3"/>
      <c r="BCW276" s="3"/>
    </row>
    <row r="277" spans="1:640 1092:1453" ht="15" customHeight="1" x14ac:dyDescent="0.3">
      <c r="A277" s="60"/>
      <c r="B277" s="68">
        <v>928010204</v>
      </c>
      <c r="C277" s="39" t="s">
        <v>187</v>
      </c>
      <c r="D277" s="40" t="s">
        <v>188</v>
      </c>
      <c r="E277" s="40" t="s">
        <v>188</v>
      </c>
      <c r="F277" s="56" t="s">
        <v>189</v>
      </c>
      <c r="G277" s="89">
        <v>450.05</v>
      </c>
      <c r="H277" s="27">
        <v>30</v>
      </c>
      <c r="I277" s="80">
        <v>15</v>
      </c>
      <c r="J277" s="28">
        <f t="shared" si="52"/>
        <v>17.251916666666666</v>
      </c>
      <c r="K277" s="29">
        <v>44268</v>
      </c>
      <c r="L277" s="30">
        <f t="shared" si="50"/>
        <v>44298</v>
      </c>
      <c r="M277" s="31"/>
      <c r="N277" s="32">
        <f>+G277*1.15</f>
        <v>517.5575</v>
      </c>
      <c r="O277" s="32">
        <f>SUM(Q277:NA277)</f>
        <v>258</v>
      </c>
      <c r="P277" s="34">
        <f t="shared" si="51"/>
        <v>-259.5575</v>
      </c>
      <c r="Q277" s="3"/>
      <c r="R277" s="42"/>
      <c r="S277" s="43"/>
      <c r="T277" s="43"/>
      <c r="U277" s="43"/>
      <c r="V277" s="42"/>
      <c r="W277" s="48"/>
      <c r="X277" s="3"/>
      <c r="Y277" s="3"/>
      <c r="Z277" s="48"/>
      <c r="AA277" s="42"/>
      <c r="AB277" s="3"/>
      <c r="AC277" s="3"/>
      <c r="AD277" s="43"/>
      <c r="AE277" s="48"/>
      <c r="AF277" s="3"/>
      <c r="AG277" s="3"/>
      <c r="AH277" s="3"/>
      <c r="AI277" s="3"/>
      <c r="AK277" s="3"/>
      <c r="AL277" s="3"/>
      <c r="AM277" s="3"/>
      <c r="AN277" s="3"/>
      <c r="AO277" s="3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6"/>
      <c r="CH277" s="36"/>
      <c r="CI277" s="36"/>
      <c r="CJ277" s="36"/>
      <c r="CK277" s="36"/>
      <c r="KG277" s="35">
        <v>10</v>
      </c>
      <c r="KI277" s="35">
        <v>10</v>
      </c>
      <c r="KJ277" s="35">
        <v>10</v>
      </c>
      <c r="KM277" s="35">
        <v>10</v>
      </c>
      <c r="KO277" s="35">
        <v>10</v>
      </c>
      <c r="KP277" s="35">
        <v>10</v>
      </c>
      <c r="KQ277" s="35">
        <v>10</v>
      </c>
      <c r="KT277" s="35">
        <v>10</v>
      </c>
      <c r="KV277" s="35">
        <v>10</v>
      </c>
      <c r="KY277" s="35">
        <v>10</v>
      </c>
      <c r="LP277" s="35">
        <v>10</v>
      </c>
      <c r="LQ277" s="35">
        <v>10</v>
      </c>
      <c r="LS277" s="35">
        <v>10</v>
      </c>
      <c r="LX277" s="35">
        <v>10</v>
      </c>
      <c r="LY277" s="35">
        <v>10</v>
      </c>
      <c r="LZ277" s="35">
        <v>10</v>
      </c>
      <c r="MA277" s="35">
        <v>10</v>
      </c>
      <c r="MD277" s="35">
        <v>10</v>
      </c>
      <c r="ME277" s="35">
        <v>10</v>
      </c>
      <c r="MF277" s="35">
        <v>10</v>
      </c>
      <c r="MG277" s="35">
        <v>10</v>
      </c>
      <c r="MJ277" s="35">
        <v>10</v>
      </c>
      <c r="ML277" s="35">
        <v>10</v>
      </c>
      <c r="MN277" s="35">
        <v>20</v>
      </c>
      <c r="NA277" s="35">
        <v>8</v>
      </c>
      <c r="NV277" s="65"/>
      <c r="UX277" s="3"/>
      <c r="UY277" s="3"/>
      <c r="UZ277" s="3"/>
      <c r="XP277" s="35" t="s">
        <v>202</v>
      </c>
      <c r="AOZ277" s="3"/>
      <c r="APA277" s="3"/>
      <c r="APB277" s="3"/>
      <c r="APC277" s="3"/>
      <c r="APD277" s="3"/>
      <c r="APE277" s="3"/>
      <c r="APF277" s="3"/>
      <c r="APG277" s="3"/>
      <c r="APH277" s="3"/>
      <c r="API277" s="3"/>
      <c r="APJ277" s="3"/>
      <c r="APK277" s="3"/>
      <c r="APL277" s="3"/>
      <c r="APM277" s="3"/>
      <c r="APN277" s="3"/>
      <c r="APO277" s="3"/>
      <c r="APP277" s="3"/>
      <c r="APQ277" s="3"/>
      <c r="APR277" s="3"/>
      <c r="APS277" s="3"/>
      <c r="APT277" s="3"/>
      <c r="APU277" s="3"/>
      <c r="APV277" s="3"/>
      <c r="APW277" s="3"/>
      <c r="APX277" s="3"/>
      <c r="APY277" s="3"/>
      <c r="APZ277" s="3"/>
      <c r="AQA277" s="3"/>
      <c r="AQB277" s="3"/>
      <c r="AQC277" s="3"/>
      <c r="AQD277" s="3"/>
      <c r="AQE277" s="3"/>
      <c r="AQF277" s="3"/>
      <c r="AQG277" s="3"/>
      <c r="AQH277" s="3"/>
      <c r="AQI277" s="3"/>
      <c r="AQJ277" s="3"/>
      <c r="AQK277" s="3"/>
      <c r="AQL277" s="3"/>
      <c r="AQM277" s="3"/>
      <c r="AQN277" s="3"/>
      <c r="AQO277" s="3"/>
      <c r="AQP277" s="3"/>
      <c r="AQQ277" s="3"/>
      <c r="AQR277" s="3"/>
      <c r="AQS277" s="3"/>
      <c r="AQT277" s="3"/>
      <c r="AQU277" s="3"/>
      <c r="AQV277" s="3"/>
      <c r="AQW277" s="3"/>
      <c r="AQX277" s="3"/>
      <c r="AQY277" s="3"/>
      <c r="AQZ277" s="3"/>
      <c r="ARA277" s="3"/>
      <c r="ARB277" s="3"/>
      <c r="ARC277" s="3"/>
      <c r="ARD277" s="3"/>
      <c r="ARE277" s="3"/>
      <c r="ARF277" s="3"/>
      <c r="ARG277" s="3"/>
      <c r="ARH277" s="3"/>
      <c r="ARI277" s="3"/>
      <c r="ARJ277" s="3"/>
      <c r="ARK277" s="3"/>
      <c r="ARL277" s="3"/>
      <c r="ARM277" s="3"/>
      <c r="ARN277" s="3"/>
      <c r="ARO277" s="3"/>
      <c r="ARP277" s="3"/>
      <c r="ARQ277" s="3"/>
      <c r="ARR277" s="3"/>
      <c r="ARS277" s="3"/>
      <c r="ART277" s="3"/>
      <c r="ARU277" s="3"/>
      <c r="ARV277" s="3"/>
      <c r="ARW277" s="3"/>
      <c r="ARX277" s="3"/>
      <c r="ARY277" s="3"/>
      <c r="ARZ277" s="3"/>
      <c r="ASA277" s="3"/>
      <c r="ASB277" s="3"/>
      <c r="ASC277" s="3"/>
      <c r="ASD277" s="3"/>
      <c r="ASE277" s="3"/>
      <c r="ASF277" s="3"/>
      <c r="ASG277" s="3"/>
      <c r="ASH277" s="3"/>
      <c r="ASI277" s="3"/>
      <c r="ASJ277" s="3"/>
      <c r="ASK277" s="3"/>
      <c r="ASL277" s="3"/>
      <c r="ASM277" s="3"/>
      <c r="ASN277" s="3"/>
      <c r="ASO277" s="3"/>
      <c r="ASP277" s="3"/>
      <c r="ASQ277" s="3"/>
      <c r="ASR277" s="3"/>
      <c r="ASS277" s="3"/>
      <c r="AST277" s="3"/>
      <c r="ASU277" s="3"/>
      <c r="ASV277" s="3"/>
      <c r="ASW277" s="3"/>
      <c r="ASX277" s="3"/>
      <c r="ASY277" s="3"/>
      <c r="ASZ277" s="3"/>
      <c r="ATA277" s="3"/>
      <c r="ATB277" s="3"/>
      <c r="ATC277" s="3"/>
      <c r="ATD277" s="3"/>
      <c r="ATE277" s="3"/>
      <c r="ATF277" s="3"/>
      <c r="ATG277" s="3"/>
      <c r="ATH277" s="3"/>
      <c r="ATI277" s="3"/>
      <c r="ATJ277" s="3"/>
      <c r="ATK277" s="3"/>
      <c r="ATL277" s="3"/>
      <c r="ATM277" s="3"/>
      <c r="ATN277" s="3"/>
      <c r="ATO277" s="3"/>
      <c r="ATP277" s="3"/>
      <c r="ATQ277" s="3"/>
      <c r="ATR277" s="3"/>
      <c r="ATS277" s="3"/>
      <c r="ATT277" s="3"/>
      <c r="ATU277" s="3"/>
      <c r="ATV277" s="3"/>
      <c r="ATW277" s="3"/>
      <c r="ATX277" s="3"/>
      <c r="ATY277" s="3"/>
      <c r="ATZ277" s="3"/>
      <c r="AUA277" s="3"/>
      <c r="AUB277" s="3"/>
      <c r="AUC277" s="3"/>
      <c r="AUD277" s="3"/>
      <c r="AUE277" s="3"/>
      <c r="AUF277" s="3"/>
      <c r="AUG277" s="3"/>
      <c r="AUH277" s="3"/>
      <c r="AUI277" s="3"/>
      <c r="AUJ277" s="3"/>
      <c r="AUK277" s="3"/>
      <c r="AUL277" s="3"/>
      <c r="AUM277" s="3"/>
      <c r="AUN277" s="3"/>
      <c r="AUO277" s="3"/>
      <c r="AUP277" s="3"/>
      <c r="AUQ277" s="3"/>
      <c r="AUR277" s="3"/>
      <c r="AUS277" s="3"/>
      <c r="AUT277" s="3"/>
      <c r="AUU277" s="3"/>
      <c r="AUV277" s="3"/>
      <c r="AUW277" s="3"/>
      <c r="AUX277" s="3"/>
      <c r="AUY277" s="3"/>
      <c r="AUZ277" s="3"/>
      <c r="AVA277" s="3"/>
      <c r="AVB277" s="3"/>
      <c r="AVC277" s="3"/>
      <c r="AVD277" s="3"/>
      <c r="AVE277" s="3"/>
      <c r="AVF277" s="3"/>
      <c r="AVG277" s="3"/>
      <c r="AVH277" s="3"/>
      <c r="AVI277" s="3"/>
      <c r="AVJ277" s="3"/>
      <c r="AVK277" s="3"/>
      <c r="AVL277" s="3"/>
      <c r="AVM277" s="3"/>
      <c r="AVN277" s="3"/>
      <c r="AVO277" s="3"/>
      <c r="AVP277" s="3"/>
      <c r="AVQ277" s="3"/>
      <c r="AVR277" s="3"/>
      <c r="AVS277" s="3"/>
      <c r="AVT277" s="3"/>
      <c r="AVU277" s="3"/>
      <c r="AVV277" s="3"/>
      <c r="AVW277" s="3"/>
      <c r="AVX277" s="3"/>
      <c r="AVY277" s="3"/>
      <c r="AVZ277" s="3"/>
      <c r="AWA277" s="3"/>
      <c r="AWB277" s="3"/>
      <c r="AWC277" s="3"/>
      <c r="AWD277" s="3"/>
      <c r="AWE277" s="3"/>
      <c r="AWF277" s="3"/>
      <c r="AWG277" s="3"/>
      <c r="AWH277" s="3"/>
      <c r="AWI277" s="3"/>
      <c r="AWJ277" s="3"/>
      <c r="AWK277" s="3"/>
      <c r="AWL277" s="3"/>
      <c r="AWM277" s="3"/>
      <c r="AWN277" s="3"/>
      <c r="AWO277" s="3"/>
      <c r="AWP277" s="3"/>
      <c r="AWQ277" s="3"/>
      <c r="AWR277" s="3"/>
      <c r="AWS277" s="3"/>
      <c r="AWT277" s="3"/>
      <c r="AWU277" s="3"/>
      <c r="AWV277" s="3"/>
      <c r="AWW277" s="3"/>
      <c r="AWX277" s="3"/>
      <c r="AWY277" s="3"/>
      <c r="AWZ277" s="3"/>
      <c r="AXA277" s="3"/>
      <c r="AXB277" s="3"/>
      <c r="AXC277" s="3"/>
      <c r="AXD277" s="3"/>
      <c r="AXE277" s="3"/>
      <c r="AXF277" s="3"/>
      <c r="AXG277" s="3"/>
      <c r="AXH277" s="3"/>
      <c r="AXI277" s="3"/>
      <c r="AXJ277" s="3"/>
      <c r="AXK277" s="3"/>
      <c r="AXL277" s="3"/>
      <c r="AXM277" s="3"/>
      <c r="AXN277" s="3"/>
      <c r="AXO277" s="3"/>
      <c r="AXP277" s="3"/>
      <c r="AXQ277" s="3"/>
      <c r="AXR277" s="3"/>
      <c r="AXS277" s="3"/>
      <c r="AXT277" s="3"/>
      <c r="AXU277" s="3"/>
      <c r="AXV277" s="3"/>
      <c r="AXW277" s="3"/>
      <c r="AXX277" s="3"/>
      <c r="AXY277" s="3"/>
      <c r="AXZ277" s="3"/>
      <c r="AYA277" s="3"/>
      <c r="AYB277" s="3"/>
      <c r="AYC277" s="3"/>
      <c r="AYD277" s="3"/>
      <c r="AYE277" s="3"/>
      <c r="AYF277" s="3"/>
      <c r="AYG277" s="3"/>
      <c r="AYH277" s="3"/>
      <c r="AYI277" s="3"/>
      <c r="AYJ277" s="3"/>
      <c r="AYK277" s="3"/>
      <c r="AYL277" s="3"/>
      <c r="AYM277" s="3"/>
      <c r="AYN277" s="3"/>
      <c r="AYO277" s="3"/>
      <c r="AYP277" s="3"/>
      <c r="AYQ277" s="3"/>
      <c r="AYR277" s="3"/>
      <c r="AYS277" s="3"/>
      <c r="AYT277" s="3"/>
      <c r="AYU277" s="3"/>
      <c r="AYV277" s="3"/>
      <c r="AYW277" s="3"/>
      <c r="AYX277" s="3"/>
      <c r="AYY277" s="3"/>
      <c r="AYZ277" s="3"/>
      <c r="AZA277" s="3"/>
      <c r="AZB277" s="3"/>
      <c r="AZC277" s="3"/>
      <c r="AZD277" s="3"/>
      <c r="AZE277" s="3"/>
      <c r="AZF277" s="3"/>
      <c r="AZG277" s="3"/>
      <c r="AZH277" s="3"/>
      <c r="AZI277" s="3"/>
      <c r="AZJ277" s="3"/>
      <c r="AZK277" s="3"/>
      <c r="AZL277" s="3"/>
      <c r="AZM277" s="3"/>
      <c r="AZN277" s="3"/>
      <c r="AZO277" s="3"/>
      <c r="AZP277" s="3"/>
      <c r="AZQ277" s="3"/>
      <c r="AZR277" s="3"/>
      <c r="AZS277" s="3"/>
      <c r="AZT277" s="3"/>
      <c r="AZU277" s="3"/>
      <c r="AZV277" s="3"/>
      <c r="AZW277" s="3"/>
      <c r="AZX277" s="3"/>
      <c r="AZY277" s="3"/>
      <c r="AZZ277" s="3"/>
      <c r="BAA277" s="3"/>
      <c r="BAB277" s="3"/>
      <c r="BAC277" s="3"/>
      <c r="BAD277" s="3"/>
      <c r="BAE277" s="3"/>
      <c r="BAF277" s="3"/>
      <c r="BAG277" s="3"/>
      <c r="BAH277" s="3"/>
      <c r="BAI277" s="3"/>
      <c r="BAJ277" s="3"/>
      <c r="BAK277" s="3"/>
      <c r="BAL277" s="3"/>
      <c r="BAM277" s="3"/>
      <c r="BAN277" s="3"/>
      <c r="BAO277" s="3"/>
      <c r="BAP277" s="3"/>
      <c r="BAQ277" s="3"/>
      <c r="BAR277" s="3"/>
      <c r="BAS277" s="3"/>
      <c r="BAT277" s="3"/>
      <c r="BAU277" s="3"/>
      <c r="BAV277" s="3"/>
      <c r="BAW277" s="3"/>
      <c r="BAX277" s="3"/>
      <c r="BAY277" s="3"/>
      <c r="BAZ277" s="3"/>
      <c r="BBA277" s="3"/>
      <c r="BBB277" s="3"/>
      <c r="BBC277" s="3"/>
      <c r="BBD277" s="3"/>
      <c r="BBE277" s="3"/>
      <c r="BBF277" s="3"/>
      <c r="BBG277" s="3"/>
      <c r="BBH277" s="3"/>
      <c r="BBI277" s="3"/>
      <c r="BBJ277" s="3"/>
      <c r="BBK277" s="3"/>
      <c r="BBL277" s="3"/>
      <c r="BBM277" s="3"/>
      <c r="BBN277" s="3"/>
      <c r="BBO277" s="3"/>
      <c r="BBP277" s="3"/>
      <c r="BBQ277" s="3"/>
      <c r="BBR277" s="3"/>
      <c r="BBS277" s="3"/>
      <c r="BBT277" s="3"/>
      <c r="BBU277" s="3"/>
      <c r="BBV277" s="3"/>
      <c r="BBW277" s="3"/>
      <c r="BBX277" s="3"/>
      <c r="BBY277" s="3"/>
      <c r="BBZ277" s="3"/>
      <c r="BCA277" s="3"/>
      <c r="BCB277" s="3"/>
      <c r="BCC277" s="3"/>
      <c r="BCD277" s="3"/>
      <c r="BCE277" s="3"/>
      <c r="BCF277" s="3"/>
      <c r="BCG277" s="3"/>
      <c r="BCH277" s="3"/>
      <c r="BCI277" s="3"/>
      <c r="BCJ277" s="3"/>
      <c r="BCK277" s="3"/>
      <c r="BCL277" s="3"/>
      <c r="BCM277" s="3"/>
      <c r="BCN277" s="3"/>
      <c r="BCO277" s="3"/>
      <c r="BCP277" s="3"/>
      <c r="BCQ277" s="3"/>
      <c r="BCR277" s="3"/>
      <c r="BCS277" s="3"/>
      <c r="BCT277" s="3"/>
      <c r="BCU277" s="3"/>
      <c r="BCV277" s="3"/>
      <c r="BCW277" s="3"/>
    </row>
    <row r="278" spans="1:640 1092:1453" ht="15" customHeight="1" x14ac:dyDescent="0.3">
      <c r="A278" s="60"/>
      <c r="B278" s="68">
        <v>944512100</v>
      </c>
      <c r="C278" s="39" t="s">
        <v>12</v>
      </c>
      <c r="D278" s="3" t="s">
        <v>148</v>
      </c>
      <c r="E278" s="3" t="s">
        <v>148</v>
      </c>
      <c r="F278" s="69" t="s">
        <v>149</v>
      </c>
      <c r="G278" s="89">
        <v>1200</v>
      </c>
      <c r="H278" s="27">
        <v>30</v>
      </c>
      <c r="I278" s="27">
        <v>20</v>
      </c>
      <c r="J278" s="28">
        <f t="shared" si="52"/>
        <v>48</v>
      </c>
      <c r="K278" s="29">
        <v>44256</v>
      </c>
      <c r="L278" s="30">
        <f t="shared" si="50"/>
        <v>44286</v>
      </c>
      <c r="M278" s="31"/>
      <c r="N278" s="32">
        <f t="shared" ref="N278" si="54">+G278*1.2</f>
        <v>1440</v>
      </c>
      <c r="O278" s="32">
        <f>SUM(Q278:LJ278)</f>
        <v>1440</v>
      </c>
      <c r="P278" s="34">
        <f t="shared" si="51"/>
        <v>0</v>
      </c>
      <c r="Q278" s="3"/>
      <c r="R278" s="42"/>
      <c r="S278" s="43"/>
      <c r="T278" s="43"/>
      <c r="U278" s="43"/>
      <c r="V278" s="42"/>
      <c r="W278" s="48"/>
      <c r="X278" s="3"/>
      <c r="Y278" s="3"/>
      <c r="Z278" s="48"/>
      <c r="AA278" s="42"/>
      <c r="AB278" s="3"/>
      <c r="AC278" s="3"/>
      <c r="AD278" s="43"/>
      <c r="AE278" s="48"/>
      <c r="AF278" s="3"/>
      <c r="AG278" s="3"/>
      <c r="AH278" s="3"/>
      <c r="AI278" s="3"/>
      <c r="AK278" s="3"/>
      <c r="AL278" s="3"/>
      <c r="AM278" s="3"/>
      <c r="AN278" s="3"/>
      <c r="AO278" s="3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6"/>
      <c r="CH278" s="36"/>
      <c r="CI278" s="36"/>
      <c r="CJ278" s="36"/>
      <c r="CK278" s="36"/>
      <c r="KN278" s="35">
        <v>50</v>
      </c>
      <c r="KU278" s="35">
        <v>100</v>
      </c>
      <c r="LD278" s="35">
        <v>100</v>
      </c>
      <c r="LF278" s="35">
        <v>100</v>
      </c>
      <c r="LH278" s="35">
        <v>1090</v>
      </c>
      <c r="NV278" s="65"/>
      <c r="AQZ278"/>
    </row>
    <row r="279" spans="1:640 1092:1453" ht="15" customHeight="1" x14ac:dyDescent="0.3">
      <c r="A279" s="60"/>
      <c r="B279" s="68">
        <v>988059181</v>
      </c>
      <c r="C279" s="39" t="s">
        <v>12</v>
      </c>
      <c r="D279" s="40" t="s">
        <v>84</v>
      </c>
      <c r="E279" s="40" t="s">
        <v>84</v>
      </c>
      <c r="F279" s="56" t="s">
        <v>85</v>
      </c>
      <c r="G279" s="89">
        <v>750</v>
      </c>
      <c r="H279" s="27">
        <v>30</v>
      </c>
      <c r="I279" s="27">
        <v>20</v>
      </c>
      <c r="J279" s="28">
        <f t="shared" si="52"/>
        <v>30</v>
      </c>
      <c r="K279" s="29">
        <v>44254</v>
      </c>
      <c r="L279" s="30">
        <f t="shared" si="50"/>
        <v>44284</v>
      </c>
      <c r="M279" s="31"/>
      <c r="N279" s="32">
        <f>+G279*1.2</f>
        <v>900</v>
      </c>
      <c r="O279" s="32">
        <f>SUM(Q279:LG279)</f>
        <v>900</v>
      </c>
      <c r="P279" s="34">
        <f t="shared" si="51"/>
        <v>0</v>
      </c>
      <c r="Q279" s="3"/>
      <c r="R279" s="42"/>
      <c r="S279" s="43"/>
      <c r="T279" s="43"/>
      <c r="U279" s="43"/>
      <c r="V279" s="42"/>
      <c r="W279" s="48"/>
      <c r="X279" s="3"/>
      <c r="Y279" s="3"/>
      <c r="Z279" s="48"/>
      <c r="AA279" s="42"/>
      <c r="AB279" s="3"/>
      <c r="AC279" s="3"/>
      <c r="AD279" s="43"/>
      <c r="AE279" s="48"/>
      <c r="AF279" s="3"/>
      <c r="AG279" s="3"/>
      <c r="AH279" s="3"/>
      <c r="AI279" s="3"/>
      <c r="AK279" s="3"/>
      <c r="AL279" s="3"/>
      <c r="AM279" s="3"/>
      <c r="AN279" s="3"/>
      <c r="AO279" s="3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6"/>
      <c r="CH279" s="36"/>
      <c r="CI279" s="36"/>
      <c r="CJ279" s="36"/>
      <c r="CK279" s="36"/>
      <c r="KG279" s="35">
        <v>50</v>
      </c>
      <c r="KK279" s="35">
        <v>50</v>
      </c>
      <c r="KN279" s="35">
        <v>50</v>
      </c>
      <c r="KQ279" s="35">
        <v>50</v>
      </c>
      <c r="KV279" s="35">
        <v>50</v>
      </c>
      <c r="KX279" s="35">
        <v>50</v>
      </c>
      <c r="LA279" s="35">
        <v>50</v>
      </c>
      <c r="LC279" s="35">
        <v>550</v>
      </c>
      <c r="NV279" s="65"/>
      <c r="AQZ279"/>
    </row>
    <row r="280" spans="1:640 1092:1453" ht="15" customHeight="1" x14ac:dyDescent="0.3">
      <c r="A280" s="60"/>
      <c r="B280" s="68">
        <v>969183248</v>
      </c>
      <c r="C280" s="39"/>
      <c r="D280" s="40" t="s">
        <v>190</v>
      </c>
      <c r="E280" s="40" t="s">
        <v>190</v>
      </c>
      <c r="F280" s="75" t="s">
        <v>140</v>
      </c>
      <c r="G280" s="89">
        <v>1100</v>
      </c>
      <c r="H280" s="27">
        <v>30</v>
      </c>
      <c r="I280" s="27">
        <v>20</v>
      </c>
      <c r="J280" s="28">
        <f t="shared" si="52"/>
        <v>44</v>
      </c>
      <c r="K280" s="29">
        <v>44264</v>
      </c>
      <c r="L280" s="30">
        <f t="shared" si="50"/>
        <v>44294</v>
      </c>
      <c r="M280" s="31"/>
      <c r="N280" s="32">
        <f t="shared" ref="N280:N293" si="55">+G280*1.2</f>
        <v>1320</v>
      </c>
      <c r="O280" s="32">
        <f>SUM(Q280:MP280)</f>
        <v>1320</v>
      </c>
      <c r="P280" s="34">
        <f t="shared" si="51"/>
        <v>0</v>
      </c>
      <c r="Q280" s="3"/>
      <c r="R280" s="42"/>
      <c r="S280" s="43"/>
      <c r="T280" s="43"/>
      <c r="U280" s="43"/>
      <c r="V280" s="42"/>
      <c r="W280" s="48"/>
      <c r="X280" s="3"/>
      <c r="Y280" s="3"/>
      <c r="Z280" s="48"/>
      <c r="AA280" s="42"/>
      <c r="AB280" s="3"/>
      <c r="AC280" s="3"/>
      <c r="AD280" s="43"/>
      <c r="AE280" s="48"/>
      <c r="AF280" s="3"/>
      <c r="AG280" s="3"/>
      <c r="AH280" s="3"/>
      <c r="AI280" s="3"/>
      <c r="AK280" s="3"/>
      <c r="AL280" s="3"/>
      <c r="AM280" s="3"/>
      <c r="AN280" s="3"/>
      <c r="AO280" s="3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KM280" s="35">
        <v>220</v>
      </c>
      <c r="KR280" s="35">
        <v>150</v>
      </c>
      <c r="KV280" s="35">
        <v>100</v>
      </c>
      <c r="LA280" s="35">
        <v>150</v>
      </c>
      <c r="LP280" s="35">
        <v>700</v>
      </c>
      <c r="NV280" s="65"/>
      <c r="AQZ280"/>
    </row>
    <row r="281" spans="1:640 1092:1453" ht="15" customHeight="1" x14ac:dyDescent="0.3">
      <c r="A281" s="60"/>
      <c r="B281" s="68" t="s">
        <v>145</v>
      </c>
      <c r="C281" s="39" t="s">
        <v>95</v>
      </c>
      <c r="D281" s="3" t="s">
        <v>146</v>
      </c>
      <c r="E281" s="3" t="s">
        <v>146</v>
      </c>
      <c r="F281" s="56" t="s">
        <v>147</v>
      </c>
      <c r="G281" s="89">
        <v>500</v>
      </c>
      <c r="H281" s="27">
        <v>30</v>
      </c>
      <c r="I281" s="27">
        <v>20</v>
      </c>
      <c r="J281" s="28">
        <f t="shared" si="52"/>
        <v>20</v>
      </c>
      <c r="K281" s="29">
        <v>44264</v>
      </c>
      <c r="L281" s="30">
        <f t="shared" si="50"/>
        <v>44294</v>
      </c>
      <c r="M281" s="31"/>
      <c r="N281" s="32">
        <f t="shared" si="55"/>
        <v>600</v>
      </c>
      <c r="O281" s="32">
        <f>SUM(Q281:NM281)</f>
        <v>600</v>
      </c>
      <c r="P281" s="34">
        <f t="shared" si="51"/>
        <v>0</v>
      </c>
      <c r="Q281" s="3"/>
      <c r="R281" s="42"/>
      <c r="S281" s="43"/>
      <c r="T281" s="43"/>
      <c r="U281" s="43"/>
      <c r="V281" s="42"/>
      <c r="W281" s="48"/>
      <c r="X281" s="3"/>
      <c r="Y281" s="3"/>
      <c r="Z281" s="48"/>
      <c r="AA281" s="42"/>
      <c r="AB281" s="3"/>
      <c r="AC281" s="3"/>
      <c r="AD281" s="43"/>
      <c r="AE281" s="48"/>
      <c r="AF281" s="3"/>
      <c r="AG281" s="3"/>
      <c r="AH281" s="3"/>
      <c r="AI281" s="3"/>
      <c r="AK281" s="3"/>
      <c r="AL281" s="3"/>
      <c r="AM281" s="3"/>
      <c r="AN281" s="3"/>
      <c r="AO281" s="3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6"/>
      <c r="CH281" s="36"/>
      <c r="CI281" s="36"/>
      <c r="CJ281" s="36"/>
      <c r="CK281" s="36"/>
      <c r="KJ281" s="35">
        <v>46</v>
      </c>
      <c r="KN281" s="35">
        <v>69</v>
      </c>
      <c r="KT281" s="35">
        <v>92</v>
      </c>
      <c r="KW281" s="35">
        <v>69</v>
      </c>
      <c r="KX281" s="35">
        <v>23</v>
      </c>
      <c r="LJ281" s="35">
        <v>301</v>
      </c>
      <c r="NV281" s="65"/>
      <c r="AQZ281"/>
    </row>
    <row r="282" spans="1:640 1092:1453" ht="15" customHeight="1" x14ac:dyDescent="0.3">
      <c r="A282" s="60"/>
      <c r="B282" s="68"/>
      <c r="C282" s="39"/>
      <c r="D282" s="71" t="s">
        <v>197</v>
      </c>
      <c r="E282" s="71" t="s">
        <v>197</v>
      </c>
      <c r="F282" s="56" t="s">
        <v>198</v>
      </c>
      <c r="G282" s="89">
        <v>600</v>
      </c>
      <c r="H282" s="27">
        <v>30</v>
      </c>
      <c r="I282" s="27">
        <v>20</v>
      </c>
      <c r="J282" s="28">
        <f t="shared" si="52"/>
        <v>24</v>
      </c>
      <c r="K282" s="29">
        <v>44268</v>
      </c>
      <c r="L282" s="30">
        <f t="shared" si="50"/>
        <v>44298</v>
      </c>
      <c r="M282" s="31"/>
      <c r="N282" s="32">
        <f t="shared" si="55"/>
        <v>720</v>
      </c>
      <c r="O282" s="32">
        <f>SUM(Q282:ML282)</f>
        <v>720</v>
      </c>
      <c r="P282" s="34">
        <f t="shared" si="51"/>
        <v>0</v>
      </c>
      <c r="Q282" s="3"/>
      <c r="R282" s="42"/>
      <c r="S282" s="43"/>
      <c r="T282" s="43"/>
      <c r="U282" s="43"/>
      <c r="V282" s="42"/>
      <c r="W282" s="48"/>
      <c r="X282" s="3"/>
      <c r="Y282" s="3"/>
      <c r="Z282" s="48"/>
      <c r="AA282" s="42"/>
      <c r="AB282" s="3"/>
      <c r="AC282" s="3"/>
      <c r="AD282" s="43"/>
      <c r="AE282" s="48"/>
      <c r="AF282" s="3"/>
      <c r="AG282" s="3"/>
      <c r="AH282" s="3"/>
      <c r="AI282" s="3"/>
      <c r="AK282" s="3"/>
      <c r="AL282" s="3"/>
      <c r="AM282" s="3"/>
      <c r="AN282" s="3"/>
      <c r="AO282" s="3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6"/>
      <c r="CD282" s="36"/>
      <c r="CE282" s="36"/>
      <c r="CF282" s="36"/>
      <c r="CG282" s="36"/>
      <c r="CH282" s="36"/>
      <c r="CI282" s="36"/>
      <c r="CJ282" s="36"/>
      <c r="CK282" s="36"/>
      <c r="KH282" s="35">
        <v>28</v>
      </c>
      <c r="KI282" s="35">
        <v>20</v>
      </c>
      <c r="KJ282" s="35">
        <v>28</v>
      </c>
      <c r="KK282" s="35">
        <v>28</v>
      </c>
      <c r="KN282" s="35">
        <v>28</v>
      </c>
      <c r="KO282" s="35">
        <v>28</v>
      </c>
      <c r="KP282" s="35">
        <v>28</v>
      </c>
      <c r="KQ282" s="35">
        <v>28</v>
      </c>
      <c r="KR282" s="35">
        <v>18</v>
      </c>
      <c r="KT282" s="35">
        <v>28</v>
      </c>
      <c r="KU282" s="35">
        <v>28</v>
      </c>
      <c r="KV282" s="35">
        <v>28</v>
      </c>
      <c r="KW282" s="35">
        <v>28</v>
      </c>
      <c r="KX282" s="35">
        <v>28</v>
      </c>
      <c r="LA282" s="35">
        <v>30</v>
      </c>
      <c r="LB282" s="35">
        <v>26</v>
      </c>
      <c r="LC282" s="35">
        <v>20</v>
      </c>
      <c r="LD282" s="35">
        <v>28</v>
      </c>
      <c r="LE282" s="35">
        <v>28</v>
      </c>
      <c r="LF282" s="35">
        <v>28</v>
      </c>
      <c r="LI282" s="35">
        <v>28</v>
      </c>
      <c r="LJ282" s="35">
        <v>70</v>
      </c>
      <c r="LO282" s="35">
        <v>88</v>
      </c>
      <c r="NV282" s="65"/>
      <c r="AQZ282"/>
    </row>
    <row r="283" spans="1:640 1092:1453" ht="15" customHeight="1" x14ac:dyDescent="0.3">
      <c r="A283" s="60"/>
      <c r="B283" s="68">
        <v>945730881</v>
      </c>
      <c r="C283" s="39" t="s">
        <v>13</v>
      </c>
      <c r="D283" s="71" t="s">
        <v>32</v>
      </c>
      <c r="E283" s="71" t="s">
        <v>32</v>
      </c>
      <c r="F283" s="56" t="s">
        <v>33</v>
      </c>
      <c r="G283" s="89">
        <v>1110</v>
      </c>
      <c r="H283" s="27">
        <v>30</v>
      </c>
      <c r="I283" s="27">
        <v>20</v>
      </c>
      <c r="J283" s="28">
        <f t="shared" si="52"/>
        <v>44.4</v>
      </c>
      <c r="K283" s="29">
        <v>44275</v>
      </c>
      <c r="L283" s="30">
        <f t="shared" si="50"/>
        <v>44305</v>
      </c>
      <c r="M283" s="31"/>
      <c r="N283" s="32">
        <f t="shared" si="55"/>
        <v>1332</v>
      </c>
      <c r="O283" s="32">
        <f>SUM(Q283:MF283)</f>
        <v>1332</v>
      </c>
      <c r="P283" s="34">
        <f t="shared" si="51"/>
        <v>0</v>
      </c>
      <c r="Q283" s="3"/>
      <c r="R283" s="42"/>
      <c r="S283" s="43"/>
      <c r="T283" s="43"/>
      <c r="U283" s="43"/>
      <c r="V283" s="42"/>
      <c r="W283" s="48"/>
      <c r="X283" s="3"/>
      <c r="Y283" s="3"/>
      <c r="Z283" s="48"/>
      <c r="AA283" s="42"/>
      <c r="AB283" s="3"/>
      <c r="AC283" s="3"/>
      <c r="AD283" s="43"/>
      <c r="AE283" s="48"/>
      <c r="AF283" s="3"/>
      <c r="AG283" s="3"/>
      <c r="AH283" s="3"/>
      <c r="AI283" s="3"/>
      <c r="AK283" s="3"/>
      <c r="AL283" s="3"/>
      <c r="AM283" s="3"/>
      <c r="AN283" s="3"/>
      <c r="AO283" s="3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6"/>
      <c r="CH283" s="36"/>
      <c r="CI283" s="36"/>
      <c r="CJ283" s="36"/>
      <c r="CK283" s="36"/>
      <c r="KH283" s="35">
        <v>10</v>
      </c>
      <c r="KM283" s="35">
        <v>10</v>
      </c>
      <c r="KO283" s="35">
        <v>10</v>
      </c>
      <c r="KW283" s="35">
        <v>10</v>
      </c>
      <c r="KY283" s="35">
        <v>10</v>
      </c>
      <c r="LA283" s="35">
        <v>10</v>
      </c>
      <c r="LB283" s="35">
        <v>10</v>
      </c>
      <c r="LC283" s="35">
        <v>10</v>
      </c>
      <c r="LE283" s="35">
        <v>10</v>
      </c>
      <c r="LH283" s="35">
        <v>10</v>
      </c>
      <c r="LJ283" s="35">
        <v>10</v>
      </c>
      <c r="LP283" s="35">
        <v>10</v>
      </c>
      <c r="LV283" s="35">
        <v>10</v>
      </c>
      <c r="LW283" s="35">
        <v>10</v>
      </c>
      <c r="LY283" s="35">
        <v>10</v>
      </c>
      <c r="MA283" s="35">
        <v>1182</v>
      </c>
      <c r="NV283" s="65"/>
      <c r="AQZ283"/>
    </row>
    <row r="284" spans="1:640 1092:1453" ht="15" customHeight="1" x14ac:dyDescent="0.3">
      <c r="A284" s="60"/>
      <c r="B284" s="71">
        <v>951373451</v>
      </c>
      <c r="C284" s="39" t="s">
        <v>12</v>
      </c>
      <c r="D284" s="41" t="s">
        <v>160</v>
      </c>
      <c r="E284" s="3" t="s">
        <v>176</v>
      </c>
      <c r="F284" s="56" t="s">
        <v>177</v>
      </c>
      <c r="G284" s="89">
        <v>956.4</v>
      </c>
      <c r="H284" s="27">
        <v>30</v>
      </c>
      <c r="I284" s="27">
        <v>20</v>
      </c>
      <c r="J284" s="28">
        <f t="shared" si="52"/>
        <v>38.255999999999993</v>
      </c>
      <c r="K284" s="29">
        <v>44268</v>
      </c>
      <c r="L284" s="30">
        <f t="shared" si="50"/>
        <v>44298</v>
      </c>
      <c r="M284" s="31"/>
      <c r="N284" s="32">
        <f t="shared" si="55"/>
        <v>1147.6799999999998</v>
      </c>
      <c r="O284" s="32">
        <f>SUM(Q284:MF284)</f>
        <v>1147.68</v>
      </c>
      <c r="P284" s="34">
        <f t="shared" si="51"/>
        <v>0</v>
      </c>
      <c r="Q284" s="3"/>
      <c r="R284" s="42"/>
      <c r="S284" s="43"/>
      <c r="T284" s="43"/>
      <c r="U284" s="43"/>
      <c r="V284" s="42"/>
      <c r="W284" s="48"/>
      <c r="X284" s="3"/>
      <c r="Y284" s="3"/>
      <c r="Z284" s="48"/>
      <c r="AA284" s="42"/>
      <c r="AB284" s="3"/>
      <c r="AC284" s="3"/>
      <c r="AD284" s="43"/>
      <c r="AE284" s="48"/>
      <c r="AF284" s="3"/>
      <c r="AG284" s="3"/>
      <c r="AH284" s="3"/>
      <c r="AI284" s="3"/>
      <c r="AK284" s="3"/>
      <c r="AL284" s="3"/>
      <c r="AM284" s="3"/>
      <c r="AN284" s="3"/>
      <c r="AO284" s="3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6"/>
      <c r="CD284" s="36"/>
      <c r="CE284" s="36"/>
      <c r="CF284" s="36"/>
      <c r="CG284" s="36"/>
      <c r="CH284" s="36"/>
      <c r="CI284" s="36"/>
      <c r="CJ284" s="36"/>
      <c r="CK284" s="36"/>
      <c r="LS284" s="35">
        <v>1147.68</v>
      </c>
      <c r="NV284" s="65"/>
      <c r="AQZ284"/>
    </row>
    <row r="285" spans="1:640 1092:1453" ht="15" customHeight="1" x14ac:dyDescent="0.3">
      <c r="A285" s="60"/>
      <c r="B285" s="71">
        <v>951373451</v>
      </c>
      <c r="C285" s="39"/>
      <c r="D285" s="3" t="s">
        <v>176</v>
      </c>
      <c r="E285" s="3" t="s">
        <v>176</v>
      </c>
      <c r="F285" s="56" t="s">
        <v>163</v>
      </c>
      <c r="G285" s="89">
        <v>320</v>
      </c>
      <c r="H285" s="27">
        <v>30</v>
      </c>
      <c r="I285" s="27">
        <v>20</v>
      </c>
      <c r="J285" s="28">
        <f t="shared" si="52"/>
        <v>12.8</v>
      </c>
      <c r="K285" s="29">
        <v>44268</v>
      </c>
      <c r="L285" s="30">
        <f t="shared" si="50"/>
        <v>44298</v>
      </c>
      <c r="M285" s="31"/>
      <c r="N285" s="32">
        <f t="shared" si="55"/>
        <v>384</v>
      </c>
      <c r="O285" s="32">
        <f t="shared" ref="O285:O290" si="56">SUM(Q285:MF285)</f>
        <v>384</v>
      </c>
      <c r="P285" s="34">
        <f t="shared" si="51"/>
        <v>0</v>
      </c>
      <c r="Q285" s="3"/>
      <c r="R285" s="42"/>
      <c r="S285" s="43"/>
      <c r="T285" s="43"/>
      <c r="U285" s="43"/>
      <c r="V285" s="42"/>
      <c r="W285" s="48"/>
      <c r="X285" s="3"/>
      <c r="Y285" s="3"/>
      <c r="Z285" s="48"/>
      <c r="AA285" s="42"/>
      <c r="AB285" s="3"/>
      <c r="AC285" s="3"/>
      <c r="AD285" s="43"/>
      <c r="AE285" s="48"/>
      <c r="AF285" s="3"/>
      <c r="AG285" s="3"/>
      <c r="AH285" s="3"/>
      <c r="AI285" s="3"/>
      <c r="AK285" s="3"/>
      <c r="AL285" s="3"/>
      <c r="AM285" s="3"/>
      <c r="AN285" s="3"/>
      <c r="AO285" s="3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6"/>
      <c r="CK285" s="36"/>
      <c r="LS285" s="35">
        <v>384</v>
      </c>
      <c r="NV285" s="65"/>
      <c r="AQZ285"/>
    </row>
    <row r="286" spans="1:640 1092:1453" ht="15" customHeight="1" x14ac:dyDescent="0.3">
      <c r="A286" s="60"/>
      <c r="B286" s="68">
        <v>42584777</v>
      </c>
      <c r="C286" s="68" t="s">
        <v>13</v>
      </c>
      <c r="D286" s="68" t="s">
        <v>68</v>
      </c>
      <c r="E286" s="68" t="s">
        <v>68</v>
      </c>
      <c r="F286" s="56" t="s">
        <v>69</v>
      </c>
      <c r="G286" s="89">
        <v>1433</v>
      </c>
      <c r="H286" s="27">
        <v>30</v>
      </c>
      <c r="I286" s="27">
        <v>20</v>
      </c>
      <c r="J286" s="28">
        <f t="shared" si="52"/>
        <v>57.32</v>
      </c>
      <c r="K286" s="29">
        <v>44275</v>
      </c>
      <c r="L286" s="30">
        <f t="shared" si="50"/>
        <v>44305</v>
      </c>
      <c r="M286" s="31"/>
      <c r="N286" s="32">
        <f t="shared" si="55"/>
        <v>1719.6</v>
      </c>
      <c r="O286" s="32">
        <f>SUM(Q286:MF286)</f>
        <v>1719.6</v>
      </c>
      <c r="P286" s="34">
        <f t="shared" si="51"/>
        <v>0</v>
      </c>
      <c r="Q286" s="3"/>
      <c r="R286" s="42"/>
      <c r="S286" s="43"/>
      <c r="T286" s="43"/>
      <c r="U286" s="43"/>
      <c r="V286" s="42"/>
      <c r="W286" s="48"/>
      <c r="X286" s="3"/>
      <c r="Y286" s="3"/>
      <c r="Z286" s="48"/>
      <c r="AA286" s="42"/>
      <c r="AB286" s="3"/>
      <c r="AC286" s="3"/>
      <c r="AD286" s="43"/>
      <c r="AE286" s="48"/>
      <c r="AF286" s="3"/>
      <c r="AG286" s="3"/>
      <c r="AH286" s="3"/>
      <c r="AI286" s="3"/>
      <c r="AK286" s="3"/>
      <c r="AL286" s="3"/>
      <c r="AM286" s="3"/>
      <c r="AN286" s="3"/>
      <c r="AO286" s="3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KR286" s="35">
        <v>25</v>
      </c>
      <c r="KX286" s="35">
        <v>20</v>
      </c>
      <c r="LD286" s="35">
        <v>10</v>
      </c>
      <c r="LJ286" s="35">
        <v>15</v>
      </c>
      <c r="LO286" s="35">
        <v>20</v>
      </c>
      <c r="LS286" s="35">
        <v>20</v>
      </c>
      <c r="LV286" s="35">
        <v>20</v>
      </c>
      <c r="LW286" s="35">
        <v>10</v>
      </c>
      <c r="LY286" s="35">
        <v>10</v>
      </c>
      <c r="LZ286" s="35">
        <v>10</v>
      </c>
      <c r="MA286" s="35">
        <v>1559.6</v>
      </c>
      <c r="NV286" s="65"/>
      <c r="AQZ286"/>
    </row>
    <row r="287" spans="1:640 1092:1453" ht="15" customHeight="1" x14ac:dyDescent="0.3">
      <c r="A287" s="60"/>
      <c r="B287" s="39" t="s">
        <v>12</v>
      </c>
      <c r="C287" s="39" t="s">
        <v>112</v>
      </c>
      <c r="D287" s="39" t="s">
        <v>112</v>
      </c>
      <c r="E287" s="39" t="s">
        <v>112</v>
      </c>
      <c r="F287" s="56" t="s">
        <v>113</v>
      </c>
      <c r="G287" s="89">
        <v>1000</v>
      </c>
      <c r="H287" s="27">
        <v>30</v>
      </c>
      <c r="I287" s="27">
        <v>20</v>
      </c>
      <c r="J287" s="28">
        <f t="shared" si="52"/>
        <v>40</v>
      </c>
      <c r="K287" s="29">
        <v>44260</v>
      </c>
      <c r="L287" s="30">
        <f t="shared" si="50"/>
        <v>44290</v>
      </c>
      <c r="M287" s="31"/>
      <c r="N287" s="32">
        <f t="shared" si="55"/>
        <v>1200</v>
      </c>
      <c r="O287" s="32">
        <f>SUM(Q287:MF287)</f>
        <v>1200</v>
      </c>
      <c r="P287" s="34">
        <f t="shared" si="51"/>
        <v>0</v>
      </c>
      <c r="Q287" s="3"/>
      <c r="R287" s="42"/>
      <c r="S287" s="43"/>
      <c r="T287" s="43"/>
      <c r="U287" s="43"/>
      <c r="V287" s="42"/>
      <c r="W287" s="48"/>
      <c r="X287" s="3"/>
      <c r="Y287" s="3"/>
      <c r="Z287" s="48"/>
      <c r="AA287" s="42"/>
      <c r="AB287" s="3"/>
      <c r="AC287" s="3"/>
      <c r="AD287" s="43"/>
      <c r="AE287" s="48"/>
      <c r="AF287" s="3"/>
      <c r="AG287" s="3"/>
      <c r="AH287" s="3"/>
      <c r="AI287" s="3"/>
      <c r="AK287" s="3"/>
      <c r="AL287" s="3"/>
      <c r="AM287" s="3"/>
      <c r="AN287" s="3"/>
      <c r="AO287" s="3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6"/>
      <c r="CH287" s="36"/>
      <c r="CI287" s="36"/>
      <c r="CJ287" s="36"/>
      <c r="CK287" s="36"/>
      <c r="KM287" s="35">
        <v>50</v>
      </c>
      <c r="KN287" s="35">
        <v>50</v>
      </c>
      <c r="KP287" s="35">
        <v>50</v>
      </c>
      <c r="KQ287" s="35">
        <v>50</v>
      </c>
      <c r="KT287" s="35">
        <v>50</v>
      </c>
      <c r="KU287" s="35">
        <v>50</v>
      </c>
      <c r="KV287" s="35">
        <v>50</v>
      </c>
      <c r="KX287" s="35">
        <v>50</v>
      </c>
      <c r="KY287" s="35">
        <v>50</v>
      </c>
      <c r="LA287" s="35">
        <v>50</v>
      </c>
      <c r="LB287" s="35">
        <v>50</v>
      </c>
      <c r="LC287" s="35">
        <v>50</v>
      </c>
      <c r="LD287" s="35">
        <v>50</v>
      </c>
      <c r="LE287" s="35">
        <v>50</v>
      </c>
      <c r="LF287" s="35">
        <v>50</v>
      </c>
      <c r="LH287" s="35">
        <v>50</v>
      </c>
      <c r="LI287" s="35">
        <v>400</v>
      </c>
      <c r="NV287" s="65"/>
    </row>
    <row r="288" spans="1:640 1092:1453" ht="15" customHeight="1" x14ac:dyDescent="0.3">
      <c r="A288" s="60"/>
      <c r="B288" s="71">
        <v>957628506</v>
      </c>
      <c r="C288" s="39" t="s">
        <v>12</v>
      </c>
      <c r="D288" s="71" t="s">
        <v>170</v>
      </c>
      <c r="E288" s="71" t="s">
        <v>170</v>
      </c>
      <c r="F288" s="56" t="s">
        <v>171</v>
      </c>
      <c r="G288" s="89">
        <v>500</v>
      </c>
      <c r="H288" s="27">
        <v>30</v>
      </c>
      <c r="I288" s="27">
        <v>20</v>
      </c>
      <c r="J288" s="28">
        <f t="shared" si="52"/>
        <v>20</v>
      </c>
      <c r="K288" s="29">
        <v>44268</v>
      </c>
      <c r="L288" s="30">
        <f t="shared" si="50"/>
        <v>44298</v>
      </c>
      <c r="M288" s="31"/>
      <c r="N288" s="32">
        <f t="shared" si="55"/>
        <v>600</v>
      </c>
      <c r="O288" s="32">
        <f>SUM(Q288:MF288)</f>
        <v>600</v>
      </c>
      <c r="P288" s="34">
        <f t="shared" si="51"/>
        <v>0</v>
      </c>
      <c r="Q288" s="3"/>
      <c r="R288" s="42"/>
      <c r="S288" s="43"/>
      <c r="T288" s="43"/>
      <c r="U288" s="43"/>
      <c r="V288" s="42"/>
      <c r="W288" s="48"/>
      <c r="X288" s="3"/>
      <c r="Y288" s="3"/>
      <c r="Z288" s="48"/>
      <c r="AA288" s="42"/>
      <c r="AB288" s="3"/>
      <c r="AC288" s="3"/>
      <c r="AD288" s="43"/>
      <c r="AE288" s="48"/>
      <c r="AF288" s="3"/>
      <c r="AG288" s="3"/>
      <c r="AH288" s="3"/>
      <c r="AI288" s="3"/>
      <c r="AK288" s="3"/>
      <c r="AL288" s="3"/>
      <c r="AM288" s="3"/>
      <c r="AN288" s="3"/>
      <c r="AO288" s="3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6"/>
      <c r="CH288" s="36"/>
      <c r="CI288" s="36"/>
      <c r="CJ288" s="36"/>
      <c r="CK288" s="36"/>
      <c r="KV288" s="35">
        <v>50</v>
      </c>
      <c r="KW288" s="35">
        <v>50</v>
      </c>
      <c r="LA288" s="35">
        <v>50</v>
      </c>
      <c r="LH288" s="35">
        <v>50</v>
      </c>
      <c r="LJ288" s="35">
        <v>50</v>
      </c>
      <c r="LO288" s="35">
        <v>100</v>
      </c>
      <c r="LP288" s="35">
        <v>200</v>
      </c>
      <c r="LQ288" s="35">
        <v>50</v>
      </c>
      <c r="NV288" s="65"/>
    </row>
    <row r="289" spans="1:386" ht="15" customHeight="1" x14ac:dyDescent="0.3">
      <c r="A289" s="60"/>
      <c r="B289" s="68">
        <v>956375190</v>
      </c>
      <c r="C289" s="39" t="s">
        <v>21</v>
      </c>
      <c r="D289" s="40" t="s">
        <v>137</v>
      </c>
      <c r="E289" s="40" t="s">
        <v>137</v>
      </c>
      <c r="F289" s="69" t="s">
        <v>138</v>
      </c>
      <c r="G289" s="89">
        <v>500</v>
      </c>
      <c r="H289" s="27">
        <v>30</v>
      </c>
      <c r="I289" s="27">
        <v>20</v>
      </c>
      <c r="J289" s="28">
        <f t="shared" si="52"/>
        <v>20</v>
      </c>
      <c r="K289" s="29">
        <v>44268</v>
      </c>
      <c r="L289" s="30">
        <f t="shared" si="50"/>
        <v>44298</v>
      </c>
      <c r="M289" s="31"/>
      <c r="N289" s="32">
        <f t="shared" si="55"/>
        <v>600</v>
      </c>
      <c r="O289" s="32">
        <f t="shared" si="56"/>
        <v>600</v>
      </c>
      <c r="P289" s="34">
        <f t="shared" si="51"/>
        <v>0</v>
      </c>
      <c r="Q289" s="3"/>
      <c r="R289" s="42"/>
      <c r="S289" s="43"/>
      <c r="T289" s="43"/>
      <c r="U289" s="43"/>
      <c r="V289" s="42"/>
      <c r="W289" s="48"/>
      <c r="X289" s="3"/>
      <c r="Y289" s="3"/>
      <c r="Z289" s="48"/>
      <c r="AA289" s="42"/>
      <c r="AB289" s="3"/>
      <c r="AC289" s="3"/>
      <c r="AD289" s="43"/>
      <c r="AE289" s="48"/>
      <c r="AF289" s="3"/>
      <c r="AG289" s="3"/>
      <c r="AH289" s="3"/>
      <c r="AI289" s="3"/>
      <c r="AK289" s="3"/>
      <c r="AL289" s="3"/>
      <c r="AM289" s="3"/>
      <c r="AN289" s="3"/>
      <c r="AO289" s="3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6"/>
      <c r="CH289" s="36"/>
      <c r="CI289" s="36"/>
      <c r="CJ289" s="36"/>
      <c r="CK289" s="36"/>
      <c r="KO289" s="35">
        <v>80</v>
      </c>
      <c r="LA289" s="35">
        <v>150</v>
      </c>
      <c r="LJ289" s="35">
        <v>370</v>
      </c>
      <c r="NV289" s="65"/>
    </row>
    <row r="290" spans="1:386" ht="15" customHeight="1" x14ac:dyDescent="0.3">
      <c r="A290" s="60"/>
      <c r="B290" s="68">
        <v>988192975</v>
      </c>
      <c r="C290" s="55" t="s">
        <v>13</v>
      </c>
      <c r="D290" s="55" t="s">
        <v>164</v>
      </c>
      <c r="E290" s="55" t="s">
        <v>164</v>
      </c>
      <c r="F290" s="56" t="s">
        <v>30</v>
      </c>
      <c r="G290" s="89">
        <v>400</v>
      </c>
      <c r="H290" s="27">
        <v>30</v>
      </c>
      <c r="I290" s="27">
        <v>20</v>
      </c>
      <c r="J290" s="28">
        <f t="shared" si="52"/>
        <v>16</v>
      </c>
      <c r="K290" s="29">
        <v>44275</v>
      </c>
      <c r="L290" s="30">
        <f t="shared" si="50"/>
        <v>44305</v>
      </c>
      <c r="M290" s="31"/>
      <c r="N290" s="32">
        <f t="shared" si="55"/>
        <v>480</v>
      </c>
      <c r="O290" s="32">
        <f t="shared" si="56"/>
        <v>480</v>
      </c>
      <c r="P290" s="34">
        <f t="shared" si="51"/>
        <v>0</v>
      </c>
      <c r="Q290" s="3"/>
      <c r="R290" s="42"/>
      <c r="S290" s="43"/>
      <c r="T290" s="43"/>
      <c r="U290" s="43"/>
      <c r="V290" s="42"/>
      <c r="W290" s="48"/>
      <c r="X290" s="3"/>
      <c r="Y290" s="3"/>
      <c r="Z290" s="48"/>
      <c r="AA290" s="42"/>
      <c r="AB290" s="3"/>
      <c r="AC290" s="3"/>
      <c r="AD290" s="43"/>
      <c r="AE290" s="48"/>
      <c r="AF290" s="3"/>
      <c r="AG290" s="3"/>
      <c r="AH290" s="3"/>
      <c r="AI290" s="3"/>
      <c r="AK290" s="3"/>
      <c r="AL290" s="3"/>
      <c r="AM290" s="3"/>
      <c r="AN290" s="3"/>
      <c r="AO290" s="3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6"/>
      <c r="CD290" s="36"/>
      <c r="CE290" s="36"/>
      <c r="CF290" s="36"/>
      <c r="CG290" s="36"/>
      <c r="CH290" s="36"/>
      <c r="CI290" s="36"/>
      <c r="CJ290" s="36"/>
      <c r="CK290" s="36"/>
      <c r="MC290" s="35">
        <v>480</v>
      </c>
      <c r="NV290" s="65"/>
    </row>
    <row r="291" spans="1:386" ht="15" customHeight="1" x14ac:dyDescent="0.3">
      <c r="A291" s="60"/>
      <c r="B291" s="71">
        <v>994555168</v>
      </c>
      <c r="C291" s="55" t="s">
        <v>12</v>
      </c>
      <c r="D291" s="55" t="s">
        <v>179</v>
      </c>
      <c r="E291" s="55" t="s">
        <v>179</v>
      </c>
      <c r="F291" s="56" t="s">
        <v>87</v>
      </c>
      <c r="G291" s="89">
        <v>200</v>
      </c>
      <c r="H291" s="27">
        <v>30</v>
      </c>
      <c r="I291" s="27">
        <v>20</v>
      </c>
      <c r="J291" s="28">
        <f t="shared" si="52"/>
        <v>8</v>
      </c>
      <c r="K291" s="29">
        <v>44270</v>
      </c>
      <c r="L291" s="30">
        <f t="shared" si="50"/>
        <v>44300</v>
      </c>
      <c r="M291" s="31"/>
      <c r="N291" s="32">
        <f t="shared" si="55"/>
        <v>240</v>
      </c>
      <c r="O291" s="32">
        <f>SUM(Q291:MF291)</f>
        <v>240</v>
      </c>
      <c r="P291" s="34">
        <f t="shared" si="51"/>
        <v>0</v>
      </c>
      <c r="Q291" s="3"/>
      <c r="R291" s="42"/>
      <c r="S291" s="43"/>
      <c r="T291" s="43"/>
      <c r="U291" s="43"/>
      <c r="V291" s="42"/>
      <c r="W291" s="48"/>
      <c r="X291" s="3"/>
      <c r="Y291" s="3"/>
      <c r="Z291" s="48"/>
      <c r="AA291" s="42"/>
      <c r="AB291" s="3"/>
      <c r="AC291" s="3"/>
      <c r="AD291" s="43"/>
      <c r="AE291" s="48"/>
      <c r="AF291" s="3"/>
      <c r="AG291" s="3"/>
      <c r="AH291" s="3"/>
      <c r="AI291" s="3"/>
      <c r="AK291" s="3"/>
      <c r="AL291" s="3"/>
      <c r="AM291" s="3"/>
      <c r="AN291" s="3"/>
      <c r="AO291" s="3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6"/>
      <c r="CD291" s="36"/>
      <c r="CE291" s="36"/>
      <c r="CF291" s="36"/>
      <c r="CG291" s="36"/>
      <c r="CH291" s="36"/>
      <c r="CI291" s="36"/>
      <c r="CJ291" s="36"/>
      <c r="CK291" s="36"/>
      <c r="KR291" s="35">
        <v>20</v>
      </c>
      <c r="KW291" s="35">
        <v>20</v>
      </c>
      <c r="KY291" s="35">
        <v>10</v>
      </c>
      <c r="LC291" s="35">
        <v>20</v>
      </c>
      <c r="LE291" s="35">
        <v>10</v>
      </c>
      <c r="LI291" s="35">
        <v>20</v>
      </c>
      <c r="LS291" s="35">
        <v>20</v>
      </c>
      <c r="LW291" s="35">
        <v>120</v>
      </c>
      <c r="NV291" s="65"/>
    </row>
    <row r="292" spans="1:386" ht="15" customHeight="1" x14ac:dyDescent="0.3">
      <c r="A292" s="60"/>
      <c r="B292" s="71"/>
      <c r="C292" s="55"/>
      <c r="D292" s="55" t="s">
        <v>128</v>
      </c>
      <c r="E292" s="55" t="s">
        <v>128</v>
      </c>
      <c r="F292" s="56" t="s">
        <v>169</v>
      </c>
      <c r="G292" s="89">
        <v>600</v>
      </c>
      <c r="H292" s="27">
        <v>30</v>
      </c>
      <c r="I292" s="27">
        <v>20</v>
      </c>
      <c r="J292" s="28">
        <f t="shared" si="52"/>
        <v>24</v>
      </c>
      <c r="K292" s="29">
        <v>44276</v>
      </c>
      <c r="L292" s="30">
        <f t="shared" si="50"/>
        <v>44306</v>
      </c>
      <c r="M292" s="31"/>
      <c r="N292" s="32">
        <f t="shared" si="55"/>
        <v>720</v>
      </c>
      <c r="O292" s="32">
        <f t="shared" ref="O292:O293" si="57">SUM(Q292:MF292)</f>
        <v>720</v>
      </c>
      <c r="P292" s="34">
        <f t="shared" si="51"/>
        <v>0</v>
      </c>
      <c r="Q292" s="3"/>
      <c r="R292" s="42"/>
      <c r="S292" s="43"/>
      <c r="T292" s="43"/>
      <c r="U292" s="43"/>
      <c r="V292" s="42"/>
      <c r="W292" s="48"/>
      <c r="X292" s="3"/>
      <c r="Y292" s="3"/>
      <c r="Z292" s="48"/>
      <c r="AA292" s="42"/>
      <c r="AB292" s="3"/>
      <c r="AC292" s="3"/>
      <c r="AD292" s="43"/>
      <c r="AE292" s="48"/>
      <c r="AF292" s="3"/>
      <c r="AG292" s="3"/>
      <c r="AH292" s="3"/>
      <c r="AI292" s="3"/>
      <c r="AK292" s="3"/>
      <c r="AL292" s="3"/>
      <c r="AM292" s="3"/>
      <c r="AN292" s="3"/>
      <c r="AO292" s="3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/>
      <c r="CC292" s="36"/>
      <c r="CD292" s="36"/>
      <c r="CE292" s="36"/>
      <c r="CF292" s="36"/>
      <c r="CG292" s="36"/>
      <c r="CH292" s="36"/>
      <c r="CI292" s="36"/>
      <c r="CJ292" s="36"/>
      <c r="CK292" s="36"/>
      <c r="MC292" s="35">
        <v>720</v>
      </c>
      <c r="NV292" s="65"/>
    </row>
    <row r="293" spans="1:386" ht="15" customHeight="1" x14ac:dyDescent="0.3">
      <c r="A293" s="60"/>
      <c r="B293" s="71">
        <v>994555168</v>
      </c>
      <c r="C293" s="55"/>
      <c r="D293" s="55" t="s">
        <v>179</v>
      </c>
      <c r="E293" s="55" t="s">
        <v>179</v>
      </c>
      <c r="F293" s="56" t="s">
        <v>87</v>
      </c>
      <c r="G293" s="89">
        <v>300</v>
      </c>
      <c r="H293" s="27">
        <v>30</v>
      </c>
      <c r="I293" s="27">
        <v>20</v>
      </c>
      <c r="J293" s="28">
        <f t="shared" si="52"/>
        <v>12</v>
      </c>
      <c r="K293" s="29">
        <v>44270</v>
      </c>
      <c r="L293" s="30">
        <f t="shared" si="50"/>
        <v>44300</v>
      </c>
      <c r="M293" s="31"/>
      <c r="N293" s="32">
        <f t="shared" si="55"/>
        <v>360</v>
      </c>
      <c r="O293" s="32">
        <f t="shared" si="57"/>
        <v>360</v>
      </c>
      <c r="P293" s="34">
        <f t="shared" si="51"/>
        <v>0</v>
      </c>
      <c r="Q293" s="3"/>
      <c r="R293" s="42"/>
      <c r="S293" s="43"/>
      <c r="T293" s="43"/>
      <c r="U293" s="43"/>
      <c r="V293" s="42"/>
      <c r="W293" s="48"/>
      <c r="X293" s="3"/>
      <c r="Y293" s="3"/>
      <c r="Z293" s="48"/>
      <c r="AA293" s="42"/>
      <c r="AB293" s="3"/>
      <c r="AC293" s="3"/>
      <c r="AD293" s="43"/>
      <c r="AE293" s="48"/>
      <c r="AF293" s="3"/>
      <c r="AG293" s="3"/>
      <c r="AH293" s="3"/>
      <c r="AI293" s="3"/>
      <c r="AK293" s="3"/>
      <c r="AL293" s="3"/>
      <c r="AM293" s="3"/>
      <c r="AN293" s="3"/>
      <c r="AO293" s="3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6"/>
      <c r="CH293" s="36"/>
      <c r="CI293" s="36"/>
      <c r="CJ293" s="36"/>
      <c r="CK293" s="36"/>
      <c r="LC293" s="35">
        <v>120</v>
      </c>
      <c r="LJ293" s="35">
        <v>240</v>
      </c>
      <c r="NV293" s="65"/>
    </row>
    <row r="294" spans="1:386" ht="15" customHeight="1" x14ac:dyDescent="0.3">
      <c r="A294" s="60"/>
      <c r="B294" s="71"/>
      <c r="C294" s="55"/>
      <c r="D294" s="55"/>
      <c r="E294" s="55"/>
      <c r="F294" s="56"/>
      <c r="G294" s="89"/>
      <c r="H294" s="27"/>
      <c r="I294" s="27"/>
      <c r="J294" s="28" t="e">
        <f t="shared" si="52"/>
        <v>#DIV/0!</v>
      </c>
      <c r="K294" s="29"/>
      <c r="L294" s="30"/>
      <c r="M294" s="31"/>
      <c r="N294" s="32"/>
      <c r="O294" s="32"/>
      <c r="P294" s="34"/>
      <c r="Q294" s="3"/>
      <c r="R294" s="42"/>
      <c r="S294" s="43"/>
      <c r="T294" s="43"/>
      <c r="U294" s="43"/>
      <c r="V294" s="42"/>
      <c r="W294" s="48"/>
      <c r="X294" s="3"/>
      <c r="Y294" s="3"/>
      <c r="Z294" s="48"/>
      <c r="AA294" s="42"/>
      <c r="AB294" s="3"/>
      <c r="AC294" s="3"/>
      <c r="AD294" s="43"/>
      <c r="AE294" s="48"/>
      <c r="AF294" s="3"/>
      <c r="AG294" s="3"/>
      <c r="AH294" s="3"/>
      <c r="AI294" s="3"/>
      <c r="AK294" s="3"/>
      <c r="AL294" s="3"/>
      <c r="AM294" s="3"/>
      <c r="AN294" s="3"/>
      <c r="AO294" s="3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NV294" s="65"/>
    </row>
    <row r="295" spans="1:386" ht="15" customHeight="1" x14ac:dyDescent="0.3">
      <c r="A295" s="60"/>
      <c r="B295" s="71"/>
      <c r="C295" s="55"/>
      <c r="D295" s="40" t="s">
        <v>183</v>
      </c>
      <c r="E295" s="40" t="s">
        <v>183</v>
      </c>
      <c r="F295" s="56" t="s">
        <v>185</v>
      </c>
      <c r="G295" s="89">
        <v>600</v>
      </c>
      <c r="H295" s="27">
        <v>30</v>
      </c>
      <c r="I295" s="27">
        <v>20</v>
      </c>
      <c r="J295" s="28">
        <f t="shared" si="52"/>
        <v>24</v>
      </c>
      <c r="K295" s="29">
        <v>44276</v>
      </c>
      <c r="L295" s="30">
        <f t="shared" ref="L295:L358" si="58">+H295+K295</f>
        <v>44306</v>
      </c>
      <c r="M295" s="31"/>
      <c r="N295" s="32">
        <f t="shared" ref="N295:N358" si="59">+G295*1.2</f>
        <v>720</v>
      </c>
      <c r="O295" s="32">
        <f>SUM(Q295:MF295)</f>
        <v>720</v>
      </c>
      <c r="P295" s="34">
        <f t="shared" ref="P295:P343" si="60">O295-N295</f>
        <v>0</v>
      </c>
      <c r="Q295" s="3"/>
      <c r="R295" s="42"/>
      <c r="S295" s="43"/>
      <c r="T295" s="43"/>
      <c r="U295" s="43"/>
      <c r="V295" s="42"/>
      <c r="W295" s="48"/>
      <c r="X295" s="3"/>
      <c r="Y295" s="3"/>
      <c r="Z295" s="48"/>
      <c r="AA295" s="42"/>
      <c r="AB295" s="3"/>
      <c r="AC295" s="3"/>
      <c r="AD295" s="43"/>
      <c r="AE295" s="48"/>
      <c r="AF295" s="3"/>
      <c r="AG295" s="3"/>
      <c r="AH295" s="3"/>
      <c r="AI295" s="3"/>
      <c r="AK295" s="3"/>
      <c r="AL295" s="3"/>
      <c r="AM295" s="3"/>
      <c r="AN295" s="3"/>
      <c r="AO295" s="3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KW295" s="35">
        <v>30</v>
      </c>
      <c r="LA295" s="35">
        <v>30</v>
      </c>
      <c r="LB295" s="35">
        <v>30</v>
      </c>
      <c r="LE295" s="35">
        <v>30</v>
      </c>
      <c r="LF295" s="35">
        <v>30</v>
      </c>
      <c r="LI295" s="35">
        <v>30</v>
      </c>
      <c r="LP295" s="35">
        <v>30</v>
      </c>
      <c r="LR295" s="35">
        <v>30</v>
      </c>
      <c r="LS295" s="35">
        <v>30</v>
      </c>
      <c r="LT295" s="35">
        <v>30</v>
      </c>
      <c r="LV295" s="35">
        <v>30</v>
      </c>
      <c r="LX295" s="35">
        <v>30</v>
      </c>
      <c r="LY295" s="35">
        <v>30</v>
      </c>
      <c r="LZ295" s="35">
        <v>30</v>
      </c>
      <c r="MA295" s="35">
        <v>300</v>
      </c>
      <c r="NV295" s="65"/>
    </row>
    <row r="296" spans="1:386" ht="15" customHeight="1" x14ac:dyDescent="0.3">
      <c r="A296" s="60"/>
      <c r="B296" s="68" t="s">
        <v>180</v>
      </c>
      <c r="C296" s="38" t="s">
        <v>180</v>
      </c>
      <c r="D296" s="61" t="s">
        <v>12</v>
      </c>
      <c r="E296" s="61" t="s">
        <v>105</v>
      </c>
      <c r="F296" s="56" t="s">
        <v>106</v>
      </c>
      <c r="G296" s="89">
        <v>470.99</v>
      </c>
      <c r="H296" s="27">
        <v>30</v>
      </c>
      <c r="I296" s="27">
        <v>20</v>
      </c>
      <c r="J296" s="28">
        <f t="shared" si="52"/>
        <v>18.839600000000001</v>
      </c>
      <c r="K296" s="29">
        <v>44276</v>
      </c>
      <c r="L296" s="30">
        <f t="shared" si="58"/>
        <v>44306</v>
      </c>
      <c r="M296" s="31"/>
      <c r="N296" s="32">
        <f t="shared" si="59"/>
        <v>565.18799999999999</v>
      </c>
      <c r="O296" s="32">
        <f>SUM(Q296:MF296)</f>
        <v>565.19000000000005</v>
      </c>
      <c r="P296" s="34">
        <f t="shared" si="60"/>
        <v>2.0000000000663931E-3</v>
      </c>
      <c r="Q296" s="3"/>
      <c r="R296" s="42"/>
      <c r="S296" s="43"/>
      <c r="T296" s="43"/>
      <c r="U296" s="43"/>
      <c r="V296" s="42"/>
      <c r="W296" s="48"/>
      <c r="X296" s="3"/>
      <c r="Y296" s="3"/>
      <c r="Z296" s="48"/>
      <c r="AA296" s="42"/>
      <c r="AB296" s="3"/>
      <c r="AC296" s="3"/>
      <c r="AD296" s="43"/>
      <c r="AE296" s="48"/>
      <c r="AF296" s="3"/>
      <c r="AG296" s="3"/>
      <c r="AH296" s="3"/>
      <c r="AI296" s="3"/>
      <c r="AK296" s="3"/>
      <c r="AL296" s="3"/>
      <c r="AM296" s="3"/>
      <c r="AN296" s="3"/>
      <c r="AO296" s="3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LO296" s="35">
        <v>100</v>
      </c>
      <c r="MC296" s="35">
        <v>465.19</v>
      </c>
      <c r="NV296" s="65"/>
    </row>
    <row r="297" spans="1:386" ht="15" customHeight="1" x14ac:dyDescent="0.3">
      <c r="A297" s="60"/>
      <c r="B297" s="38"/>
      <c r="C297" s="38"/>
      <c r="D297" s="61"/>
      <c r="E297" s="61"/>
      <c r="F297" s="69" t="s">
        <v>201</v>
      </c>
      <c r="G297" s="89">
        <v>100</v>
      </c>
      <c r="H297" s="27">
        <v>30</v>
      </c>
      <c r="I297" s="27">
        <v>20</v>
      </c>
      <c r="J297" s="28">
        <f t="shared" si="52"/>
        <v>4</v>
      </c>
      <c r="K297" s="29">
        <v>44275</v>
      </c>
      <c r="L297" s="30">
        <f t="shared" si="58"/>
        <v>44305</v>
      </c>
      <c r="M297" s="31"/>
      <c r="N297" s="32">
        <f t="shared" si="59"/>
        <v>120</v>
      </c>
      <c r="O297" s="32">
        <f t="shared" ref="O297" si="61">SUM(Q297:MF297)</f>
        <v>120</v>
      </c>
      <c r="P297" s="34">
        <f t="shared" si="60"/>
        <v>0</v>
      </c>
      <c r="Q297" s="3"/>
      <c r="R297" s="42"/>
      <c r="S297" s="43"/>
      <c r="T297" s="43"/>
      <c r="U297" s="43"/>
      <c r="V297" s="42"/>
      <c r="W297" s="48"/>
      <c r="X297" s="3"/>
      <c r="Y297" s="3"/>
      <c r="Z297" s="48"/>
      <c r="AA297" s="42"/>
      <c r="AB297" s="3"/>
      <c r="AC297" s="3"/>
      <c r="AD297" s="43"/>
      <c r="AE297" s="48"/>
      <c r="AF297" s="3"/>
      <c r="AG297" s="3"/>
      <c r="AH297" s="3"/>
      <c r="AI297" s="3"/>
      <c r="AK297" s="3"/>
      <c r="AL297" s="3"/>
      <c r="AM297" s="3"/>
      <c r="AN297" s="3"/>
      <c r="AO297" s="3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LX297" s="35">
        <v>20</v>
      </c>
      <c r="LZ297" s="35">
        <v>100</v>
      </c>
      <c r="NV297" s="65"/>
    </row>
    <row r="298" spans="1:386" ht="15" customHeight="1" x14ac:dyDescent="0.3">
      <c r="A298" s="60"/>
      <c r="B298" s="68">
        <v>988192975</v>
      </c>
      <c r="C298" s="55" t="s">
        <v>13</v>
      </c>
      <c r="D298" s="55" t="s">
        <v>164</v>
      </c>
      <c r="E298" s="55" t="s">
        <v>164</v>
      </c>
      <c r="F298" s="56" t="s">
        <v>30</v>
      </c>
      <c r="G298" s="89">
        <v>500</v>
      </c>
      <c r="H298" s="27">
        <v>30</v>
      </c>
      <c r="I298" s="27">
        <v>20</v>
      </c>
      <c r="J298" s="28">
        <f t="shared" si="52"/>
        <v>20</v>
      </c>
      <c r="K298" s="29">
        <v>44286</v>
      </c>
      <c r="L298" s="30">
        <f t="shared" si="58"/>
        <v>44316</v>
      </c>
      <c r="M298" s="31"/>
      <c r="N298" s="32">
        <f t="shared" si="59"/>
        <v>600</v>
      </c>
      <c r="O298" s="32">
        <f>SUM(Q298:MO298)</f>
        <v>600</v>
      </c>
      <c r="P298" s="34">
        <f t="shared" si="60"/>
        <v>0</v>
      </c>
      <c r="Q298" s="3"/>
      <c r="R298" s="42"/>
      <c r="S298" s="43"/>
      <c r="T298" s="43"/>
      <c r="U298" s="43"/>
      <c r="V298" s="42"/>
      <c r="W298" s="48"/>
      <c r="X298" s="3"/>
      <c r="Y298" s="3"/>
      <c r="Z298" s="48"/>
      <c r="AA298" s="42"/>
      <c r="AB298" s="3"/>
      <c r="AC298" s="3"/>
      <c r="AD298" s="43"/>
      <c r="AE298" s="48"/>
      <c r="AF298" s="3"/>
      <c r="AG298" s="3"/>
      <c r="AH298" s="3"/>
      <c r="AI298" s="3"/>
      <c r="AK298" s="3"/>
      <c r="AL298" s="3"/>
      <c r="AM298" s="3"/>
      <c r="AN298" s="3"/>
      <c r="AO298" s="3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MN298" s="35">
        <v>600</v>
      </c>
      <c r="NV298" s="65"/>
    </row>
    <row r="299" spans="1:386" ht="15" customHeight="1" x14ac:dyDescent="0.3">
      <c r="A299" s="60"/>
      <c r="B299" s="38"/>
      <c r="C299" s="38"/>
      <c r="D299" s="61"/>
      <c r="E299" s="61"/>
      <c r="F299" s="56" t="s">
        <v>203</v>
      </c>
      <c r="G299" s="89">
        <v>200</v>
      </c>
      <c r="H299" s="27">
        <v>30</v>
      </c>
      <c r="I299" s="27">
        <v>20</v>
      </c>
      <c r="J299" s="28">
        <f t="shared" si="52"/>
        <v>8</v>
      </c>
      <c r="K299" s="29">
        <v>44280</v>
      </c>
      <c r="L299" s="30">
        <f t="shared" si="58"/>
        <v>44310</v>
      </c>
      <c r="M299" s="31"/>
      <c r="N299" s="32">
        <f t="shared" si="59"/>
        <v>240</v>
      </c>
      <c r="O299" s="32">
        <f t="shared" ref="O299:O301" si="62">SUM(Q299:MF299)</f>
        <v>240</v>
      </c>
      <c r="P299" s="34">
        <f t="shared" si="60"/>
        <v>0</v>
      </c>
      <c r="Q299" s="3"/>
      <c r="R299" s="42"/>
      <c r="S299" s="43"/>
      <c r="T299" s="43"/>
      <c r="U299" s="43"/>
      <c r="V299" s="42"/>
      <c r="W299" s="48"/>
      <c r="X299" s="3"/>
      <c r="Y299" s="3"/>
      <c r="Z299" s="48"/>
      <c r="AA299" s="42"/>
      <c r="AB299" s="3"/>
      <c r="AC299" s="3"/>
      <c r="AD299" s="43"/>
      <c r="AE299" s="48"/>
      <c r="AF299" s="3"/>
      <c r="AG299" s="3"/>
      <c r="AH299" s="3"/>
      <c r="AI299" s="3"/>
      <c r="AK299" s="3"/>
      <c r="AL299" s="3"/>
      <c r="AM299" s="3"/>
      <c r="AN299" s="3"/>
      <c r="AO299" s="3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KY299" s="35">
        <v>20</v>
      </c>
      <c r="LA299" s="35">
        <v>20</v>
      </c>
      <c r="LB299" s="35">
        <v>10</v>
      </c>
      <c r="LC299" s="35">
        <v>10</v>
      </c>
      <c r="LD299" s="35">
        <v>10</v>
      </c>
      <c r="LE299" s="35">
        <v>10</v>
      </c>
      <c r="LH299" s="35">
        <v>30</v>
      </c>
      <c r="LI299" s="35">
        <v>10</v>
      </c>
      <c r="LJ299" s="35">
        <v>10</v>
      </c>
      <c r="LP299" s="35">
        <v>10</v>
      </c>
      <c r="LR299" s="35">
        <v>20</v>
      </c>
      <c r="LS299" s="35">
        <v>10</v>
      </c>
      <c r="LT299" s="35">
        <v>10</v>
      </c>
      <c r="LW299" s="35">
        <v>10</v>
      </c>
      <c r="LX299" s="35">
        <v>10</v>
      </c>
      <c r="LY299" s="35">
        <v>10</v>
      </c>
      <c r="LZ299" s="35">
        <v>10</v>
      </c>
      <c r="MA299" s="35">
        <v>10</v>
      </c>
      <c r="MD299" s="35">
        <v>10</v>
      </c>
      <c r="NV299" s="65"/>
    </row>
    <row r="300" spans="1:386" ht="15" customHeight="1" x14ac:dyDescent="0.3">
      <c r="A300" s="60"/>
      <c r="B300" s="38"/>
      <c r="C300" s="38"/>
      <c r="D300" s="61" t="s">
        <v>204</v>
      </c>
      <c r="E300" s="61" t="s">
        <v>204</v>
      </c>
      <c r="F300" s="56" t="s">
        <v>191</v>
      </c>
      <c r="G300" s="89">
        <v>600</v>
      </c>
      <c r="H300" s="27">
        <v>30</v>
      </c>
      <c r="I300" s="27">
        <v>20</v>
      </c>
      <c r="J300" s="28">
        <f t="shared" si="52"/>
        <v>24</v>
      </c>
      <c r="K300" s="29">
        <v>44275</v>
      </c>
      <c r="L300" s="30">
        <f t="shared" si="58"/>
        <v>44305</v>
      </c>
      <c r="M300" s="31"/>
      <c r="N300" s="32">
        <f t="shared" si="59"/>
        <v>720</v>
      </c>
      <c r="O300" s="32">
        <f t="shared" si="62"/>
        <v>720</v>
      </c>
      <c r="P300" s="34">
        <f t="shared" si="60"/>
        <v>0</v>
      </c>
      <c r="Q300" s="3"/>
      <c r="R300" s="42"/>
      <c r="S300" s="43"/>
      <c r="T300" s="43"/>
      <c r="U300" s="43"/>
      <c r="V300" s="42"/>
      <c r="W300" s="48"/>
      <c r="X300" s="3"/>
      <c r="Y300" s="3"/>
      <c r="Z300" s="48"/>
      <c r="AA300" s="42"/>
      <c r="AB300" s="3"/>
      <c r="AC300" s="3"/>
      <c r="AD300" s="43"/>
      <c r="AE300" s="48"/>
      <c r="AF300" s="3"/>
      <c r="AG300" s="3"/>
      <c r="AH300" s="3"/>
      <c r="AI300" s="3"/>
      <c r="AK300" s="3"/>
      <c r="AL300" s="3"/>
      <c r="AM300" s="3"/>
      <c r="AN300" s="3"/>
      <c r="AO300" s="3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KX300" s="35">
        <v>50</v>
      </c>
      <c r="LD300" s="35">
        <v>90</v>
      </c>
      <c r="LE300" s="35">
        <v>30</v>
      </c>
      <c r="LH300" s="35">
        <v>60</v>
      </c>
      <c r="LJ300" s="35">
        <v>50</v>
      </c>
      <c r="LQ300" s="35">
        <v>80</v>
      </c>
      <c r="LR300" s="35">
        <v>60</v>
      </c>
      <c r="LX300" s="35">
        <v>130</v>
      </c>
      <c r="LZ300" s="35">
        <v>170</v>
      </c>
      <c r="NV300" s="65"/>
    </row>
    <row r="301" spans="1:386" ht="15" customHeight="1" x14ac:dyDescent="0.3">
      <c r="A301" s="60"/>
      <c r="B301" s="71">
        <v>994555168</v>
      </c>
      <c r="C301" s="39"/>
      <c r="D301" s="71">
        <v>994555168</v>
      </c>
      <c r="E301" s="71">
        <v>994555168</v>
      </c>
      <c r="F301" s="56" t="s">
        <v>104</v>
      </c>
      <c r="G301" s="89">
        <v>100</v>
      </c>
      <c r="H301" s="27">
        <v>30</v>
      </c>
      <c r="I301" s="27">
        <v>20</v>
      </c>
      <c r="J301" s="28">
        <f t="shared" si="52"/>
        <v>4</v>
      </c>
      <c r="K301" s="29">
        <v>44280</v>
      </c>
      <c r="L301" s="30">
        <f t="shared" si="58"/>
        <v>44310</v>
      </c>
      <c r="M301" s="31"/>
      <c r="N301" s="32">
        <f t="shared" si="59"/>
        <v>120</v>
      </c>
      <c r="O301" s="32">
        <f t="shared" si="62"/>
        <v>120</v>
      </c>
      <c r="P301" s="34">
        <f t="shared" si="60"/>
        <v>0</v>
      </c>
      <c r="Q301" s="3"/>
      <c r="R301" s="42"/>
      <c r="S301" s="43"/>
      <c r="T301" s="43"/>
      <c r="U301" s="43"/>
      <c r="V301" s="42"/>
      <c r="W301" s="48"/>
      <c r="X301" s="3"/>
      <c r="Y301" s="3"/>
      <c r="Z301" s="48"/>
      <c r="AA301" s="42"/>
      <c r="AB301" s="3"/>
      <c r="AC301" s="3"/>
      <c r="AD301" s="43"/>
      <c r="AE301" s="48"/>
      <c r="AF301" s="3"/>
      <c r="AG301" s="3"/>
      <c r="AH301" s="3"/>
      <c r="AI301" s="3"/>
      <c r="AK301" s="3"/>
      <c r="AL301" s="3"/>
      <c r="AM301" s="3"/>
      <c r="AN301" s="3"/>
      <c r="AO301" s="3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MC301" s="35">
        <v>120</v>
      </c>
      <c r="NV301" s="65"/>
    </row>
    <row r="302" spans="1:386" ht="15" customHeight="1" x14ac:dyDescent="0.3">
      <c r="A302" s="60"/>
      <c r="B302" s="68">
        <v>942647726</v>
      </c>
      <c r="C302" s="39" t="s">
        <v>12</v>
      </c>
      <c r="D302" s="71" t="s">
        <v>93</v>
      </c>
      <c r="E302" s="71" t="s">
        <v>93</v>
      </c>
      <c r="F302" s="56" t="s">
        <v>94</v>
      </c>
      <c r="G302" s="89">
        <v>506.49</v>
      </c>
      <c r="H302" s="27">
        <v>30</v>
      </c>
      <c r="I302" s="27">
        <v>20</v>
      </c>
      <c r="J302" s="28">
        <f t="shared" si="52"/>
        <v>20.259599999999999</v>
      </c>
      <c r="K302" s="29">
        <v>44281</v>
      </c>
      <c r="L302" s="30">
        <f t="shared" si="58"/>
        <v>44311</v>
      </c>
      <c r="M302" s="31"/>
      <c r="N302" s="32">
        <f t="shared" si="59"/>
        <v>607.78800000000001</v>
      </c>
      <c r="O302" s="32">
        <f>SUM(Q302:MF302)</f>
        <v>607.79</v>
      </c>
      <c r="P302" s="34">
        <f t="shared" si="60"/>
        <v>1.9999999999527063E-3</v>
      </c>
      <c r="Q302" s="3"/>
      <c r="R302" s="42"/>
      <c r="S302" s="43"/>
      <c r="T302" s="43"/>
      <c r="U302" s="43"/>
      <c r="V302" s="42"/>
      <c r="W302" s="48"/>
      <c r="X302" s="3"/>
      <c r="Y302" s="3"/>
      <c r="Z302" s="48"/>
      <c r="AA302" s="42"/>
      <c r="AB302" s="3"/>
      <c r="AC302" s="3"/>
      <c r="AD302" s="43"/>
      <c r="AE302" s="48"/>
      <c r="AF302" s="3"/>
      <c r="AG302" s="3"/>
      <c r="AH302" s="3"/>
      <c r="AI302" s="3"/>
      <c r="AK302" s="3"/>
      <c r="AL302" s="3"/>
      <c r="AM302" s="3"/>
      <c r="AN302" s="3"/>
      <c r="AO302" s="3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LC302" s="35">
        <v>10</v>
      </c>
      <c r="LD302" s="35">
        <v>20</v>
      </c>
      <c r="LQ302" s="35">
        <v>10</v>
      </c>
      <c r="LW302" s="35">
        <v>10</v>
      </c>
      <c r="LZ302" s="35">
        <v>20</v>
      </c>
      <c r="MD302" s="35">
        <v>20</v>
      </c>
      <c r="MF302" s="35">
        <v>517.79</v>
      </c>
      <c r="NV302" s="65"/>
    </row>
    <row r="303" spans="1:386" ht="15" customHeight="1" x14ac:dyDescent="0.3">
      <c r="A303" s="60"/>
      <c r="B303" s="68"/>
      <c r="C303" s="39"/>
      <c r="D303" s="55" t="s">
        <v>128</v>
      </c>
      <c r="E303" s="55" t="s">
        <v>128</v>
      </c>
      <c r="F303" s="56" t="s">
        <v>196</v>
      </c>
      <c r="G303" s="89">
        <v>300</v>
      </c>
      <c r="H303" s="27">
        <v>30</v>
      </c>
      <c r="I303" s="27">
        <v>20</v>
      </c>
      <c r="J303" s="28">
        <f t="shared" si="52"/>
        <v>12</v>
      </c>
      <c r="K303" s="29">
        <v>44275</v>
      </c>
      <c r="L303" s="30">
        <f t="shared" si="58"/>
        <v>44305</v>
      </c>
      <c r="M303" s="31"/>
      <c r="N303" s="32">
        <f t="shared" si="59"/>
        <v>360</v>
      </c>
      <c r="O303" s="32">
        <f t="shared" ref="O303:O304" si="63">SUM(Q303:MF303)</f>
        <v>360</v>
      </c>
      <c r="P303" s="34">
        <f t="shared" si="60"/>
        <v>0</v>
      </c>
      <c r="Q303" s="3"/>
      <c r="R303" s="42"/>
      <c r="S303" s="43"/>
      <c r="T303" s="43"/>
      <c r="U303" s="43"/>
      <c r="V303" s="42"/>
      <c r="W303" s="48"/>
      <c r="X303" s="3"/>
      <c r="Y303" s="3"/>
      <c r="Z303" s="48"/>
      <c r="AA303" s="42"/>
      <c r="AB303" s="3"/>
      <c r="AC303" s="3"/>
      <c r="AD303" s="43"/>
      <c r="AE303" s="48"/>
      <c r="AF303" s="3"/>
      <c r="AG303" s="3"/>
      <c r="AH303" s="3"/>
      <c r="AI303" s="3"/>
      <c r="AK303" s="3"/>
      <c r="AL303" s="3"/>
      <c r="AM303" s="3"/>
      <c r="AN303" s="3"/>
      <c r="AO303" s="3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LP303" s="35">
        <v>300</v>
      </c>
      <c r="LS303" s="35">
        <v>60</v>
      </c>
      <c r="NV303" s="65"/>
    </row>
    <row r="304" spans="1:386" ht="15" customHeight="1" x14ac:dyDescent="0.3">
      <c r="A304" s="60"/>
      <c r="B304" s="68">
        <v>969183248</v>
      </c>
      <c r="C304" s="39" t="s">
        <v>12</v>
      </c>
      <c r="D304" s="71" t="s">
        <v>172</v>
      </c>
      <c r="E304" s="71" t="s">
        <v>172</v>
      </c>
      <c r="F304" s="69" t="s">
        <v>173</v>
      </c>
      <c r="G304" s="89">
        <v>500</v>
      </c>
      <c r="H304" s="27">
        <v>30</v>
      </c>
      <c r="I304" s="27">
        <v>20</v>
      </c>
      <c r="J304" s="28">
        <f t="shared" si="52"/>
        <v>20</v>
      </c>
      <c r="K304" s="29">
        <v>44280</v>
      </c>
      <c r="L304" s="30">
        <f t="shared" si="58"/>
        <v>44310</v>
      </c>
      <c r="M304" s="31"/>
      <c r="N304" s="32">
        <f t="shared" si="59"/>
        <v>600</v>
      </c>
      <c r="O304" s="32">
        <f t="shared" si="63"/>
        <v>600</v>
      </c>
      <c r="P304" s="34">
        <f t="shared" si="60"/>
        <v>0</v>
      </c>
      <c r="Q304" s="3"/>
      <c r="R304" s="42"/>
      <c r="S304" s="43"/>
      <c r="T304" s="43"/>
      <c r="U304" s="43"/>
      <c r="V304" s="42"/>
      <c r="W304" s="48"/>
      <c r="X304" s="3"/>
      <c r="Y304" s="3"/>
      <c r="Z304" s="48"/>
      <c r="AA304" s="42"/>
      <c r="AB304" s="3"/>
      <c r="AC304" s="3"/>
      <c r="AD304" s="43"/>
      <c r="AE304" s="48"/>
      <c r="AF304" s="3"/>
      <c r="AG304" s="3"/>
      <c r="AH304" s="3"/>
      <c r="AI304" s="3"/>
      <c r="AK304" s="3"/>
      <c r="AL304" s="3"/>
      <c r="AM304" s="3"/>
      <c r="AN304" s="3"/>
      <c r="AO304" s="3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LI304" s="35">
        <v>160</v>
      </c>
      <c r="LS304" s="35">
        <v>120</v>
      </c>
      <c r="LY304" s="35">
        <v>100</v>
      </c>
      <c r="ME304" s="35">
        <v>220</v>
      </c>
      <c r="NV304" s="65"/>
    </row>
    <row r="305" spans="1:386" ht="15" customHeight="1" x14ac:dyDescent="0.3">
      <c r="A305" s="60"/>
      <c r="B305" s="70" t="s">
        <v>60</v>
      </c>
      <c r="C305" s="39" t="s">
        <v>12</v>
      </c>
      <c r="D305" s="71" t="s">
        <v>61</v>
      </c>
      <c r="E305" s="71" t="s">
        <v>61</v>
      </c>
      <c r="F305" s="56" t="s">
        <v>62</v>
      </c>
      <c r="G305" s="89">
        <v>199.72</v>
      </c>
      <c r="H305" s="27">
        <v>30</v>
      </c>
      <c r="I305" s="27">
        <v>20</v>
      </c>
      <c r="J305" s="28">
        <f t="shared" si="52"/>
        <v>7.9887999999999995</v>
      </c>
      <c r="K305" s="29">
        <v>44286</v>
      </c>
      <c r="L305" s="30">
        <f t="shared" si="58"/>
        <v>44316</v>
      </c>
      <c r="M305" s="31"/>
      <c r="N305" s="32">
        <f t="shared" si="59"/>
        <v>239.66399999999999</v>
      </c>
      <c r="O305" s="32">
        <f>SUM(Q305:MM305)</f>
        <v>239.66</v>
      </c>
      <c r="P305" s="34">
        <f t="shared" si="60"/>
        <v>-3.9999999999906777E-3</v>
      </c>
      <c r="Q305" s="3"/>
      <c r="R305" s="42"/>
      <c r="S305" s="43"/>
      <c r="T305" s="43"/>
      <c r="U305" s="43"/>
      <c r="V305" s="42"/>
      <c r="W305" s="48"/>
      <c r="X305" s="3"/>
      <c r="Y305" s="3"/>
      <c r="Z305" s="48"/>
      <c r="AA305" s="42"/>
      <c r="AB305" s="3"/>
      <c r="AC305" s="3"/>
      <c r="AD305" s="43"/>
      <c r="AE305" s="48"/>
      <c r="AF305" s="3"/>
      <c r="AG305" s="3"/>
      <c r="AH305" s="3"/>
      <c r="AI305" s="3"/>
      <c r="AK305" s="3"/>
      <c r="AL305" s="3"/>
      <c r="AM305" s="3"/>
      <c r="AN305" s="3"/>
      <c r="AO305" s="3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LC305" s="35">
        <v>10</v>
      </c>
      <c r="LD305" s="35">
        <v>20</v>
      </c>
      <c r="LW305" s="35">
        <v>20</v>
      </c>
      <c r="LZ305" s="35">
        <v>20</v>
      </c>
      <c r="ML305" s="35">
        <v>169.66</v>
      </c>
      <c r="NV305" s="65"/>
    </row>
    <row r="306" spans="1:386" ht="15" customHeight="1" x14ac:dyDescent="0.3">
      <c r="A306" s="60"/>
      <c r="B306" s="68">
        <v>988059181</v>
      </c>
      <c r="C306" s="39" t="s">
        <v>12</v>
      </c>
      <c r="D306" s="40" t="s">
        <v>84</v>
      </c>
      <c r="E306" s="40" t="s">
        <v>84</v>
      </c>
      <c r="F306" s="56" t="s">
        <v>85</v>
      </c>
      <c r="G306" s="89">
        <v>1000</v>
      </c>
      <c r="H306" s="27">
        <v>30</v>
      </c>
      <c r="I306" s="27">
        <v>20</v>
      </c>
      <c r="J306" s="28">
        <f t="shared" si="52"/>
        <v>40</v>
      </c>
      <c r="K306" s="29">
        <v>44286</v>
      </c>
      <c r="L306" s="30">
        <f t="shared" si="58"/>
        <v>44316</v>
      </c>
      <c r="M306" s="31"/>
      <c r="N306" s="32">
        <f t="shared" si="59"/>
        <v>1200</v>
      </c>
      <c r="O306" s="32">
        <f>SUM(Q306:MO306)</f>
        <v>1200</v>
      </c>
      <c r="P306" s="34">
        <f t="shared" si="60"/>
        <v>0</v>
      </c>
      <c r="Q306" s="3"/>
      <c r="R306" s="42"/>
      <c r="S306" s="43"/>
      <c r="T306" s="43"/>
      <c r="U306" s="43"/>
      <c r="V306" s="42"/>
      <c r="W306" s="48"/>
      <c r="X306" s="3"/>
      <c r="Y306" s="3"/>
      <c r="Z306" s="48"/>
      <c r="AA306" s="42"/>
      <c r="AB306" s="3"/>
      <c r="AC306" s="3"/>
      <c r="AD306" s="43"/>
      <c r="AE306" s="48"/>
      <c r="AF306" s="3"/>
      <c r="AG306" s="3"/>
      <c r="AH306" s="3"/>
      <c r="AI306" s="3"/>
      <c r="AK306" s="3"/>
      <c r="AL306" s="3"/>
      <c r="AM306" s="3"/>
      <c r="AN306" s="3"/>
      <c r="AO306" s="3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/>
      <c r="CK306" s="36"/>
      <c r="LJ306" s="35">
        <v>50</v>
      </c>
      <c r="LP306" s="35">
        <v>50</v>
      </c>
      <c r="LR306" s="35">
        <v>50</v>
      </c>
      <c r="LV306" s="35">
        <v>50</v>
      </c>
      <c r="LZ306" s="35">
        <v>50</v>
      </c>
      <c r="MN306" s="35">
        <v>950</v>
      </c>
      <c r="NV306" s="65"/>
    </row>
    <row r="307" spans="1:386" ht="15" customHeight="1" x14ac:dyDescent="0.3">
      <c r="A307" s="60"/>
      <c r="B307" s="61">
        <v>944484674</v>
      </c>
      <c r="C307" s="79" t="s">
        <v>12</v>
      </c>
      <c r="D307" s="61" t="s">
        <v>25</v>
      </c>
      <c r="E307" s="61" t="s">
        <v>26</v>
      </c>
      <c r="F307" s="63" t="s">
        <v>27</v>
      </c>
      <c r="G307" s="89">
        <v>1200</v>
      </c>
      <c r="H307" s="27">
        <v>30</v>
      </c>
      <c r="I307" s="27">
        <v>20</v>
      </c>
      <c r="J307" s="28">
        <f t="shared" si="52"/>
        <v>48</v>
      </c>
      <c r="K307" s="29">
        <v>44285</v>
      </c>
      <c r="L307" s="30">
        <f t="shared" si="58"/>
        <v>44315</v>
      </c>
      <c r="M307" s="31"/>
      <c r="N307" s="32">
        <f t="shared" si="59"/>
        <v>1440</v>
      </c>
      <c r="O307" s="32">
        <f>SUM(Q307:NB307)</f>
        <v>1440</v>
      </c>
      <c r="P307" s="34">
        <f t="shared" si="60"/>
        <v>0</v>
      </c>
      <c r="Q307" s="3"/>
      <c r="R307" s="42"/>
      <c r="S307" s="43"/>
      <c r="T307" s="43"/>
      <c r="U307" s="43"/>
      <c r="V307" s="42"/>
      <c r="W307" s="48"/>
      <c r="X307" s="3"/>
      <c r="Y307" s="3"/>
      <c r="Z307" s="48"/>
      <c r="AA307" s="42"/>
      <c r="AB307" s="3"/>
      <c r="AC307" s="3"/>
      <c r="AD307" s="43"/>
      <c r="AE307" s="48"/>
      <c r="AF307" s="3"/>
      <c r="AG307" s="3"/>
      <c r="AH307" s="3"/>
      <c r="AI307" s="3"/>
      <c r="AK307" s="3"/>
      <c r="AL307" s="3"/>
      <c r="AM307" s="3"/>
      <c r="AN307" s="3"/>
      <c r="AO307" s="3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LF307" s="35">
        <v>20</v>
      </c>
      <c r="LH307" s="35">
        <v>20</v>
      </c>
      <c r="LJ307" s="35">
        <v>20</v>
      </c>
      <c r="LO307" s="35">
        <v>25</v>
      </c>
      <c r="LP307" s="35">
        <v>20</v>
      </c>
      <c r="LQ307" s="35">
        <v>20</v>
      </c>
      <c r="LR307" s="35">
        <v>20</v>
      </c>
      <c r="LS307" s="35">
        <v>20</v>
      </c>
      <c r="LT307" s="35">
        <v>10</v>
      </c>
      <c r="LV307" s="35">
        <v>22</v>
      </c>
      <c r="LW307" s="35">
        <v>25</v>
      </c>
      <c r="LX307" s="35">
        <v>30</v>
      </c>
      <c r="LY307" s="35">
        <v>20</v>
      </c>
      <c r="LZ307" s="35">
        <v>25</v>
      </c>
      <c r="MA307" s="35">
        <v>20</v>
      </c>
      <c r="MC307" s="35">
        <v>20</v>
      </c>
      <c r="MD307" s="35">
        <v>20</v>
      </c>
      <c r="MF307" s="35">
        <v>20</v>
      </c>
      <c r="MG307" s="35">
        <v>20</v>
      </c>
      <c r="MH307" s="35">
        <v>23</v>
      </c>
      <c r="MJ307" s="35">
        <v>1020</v>
      </c>
      <c r="NV307" s="65"/>
    </row>
    <row r="308" spans="1:386" ht="15" customHeight="1" x14ac:dyDescent="0.3">
      <c r="A308" s="60"/>
      <c r="B308" s="61"/>
      <c r="C308" s="79"/>
      <c r="D308" s="71" t="s">
        <v>35</v>
      </c>
      <c r="E308" s="71" t="s">
        <v>35</v>
      </c>
      <c r="F308" s="56" t="s">
        <v>175</v>
      </c>
      <c r="G308" s="89">
        <v>1200</v>
      </c>
      <c r="H308" s="27">
        <v>30</v>
      </c>
      <c r="I308" s="27">
        <v>20</v>
      </c>
      <c r="J308" s="28">
        <f t="shared" si="52"/>
        <v>48</v>
      </c>
      <c r="K308" s="29">
        <v>44286</v>
      </c>
      <c r="L308" s="30">
        <f t="shared" si="58"/>
        <v>44316</v>
      </c>
      <c r="M308" s="31"/>
      <c r="N308" s="32">
        <f t="shared" si="59"/>
        <v>1440</v>
      </c>
      <c r="O308" s="32">
        <f>SUM(Q308:MM308)</f>
        <v>1440</v>
      </c>
      <c r="P308" s="34">
        <f t="shared" si="60"/>
        <v>0</v>
      </c>
      <c r="Q308" s="3"/>
      <c r="R308" s="42"/>
      <c r="S308" s="43"/>
      <c r="T308" s="43"/>
      <c r="U308" s="43"/>
      <c r="V308" s="42"/>
      <c r="W308" s="48"/>
      <c r="X308" s="3"/>
      <c r="Y308" s="3"/>
      <c r="Z308" s="48"/>
      <c r="AA308" s="42"/>
      <c r="AB308" s="3"/>
      <c r="AC308" s="3"/>
      <c r="AD308" s="43"/>
      <c r="AE308" s="48"/>
      <c r="AF308" s="3"/>
      <c r="AG308" s="3"/>
      <c r="AH308" s="3"/>
      <c r="AI308" s="3"/>
      <c r="AK308" s="3"/>
      <c r="AL308" s="3"/>
      <c r="AM308" s="3"/>
      <c r="AN308" s="3"/>
      <c r="AO308" s="3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LI308" s="35">
        <v>60</v>
      </c>
      <c r="LR308" s="35">
        <v>60</v>
      </c>
      <c r="LT308" s="35">
        <v>60</v>
      </c>
      <c r="LV308" s="35">
        <v>60</v>
      </c>
      <c r="LW308" s="35">
        <v>60</v>
      </c>
      <c r="LY308" s="35">
        <v>60</v>
      </c>
      <c r="MA308" s="35">
        <v>60</v>
      </c>
      <c r="MC308" s="35">
        <v>60</v>
      </c>
      <c r="MJ308" s="35">
        <v>110</v>
      </c>
      <c r="MK308" s="35">
        <v>100</v>
      </c>
      <c r="MM308" s="35">
        <v>750</v>
      </c>
      <c r="NV308" s="65"/>
    </row>
    <row r="309" spans="1:386" ht="15" customHeight="1" x14ac:dyDescent="0.3">
      <c r="A309" s="60"/>
      <c r="B309" s="71">
        <v>994555168</v>
      </c>
      <c r="C309" s="39"/>
      <c r="D309" s="71">
        <v>994555168</v>
      </c>
      <c r="E309" s="71">
        <v>994555168</v>
      </c>
      <c r="F309" s="56" t="s">
        <v>104</v>
      </c>
      <c r="G309" s="89">
        <v>300</v>
      </c>
      <c r="H309" s="27">
        <v>30</v>
      </c>
      <c r="I309" s="27">
        <v>20</v>
      </c>
      <c r="J309" s="28">
        <f t="shared" si="52"/>
        <v>12</v>
      </c>
      <c r="K309" s="29">
        <v>44286</v>
      </c>
      <c r="L309" s="30">
        <f t="shared" si="58"/>
        <v>44316</v>
      </c>
      <c r="M309" s="31"/>
      <c r="N309" s="32">
        <f t="shared" si="59"/>
        <v>360</v>
      </c>
      <c r="O309" s="32">
        <f>SUM(Q309:MN309)</f>
        <v>360</v>
      </c>
      <c r="P309" s="34">
        <f t="shared" si="60"/>
        <v>0</v>
      </c>
      <c r="Q309" s="3"/>
      <c r="R309" s="42"/>
      <c r="S309" s="43"/>
      <c r="T309" s="43"/>
      <c r="U309" s="43"/>
      <c r="V309" s="42"/>
      <c r="W309" s="48"/>
      <c r="X309" s="3"/>
      <c r="Y309" s="3"/>
      <c r="Z309" s="48"/>
      <c r="AA309" s="42"/>
      <c r="AB309" s="3"/>
      <c r="AC309" s="3"/>
      <c r="AD309" s="43"/>
      <c r="AE309" s="48"/>
      <c r="AF309" s="3"/>
      <c r="AG309" s="3"/>
      <c r="AH309" s="3"/>
      <c r="AI309" s="3"/>
      <c r="AK309" s="3"/>
      <c r="AL309" s="3"/>
      <c r="AM309" s="3"/>
      <c r="AN309" s="3"/>
      <c r="AO309" s="3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MM309" s="35">
        <v>360</v>
      </c>
      <c r="NV309" s="65"/>
    </row>
    <row r="310" spans="1:386" ht="15" customHeight="1" x14ac:dyDescent="0.3">
      <c r="A310" s="60"/>
      <c r="B310" s="68">
        <v>944512100</v>
      </c>
      <c r="C310" s="39" t="s">
        <v>12</v>
      </c>
      <c r="D310" s="3" t="s">
        <v>148</v>
      </c>
      <c r="E310" s="3" t="s">
        <v>148</v>
      </c>
      <c r="F310" s="69" t="s">
        <v>149</v>
      </c>
      <c r="G310" s="89">
        <v>1020</v>
      </c>
      <c r="H310" s="27">
        <v>30</v>
      </c>
      <c r="I310" s="27">
        <v>20</v>
      </c>
      <c r="J310" s="28">
        <f t="shared" si="52"/>
        <v>40.799999999999997</v>
      </c>
      <c r="K310" s="29">
        <v>44285</v>
      </c>
      <c r="L310" s="30">
        <f t="shared" si="58"/>
        <v>44315</v>
      </c>
      <c r="M310" s="31"/>
      <c r="N310" s="32">
        <f t="shared" si="59"/>
        <v>1224</v>
      </c>
      <c r="O310" s="32">
        <f>SUM(Q310:ML310)</f>
        <v>1224</v>
      </c>
      <c r="P310" s="34">
        <f t="shared" si="60"/>
        <v>0</v>
      </c>
      <c r="Q310" s="3"/>
      <c r="R310" s="42"/>
      <c r="S310" s="43"/>
      <c r="T310" s="43"/>
      <c r="U310" s="43"/>
      <c r="V310" s="42"/>
      <c r="W310" s="48"/>
      <c r="X310" s="3"/>
      <c r="Y310" s="3"/>
      <c r="Z310" s="48"/>
      <c r="AA310" s="42"/>
      <c r="AB310" s="3"/>
      <c r="AC310" s="3"/>
      <c r="AD310" s="43"/>
      <c r="AE310" s="48"/>
      <c r="AF310" s="3"/>
      <c r="AG310" s="3"/>
      <c r="AH310" s="3"/>
      <c r="AI310" s="3"/>
      <c r="AK310" s="3"/>
      <c r="AL310" s="3"/>
      <c r="AM310" s="3"/>
      <c r="AN310" s="3"/>
      <c r="AO310" s="3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6"/>
      <c r="LO310" s="35">
        <v>50</v>
      </c>
      <c r="LX310" s="35">
        <v>70</v>
      </c>
      <c r="ME310" s="35">
        <v>104</v>
      </c>
      <c r="MK310" s="35">
        <v>1000</v>
      </c>
      <c r="NV310" s="65"/>
    </row>
    <row r="311" spans="1:386" ht="15" customHeight="1" x14ac:dyDescent="0.3">
      <c r="A311" s="60"/>
      <c r="B311" s="68"/>
      <c r="C311" s="39"/>
      <c r="D311" s="40" t="s">
        <v>40</v>
      </c>
      <c r="E311" s="40" t="s">
        <v>40</v>
      </c>
      <c r="F311" s="56" t="s">
        <v>41</v>
      </c>
      <c r="G311" s="89">
        <v>1100</v>
      </c>
      <c r="H311" s="27">
        <v>30</v>
      </c>
      <c r="I311" s="27">
        <v>20</v>
      </c>
      <c r="J311" s="28">
        <f t="shared" si="52"/>
        <v>44</v>
      </c>
      <c r="K311" s="29">
        <v>44286</v>
      </c>
      <c r="L311" s="30">
        <f t="shared" si="58"/>
        <v>44316</v>
      </c>
      <c r="M311" s="31"/>
      <c r="N311" s="32">
        <f t="shared" si="59"/>
        <v>1320</v>
      </c>
      <c r="O311" s="32">
        <f>SUM(Q311:MO311)</f>
        <v>1320</v>
      </c>
      <c r="P311" s="34">
        <f t="shared" si="60"/>
        <v>0</v>
      </c>
      <c r="Q311" s="3"/>
      <c r="R311" s="42"/>
      <c r="S311" s="43"/>
      <c r="T311" s="43"/>
      <c r="U311" s="43"/>
      <c r="V311" s="42"/>
      <c r="W311" s="48"/>
      <c r="X311" s="3"/>
      <c r="Y311" s="3"/>
      <c r="Z311" s="48"/>
      <c r="AA311" s="42"/>
      <c r="AB311" s="3"/>
      <c r="AC311" s="3"/>
      <c r="AD311" s="43"/>
      <c r="AE311" s="48"/>
      <c r="AF311" s="3"/>
      <c r="AG311" s="3"/>
      <c r="AH311" s="3"/>
      <c r="AI311" s="3"/>
      <c r="AK311" s="3"/>
      <c r="AL311" s="3"/>
      <c r="AM311" s="3"/>
      <c r="AN311" s="3"/>
      <c r="AO311" s="3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LS311" s="35">
        <v>100</v>
      </c>
      <c r="LV311" s="35">
        <v>50</v>
      </c>
      <c r="LX311" s="35">
        <v>50</v>
      </c>
      <c r="LY311" s="35">
        <v>50</v>
      </c>
      <c r="MG311" s="35">
        <v>50</v>
      </c>
      <c r="MK311" s="35">
        <v>50</v>
      </c>
      <c r="MN311" s="35">
        <v>970</v>
      </c>
      <c r="NV311" s="65"/>
    </row>
    <row r="312" spans="1:386" ht="15" customHeight="1" x14ac:dyDescent="0.3">
      <c r="A312" s="60"/>
      <c r="B312" s="68"/>
      <c r="C312" s="39"/>
      <c r="D312" s="40"/>
      <c r="E312" s="40"/>
      <c r="F312" s="69" t="s">
        <v>113</v>
      </c>
      <c r="G312" s="89">
        <v>1200</v>
      </c>
      <c r="H312" s="27">
        <v>30</v>
      </c>
      <c r="I312" s="27">
        <v>20</v>
      </c>
      <c r="J312" s="28">
        <f t="shared" si="52"/>
        <v>48</v>
      </c>
      <c r="K312" s="29">
        <v>44286</v>
      </c>
      <c r="L312" s="30">
        <f t="shared" si="58"/>
        <v>44316</v>
      </c>
      <c r="M312" s="31"/>
      <c r="N312" s="32">
        <f t="shared" si="59"/>
        <v>1440</v>
      </c>
      <c r="O312" s="32">
        <f>SUM(Q312:MN312)</f>
        <v>1440</v>
      </c>
      <c r="P312" s="34">
        <f t="shared" si="60"/>
        <v>0</v>
      </c>
      <c r="Q312" s="3"/>
      <c r="R312" s="42"/>
      <c r="S312" s="43"/>
      <c r="T312" s="43"/>
      <c r="U312" s="43"/>
      <c r="V312" s="42"/>
      <c r="W312" s="48"/>
      <c r="X312" s="3"/>
      <c r="Y312" s="3"/>
      <c r="Z312" s="48"/>
      <c r="AA312" s="42"/>
      <c r="AB312" s="3"/>
      <c r="AC312" s="3"/>
      <c r="AD312" s="43"/>
      <c r="AE312" s="48"/>
      <c r="AF312" s="3"/>
      <c r="AG312" s="3"/>
      <c r="AH312" s="3"/>
      <c r="AI312" s="3"/>
      <c r="AK312" s="3"/>
      <c r="AL312" s="3"/>
      <c r="AM312" s="3"/>
      <c r="AN312" s="3"/>
      <c r="AO312" s="3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LJ312" s="35">
        <v>60</v>
      </c>
      <c r="LO312" s="35">
        <v>60</v>
      </c>
      <c r="LP312" s="35">
        <v>60</v>
      </c>
      <c r="LQ312" s="35">
        <v>60</v>
      </c>
      <c r="LS312" s="35">
        <v>60</v>
      </c>
      <c r="LW312" s="35">
        <v>60</v>
      </c>
      <c r="LX312" s="35">
        <v>60</v>
      </c>
      <c r="LY312" s="35">
        <v>60</v>
      </c>
      <c r="MA312" s="35">
        <v>60</v>
      </c>
      <c r="MD312" s="35">
        <v>30</v>
      </c>
      <c r="ME312" s="35">
        <v>40</v>
      </c>
      <c r="MF312" s="35">
        <v>30</v>
      </c>
      <c r="MG312" s="35">
        <v>30</v>
      </c>
      <c r="MH312" s="35">
        <v>30</v>
      </c>
      <c r="MJ312" s="35">
        <v>30</v>
      </c>
      <c r="MK312" s="35">
        <v>30</v>
      </c>
      <c r="ML312" s="35">
        <v>30</v>
      </c>
      <c r="MN312" s="35">
        <v>650</v>
      </c>
      <c r="NV312" s="65"/>
    </row>
    <row r="313" spans="1:386" ht="15" customHeight="1" x14ac:dyDescent="0.3">
      <c r="A313" s="60"/>
      <c r="B313" s="92">
        <v>938110073</v>
      </c>
      <c r="C313" s="39"/>
      <c r="D313" s="40" t="s">
        <v>205</v>
      </c>
      <c r="E313" s="40" t="s">
        <v>205</v>
      </c>
      <c r="F313" s="69" t="s">
        <v>206</v>
      </c>
      <c r="G313" s="89">
        <v>1000</v>
      </c>
      <c r="H313" s="27">
        <v>30</v>
      </c>
      <c r="I313" s="27">
        <v>20</v>
      </c>
      <c r="J313" s="28">
        <f t="shared" si="52"/>
        <v>40</v>
      </c>
      <c r="K313" s="29">
        <v>44286</v>
      </c>
      <c r="L313" s="30">
        <f t="shared" si="58"/>
        <v>44316</v>
      </c>
      <c r="M313" s="31"/>
      <c r="N313" s="32">
        <f t="shared" si="59"/>
        <v>1200</v>
      </c>
      <c r="O313" s="32">
        <f>SUM(Q313:ML313)</f>
        <v>1200</v>
      </c>
      <c r="P313" s="34">
        <f t="shared" si="60"/>
        <v>0</v>
      </c>
      <c r="Q313" s="3"/>
      <c r="R313" s="42"/>
      <c r="S313" s="43"/>
      <c r="T313" s="43"/>
      <c r="U313" s="43"/>
      <c r="V313" s="42"/>
      <c r="W313" s="48"/>
      <c r="X313" s="3"/>
      <c r="Y313" s="3"/>
      <c r="Z313" s="48"/>
      <c r="AA313" s="42"/>
      <c r="AB313" s="3"/>
      <c r="AC313" s="3"/>
      <c r="AD313" s="43"/>
      <c r="AE313" s="48"/>
      <c r="AF313" s="3"/>
      <c r="AG313" s="3"/>
      <c r="AH313" s="3"/>
      <c r="AI313" s="3"/>
      <c r="AK313" s="3"/>
      <c r="AL313" s="3"/>
      <c r="AM313" s="3"/>
      <c r="AN313" s="3"/>
      <c r="AO313" s="3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LJ313" s="35">
        <v>50</v>
      </c>
      <c r="LO313" s="35">
        <v>50</v>
      </c>
      <c r="LP313" s="35">
        <v>50</v>
      </c>
      <c r="LQ313" s="35">
        <v>50</v>
      </c>
      <c r="LR313" s="35">
        <v>50</v>
      </c>
      <c r="LS313" s="35">
        <v>50</v>
      </c>
      <c r="LT313" s="35">
        <v>50</v>
      </c>
      <c r="LV313" s="35">
        <v>50</v>
      </c>
      <c r="LW313" s="35">
        <v>50</v>
      </c>
      <c r="LX313" s="35">
        <v>50</v>
      </c>
      <c r="LY313" s="35">
        <v>50</v>
      </c>
      <c r="LZ313" s="35">
        <v>50</v>
      </c>
      <c r="MA313" s="35">
        <v>70</v>
      </c>
      <c r="MC313" s="35">
        <v>50</v>
      </c>
      <c r="MD313" s="35">
        <v>50</v>
      </c>
      <c r="ME313" s="35">
        <v>50</v>
      </c>
      <c r="MF313" s="35">
        <v>50</v>
      </c>
      <c r="MG313" s="35">
        <v>50</v>
      </c>
      <c r="MJ313" s="35">
        <v>80</v>
      </c>
      <c r="MK313" s="35">
        <v>50</v>
      </c>
      <c r="ML313" s="35">
        <v>150</v>
      </c>
      <c r="NV313" s="65"/>
    </row>
    <row r="314" spans="1:386" ht="15" customHeight="1" x14ac:dyDescent="0.3">
      <c r="A314" s="60"/>
      <c r="B314" s="92"/>
      <c r="C314" s="39"/>
      <c r="D314" s="40" t="s">
        <v>80</v>
      </c>
      <c r="E314" s="40" t="s">
        <v>80</v>
      </c>
      <c r="F314" s="56" t="s">
        <v>81</v>
      </c>
      <c r="G314" s="89">
        <v>583</v>
      </c>
      <c r="H314" s="27">
        <v>30</v>
      </c>
      <c r="I314" s="27">
        <v>20</v>
      </c>
      <c r="J314" s="28">
        <f t="shared" si="52"/>
        <v>23.32</v>
      </c>
      <c r="K314" s="29">
        <v>44286</v>
      </c>
      <c r="L314" s="30">
        <f t="shared" si="58"/>
        <v>44316</v>
      </c>
      <c r="M314" s="31"/>
      <c r="N314" s="32">
        <f t="shared" si="59"/>
        <v>699.6</v>
      </c>
      <c r="O314" s="32">
        <f>SUM(Q314:MN314)</f>
        <v>699.6</v>
      </c>
      <c r="P314" s="34">
        <f t="shared" si="60"/>
        <v>0</v>
      </c>
      <c r="Q314" s="3"/>
      <c r="R314" s="42"/>
      <c r="S314" s="43"/>
      <c r="T314" s="43"/>
      <c r="U314" s="43"/>
      <c r="V314" s="42"/>
      <c r="W314" s="48"/>
      <c r="X314" s="3"/>
      <c r="Y314" s="3"/>
      <c r="Z314" s="48"/>
      <c r="AA314" s="42"/>
      <c r="AB314" s="3"/>
      <c r="AC314" s="3"/>
      <c r="AD314" s="43"/>
      <c r="AE314" s="48"/>
      <c r="AF314" s="3"/>
      <c r="AG314" s="3"/>
      <c r="AH314" s="3"/>
      <c r="AI314" s="3"/>
      <c r="AK314" s="3"/>
      <c r="AL314" s="3"/>
      <c r="AM314" s="3"/>
      <c r="AN314" s="3"/>
      <c r="AO314" s="3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LJ314" s="35">
        <v>10</v>
      </c>
      <c r="LR314" s="35">
        <v>15</v>
      </c>
      <c r="LS314" s="35">
        <v>20</v>
      </c>
      <c r="LW314" s="35">
        <v>10</v>
      </c>
      <c r="LX314" s="35">
        <v>10</v>
      </c>
      <c r="ME314" s="35">
        <v>10</v>
      </c>
      <c r="MG314" s="35">
        <v>15</v>
      </c>
      <c r="MM314" s="35">
        <v>10</v>
      </c>
      <c r="MN314" s="35">
        <v>599.6</v>
      </c>
      <c r="NV314" s="65"/>
    </row>
    <row r="315" spans="1:386" ht="15" customHeight="1" x14ac:dyDescent="0.3">
      <c r="A315" s="60"/>
      <c r="B315" s="68" t="s">
        <v>96</v>
      </c>
      <c r="C315" s="39"/>
      <c r="D315" s="68" t="s">
        <v>96</v>
      </c>
      <c r="E315" s="68" t="s">
        <v>96</v>
      </c>
      <c r="F315" s="56" t="s">
        <v>182</v>
      </c>
      <c r="G315" s="89">
        <v>505.2</v>
      </c>
      <c r="H315" s="27">
        <v>30</v>
      </c>
      <c r="I315" s="27">
        <v>20</v>
      </c>
      <c r="J315" s="28">
        <f t="shared" si="52"/>
        <v>20.208000000000002</v>
      </c>
      <c r="K315" s="29">
        <v>44286</v>
      </c>
      <c r="L315" s="30">
        <f t="shared" si="58"/>
        <v>44316</v>
      </c>
      <c r="M315" s="31"/>
      <c r="N315" s="32">
        <f t="shared" si="59"/>
        <v>606.24</v>
      </c>
      <c r="O315" s="32">
        <f>SUM(Q315:MN315)</f>
        <v>606.24</v>
      </c>
      <c r="P315" s="34">
        <f t="shared" si="60"/>
        <v>0</v>
      </c>
      <c r="Q315" s="3"/>
      <c r="R315" s="42"/>
      <c r="S315" s="43"/>
      <c r="T315" s="43"/>
      <c r="U315" s="43"/>
      <c r="V315" s="42"/>
      <c r="W315" s="48"/>
      <c r="X315" s="3"/>
      <c r="Y315" s="3"/>
      <c r="Z315" s="48"/>
      <c r="AA315" s="42"/>
      <c r="AB315" s="3"/>
      <c r="AC315" s="3"/>
      <c r="AD315" s="43"/>
      <c r="AE315" s="48"/>
      <c r="AF315" s="3"/>
      <c r="AG315" s="3"/>
      <c r="AH315" s="3"/>
      <c r="AI315" s="3"/>
      <c r="AK315" s="3"/>
      <c r="AL315" s="3"/>
      <c r="AM315" s="3"/>
      <c r="AN315" s="3"/>
      <c r="AO315" s="3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LQ315" s="35">
        <v>50</v>
      </c>
      <c r="LR315" s="35">
        <v>30</v>
      </c>
      <c r="LW315" s="35">
        <v>30</v>
      </c>
      <c r="LY315" s="35">
        <v>30</v>
      </c>
      <c r="MD315" s="35">
        <v>30</v>
      </c>
      <c r="MH315" s="35">
        <v>20</v>
      </c>
      <c r="ML315" s="35">
        <v>40</v>
      </c>
      <c r="MN315" s="35">
        <v>376.24</v>
      </c>
      <c r="NV315" s="65"/>
    </row>
    <row r="316" spans="1:386" ht="15" customHeight="1" x14ac:dyDescent="0.3">
      <c r="A316" s="60"/>
      <c r="B316" s="71">
        <v>937560615</v>
      </c>
      <c r="C316" s="39"/>
      <c r="D316" s="40"/>
      <c r="E316" s="40"/>
      <c r="F316" s="69" t="s">
        <v>83</v>
      </c>
      <c r="G316" s="89">
        <v>400</v>
      </c>
      <c r="H316" s="27">
        <v>30</v>
      </c>
      <c r="I316" s="27">
        <v>20</v>
      </c>
      <c r="J316" s="28">
        <f t="shared" si="52"/>
        <v>16</v>
      </c>
      <c r="K316" s="29">
        <v>44286</v>
      </c>
      <c r="L316" s="30">
        <f t="shared" si="58"/>
        <v>44316</v>
      </c>
      <c r="M316" s="31"/>
      <c r="N316" s="32">
        <f t="shared" si="59"/>
        <v>480</v>
      </c>
      <c r="O316" s="32">
        <f>SUM(Q316:MO316)</f>
        <v>480</v>
      </c>
      <c r="P316" s="34">
        <f t="shared" si="60"/>
        <v>0</v>
      </c>
      <c r="Q316" s="3"/>
      <c r="R316" s="42"/>
      <c r="S316" s="43"/>
      <c r="T316" s="43"/>
      <c r="U316" s="43"/>
      <c r="V316" s="42"/>
      <c r="W316" s="48"/>
      <c r="X316" s="3"/>
      <c r="Y316" s="3"/>
      <c r="Z316" s="48"/>
      <c r="AA316" s="42"/>
      <c r="AB316" s="3"/>
      <c r="AC316" s="3"/>
      <c r="AD316" s="43"/>
      <c r="AE316" s="48"/>
      <c r="AF316" s="3"/>
      <c r="AG316" s="3"/>
      <c r="AH316" s="3"/>
      <c r="AI316" s="3"/>
      <c r="AK316" s="3"/>
      <c r="AL316" s="3"/>
      <c r="AM316" s="3"/>
      <c r="AN316" s="3"/>
      <c r="AO316" s="3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6"/>
      <c r="CH316" s="36"/>
      <c r="CI316" s="36"/>
      <c r="CJ316" s="36"/>
      <c r="CK316" s="36"/>
      <c r="LP316" s="35">
        <v>20</v>
      </c>
      <c r="LS316" s="35">
        <v>20</v>
      </c>
      <c r="LT316" s="35">
        <v>10</v>
      </c>
      <c r="LV316" s="35">
        <v>10</v>
      </c>
      <c r="LW316" s="35">
        <v>20</v>
      </c>
      <c r="LY316" s="35">
        <v>10</v>
      </c>
      <c r="MA316" s="35">
        <v>10</v>
      </c>
      <c r="MC316" s="35">
        <v>10</v>
      </c>
      <c r="MD316" s="35">
        <v>10</v>
      </c>
      <c r="ME316" s="35">
        <v>10</v>
      </c>
      <c r="MF316" s="35">
        <v>20</v>
      </c>
      <c r="MG316" s="35">
        <v>20</v>
      </c>
      <c r="MH316" s="35">
        <v>20</v>
      </c>
      <c r="MJ316" s="35">
        <v>20</v>
      </c>
      <c r="ML316" s="35">
        <v>20</v>
      </c>
      <c r="MN316" s="35">
        <v>250</v>
      </c>
      <c r="NV316" s="65"/>
    </row>
    <row r="317" spans="1:386" ht="15" customHeight="1" x14ac:dyDescent="0.3">
      <c r="A317" s="60"/>
      <c r="B317" s="71">
        <v>994555168</v>
      </c>
      <c r="C317" s="55" t="s">
        <v>12</v>
      </c>
      <c r="D317" s="55" t="s">
        <v>179</v>
      </c>
      <c r="E317" s="55" t="s">
        <v>179</v>
      </c>
      <c r="F317" s="56" t="s">
        <v>87</v>
      </c>
      <c r="G317" s="89">
        <v>1000</v>
      </c>
      <c r="H317" s="27">
        <v>30</v>
      </c>
      <c r="I317" s="27">
        <v>20</v>
      </c>
      <c r="J317" s="28">
        <f t="shared" si="52"/>
        <v>40</v>
      </c>
      <c r="K317" s="29">
        <v>44291</v>
      </c>
      <c r="L317" s="30">
        <f t="shared" si="58"/>
        <v>44321</v>
      </c>
      <c r="M317" s="31"/>
      <c r="N317" s="32">
        <f t="shared" si="59"/>
        <v>1200</v>
      </c>
      <c r="O317" s="32">
        <f>SUM(Q317:MR317)</f>
        <v>1200</v>
      </c>
      <c r="P317" s="34">
        <f t="shared" si="60"/>
        <v>0</v>
      </c>
      <c r="Q317" s="3"/>
      <c r="R317" s="42"/>
      <c r="S317" s="43"/>
      <c r="T317" s="43"/>
      <c r="U317" s="43"/>
      <c r="V317" s="42"/>
      <c r="W317" s="48"/>
      <c r="X317" s="3"/>
      <c r="Y317" s="3"/>
      <c r="Z317" s="48"/>
      <c r="AA317" s="42"/>
      <c r="AB317" s="3"/>
      <c r="AC317" s="3"/>
      <c r="AD317" s="43"/>
      <c r="AE317" s="48"/>
      <c r="AF317" s="3"/>
      <c r="AG317" s="3"/>
      <c r="AH317" s="3"/>
      <c r="AI317" s="3"/>
      <c r="AK317" s="3"/>
      <c r="AL317" s="3"/>
      <c r="AM317" s="3"/>
      <c r="AN317" s="3"/>
      <c r="AO317" s="3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MH317" s="35">
        <v>300</v>
      </c>
      <c r="MJ317" s="35">
        <v>300</v>
      </c>
      <c r="MQ317" s="35">
        <v>600</v>
      </c>
      <c r="NV317" s="65"/>
    </row>
    <row r="318" spans="1:386" ht="15" customHeight="1" x14ac:dyDescent="0.3">
      <c r="A318" s="60"/>
      <c r="B318" s="71"/>
      <c r="C318" s="55"/>
      <c r="D318" s="55"/>
      <c r="E318" s="55"/>
      <c r="F318" s="56" t="s">
        <v>198</v>
      </c>
      <c r="G318" s="89">
        <v>600</v>
      </c>
      <c r="H318" s="27">
        <v>30</v>
      </c>
      <c r="I318" s="27">
        <v>20</v>
      </c>
      <c r="J318" s="28">
        <f t="shared" si="52"/>
        <v>24</v>
      </c>
      <c r="K318" s="29">
        <v>44289</v>
      </c>
      <c r="L318" s="30">
        <f t="shared" si="58"/>
        <v>44319</v>
      </c>
      <c r="M318" s="31"/>
      <c r="N318" s="32">
        <f t="shared" si="59"/>
        <v>720</v>
      </c>
      <c r="O318" s="32">
        <f>SUM(Q318:MM318)</f>
        <v>720</v>
      </c>
      <c r="P318" s="34">
        <f t="shared" si="60"/>
        <v>0</v>
      </c>
      <c r="Q318" s="3"/>
      <c r="R318" s="42"/>
      <c r="S318" s="43"/>
      <c r="T318" s="43"/>
      <c r="U318" s="43"/>
      <c r="V318" s="42"/>
      <c r="W318" s="48"/>
      <c r="X318" s="3"/>
      <c r="Y318" s="3"/>
      <c r="Z318" s="48"/>
      <c r="AA318" s="42"/>
      <c r="AB318" s="3"/>
      <c r="AC318" s="3"/>
      <c r="AD318" s="43"/>
      <c r="AE318" s="48"/>
      <c r="AF318" s="3"/>
      <c r="AG318" s="3"/>
      <c r="AH318" s="3"/>
      <c r="AI318" s="3"/>
      <c r="AK318" s="3"/>
      <c r="AL318" s="3"/>
      <c r="AM318" s="3"/>
      <c r="AN318" s="3"/>
      <c r="AO318" s="3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LP318" s="35">
        <v>28</v>
      </c>
      <c r="LQ318" s="35">
        <v>20</v>
      </c>
      <c r="LR318" s="35">
        <v>20</v>
      </c>
      <c r="LS318" s="35">
        <v>30</v>
      </c>
      <c r="LT318" s="35">
        <v>20</v>
      </c>
      <c r="LV318" s="35">
        <v>25</v>
      </c>
      <c r="LW318" s="35">
        <v>20</v>
      </c>
      <c r="LX318" s="35">
        <v>30</v>
      </c>
      <c r="LY318" s="35">
        <v>20</v>
      </c>
      <c r="LZ318" s="35">
        <v>25</v>
      </c>
      <c r="MA318" s="35">
        <v>25</v>
      </c>
      <c r="MC318" s="35">
        <v>15</v>
      </c>
      <c r="MD318" s="35">
        <v>30</v>
      </c>
      <c r="ME318" s="35">
        <v>25</v>
      </c>
      <c r="MG318" s="35">
        <v>30</v>
      </c>
      <c r="MH318" s="35">
        <v>25</v>
      </c>
      <c r="MJ318" s="35">
        <v>17</v>
      </c>
      <c r="MK318" s="35">
        <v>100</v>
      </c>
      <c r="ML318" s="35">
        <v>215</v>
      </c>
      <c r="NV318" s="65"/>
    </row>
    <row r="319" spans="1:386" ht="15" customHeight="1" x14ac:dyDescent="0.3">
      <c r="A319" s="60"/>
      <c r="B319" s="71"/>
      <c r="C319" s="55"/>
      <c r="D319" s="55"/>
      <c r="E319" s="55"/>
      <c r="F319" s="69" t="s">
        <v>138</v>
      </c>
      <c r="G319" s="89">
        <v>500</v>
      </c>
      <c r="H319" s="27">
        <v>30</v>
      </c>
      <c r="I319" s="27">
        <v>20</v>
      </c>
      <c r="J319" s="28">
        <f t="shared" si="52"/>
        <v>20</v>
      </c>
      <c r="K319" s="29">
        <v>44286</v>
      </c>
      <c r="L319" s="30">
        <f t="shared" si="58"/>
        <v>44316</v>
      </c>
      <c r="M319" s="31"/>
      <c r="N319" s="32">
        <f t="shared" si="59"/>
        <v>600</v>
      </c>
      <c r="O319" s="32">
        <f>SUM(Q319:MK319)</f>
        <v>600</v>
      </c>
      <c r="P319" s="34">
        <f t="shared" si="60"/>
        <v>0</v>
      </c>
      <c r="Q319" s="3"/>
      <c r="R319" s="42"/>
      <c r="S319" s="43"/>
      <c r="T319" s="43"/>
      <c r="U319" s="43"/>
      <c r="V319" s="42"/>
      <c r="W319" s="48"/>
      <c r="X319" s="3"/>
      <c r="Y319" s="3"/>
      <c r="Z319" s="48"/>
      <c r="AA319" s="42"/>
      <c r="AB319" s="3"/>
      <c r="AC319" s="3"/>
      <c r="AD319" s="43"/>
      <c r="AE319" s="48"/>
      <c r="AF319" s="3"/>
      <c r="AG319" s="3"/>
      <c r="AH319" s="3"/>
      <c r="AI319" s="3"/>
      <c r="AK319" s="3"/>
      <c r="AL319" s="3"/>
      <c r="AM319" s="3"/>
      <c r="AN319" s="3"/>
      <c r="AO319" s="3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LQ319" s="35">
        <v>50</v>
      </c>
      <c r="LW319" s="35">
        <v>150</v>
      </c>
      <c r="MH319" s="35">
        <v>150</v>
      </c>
      <c r="MK319" s="35">
        <v>250</v>
      </c>
      <c r="NV319" s="65"/>
    </row>
    <row r="320" spans="1:386" ht="15" customHeight="1" x14ac:dyDescent="0.3">
      <c r="A320" s="60"/>
      <c r="B320" s="68" t="s">
        <v>145</v>
      </c>
      <c r="C320" s="39" t="s">
        <v>95</v>
      </c>
      <c r="D320" s="3" t="s">
        <v>146</v>
      </c>
      <c r="E320" s="3" t="s">
        <v>146</v>
      </c>
      <c r="F320" s="56" t="s">
        <v>147</v>
      </c>
      <c r="G320" s="89">
        <v>300</v>
      </c>
      <c r="H320" s="27">
        <v>30</v>
      </c>
      <c r="I320" s="27">
        <v>20</v>
      </c>
      <c r="J320" s="28">
        <f t="shared" si="52"/>
        <v>12</v>
      </c>
      <c r="K320" s="29">
        <v>44289</v>
      </c>
      <c r="L320" s="30">
        <f t="shared" si="58"/>
        <v>44319</v>
      </c>
      <c r="M320" s="31"/>
      <c r="N320" s="32">
        <f t="shared" si="59"/>
        <v>360</v>
      </c>
      <c r="O320" s="32">
        <f>SUM(Q320:NR320)</f>
        <v>360</v>
      </c>
      <c r="P320" s="34">
        <f t="shared" si="60"/>
        <v>0</v>
      </c>
      <c r="Q320" s="3"/>
      <c r="R320" s="42"/>
      <c r="S320" s="43"/>
      <c r="T320" s="43"/>
      <c r="U320" s="43"/>
      <c r="V320" s="42"/>
      <c r="W320" s="48"/>
      <c r="X320" s="3"/>
      <c r="Y320" s="3"/>
      <c r="Z320" s="48"/>
      <c r="AA320" s="42"/>
      <c r="AB320" s="3"/>
      <c r="AC320" s="3"/>
      <c r="AD320" s="43"/>
      <c r="AE320" s="48"/>
      <c r="AF320" s="3"/>
      <c r="AG320" s="3"/>
      <c r="AH320" s="3"/>
      <c r="AI320" s="3"/>
      <c r="AK320" s="3"/>
      <c r="AL320" s="3"/>
      <c r="AM320" s="3"/>
      <c r="AN320" s="3"/>
      <c r="AO320" s="3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LP320" s="35">
        <v>30</v>
      </c>
      <c r="LR320" s="35">
        <v>30</v>
      </c>
      <c r="LT320" s="35">
        <v>30</v>
      </c>
      <c r="LW320" s="35">
        <v>30</v>
      </c>
      <c r="LX320" s="35">
        <v>15</v>
      </c>
      <c r="LZ320" s="35">
        <v>30</v>
      </c>
      <c r="MA320" s="35">
        <v>15</v>
      </c>
      <c r="MD320" s="35">
        <v>30</v>
      </c>
      <c r="MF320" s="35">
        <v>30</v>
      </c>
      <c r="MG320" s="35">
        <v>15</v>
      </c>
      <c r="MJ320" s="35">
        <v>15</v>
      </c>
      <c r="MK320" s="35">
        <v>15</v>
      </c>
      <c r="MM320" s="35">
        <v>30</v>
      </c>
      <c r="MN320" s="35">
        <v>45</v>
      </c>
      <c r="NV320" s="65"/>
    </row>
    <row r="321" spans="1:1023 1027:1037" ht="15" customHeight="1" x14ac:dyDescent="0.3">
      <c r="A321" s="60"/>
      <c r="B321" s="68">
        <v>969183248</v>
      </c>
      <c r="C321" s="39"/>
      <c r="D321" s="40" t="s">
        <v>190</v>
      </c>
      <c r="E321" s="40" t="s">
        <v>190</v>
      </c>
      <c r="F321" s="75" t="s">
        <v>140</v>
      </c>
      <c r="G321" s="89">
        <v>1200</v>
      </c>
      <c r="H321" s="27">
        <v>30</v>
      </c>
      <c r="I321" s="27">
        <v>20</v>
      </c>
      <c r="J321" s="28">
        <f t="shared" si="52"/>
        <v>48</v>
      </c>
      <c r="K321" s="29">
        <v>44296</v>
      </c>
      <c r="L321" s="30">
        <f t="shared" si="58"/>
        <v>44326</v>
      </c>
      <c r="M321" s="31"/>
      <c r="N321" s="32">
        <f t="shared" si="59"/>
        <v>1440</v>
      </c>
      <c r="O321" s="32">
        <f>SUM(Q321:MY321)</f>
        <v>1440</v>
      </c>
      <c r="P321" s="34">
        <f t="shared" si="60"/>
        <v>0</v>
      </c>
      <c r="Q321" s="3"/>
      <c r="R321" s="42"/>
      <c r="S321" s="43"/>
      <c r="T321" s="43"/>
      <c r="U321" s="43"/>
      <c r="V321" s="42"/>
      <c r="W321" s="48"/>
      <c r="X321" s="3"/>
      <c r="Y321" s="3"/>
      <c r="Z321" s="48"/>
      <c r="AA321" s="42"/>
      <c r="AB321" s="3"/>
      <c r="AC321" s="3"/>
      <c r="AD321" s="43"/>
      <c r="AE321" s="48"/>
      <c r="AF321" s="3"/>
      <c r="AG321" s="3"/>
      <c r="AH321" s="3"/>
      <c r="AI321" s="3"/>
      <c r="AK321" s="3"/>
      <c r="AL321" s="3"/>
      <c r="AM321" s="3"/>
      <c r="AN321" s="3"/>
      <c r="AO321" s="3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LR321" s="35">
        <v>70</v>
      </c>
      <c r="ME321" s="35">
        <v>100</v>
      </c>
      <c r="MX321" s="35">
        <v>1270</v>
      </c>
      <c r="NV321" s="65"/>
    </row>
    <row r="322" spans="1:1023 1027:1037" ht="15" customHeight="1" x14ac:dyDescent="0.3">
      <c r="A322" s="60"/>
      <c r="B322" s="71">
        <v>957628506</v>
      </c>
      <c r="C322" s="39" t="s">
        <v>12</v>
      </c>
      <c r="D322" s="71" t="s">
        <v>170</v>
      </c>
      <c r="E322" s="71" t="s">
        <v>170</v>
      </c>
      <c r="F322" s="56" t="s">
        <v>171</v>
      </c>
      <c r="G322" s="89">
        <v>500</v>
      </c>
      <c r="H322" s="27">
        <v>30</v>
      </c>
      <c r="I322" s="27">
        <v>20</v>
      </c>
      <c r="J322" s="28">
        <f t="shared" si="52"/>
        <v>20</v>
      </c>
      <c r="K322" s="29">
        <v>44296</v>
      </c>
      <c r="L322" s="30">
        <f t="shared" si="58"/>
        <v>44326</v>
      </c>
      <c r="M322" s="31"/>
      <c r="N322" s="32">
        <f t="shared" si="59"/>
        <v>600</v>
      </c>
      <c r="O322" s="32">
        <f>SUM(Q322:NJ322)</f>
        <v>600</v>
      </c>
      <c r="P322" s="34">
        <f t="shared" si="60"/>
        <v>0</v>
      </c>
      <c r="Q322" s="3"/>
      <c r="R322" s="42"/>
      <c r="S322" s="43"/>
      <c r="T322" s="43"/>
      <c r="U322" s="43"/>
      <c r="V322" s="42"/>
      <c r="W322" s="48"/>
      <c r="X322" s="3"/>
      <c r="Y322" s="3"/>
      <c r="Z322" s="48"/>
      <c r="AA322" s="42"/>
      <c r="AB322" s="3"/>
      <c r="AC322" s="3"/>
      <c r="AD322" s="43"/>
      <c r="AE322" s="48"/>
      <c r="AF322" s="3"/>
      <c r="AG322" s="3"/>
      <c r="AH322" s="3"/>
      <c r="AI322" s="3"/>
      <c r="AK322" s="3"/>
      <c r="AL322" s="3"/>
      <c r="AM322" s="3"/>
      <c r="AN322" s="3"/>
      <c r="AO322" s="3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LV322" s="35">
        <v>50</v>
      </c>
      <c r="MG322" s="35">
        <v>50</v>
      </c>
      <c r="MJ322" s="35">
        <v>50</v>
      </c>
      <c r="ML322" s="35">
        <v>50</v>
      </c>
      <c r="MM322" s="35">
        <v>50</v>
      </c>
      <c r="MN322" s="35">
        <v>50</v>
      </c>
      <c r="MQ322" s="35">
        <v>50</v>
      </c>
      <c r="MS322" s="35">
        <v>50</v>
      </c>
      <c r="MT322" s="35">
        <v>200</v>
      </c>
      <c r="NV322" s="65"/>
    </row>
    <row r="323" spans="1:1023 1027:1037" ht="15" customHeight="1" x14ac:dyDescent="0.3">
      <c r="A323" s="60"/>
      <c r="B323" s="71"/>
      <c r="C323" s="39"/>
      <c r="D323" s="40" t="s">
        <v>19</v>
      </c>
      <c r="E323" s="40" t="s">
        <v>19</v>
      </c>
      <c r="F323" s="56" t="s">
        <v>155</v>
      </c>
      <c r="G323" s="89">
        <v>120</v>
      </c>
      <c r="H323" s="27">
        <v>30</v>
      </c>
      <c r="I323" s="27">
        <v>20</v>
      </c>
      <c r="J323" s="28">
        <f t="shared" ref="J323:J386" si="64">+N323/H323</f>
        <v>4.8</v>
      </c>
      <c r="K323" s="29">
        <v>44298</v>
      </c>
      <c r="L323" s="30">
        <f t="shared" si="58"/>
        <v>44328</v>
      </c>
      <c r="M323" s="31"/>
      <c r="N323" s="32">
        <f t="shared" si="59"/>
        <v>144</v>
      </c>
      <c r="O323" s="32">
        <f>SUM(Q323:MX323)</f>
        <v>144</v>
      </c>
      <c r="P323" s="34">
        <f t="shared" si="60"/>
        <v>0</v>
      </c>
      <c r="Q323" s="3"/>
      <c r="R323" s="42"/>
      <c r="S323" s="43"/>
      <c r="T323" s="43"/>
      <c r="U323" s="43"/>
      <c r="V323" s="42"/>
      <c r="W323" s="48"/>
      <c r="X323" s="3"/>
      <c r="Y323" s="3"/>
      <c r="Z323" s="48"/>
      <c r="AA323" s="42"/>
      <c r="AB323" s="3"/>
      <c r="AC323" s="3"/>
      <c r="AD323" s="43"/>
      <c r="AE323" s="48"/>
      <c r="AF323" s="3"/>
      <c r="AG323" s="3"/>
      <c r="AH323" s="3"/>
      <c r="AI323" s="3"/>
      <c r="AK323" s="3"/>
      <c r="AL323" s="3"/>
      <c r="AM323" s="3"/>
      <c r="AN323" s="3"/>
      <c r="AO323" s="3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ML323" s="35">
        <v>100</v>
      </c>
      <c r="MX323" s="35">
        <v>44</v>
      </c>
      <c r="NV323" s="65"/>
    </row>
    <row r="324" spans="1:1023 1027:1037" ht="15" customHeight="1" x14ac:dyDescent="0.3">
      <c r="A324" s="60"/>
      <c r="B324" s="71"/>
      <c r="C324" s="39"/>
      <c r="D324" s="71"/>
      <c r="E324" s="71"/>
      <c r="F324" s="56" t="s">
        <v>101</v>
      </c>
      <c r="G324" s="89">
        <v>600</v>
      </c>
      <c r="H324" s="27">
        <v>30</v>
      </c>
      <c r="I324" s="27">
        <v>20</v>
      </c>
      <c r="J324" s="28">
        <f t="shared" si="64"/>
        <v>24</v>
      </c>
      <c r="K324" s="29">
        <v>44301</v>
      </c>
      <c r="L324" s="30">
        <f t="shared" si="58"/>
        <v>44331</v>
      </c>
      <c r="M324" s="31"/>
      <c r="N324" s="32">
        <f t="shared" si="59"/>
        <v>720</v>
      </c>
      <c r="O324" s="32">
        <f>SUM(Q324:NA324)</f>
        <v>720</v>
      </c>
      <c r="P324" s="34">
        <f t="shared" si="60"/>
        <v>0</v>
      </c>
      <c r="Q324" s="3"/>
      <c r="R324" s="42"/>
      <c r="S324" s="43"/>
      <c r="T324" s="43"/>
      <c r="U324" s="43"/>
      <c r="V324" s="42"/>
      <c r="W324" s="48"/>
      <c r="X324" s="3"/>
      <c r="Y324" s="3"/>
      <c r="Z324" s="48"/>
      <c r="AA324" s="42"/>
      <c r="AB324" s="3"/>
      <c r="AC324" s="3"/>
      <c r="AD324" s="43"/>
      <c r="AE324" s="48"/>
      <c r="AF324" s="3"/>
      <c r="AG324" s="3"/>
      <c r="AH324" s="3"/>
      <c r="AI324" s="3"/>
      <c r="AK324" s="3"/>
      <c r="AL324" s="3"/>
      <c r="AM324" s="3"/>
      <c r="AN324" s="3"/>
      <c r="AO324" s="3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MZ324" s="35">
        <v>720</v>
      </c>
      <c r="NV324" s="65"/>
    </row>
    <row r="325" spans="1:1023 1027:1037" ht="15" customHeight="1" x14ac:dyDescent="0.3">
      <c r="A325" s="60"/>
      <c r="B325" s="71"/>
      <c r="C325" s="39"/>
      <c r="D325" s="55" t="s">
        <v>128</v>
      </c>
      <c r="E325" s="55" t="s">
        <v>128</v>
      </c>
      <c r="F325" s="56" t="s">
        <v>196</v>
      </c>
      <c r="G325" s="89">
        <v>700</v>
      </c>
      <c r="H325" s="27">
        <v>30</v>
      </c>
      <c r="I325" s="27">
        <v>20</v>
      </c>
      <c r="J325" s="28">
        <f t="shared" si="64"/>
        <v>28</v>
      </c>
      <c r="K325" s="29">
        <v>44301</v>
      </c>
      <c r="L325" s="30">
        <f t="shared" si="58"/>
        <v>44331</v>
      </c>
      <c r="M325" s="31"/>
      <c r="N325" s="32">
        <f t="shared" si="59"/>
        <v>840</v>
      </c>
      <c r="O325" s="32">
        <f>SUM(Q325:MZ325)</f>
        <v>840</v>
      </c>
      <c r="P325" s="34">
        <f t="shared" si="60"/>
        <v>0</v>
      </c>
      <c r="Q325" s="3"/>
      <c r="R325" s="42"/>
      <c r="S325" s="43"/>
      <c r="T325" s="43"/>
      <c r="U325" s="43"/>
      <c r="V325" s="42"/>
      <c r="W325" s="48"/>
      <c r="X325" s="3"/>
      <c r="Y325" s="3"/>
      <c r="Z325" s="48"/>
      <c r="AA325" s="42"/>
      <c r="AB325" s="3"/>
      <c r="AC325" s="3"/>
      <c r="AD325" s="43"/>
      <c r="AE325" s="48"/>
      <c r="AF325" s="3"/>
      <c r="AG325" s="3"/>
      <c r="AH325" s="3"/>
      <c r="AI325" s="3"/>
      <c r="AK325" s="3"/>
      <c r="AL325" s="3"/>
      <c r="AM325" s="3"/>
      <c r="AN325" s="3"/>
      <c r="AO325" s="3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MD325" s="35">
        <v>200</v>
      </c>
      <c r="MJ325" s="35">
        <v>100</v>
      </c>
      <c r="MQ325" s="35">
        <v>200</v>
      </c>
      <c r="MY325" s="35">
        <v>340</v>
      </c>
      <c r="NV325" s="65"/>
    </row>
    <row r="326" spans="1:1023 1027:1037" ht="15" customHeight="1" x14ac:dyDescent="0.3">
      <c r="A326" s="60"/>
      <c r="B326" s="71">
        <v>951373451</v>
      </c>
      <c r="C326" s="39"/>
      <c r="D326" s="3" t="s">
        <v>176</v>
      </c>
      <c r="E326" s="3" t="s">
        <v>176</v>
      </c>
      <c r="F326" s="56" t="s">
        <v>163</v>
      </c>
      <c r="G326" s="89">
        <v>284</v>
      </c>
      <c r="H326" s="27">
        <v>30</v>
      </c>
      <c r="I326" s="27">
        <v>20</v>
      </c>
      <c r="J326" s="28">
        <f t="shared" si="64"/>
        <v>11.360000000000001</v>
      </c>
      <c r="K326" s="29">
        <v>44298</v>
      </c>
      <c r="L326" s="30">
        <f t="shared" si="58"/>
        <v>44328</v>
      </c>
      <c r="M326" s="31"/>
      <c r="N326" s="32">
        <f t="shared" si="59"/>
        <v>340.8</v>
      </c>
      <c r="O326" s="32">
        <f>SUM(Q326:MW326)</f>
        <v>340.8</v>
      </c>
      <c r="P326" s="34">
        <f t="shared" si="60"/>
        <v>0</v>
      </c>
      <c r="Q326" s="3"/>
      <c r="R326" s="42"/>
      <c r="S326" s="43"/>
      <c r="T326" s="43"/>
      <c r="U326" s="43"/>
      <c r="V326" s="42"/>
      <c r="W326" s="48"/>
      <c r="X326" s="3"/>
      <c r="Y326" s="3"/>
      <c r="Z326" s="48"/>
      <c r="AA326" s="42"/>
      <c r="AB326" s="3"/>
      <c r="AC326" s="3"/>
      <c r="AD326" s="43"/>
      <c r="AE326" s="48"/>
      <c r="AF326" s="3"/>
      <c r="AG326" s="3"/>
      <c r="AH326" s="3"/>
      <c r="AI326" s="3"/>
      <c r="AK326" s="3"/>
      <c r="AL326" s="3"/>
      <c r="AM326" s="3"/>
      <c r="AN326" s="3"/>
      <c r="AO326" s="3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LY326" s="35">
        <v>30</v>
      </c>
      <c r="MH326" s="35">
        <v>10</v>
      </c>
      <c r="MV326" s="35">
        <v>300.8</v>
      </c>
      <c r="NV326" s="65"/>
    </row>
    <row r="327" spans="1:1023 1027:1037" ht="15" customHeight="1" x14ac:dyDescent="0.3">
      <c r="A327" s="60"/>
      <c r="B327" s="71">
        <v>951373451</v>
      </c>
      <c r="C327" s="39" t="s">
        <v>12</v>
      </c>
      <c r="D327" s="41" t="s">
        <v>160</v>
      </c>
      <c r="E327" s="3" t="s">
        <v>176</v>
      </c>
      <c r="F327" s="56" t="s">
        <v>177</v>
      </c>
      <c r="G327" s="89">
        <v>947.68</v>
      </c>
      <c r="H327" s="27">
        <v>30</v>
      </c>
      <c r="I327" s="27">
        <v>20</v>
      </c>
      <c r="J327" s="28">
        <f t="shared" si="64"/>
        <v>37.907199999999996</v>
      </c>
      <c r="K327" s="29">
        <v>44298</v>
      </c>
      <c r="L327" s="30">
        <f t="shared" si="58"/>
        <v>44328</v>
      </c>
      <c r="M327" s="31"/>
      <c r="N327" s="32">
        <f t="shared" si="59"/>
        <v>1137.2159999999999</v>
      </c>
      <c r="O327" s="32">
        <f>SUM(Q327:MW327)</f>
        <v>1137.22</v>
      </c>
      <c r="P327" s="34">
        <f t="shared" si="60"/>
        <v>4.0000000001327862E-3</v>
      </c>
      <c r="Q327" s="3"/>
      <c r="R327" s="42"/>
      <c r="S327" s="43"/>
      <c r="T327" s="43"/>
      <c r="U327" s="43"/>
      <c r="V327" s="42"/>
      <c r="W327" s="48"/>
      <c r="X327" s="3"/>
      <c r="Y327" s="3"/>
      <c r="Z327" s="48"/>
      <c r="AA327" s="42"/>
      <c r="AB327" s="3"/>
      <c r="AC327" s="3"/>
      <c r="AD327" s="43"/>
      <c r="AE327" s="48"/>
      <c r="AF327" s="3"/>
      <c r="AG327" s="3"/>
      <c r="AH327" s="3"/>
      <c r="AI327" s="3"/>
      <c r="AK327" s="3"/>
      <c r="AL327" s="3"/>
      <c r="AM327" s="3"/>
      <c r="AN327" s="3"/>
      <c r="AO327" s="3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/>
      <c r="CJ327" s="36"/>
      <c r="CK327" s="36"/>
      <c r="LY327" s="35">
        <v>20</v>
      </c>
      <c r="MH327" s="35">
        <v>10</v>
      </c>
      <c r="MQ327" s="35">
        <v>50</v>
      </c>
      <c r="MV327" s="35">
        <v>1057.22</v>
      </c>
      <c r="NV327" s="65"/>
    </row>
    <row r="328" spans="1:1023 1027:1037" ht="15" customHeight="1" x14ac:dyDescent="0.3">
      <c r="A328" s="60"/>
      <c r="B328" s="71">
        <v>994555168</v>
      </c>
      <c r="C328" s="55" t="s">
        <v>12</v>
      </c>
      <c r="D328" s="55" t="s">
        <v>179</v>
      </c>
      <c r="E328" s="55" t="s">
        <v>179</v>
      </c>
      <c r="F328" s="56" t="s">
        <v>87</v>
      </c>
      <c r="G328" s="89">
        <v>220</v>
      </c>
      <c r="H328" s="27">
        <v>30</v>
      </c>
      <c r="I328" s="27">
        <v>20</v>
      </c>
      <c r="J328" s="28">
        <f t="shared" si="64"/>
        <v>8.8000000000000007</v>
      </c>
      <c r="K328" s="29">
        <v>44298</v>
      </c>
      <c r="L328" s="30">
        <f t="shared" si="58"/>
        <v>44328</v>
      </c>
      <c r="M328" s="31"/>
      <c r="N328" s="32">
        <f t="shared" si="59"/>
        <v>264</v>
      </c>
      <c r="O328" s="32">
        <f>SUM(Q328:MW328)</f>
        <v>264</v>
      </c>
      <c r="P328" s="34">
        <f t="shared" si="60"/>
        <v>0</v>
      </c>
      <c r="Q328" s="3"/>
      <c r="R328" s="42"/>
      <c r="S328" s="43"/>
      <c r="T328" s="43"/>
      <c r="U328" s="43"/>
      <c r="V328" s="42"/>
      <c r="W328" s="48"/>
      <c r="X328" s="3"/>
      <c r="Y328" s="3"/>
      <c r="Z328" s="48"/>
      <c r="AA328" s="42"/>
      <c r="AB328" s="3"/>
      <c r="AC328" s="3"/>
      <c r="AD328" s="43"/>
      <c r="AE328" s="48"/>
      <c r="AF328" s="3"/>
      <c r="AG328" s="3"/>
      <c r="AH328" s="3"/>
      <c r="AI328" s="3"/>
      <c r="AK328" s="3"/>
      <c r="AL328" s="3"/>
      <c r="AM328" s="3"/>
      <c r="AN328" s="3"/>
      <c r="AO328" s="3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LX328" s="35">
        <v>11</v>
      </c>
      <c r="MC328" s="35">
        <v>20</v>
      </c>
      <c r="MF328" s="35">
        <v>10</v>
      </c>
      <c r="MG328" s="35">
        <v>10</v>
      </c>
      <c r="ML328" s="35">
        <v>20</v>
      </c>
      <c r="MN328" s="35">
        <v>20</v>
      </c>
      <c r="MT328" s="35">
        <v>23</v>
      </c>
      <c r="MV328" s="35">
        <v>150</v>
      </c>
      <c r="NV328" s="65"/>
    </row>
    <row r="329" spans="1:1023 1027:1037" ht="15" customHeight="1" x14ac:dyDescent="0.3">
      <c r="A329" s="60"/>
      <c r="B329" s="38"/>
      <c r="C329" s="38"/>
      <c r="D329" s="61" t="s">
        <v>204</v>
      </c>
      <c r="E329" s="61" t="s">
        <v>204</v>
      </c>
      <c r="F329" s="56" t="s">
        <v>191</v>
      </c>
      <c r="G329" s="89">
        <v>1000</v>
      </c>
      <c r="H329" s="27">
        <v>30</v>
      </c>
      <c r="I329" s="27">
        <v>20</v>
      </c>
      <c r="J329" s="28">
        <f t="shared" si="64"/>
        <v>40</v>
      </c>
      <c r="K329" s="29">
        <v>44303</v>
      </c>
      <c r="L329" s="30">
        <f t="shared" si="58"/>
        <v>44333</v>
      </c>
      <c r="M329" s="31"/>
      <c r="N329" s="32">
        <f t="shared" si="59"/>
        <v>1200</v>
      </c>
      <c r="O329" s="32">
        <v>1200</v>
      </c>
      <c r="P329" s="34">
        <f t="shared" si="60"/>
        <v>0</v>
      </c>
      <c r="Q329" s="3"/>
      <c r="R329" s="42"/>
      <c r="S329" s="43"/>
      <c r="T329" s="43"/>
      <c r="U329" s="43"/>
      <c r="V329" s="42"/>
      <c r="W329" s="48"/>
      <c r="X329" s="3"/>
      <c r="Y329" s="3"/>
      <c r="Z329" s="48"/>
      <c r="AA329" s="42"/>
      <c r="AB329" s="3"/>
      <c r="AC329" s="3"/>
      <c r="AD329" s="43"/>
      <c r="AE329" s="48"/>
      <c r="AF329" s="3"/>
      <c r="AG329" s="3"/>
      <c r="AH329" s="3"/>
      <c r="AI329" s="3"/>
      <c r="AK329" s="3"/>
      <c r="AL329" s="3"/>
      <c r="AM329" s="3"/>
      <c r="AN329" s="3"/>
      <c r="AO329" s="3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MA329" s="35">
        <v>50</v>
      </c>
      <c r="MC329" s="35">
        <v>50</v>
      </c>
      <c r="MF329" s="35">
        <v>150</v>
      </c>
      <c r="MJ329" s="35">
        <v>50</v>
      </c>
      <c r="MK329" s="35">
        <v>50</v>
      </c>
      <c r="ML329" s="35">
        <v>50</v>
      </c>
      <c r="MM329" s="35">
        <v>50</v>
      </c>
      <c r="MQ329" s="35">
        <v>50</v>
      </c>
      <c r="MS329" s="35">
        <v>100</v>
      </c>
      <c r="MX329" s="35">
        <v>100</v>
      </c>
      <c r="NA329" s="35">
        <v>400</v>
      </c>
      <c r="NV329" s="65"/>
    </row>
    <row r="330" spans="1:1023 1027:1037" ht="15" customHeight="1" x14ac:dyDescent="0.3">
      <c r="A330" s="60"/>
      <c r="B330" s="38"/>
      <c r="C330" s="38"/>
      <c r="D330" s="61"/>
      <c r="E330" s="61"/>
      <c r="F330" s="69" t="s">
        <v>201</v>
      </c>
      <c r="G330" s="89">
        <v>100</v>
      </c>
      <c r="H330" s="27">
        <v>30</v>
      </c>
      <c r="I330" s="27">
        <v>20</v>
      </c>
      <c r="J330" s="28">
        <f t="shared" si="64"/>
        <v>4</v>
      </c>
      <c r="K330" s="29">
        <v>44303</v>
      </c>
      <c r="L330" s="30">
        <f t="shared" si="58"/>
        <v>44333</v>
      </c>
      <c r="M330" s="31"/>
      <c r="N330" s="32">
        <f t="shared" si="59"/>
        <v>120</v>
      </c>
      <c r="O330" s="32">
        <f>SUM(Q330:NF330)</f>
        <v>120</v>
      </c>
      <c r="P330" s="34">
        <f t="shared" si="60"/>
        <v>0</v>
      </c>
      <c r="Q330" s="3"/>
      <c r="R330" s="42"/>
      <c r="S330" s="43"/>
      <c r="T330" s="43"/>
      <c r="U330" s="43"/>
      <c r="V330" s="42"/>
      <c r="W330" s="48"/>
      <c r="X330" s="3"/>
      <c r="Y330" s="3"/>
      <c r="Z330" s="48"/>
      <c r="AA330" s="42"/>
      <c r="AB330" s="3"/>
      <c r="AC330" s="3"/>
      <c r="AD330" s="43"/>
      <c r="AE330" s="48"/>
      <c r="AF330" s="3"/>
      <c r="AG330" s="3"/>
      <c r="AH330" s="3"/>
      <c r="AI330" s="3"/>
      <c r="AK330" s="3"/>
      <c r="AL330" s="3"/>
      <c r="AM330" s="3"/>
      <c r="AN330" s="3"/>
      <c r="AO330" s="3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NE330" s="35">
        <v>120</v>
      </c>
      <c r="NV330" s="65"/>
    </row>
    <row r="331" spans="1:1023 1027:1037" ht="15" customHeight="1" x14ac:dyDescent="0.3">
      <c r="A331" s="60"/>
      <c r="B331" s="68">
        <v>42584777</v>
      </c>
      <c r="C331" s="68" t="s">
        <v>13</v>
      </c>
      <c r="D331" s="68" t="s">
        <v>68</v>
      </c>
      <c r="E331" s="68" t="s">
        <v>68</v>
      </c>
      <c r="F331" s="56" t="s">
        <v>69</v>
      </c>
      <c r="G331" s="89">
        <v>1559.6</v>
      </c>
      <c r="H331" s="27">
        <v>30</v>
      </c>
      <c r="I331" s="27">
        <v>20</v>
      </c>
      <c r="J331" s="28">
        <f t="shared" si="64"/>
        <v>62.383999999999993</v>
      </c>
      <c r="K331" s="29">
        <v>44317</v>
      </c>
      <c r="L331" s="30">
        <f t="shared" si="58"/>
        <v>44347</v>
      </c>
      <c r="M331" s="31"/>
      <c r="N331" s="32">
        <f t="shared" si="59"/>
        <v>1871.5199999999998</v>
      </c>
      <c r="O331" s="32">
        <f>SUM(Q331:NW331)</f>
        <v>1871.52</v>
      </c>
      <c r="P331" s="34">
        <f t="shared" si="60"/>
        <v>0</v>
      </c>
      <c r="Q331" s="3"/>
      <c r="R331" s="42"/>
      <c r="S331" s="43"/>
      <c r="T331" s="43"/>
      <c r="U331" s="43"/>
      <c r="V331" s="42"/>
      <c r="W331" s="48"/>
      <c r="X331" s="3"/>
      <c r="Y331" s="3"/>
      <c r="Z331" s="48"/>
      <c r="AA331" s="42"/>
      <c r="AB331" s="3"/>
      <c r="AC331" s="3"/>
      <c r="AD331" s="43"/>
      <c r="AE331" s="48"/>
      <c r="AF331" s="3"/>
      <c r="AG331" s="3"/>
      <c r="AH331" s="3"/>
      <c r="AI331" s="3"/>
      <c r="AK331" s="3"/>
      <c r="AL331" s="3"/>
      <c r="AM331" s="3"/>
      <c r="AN331" s="3"/>
      <c r="AO331" s="3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MF331" s="35">
        <v>20</v>
      </c>
      <c r="MG331" s="35">
        <v>10</v>
      </c>
      <c r="MM331" s="35">
        <v>17</v>
      </c>
      <c r="MQ331" s="35">
        <v>10</v>
      </c>
      <c r="MR331" s="35">
        <v>8</v>
      </c>
      <c r="MT331" s="35">
        <v>20</v>
      </c>
      <c r="MU331" s="35">
        <v>19</v>
      </c>
      <c r="MX331" s="35">
        <v>20</v>
      </c>
      <c r="MZ331" s="35">
        <v>10</v>
      </c>
      <c r="NI331" s="35">
        <v>20</v>
      </c>
      <c r="NN331" s="35">
        <v>20</v>
      </c>
      <c r="NP331" s="35">
        <v>20</v>
      </c>
      <c r="NS331" s="35">
        <v>1677.52</v>
      </c>
      <c r="NV331" s="65"/>
    </row>
    <row r="332" spans="1:1023 1027:1037" ht="15" customHeight="1" x14ac:dyDescent="0.3">
      <c r="A332" s="60"/>
      <c r="B332" s="68">
        <v>945730881</v>
      </c>
      <c r="C332" s="39" t="s">
        <v>13</v>
      </c>
      <c r="D332" s="71" t="s">
        <v>32</v>
      </c>
      <c r="E332" s="71" t="s">
        <v>32</v>
      </c>
      <c r="F332" s="56" t="s">
        <v>33</v>
      </c>
      <c r="G332" s="89">
        <v>1182</v>
      </c>
      <c r="H332" s="27">
        <v>30</v>
      </c>
      <c r="I332" s="27">
        <v>20</v>
      </c>
      <c r="J332" s="28">
        <f t="shared" si="64"/>
        <v>47.279999999999994</v>
      </c>
      <c r="K332" s="29">
        <v>44341</v>
      </c>
      <c r="L332" s="30">
        <f t="shared" si="58"/>
        <v>44371</v>
      </c>
      <c r="M332" s="31"/>
      <c r="N332" s="32">
        <f t="shared" si="59"/>
        <v>1418.3999999999999</v>
      </c>
      <c r="O332" s="32">
        <f>SUM(Q332:ANA332)</f>
        <v>1418.4</v>
      </c>
      <c r="P332" s="64">
        <f t="shared" si="60"/>
        <v>0</v>
      </c>
      <c r="Q332" s="3"/>
      <c r="R332" s="42"/>
      <c r="S332" s="43"/>
      <c r="T332" s="43"/>
      <c r="U332" s="43"/>
      <c r="V332" s="42"/>
      <c r="W332" s="48"/>
      <c r="X332" s="3"/>
      <c r="Y332" s="3"/>
      <c r="Z332" s="48"/>
      <c r="AA332" s="42"/>
      <c r="AB332" s="3"/>
      <c r="AC332" s="3"/>
      <c r="AD332" s="43"/>
      <c r="AE332" s="48"/>
      <c r="AF332" s="3"/>
      <c r="AG332" s="3"/>
      <c r="AH332" s="3"/>
      <c r="AI332" s="3"/>
      <c r="AK332" s="3"/>
      <c r="AL332" s="3"/>
      <c r="AM332" s="3"/>
      <c r="AN332" s="3"/>
      <c r="AO332" s="3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6"/>
      <c r="CH332" s="36"/>
      <c r="CI332" s="36"/>
      <c r="CJ332" s="36"/>
      <c r="CK332" s="36"/>
      <c r="MD332" s="35">
        <v>10</v>
      </c>
      <c r="MG332" s="35">
        <v>10</v>
      </c>
      <c r="MH332" s="35">
        <v>10</v>
      </c>
      <c r="MK332" s="35">
        <v>10</v>
      </c>
      <c r="ML332" s="35">
        <v>10</v>
      </c>
      <c r="MN332" s="35">
        <v>10</v>
      </c>
      <c r="MQ332" s="35">
        <v>15</v>
      </c>
      <c r="MS332" s="35">
        <v>13</v>
      </c>
      <c r="MU332" s="35">
        <v>15</v>
      </c>
      <c r="MX332" s="35">
        <v>10</v>
      </c>
      <c r="MY332" s="35">
        <v>10</v>
      </c>
      <c r="NF332" s="35">
        <v>10</v>
      </c>
      <c r="NI332" s="35">
        <v>10</v>
      </c>
      <c r="NL332" s="35">
        <v>10</v>
      </c>
      <c r="NM332" s="35">
        <v>10</v>
      </c>
      <c r="NT332" s="35">
        <v>15.4</v>
      </c>
      <c r="NU332" s="35">
        <v>10</v>
      </c>
      <c r="NV332" s="65">
        <v>10</v>
      </c>
      <c r="OD332" s="35">
        <v>10</v>
      </c>
      <c r="OE332" s="35">
        <v>10</v>
      </c>
      <c r="OO332" s="35">
        <v>10</v>
      </c>
      <c r="OP332" s="35">
        <v>10</v>
      </c>
      <c r="OQ332" s="35">
        <v>10</v>
      </c>
      <c r="OR332" s="35">
        <v>10</v>
      </c>
      <c r="OU332" s="35">
        <v>9</v>
      </c>
      <c r="OV332" s="35">
        <v>11</v>
      </c>
      <c r="OW332" s="35">
        <v>10</v>
      </c>
      <c r="OY332" s="35">
        <v>10</v>
      </c>
      <c r="PB332" s="35">
        <v>10</v>
      </c>
      <c r="PC332" s="35">
        <v>10</v>
      </c>
      <c r="PD332" s="35">
        <v>10</v>
      </c>
      <c r="PF332" s="35">
        <v>10</v>
      </c>
      <c r="PG332" s="35">
        <v>10</v>
      </c>
      <c r="PI332" s="35">
        <v>10</v>
      </c>
      <c r="PJ332" s="35">
        <v>10</v>
      </c>
      <c r="PM332" s="35">
        <v>10</v>
      </c>
      <c r="PP332" s="35">
        <v>10</v>
      </c>
      <c r="PW332" s="35">
        <v>10</v>
      </c>
      <c r="PX332" s="35">
        <v>10</v>
      </c>
      <c r="QI332" s="35">
        <v>10</v>
      </c>
      <c r="QP332" s="35">
        <v>10</v>
      </c>
      <c r="QU332" s="35">
        <v>10</v>
      </c>
      <c r="QV332" s="35">
        <v>10</v>
      </c>
      <c r="QY332" s="35">
        <v>10</v>
      </c>
      <c r="RH332" s="35">
        <v>10</v>
      </c>
      <c r="RQ332" s="35">
        <v>8</v>
      </c>
      <c r="RU332" s="35">
        <v>10</v>
      </c>
      <c r="RV332" s="35">
        <v>10</v>
      </c>
      <c r="SB332" s="35">
        <v>10</v>
      </c>
      <c r="SE332" s="35">
        <v>10</v>
      </c>
      <c r="SH332" s="35">
        <v>10</v>
      </c>
      <c r="SJ332" s="35">
        <v>10</v>
      </c>
      <c r="SK332" s="35">
        <v>10</v>
      </c>
      <c r="SP332" s="35">
        <v>10</v>
      </c>
      <c r="SS332" s="35">
        <v>10</v>
      </c>
      <c r="SV332" s="35">
        <v>10</v>
      </c>
      <c r="TK332" s="35">
        <v>10</v>
      </c>
      <c r="TL332" s="35">
        <v>10</v>
      </c>
      <c r="TM332" s="35">
        <v>10</v>
      </c>
      <c r="TR332" s="35">
        <v>10</v>
      </c>
      <c r="TV332" s="35">
        <v>10</v>
      </c>
      <c r="TX332" s="35">
        <v>10</v>
      </c>
      <c r="TY332" s="35">
        <v>10</v>
      </c>
      <c r="UA332" s="35">
        <v>10</v>
      </c>
      <c r="UB332" s="35">
        <v>10</v>
      </c>
      <c r="UC332" s="35">
        <v>9</v>
      </c>
      <c r="UF332" s="35">
        <v>10</v>
      </c>
      <c r="UH332" s="35">
        <v>7</v>
      </c>
      <c r="UM332" s="35">
        <v>10</v>
      </c>
      <c r="UQ332" s="35">
        <v>10</v>
      </c>
      <c r="WC332" s="35">
        <v>10</v>
      </c>
      <c r="WG332" s="35">
        <v>10</v>
      </c>
      <c r="WK332" s="35">
        <v>10</v>
      </c>
      <c r="WN332" s="35">
        <v>10</v>
      </c>
      <c r="WO332" s="35">
        <v>10</v>
      </c>
      <c r="WQ332" s="35">
        <v>10</v>
      </c>
      <c r="WR332" s="35">
        <v>10</v>
      </c>
      <c r="WT332" s="35">
        <v>9</v>
      </c>
      <c r="WY332" s="35">
        <v>10</v>
      </c>
      <c r="XI332" s="35">
        <v>10</v>
      </c>
      <c r="XM332" s="35">
        <v>10</v>
      </c>
      <c r="XT332" s="35">
        <v>10</v>
      </c>
      <c r="YJ332" s="35">
        <v>9</v>
      </c>
      <c r="YN332" s="35">
        <v>10</v>
      </c>
      <c r="YO332" s="35">
        <v>10</v>
      </c>
      <c r="ALT332" s="35">
        <v>10</v>
      </c>
      <c r="ALV332" s="35">
        <v>10</v>
      </c>
      <c r="ALY332" s="35">
        <v>20</v>
      </c>
      <c r="ALZ332" s="35">
        <v>10</v>
      </c>
      <c r="AMA332" s="35">
        <v>10</v>
      </c>
      <c r="AMB332" s="35">
        <v>10</v>
      </c>
      <c r="AMD332" s="35">
        <v>20</v>
      </c>
      <c r="AMF332" s="35">
        <v>18</v>
      </c>
      <c r="AMG332" s="35">
        <v>10</v>
      </c>
      <c r="AMH332" s="35">
        <v>10</v>
      </c>
      <c r="AMI332" s="35">
        <v>10</v>
      </c>
      <c r="AMM332" s="35">
        <v>20</v>
      </c>
      <c r="AMN332" s="35">
        <v>20</v>
      </c>
      <c r="AMO332" s="35">
        <v>20</v>
      </c>
      <c r="AMP332" s="35">
        <v>10</v>
      </c>
      <c r="AMQ332" s="35">
        <v>10</v>
      </c>
      <c r="AMR332" s="35">
        <v>10</v>
      </c>
      <c r="AMT332" s="35">
        <v>10</v>
      </c>
      <c r="AMU332" s="35">
        <v>10</v>
      </c>
      <c r="AMV332" s="35">
        <v>6</v>
      </c>
      <c r="AMW332" s="35">
        <v>304</v>
      </c>
    </row>
    <row r="333" spans="1:1023 1027:1037" ht="15" customHeight="1" x14ac:dyDescent="0.3">
      <c r="A333" s="60"/>
      <c r="B333" s="68"/>
      <c r="C333" s="39"/>
      <c r="D333" s="40" t="s">
        <v>183</v>
      </c>
      <c r="E333" s="40" t="s">
        <v>183</v>
      </c>
      <c r="F333" s="56" t="s">
        <v>185</v>
      </c>
      <c r="G333" s="89">
        <v>600</v>
      </c>
      <c r="H333" s="27">
        <v>30</v>
      </c>
      <c r="I333" s="27">
        <v>20</v>
      </c>
      <c r="J333" s="28">
        <f t="shared" si="64"/>
        <v>24</v>
      </c>
      <c r="K333" s="29">
        <v>44305</v>
      </c>
      <c r="L333" s="30">
        <f t="shared" si="58"/>
        <v>44335</v>
      </c>
      <c r="M333" s="31"/>
      <c r="N333" s="32">
        <f t="shared" si="59"/>
        <v>720</v>
      </c>
      <c r="O333" s="32">
        <f>SUM(Q333:NE333)</f>
        <v>720</v>
      </c>
      <c r="P333" s="34">
        <f t="shared" si="60"/>
        <v>0</v>
      </c>
      <c r="Q333" s="3"/>
      <c r="R333" s="42"/>
      <c r="S333" s="43"/>
      <c r="T333" s="43"/>
      <c r="U333" s="43"/>
      <c r="V333" s="42"/>
      <c r="W333" s="48"/>
      <c r="X333" s="3"/>
      <c r="Y333" s="3"/>
      <c r="Z333" s="48"/>
      <c r="AA333" s="42"/>
      <c r="AB333" s="3"/>
      <c r="AC333" s="3"/>
      <c r="AD333" s="43"/>
      <c r="AE333" s="48"/>
      <c r="AF333" s="3"/>
      <c r="AG333" s="3"/>
      <c r="AH333" s="3"/>
      <c r="AI333" s="3"/>
      <c r="AK333" s="3"/>
      <c r="AL333" s="3"/>
      <c r="AM333" s="3"/>
      <c r="AN333" s="3"/>
      <c r="AO333" s="3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MC333" s="35">
        <v>30</v>
      </c>
      <c r="MF333" s="35">
        <v>30</v>
      </c>
      <c r="MH333" s="35">
        <v>30</v>
      </c>
      <c r="MJ333" s="35">
        <v>30</v>
      </c>
      <c r="MK333" s="35">
        <v>30</v>
      </c>
      <c r="ML333" s="35">
        <v>30</v>
      </c>
      <c r="MN333" s="35">
        <v>30</v>
      </c>
      <c r="MQ333" s="35">
        <v>30</v>
      </c>
      <c r="MR333" s="35">
        <v>30</v>
      </c>
      <c r="MS333" s="35">
        <v>30</v>
      </c>
      <c r="MU333" s="35">
        <v>30</v>
      </c>
      <c r="MV333" s="35">
        <v>30</v>
      </c>
      <c r="MY333" s="35">
        <v>30</v>
      </c>
      <c r="MZ333" s="35">
        <v>30</v>
      </c>
      <c r="NA333" s="35">
        <v>30</v>
      </c>
      <c r="NB333" s="35">
        <v>30</v>
      </c>
      <c r="NC333" s="35">
        <v>30</v>
      </c>
      <c r="NE333" s="35">
        <v>210</v>
      </c>
      <c r="NV333" s="65"/>
    </row>
    <row r="334" spans="1:1023 1027:1037" ht="15" customHeight="1" x14ac:dyDescent="0.3">
      <c r="A334" s="60"/>
      <c r="B334" s="68"/>
      <c r="C334" s="39"/>
      <c r="D334" s="40" t="s">
        <v>207</v>
      </c>
      <c r="E334" s="40" t="s">
        <v>207</v>
      </c>
      <c r="F334" s="56" t="s">
        <v>208</v>
      </c>
      <c r="G334" s="89">
        <v>500</v>
      </c>
      <c r="H334" s="27">
        <v>30</v>
      </c>
      <c r="I334" s="27">
        <v>20</v>
      </c>
      <c r="J334" s="28">
        <f t="shared" si="64"/>
        <v>20</v>
      </c>
      <c r="K334" s="29">
        <v>44303</v>
      </c>
      <c r="L334" s="30">
        <f t="shared" si="58"/>
        <v>44333</v>
      </c>
      <c r="M334" s="31"/>
      <c r="N334" s="32">
        <f t="shared" si="59"/>
        <v>600</v>
      </c>
      <c r="O334" s="32">
        <f>SUM(Q334:NC334)</f>
        <v>600</v>
      </c>
      <c r="P334" s="34">
        <f t="shared" si="60"/>
        <v>0</v>
      </c>
      <c r="Q334" s="3"/>
      <c r="R334" s="42"/>
      <c r="S334" s="43"/>
      <c r="T334" s="43"/>
      <c r="U334" s="43"/>
      <c r="V334" s="42"/>
      <c r="W334" s="48"/>
      <c r="X334" s="3"/>
      <c r="Y334" s="3"/>
      <c r="Z334" s="48"/>
      <c r="AA334" s="42"/>
      <c r="AB334" s="3"/>
      <c r="AC334" s="3"/>
      <c r="AD334" s="43"/>
      <c r="AE334" s="48"/>
      <c r="AF334" s="3"/>
      <c r="AG334" s="3"/>
      <c r="AH334" s="3"/>
      <c r="AI334" s="3"/>
      <c r="AK334" s="3"/>
      <c r="AL334" s="3"/>
      <c r="AM334" s="3"/>
      <c r="AN334" s="3"/>
      <c r="AO334" s="3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MC334" s="35">
        <v>25</v>
      </c>
      <c r="MD334" s="35">
        <v>25</v>
      </c>
      <c r="ME334" s="35">
        <v>25</v>
      </c>
      <c r="MF334" s="35">
        <v>25</v>
      </c>
      <c r="MH334" s="35">
        <v>50</v>
      </c>
      <c r="MK334" s="35">
        <v>50</v>
      </c>
      <c r="MM334" s="35">
        <v>50</v>
      </c>
      <c r="MO334" s="35">
        <v>50</v>
      </c>
      <c r="MR334" s="35">
        <v>50</v>
      </c>
      <c r="MT334" s="35">
        <v>50</v>
      </c>
      <c r="MV334" s="35">
        <v>50</v>
      </c>
      <c r="MY334" s="35">
        <v>50</v>
      </c>
      <c r="NA334" s="35">
        <v>50</v>
      </c>
      <c r="NC334" s="35">
        <v>50</v>
      </c>
      <c r="NV334" s="65"/>
    </row>
    <row r="335" spans="1:1023 1027:1037" ht="15" customHeight="1" x14ac:dyDescent="0.3">
      <c r="A335" s="60"/>
      <c r="B335" s="68">
        <v>988192975</v>
      </c>
      <c r="C335" s="55" t="s">
        <v>13</v>
      </c>
      <c r="D335" s="55" t="s">
        <v>164</v>
      </c>
      <c r="E335" s="55" t="s">
        <v>164</v>
      </c>
      <c r="F335" s="56" t="s">
        <v>30</v>
      </c>
      <c r="G335" s="89">
        <v>180</v>
      </c>
      <c r="H335" s="27">
        <v>30</v>
      </c>
      <c r="I335" s="27">
        <v>20</v>
      </c>
      <c r="J335" s="28">
        <f t="shared" si="64"/>
        <v>7.2</v>
      </c>
      <c r="K335" s="29">
        <v>44305</v>
      </c>
      <c r="L335" s="30">
        <f t="shared" si="58"/>
        <v>44335</v>
      </c>
      <c r="M335" s="31"/>
      <c r="N335" s="32">
        <f t="shared" si="59"/>
        <v>216</v>
      </c>
      <c r="O335" s="32">
        <f>SUM(Q335:NG335)</f>
        <v>216</v>
      </c>
      <c r="P335" s="34">
        <f t="shared" si="60"/>
        <v>0</v>
      </c>
      <c r="Q335" s="3"/>
      <c r="R335" s="42"/>
      <c r="S335" s="43"/>
      <c r="T335" s="43"/>
      <c r="U335" s="43"/>
      <c r="V335" s="42"/>
      <c r="W335" s="48"/>
      <c r="X335" s="3"/>
      <c r="Y335" s="3"/>
      <c r="Z335" s="48"/>
      <c r="AA335" s="42"/>
      <c r="AB335" s="3"/>
      <c r="AC335" s="3"/>
      <c r="AD335" s="43"/>
      <c r="AE335" s="48"/>
      <c r="AF335" s="3"/>
      <c r="AG335" s="3"/>
      <c r="AH335" s="3"/>
      <c r="AI335" s="3"/>
      <c r="AK335" s="3"/>
      <c r="AL335" s="3"/>
      <c r="AM335" s="3"/>
      <c r="AN335" s="3"/>
      <c r="AO335" s="3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6"/>
      <c r="CH335" s="36"/>
      <c r="CI335" s="36"/>
      <c r="CJ335" s="36"/>
      <c r="CK335" s="36"/>
      <c r="NF335" s="35">
        <v>216</v>
      </c>
      <c r="NV335" s="65"/>
    </row>
    <row r="336" spans="1:1023 1027:1037" ht="15" customHeight="1" x14ac:dyDescent="0.3">
      <c r="A336" s="60"/>
      <c r="B336" s="68" t="s">
        <v>180</v>
      </c>
      <c r="C336" s="38" t="s">
        <v>180</v>
      </c>
      <c r="D336" s="61" t="s">
        <v>12</v>
      </c>
      <c r="E336" s="61" t="s">
        <v>105</v>
      </c>
      <c r="F336" s="56" t="s">
        <v>106</v>
      </c>
      <c r="G336" s="89">
        <v>365.19</v>
      </c>
      <c r="H336" s="27">
        <v>30</v>
      </c>
      <c r="I336" s="27">
        <v>20</v>
      </c>
      <c r="J336" s="28">
        <f t="shared" si="64"/>
        <v>14.6076</v>
      </c>
      <c r="K336" s="29">
        <v>44308</v>
      </c>
      <c r="L336" s="30">
        <f t="shared" si="58"/>
        <v>44338</v>
      </c>
      <c r="M336" s="31"/>
      <c r="N336" s="32">
        <f t="shared" si="59"/>
        <v>438.22800000000001</v>
      </c>
      <c r="O336" s="32">
        <f>SUM(Q336:NH336)</f>
        <v>438.23</v>
      </c>
      <c r="P336" s="34">
        <f t="shared" si="60"/>
        <v>2.0000000000095497E-3</v>
      </c>
      <c r="Q336" s="3"/>
      <c r="R336" s="42"/>
      <c r="S336" s="43"/>
      <c r="T336" s="43"/>
      <c r="U336" s="43"/>
      <c r="V336" s="42"/>
      <c r="W336" s="48"/>
      <c r="X336" s="3"/>
      <c r="Y336" s="3"/>
      <c r="Z336" s="48"/>
      <c r="AA336" s="42"/>
      <c r="AB336" s="3"/>
      <c r="AC336" s="3"/>
      <c r="AD336" s="43"/>
      <c r="AE336" s="48"/>
      <c r="AF336" s="3"/>
      <c r="AG336" s="3"/>
      <c r="AH336" s="3"/>
      <c r="AI336" s="3"/>
      <c r="AK336" s="3"/>
      <c r="AL336" s="3"/>
      <c r="AM336" s="3"/>
      <c r="AN336" s="3"/>
      <c r="AO336" s="3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MH336" s="35">
        <v>50</v>
      </c>
      <c r="MT336" s="35">
        <v>50</v>
      </c>
      <c r="NG336" s="35">
        <v>338.23</v>
      </c>
      <c r="NV336" s="65"/>
    </row>
    <row r="337" spans="1:395" ht="15" customHeight="1" x14ac:dyDescent="0.3">
      <c r="A337" s="60"/>
      <c r="B337" s="68"/>
      <c r="C337" s="38"/>
      <c r="D337" s="55" t="s">
        <v>128</v>
      </c>
      <c r="E337" s="55" t="s">
        <v>128</v>
      </c>
      <c r="F337" s="56" t="s">
        <v>169</v>
      </c>
      <c r="G337" s="89">
        <v>600</v>
      </c>
      <c r="H337" s="27">
        <v>30</v>
      </c>
      <c r="I337" s="27">
        <v>20</v>
      </c>
      <c r="J337" s="28">
        <f t="shared" si="64"/>
        <v>24</v>
      </c>
      <c r="K337" s="29">
        <v>44325</v>
      </c>
      <c r="L337" s="30">
        <f t="shared" si="58"/>
        <v>44355</v>
      </c>
      <c r="M337" s="31"/>
      <c r="N337" s="32">
        <f t="shared" si="59"/>
        <v>720</v>
      </c>
      <c r="O337" s="32">
        <f>SUM(Q337:NZ337)</f>
        <v>720</v>
      </c>
      <c r="P337" s="34">
        <f t="shared" si="60"/>
        <v>0</v>
      </c>
      <c r="Q337" s="3"/>
      <c r="R337" s="42"/>
      <c r="S337" s="43"/>
      <c r="T337" s="43"/>
      <c r="U337" s="43"/>
      <c r="V337" s="42"/>
      <c r="W337" s="48"/>
      <c r="X337" s="3"/>
      <c r="Y337" s="3"/>
      <c r="Z337" s="48"/>
      <c r="AA337" s="42"/>
      <c r="AB337" s="3"/>
      <c r="AC337" s="3"/>
      <c r="AD337" s="43"/>
      <c r="AE337" s="48"/>
      <c r="AF337" s="3"/>
      <c r="AG337" s="3"/>
      <c r="AH337" s="3"/>
      <c r="AI337" s="3"/>
      <c r="AK337" s="3"/>
      <c r="AL337" s="3"/>
      <c r="AM337" s="3"/>
      <c r="AN337" s="3"/>
      <c r="AO337" s="3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  <c r="CK337" s="36"/>
      <c r="NV337" s="65"/>
      <c r="NZ337" s="35">
        <v>720</v>
      </c>
    </row>
    <row r="338" spans="1:395" ht="15" customHeight="1" x14ac:dyDescent="0.3">
      <c r="A338" s="60"/>
      <c r="B338" s="68">
        <v>969183248</v>
      </c>
      <c r="C338" s="39" t="s">
        <v>12</v>
      </c>
      <c r="D338" s="71" t="s">
        <v>172</v>
      </c>
      <c r="E338" s="71" t="s">
        <v>172</v>
      </c>
      <c r="F338" s="69" t="s">
        <v>173</v>
      </c>
      <c r="G338" s="89">
        <v>220</v>
      </c>
      <c r="H338" s="27">
        <v>30</v>
      </c>
      <c r="I338" s="27">
        <v>20</v>
      </c>
      <c r="J338" s="28">
        <f t="shared" si="64"/>
        <v>8.8000000000000007</v>
      </c>
      <c r="K338" s="29">
        <v>44307</v>
      </c>
      <c r="L338" s="30">
        <f t="shared" si="58"/>
        <v>44337</v>
      </c>
      <c r="M338" s="31"/>
      <c r="N338" s="32">
        <f t="shared" si="59"/>
        <v>264</v>
      </c>
      <c r="O338" s="32">
        <f>SUM(Q338:MZ338)</f>
        <v>264</v>
      </c>
      <c r="P338" s="34">
        <f t="shared" si="60"/>
        <v>0</v>
      </c>
      <c r="Q338" s="3"/>
      <c r="R338" s="42"/>
      <c r="S338" s="43"/>
      <c r="T338" s="43"/>
      <c r="U338" s="43"/>
      <c r="V338" s="42"/>
      <c r="W338" s="48"/>
      <c r="X338" s="3"/>
      <c r="Y338" s="3"/>
      <c r="Z338" s="48"/>
      <c r="AA338" s="42"/>
      <c r="AB338" s="3"/>
      <c r="AC338" s="3"/>
      <c r="AD338" s="43"/>
      <c r="AE338" s="48"/>
      <c r="AF338" s="3"/>
      <c r="AG338" s="3"/>
      <c r="AH338" s="3"/>
      <c r="AI338" s="3"/>
      <c r="AK338" s="3"/>
      <c r="AL338" s="3"/>
      <c r="AM338" s="3"/>
      <c r="AN338" s="3"/>
      <c r="AO338" s="3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MO338" s="35">
        <v>130</v>
      </c>
      <c r="MY338" s="35">
        <v>134</v>
      </c>
      <c r="NV338" s="65"/>
    </row>
    <row r="339" spans="1:395" ht="15" customHeight="1" x14ac:dyDescent="0.3">
      <c r="A339" s="60"/>
      <c r="B339" s="68">
        <v>942647726</v>
      </c>
      <c r="C339" s="39" t="s">
        <v>12</v>
      </c>
      <c r="D339" s="71" t="s">
        <v>93</v>
      </c>
      <c r="E339" s="71" t="s">
        <v>93</v>
      </c>
      <c r="F339" s="56" t="s">
        <v>94</v>
      </c>
      <c r="G339" s="89">
        <v>497.79</v>
      </c>
      <c r="H339" s="27">
        <v>30</v>
      </c>
      <c r="I339" s="27">
        <v>20</v>
      </c>
      <c r="J339" s="28">
        <f t="shared" si="64"/>
        <v>19.9116</v>
      </c>
      <c r="K339" s="29">
        <v>44313</v>
      </c>
      <c r="L339" s="30">
        <f t="shared" si="58"/>
        <v>44343</v>
      </c>
      <c r="M339" s="31"/>
      <c r="N339" s="32">
        <f t="shared" si="59"/>
        <v>597.34799999999996</v>
      </c>
      <c r="O339" s="32">
        <f>SUM(Q339:NM339)</f>
        <v>597.35</v>
      </c>
      <c r="P339" s="34">
        <f t="shared" si="60"/>
        <v>2.0000000000663931E-3</v>
      </c>
      <c r="Q339" s="3"/>
      <c r="R339" s="42"/>
      <c r="S339" s="43"/>
      <c r="T339" s="43"/>
      <c r="U339" s="43"/>
      <c r="V339" s="42"/>
      <c r="W339" s="48"/>
      <c r="X339" s="3"/>
      <c r="Y339" s="3"/>
      <c r="Z339" s="48"/>
      <c r="AA339" s="42"/>
      <c r="AB339" s="3"/>
      <c r="AC339" s="3"/>
      <c r="AD339" s="43"/>
      <c r="AE339" s="48"/>
      <c r="AF339" s="3"/>
      <c r="AG339" s="3"/>
      <c r="AH339" s="3"/>
      <c r="AI339" s="3"/>
      <c r="AK339" s="3"/>
      <c r="AL339" s="3"/>
      <c r="AM339" s="3"/>
      <c r="AN339" s="3"/>
      <c r="AO339" s="3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6"/>
      <c r="BQ339" s="36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6"/>
      <c r="CH339" s="36"/>
      <c r="CI339" s="36"/>
      <c r="CJ339" s="36"/>
      <c r="CK339" s="36"/>
      <c r="MK339" s="35">
        <v>20</v>
      </c>
      <c r="MQ339" s="35">
        <v>20</v>
      </c>
      <c r="MU339" s="35">
        <v>20</v>
      </c>
      <c r="MX339" s="35">
        <v>20</v>
      </c>
      <c r="NA339" s="35">
        <v>20</v>
      </c>
      <c r="NG339" s="35">
        <v>20</v>
      </c>
      <c r="NI339" s="35">
        <v>10</v>
      </c>
      <c r="NL339" s="35">
        <v>467.35</v>
      </c>
      <c r="NV339" s="65"/>
    </row>
    <row r="340" spans="1:395" ht="15" customHeight="1" x14ac:dyDescent="0.3">
      <c r="A340" s="60"/>
      <c r="B340" s="61">
        <v>944484674</v>
      </c>
      <c r="C340" s="79" t="s">
        <v>12</v>
      </c>
      <c r="D340" s="61" t="s">
        <v>25</v>
      </c>
      <c r="E340" s="61" t="s">
        <v>26</v>
      </c>
      <c r="F340" s="63" t="s">
        <v>27</v>
      </c>
      <c r="G340" s="89">
        <v>1000</v>
      </c>
      <c r="H340" s="27">
        <v>30</v>
      </c>
      <c r="I340" s="27">
        <v>20</v>
      </c>
      <c r="J340" s="28">
        <f t="shared" si="64"/>
        <v>40</v>
      </c>
      <c r="K340" s="29">
        <v>44314</v>
      </c>
      <c r="L340" s="30">
        <f t="shared" si="58"/>
        <v>44344</v>
      </c>
      <c r="M340" s="31"/>
      <c r="N340" s="32">
        <f t="shared" si="59"/>
        <v>1200</v>
      </c>
      <c r="O340" s="32">
        <f>SUM(Q340:NN340)</f>
        <v>1200</v>
      </c>
      <c r="P340" s="34">
        <f t="shared" si="60"/>
        <v>0</v>
      </c>
      <c r="Q340" s="3"/>
      <c r="R340" s="42"/>
      <c r="S340" s="43"/>
      <c r="T340" s="43"/>
      <c r="U340" s="43"/>
      <c r="V340" s="42"/>
      <c r="W340" s="48"/>
      <c r="X340" s="3"/>
      <c r="Y340" s="3"/>
      <c r="Z340" s="48"/>
      <c r="AA340" s="42"/>
      <c r="AB340" s="3"/>
      <c r="AC340" s="3"/>
      <c r="AD340" s="43"/>
      <c r="AE340" s="48"/>
      <c r="AF340" s="3"/>
      <c r="AG340" s="3"/>
      <c r="AH340" s="3"/>
      <c r="AI340" s="3"/>
      <c r="AK340" s="3"/>
      <c r="AL340" s="3"/>
      <c r="AM340" s="3"/>
      <c r="AN340" s="3"/>
      <c r="AO340" s="3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MK340" s="35">
        <v>20</v>
      </c>
      <c r="ML340" s="35">
        <v>20</v>
      </c>
      <c r="MM340" s="35">
        <v>20</v>
      </c>
      <c r="MO340" s="35">
        <v>20</v>
      </c>
      <c r="MR340" s="35">
        <v>20</v>
      </c>
      <c r="MT340" s="35">
        <v>20</v>
      </c>
      <c r="MU340" s="35">
        <v>20</v>
      </c>
      <c r="MX340" s="35">
        <v>20</v>
      </c>
      <c r="MY340" s="35">
        <v>20</v>
      </c>
      <c r="MZ340" s="35">
        <v>16</v>
      </c>
      <c r="NA340" s="35">
        <v>20</v>
      </c>
      <c r="NB340" s="35">
        <v>20</v>
      </c>
      <c r="NC340" s="35">
        <v>20</v>
      </c>
      <c r="NE340" s="35">
        <v>15</v>
      </c>
      <c r="NF340" s="35">
        <v>20</v>
      </c>
      <c r="NH340" s="35">
        <v>20</v>
      </c>
      <c r="NI340" s="35">
        <v>20</v>
      </c>
      <c r="NL340" s="35">
        <v>20</v>
      </c>
      <c r="NM340" s="35">
        <v>849</v>
      </c>
      <c r="NV340" s="65"/>
    </row>
    <row r="341" spans="1:395" ht="15" customHeight="1" x14ac:dyDescent="0.3">
      <c r="A341" s="60"/>
      <c r="B341" s="61"/>
      <c r="C341" s="79"/>
      <c r="D341" s="61"/>
      <c r="E341" s="61"/>
      <c r="F341" s="69" t="s">
        <v>138</v>
      </c>
      <c r="G341" s="89">
        <v>500</v>
      </c>
      <c r="H341" s="27">
        <v>30</v>
      </c>
      <c r="I341" s="27">
        <v>20</v>
      </c>
      <c r="J341" s="28">
        <f t="shared" si="64"/>
        <v>20</v>
      </c>
      <c r="K341" s="29">
        <v>44313</v>
      </c>
      <c r="L341" s="30">
        <f t="shared" si="58"/>
        <v>44343</v>
      </c>
      <c r="M341" s="31"/>
      <c r="N341" s="32">
        <f t="shared" si="59"/>
        <v>600</v>
      </c>
      <c r="O341" s="32">
        <f>SUM(Q341:NM341)</f>
        <v>600</v>
      </c>
      <c r="P341" s="34">
        <f t="shared" si="60"/>
        <v>0</v>
      </c>
      <c r="Q341" s="3"/>
      <c r="R341" s="42"/>
      <c r="S341" s="43"/>
      <c r="T341" s="43"/>
      <c r="U341" s="43"/>
      <c r="V341" s="42"/>
      <c r="W341" s="48"/>
      <c r="X341" s="3"/>
      <c r="Y341" s="3"/>
      <c r="Z341" s="48"/>
      <c r="AA341" s="42"/>
      <c r="AB341" s="3"/>
      <c r="AC341" s="3"/>
      <c r="AD341" s="43"/>
      <c r="AE341" s="48"/>
      <c r="AF341" s="3"/>
      <c r="AG341" s="3"/>
      <c r="AH341" s="3"/>
      <c r="AI341" s="3"/>
      <c r="AK341" s="3"/>
      <c r="AL341" s="3"/>
      <c r="AM341" s="3"/>
      <c r="AN341" s="3"/>
      <c r="AO341" s="3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6"/>
      <c r="CH341" s="36"/>
      <c r="CI341" s="36"/>
      <c r="CJ341" s="36"/>
      <c r="CK341" s="36"/>
      <c r="MM341" s="35">
        <v>50</v>
      </c>
      <c r="NA341" s="35">
        <v>150</v>
      </c>
      <c r="NH341" s="35">
        <v>60</v>
      </c>
      <c r="NL341" s="35">
        <v>340</v>
      </c>
      <c r="NV341" s="65"/>
    </row>
    <row r="342" spans="1:395" ht="15" customHeight="1" x14ac:dyDescent="0.3">
      <c r="A342" s="60"/>
      <c r="B342" s="61"/>
      <c r="C342" s="79"/>
      <c r="D342" s="61" t="s">
        <v>179</v>
      </c>
      <c r="E342" s="61" t="s">
        <v>179</v>
      </c>
      <c r="F342" s="91" t="s">
        <v>209</v>
      </c>
      <c r="G342" s="89">
        <v>300</v>
      </c>
      <c r="H342" s="27">
        <v>30</v>
      </c>
      <c r="I342" s="27">
        <v>20</v>
      </c>
      <c r="J342" s="28">
        <f t="shared" si="64"/>
        <v>12</v>
      </c>
      <c r="K342" s="29">
        <v>44313</v>
      </c>
      <c r="L342" s="30">
        <f t="shared" si="58"/>
        <v>44343</v>
      </c>
      <c r="M342" s="31"/>
      <c r="N342" s="32">
        <f t="shared" si="59"/>
        <v>360</v>
      </c>
      <c r="O342" s="32">
        <f>SUM(Q342:NG342)</f>
        <v>360</v>
      </c>
      <c r="P342" s="34">
        <f t="shared" si="60"/>
        <v>0</v>
      </c>
      <c r="Q342" s="3"/>
      <c r="R342" s="42"/>
      <c r="S342" s="43"/>
      <c r="T342" s="43"/>
      <c r="U342" s="43"/>
      <c r="V342" s="42"/>
      <c r="W342" s="48"/>
      <c r="X342" s="3"/>
      <c r="Y342" s="3"/>
      <c r="Z342" s="48"/>
      <c r="AA342" s="42"/>
      <c r="AB342" s="3"/>
      <c r="AC342" s="3"/>
      <c r="AD342" s="43"/>
      <c r="AE342" s="48"/>
      <c r="AF342" s="3"/>
      <c r="AG342" s="3"/>
      <c r="AH342" s="3"/>
      <c r="AI342" s="3"/>
      <c r="AK342" s="3"/>
      <c r="AL342" s="3"/>
      <c r="AM342" s="3"/>
      <c r="AN342" s="3"/>
      <c r="AO342" s="3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6"/>
      <c r="CH342" s="36"/>
      <c r="CI342" s="36"/>
      <c r="CJ342" s="36"/>
      <c r="CK342" s="36"/>
      <c r="ML342" s="35">
        <v>15</v>
      </c>
      <c r="MM342" s="35">
        <v>15</v>
      </c>
      <c r="MN342" s="35">
        <v>15</v>
      </c>
      <c r="MO342" s="35">
        <v>15</v>
      </c>
      <c r="MR342" s="35">
        <v>15</v>
      </c>
      <c r="MS342" s="35">
        <v>15</v>
      </c>
      <c r="MT342" s="35">
        <v>15</v>
      </c>
      <c r="MU342" s="35">
        <v>15</v>
      </c>
      <c r="MV342" s="35">
        <v>15</v>
      </c>
      <c r="MX342" s="35">
        <v>15</v>
      </c>
      <c r="MY342" s="35">
        <v>15</v>
      </c>
      <c r="MZ342" s="35">
        <v>15</v>
      </c>
      <c r="NB342" s="35">
        <v>15</v>
      </c>
      <c r="NC342" s="35">
        <v>15</v>
      </c>
      <c r="NE342" s="35">
        <v>15</v>
      </c>
      <c r="NF342" s="35">
        <v>135</v>
      </c>
      <c r="NV342" s="65"/>
    </row>
    <row r="343" spans="1:395" ht="15" customHeight="1" x14ac:dyDescent="0.3">
      <c r="A343" s="60"/>
      <c r="B343" s="68">
        <v>944512100</v>
      </c>
      <c r="C343" s="39" t="s">
        <v>12</v>
      </c>
      <c r="D343" s="3" t="s">
        <v>148</v>
      </c>
      <c r="E343" s="3" t="s">
        <v>148</v>
      </c>
      <c r="F343" s="69" t="s">
        <v>149</v>
      </c>
      <c r="G343" s="89">
        <v>1000</v>
      </c>
      <c r="H343" s="27">
        <v>30</v>
      </c>
      <c r="I343" s="27">
        <v>20</v>
      </c>
      <c r="J343" s="28">
        <f t="shared" si="64"/>
        <v>40</v>
      </c>
      <c r="K343" s="29">
        <v>44316</v>
      </c>
      <c r="L343" s="30">
        <f t="shared" si="58"/>
        <v>44346</v>
      </c>
      <c r="M343" s="31"/>
      <c r="N343" s="32">
        <f t="shared" si="59"/>
        <v>1200</v>
      </c>
      <c r="O343" s="32">
        <f>SUM(Q343:NP343)</f>
        <v>1200</v>
      </c>
      <c r="P343" s="34">
        <f t="shared" si="60"/>
        <v>0</v>
      </c>
      <c r="Q343" s="3"/>
      <c r="R343" s="42"/>
      <c r="S343" s="43"/>
      <c r="T343" s="43"/>
      <c r="U343" s="43"/>
      <c r="V343" s="42"/>
      <c r="W343" s="48"/>
      <c r="X343" s="3"/>
      <c r="Y343" s="3"/>
      <c r="Z343" s="48"/>
      <c r="AA343" s="42"/>
      <c r="AB343" s="3"/>
      <c r="AC343" s="3"/>
      <c r="AD343" s="43"/>
      <c r="AE343" s="48"/>
      <c r="AF343" s="3"/>
      <c r="AG343" s="3"/>
      <c r="AH343" s="3"/>
      <c r="AI343" s="3"/>
      <c r="AK343" s="3"/>
      <c r="AL343" s="3"/>
      <c r="AM343" s="3"/>
      <c r="AN343" s="3"/>
      <c r="AO343" s="3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6"/>
      <c r="CH343" s="36"/>
      <c r="CI343" s="36"/>
      <c r="CJ343" s="36"/>
      <c r="CK343" s="36"/>
      <c r="MV343" s="35">
        <v>60</v>
      </c>
      <c r="MY343" s="35">
        <v>30</v>
      </c>
      <c r="NA343" s="35">
        <v>50</v>
      </c>
      <c r="NC343" s="35">
        <v>30</v>
      </c>
      <c r="NE343" s="35">
        <v>30</v>
      </c>
      <c r="NG343" s="35">
        <v>40</v>
      </c>
      <c r="NJ343" s="35">
        <v>30</v>
      </c>
      <c r="NL343" s="35">
        <v>30</v>
      </c>
      <c r="NN343" s="35">
        <v>30</v>
      </c>
      <c r="NO343" s="35">
        <v>870</v>
      </c>
      <c r="NV343" s="65"/>
    </row>
    <row r="344" spans="1:395" ht="15" customHeight="1" x14ac:dyDescent="0.3">
      <c r="A344" s="60"/>
      <c r="B344" s="70" t="s">
        <v>60</v>
      </c>
      <c r="C344" s="39" t="s">
        <v>12</v>
      </c>
      <c r="D344" s="71" t="s">
        <v>61</v>
      </c>
      <c r="E344" s="71" t="s">
        <v>61</v>
      </c>
      <c r="F344" s="56" t="s">
        <v>62</v>
      </c>
      <c r="G344" s="89">
        <v>169.66</v>
      </c>
      <c r="H344" s="27">
        <v>30</v>
      </c>
      <c r="I344" s="27">
        <v>20</v>
      </c>
      <c r="J344" s="28">
        <f t="shared" si="64"/>
        <v>6.7863999999999995</v>
      </c>
      <c r="K344" s="29">
        <v>44343</v>
      </c>
      <c r="L344" s="30">
        <f t="shared" si="58"/>
        <v>44373</v>
      </c>
      <c r="M344" s="31"/>
      <c r="N344" s="32">
        <f t="shared" si="59"/>
        <v>203.59199999999998</v>
      </c>
      <c r="O344" s="32">
        <f>SUM(Q344:TZ344)</f>
        <v>48</v>
      </c>
      <c r="P344" s="34">
        <f>O344-N344</f>
        <v>-155.59199999999998</v>
      </c>
      <c r="Q344" s="3"/>
      <c r="R344" s="42"/>
      <c r="S344" s="43"/>
      <c r="T344" s="43"/>
      <c r="U344" s="43"/>
      <c r="V344" s="42"/>
      <c r="W344" s="48"/>
      <c r="X344" s="3"/>
      <c r="Y344" s="3"/>
      <c r="Z344" s="48"/>
      <c r="AA344" s="42"/>
      <c r="AB344" s="3"/>
      <c r="AC344" s="3"/>
      <c r="AD344" s="43"/>
      <c r="AE344" s="48"/>
      <c r="AF344" s="3"/>
      <c r="AG344" s="3"/>
      <c r="AH344" s="3"/>
      <c r="AI344" s="3"/>
      <c r="AK344" s="3"/>
      <c r="AL344" s="3"/>
      <c r="AM344" s="3"/>
      <c r="AN344" s="3"/>
      <c r="AO344" s="3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6"/>
      <c r="BQ344" s="36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6"/>
      <c r="CD344" s="36"/>
      <c r="CE344" s="36"/>
      <c r="CF344" s="36"/>
      <c r="CG344" s="36"/>
      <c r="CH344" s="36"/>
      <c r="CI344" s="36"/>
      <c r="CJ344" s="36"/>
      <c r="CK344" s="36"/>
      <c r="MR344" s="35">
        <v>8</v>
      </c>
      <c r="MS344" s="35">
        <v>40</v>
      </c>
      <c r="NV344" s="65"/>
    </row>
    <row r="345" spans="1:395" ht="15" customHeight="1" x14ac:dyDescent="0.3">
      <c r="A345" s="60"/>
      <c r="B345" s="92">
        <v>938110073</v>
      </c>
      <c r="C345" s="39"/>
      <c r="D345" s="40" t="s">
        <v>205</v>
      </c>
      <c r="E345" s="40" t="s">
        <v>205</v>
      </c>
      <c r="F345" s="69" t="s">
        <v>206</v>
      </c>
      <c r="G345" s="89">
        <v>1500</v>
      </c>
      <c r="H345" s="27">
        <v>30</v>
      </c>
      <c r="I345" s="27">
        <v>20</v>
      </c>
      <c r="J345" s="28">
        <f t="shared" si="64"/>
        <v>60</v>
      </c>
      <c r="K345" s="29">
        <v>44317</v>
      </c>
      <c r="L345" s="30">
        <f t="shared" si="58"/>
        <v>44347</v>
      </c>
      <c r="M345" s="31"/>
      <c r="N345" s="32">
        <f t="shared" si="59"/>
        <v>1800</v>
      </c>
      <c r="O345" s="32">
        <f>SUM(Q345:NQ345)</f>
        <v>1800</v>
      </c>
      <c r="P345" s="34">
        <f t="shared" ref="P345:P408" si="65">O345-N345</f>
        <v>0</v>
      </c>
      <c r="Q345" s="3"/>
      <c r="R345" s="42"/>
      <c r="S345" s="43"/>
      <c r="T345" s="43"/>
      <c r="U345" s="43"/>
      <c r="V345" s="42"/>
      <c r="W345" s="48"/>
      <c r="X345" s="3"/>
      <c r="Y345" s="3"/>
      <c r="Z345" s="48"/>
      <c r="AA345" s="42"/>
      <c r="AB345" s="3"/>
      <c r="AC345" s="3"/>
      <c r="AD345" s="43"/>
      <c r="AE345" s="48"/>
      <c r="AF345" s="3"/>
      <c r="AG345" s="3"/>
      <c r="AH345" s="3"/>
      <c r="AI345" s="3"/>
      <c r="AK345" s="3"/>
      <c r="AL345" s="3"/>
      <c r="AM345" s="3"/>
      <c r="AN345" s="3"/>
      <c r="AO345" s="3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6"/>
      <c r="BQ345" s="36"/>
      <c r="BR345" s="36"/>
      <c r="BS345" s="36"/>
      <c r="BT345" s="36"/>
      <c r="BU345" s="36"/>
      <c r="BV345" s="36"/>
      <c r="BW345" s="36"/>
      <c r="BX345" s="36"/>
      <c r="BY345" s="36"/>
      <c r="BZ345" s="36"/>
      <c r="CA345" s="36"/>
      <c r="CB345" s="36"/>
      <c r="CC345" s="36"/>
      <c r="CD345" s="36"/>
      <c r="CE345" s="36"/>
      <c r="CF345" s="36"/>
      <c r="CG345" s="36"/>
      <c r="CH345" s="36"/>
      <c r="CI345" s="36"/>
      <c r="CJ345" s="36"/>
      <c r="CK345" s="36"/>
      <c r="MM345" s="35">
        <v>75</v>
      </c>
      <c r="MN345" s="35">
        <v>75</v>
      </c>
      <c r="MQ345" s="35">
        <v>150</v>
      </c>
      <c r="MR345" s="35">
        <v>75</v>
      </c>
      <c r="MS345" s="35">
        <v>75</v>
      </c>
      <c r="MT345" s="35">
        <v>75</v>
      </c>
      <c r="MV345" s="35">
        <v>75</v>
      </c>
      <c r="MY345" s="35">
        <v>75</v>
      </c>
      <c r="MZ345" s="35">
        <v>75</v>
      </c>
      <c r="NA345" s="35">
        <v>75</v>
      </c>
      <c r="NB345" s="35">
        <v>75</v>
      </c>
      <c r="NC345" s="35">
        <v>50</v>
      </c>
      <c r="NE345" s="35">
        <v>75</v>
      </c>
      <c r="NH345" s="35">
        <v>100</v>
      </c>
      <c r="NI345" s="35">
        <v>75</v>
      </c>
      <c r="NJ345" s="35">
        <v>100</v>
      </c>
      <c r="NN345" s="35">
        <v>100</v>
      </c>
      <c r="NO345" s="35">
        <v>175</v>
      </c>
      <c r="NP345" s="35">
        <v>225</v>
      </c>
      <c r="NV345" s="65"/>
    </row>
    <row r="346" spans="1:395" ht="15" customHeight="1" x14ac:dyDescent="0.3">
      <c r="A346" s="60"/>
      <c r="B346" s="70"/>
      <c r="C346" s="39"/>
      <c r="D346" s="71"/>
      <c r="E346" s="71"/>
      <c r="F346" s="56" t="s">
        <v>198</v>
      </c>
      <c r="G346" s="89">
        <v>600</v>
      </c>
      <c r="H346" s="27">
        <v>30</v>
      </c>
      <c r="I346" s="27">
        <v>20</v>
      </c>
      <c r="J346" s="28">
        <f t="shared" si="64"/>
        <v>24</v>
      </c>
      <c r="K346" s="29">
        <v>44314</v>
      </c>
      <c r="L346" s="30">
        <f t="shared" si="58"/>
        <v>44344</v>
      </c>
      <c r="M346" s="31"/>
      <c r="N346" s="32">
        <f t="shared" si="59"/>
        <v>720</v>
      </c>
      <c r="O346" s="32">
        <f>SUM(Q346:NM346)</f>
        <v>720</v>
      </c>
      <c r="P346" s="34">
        <f t="shared" si="65"/>
        <v>0</v>
      </c>
      <c r="Q346" s="3"/>
      <c r="R346" s="42"/>
      <c r="S346" s="43"/>
      <c r="T346" s="43"/>
      <c r="U346" s="43"/>
      <c r="V346" s="42"/>
      <c r="W346" s="48"/>
      <c r="X346" s="3"/>
      <c r="Y346" s="3"/>
      <c r="Z346" s="48"/>
      <c r="AA346" s="42"/>
      <c r="AB346" s="3"/>
      <c r="AC346" s="3"/>
      <c r="AD346" s="43"/>
      <c r="AE346" s="48"/>
      <c r="AF346" s="3"/>
      <c r="AG346" s="3"/>
      <c r="AH346" s="3"/>
      <c r="AI346" s="3"/>
      <c r="AK346" s="3"/>
      <c r="AL346" s="3"/>
      <c r="AM346" s="3"/>
      <c r="AN346" s="3"/>
      <c r="AO346" s="3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6"/>
      <c r="CH346" s="36"/>
      <c r="CI346" s="36"/>
      <c r="CJ346" s="36"/>
      <c r="CK346" s="36"/>
      <c r="MN346" s="35">
        <v>25</v>
      </c>
      <c r="MO346" s="35">
        <v>20</v>
      </c>
      <c r="MR346" s="35">
        <v>25</v>
      </c>
      <c r="MS346" s="35">
        <v>25</v>
      </c>
      <c r="MT346" s="35">
        <v>25</v>
      </c>
      <c r="MV346" s="35">
        <v>20</v>
      </c>
      <c r="MX346" s="35">
        <v>25</v>
      </c>
      <c r="MY346" s="35">
        <v>25</v>
      </c>
      <c r="MZ346" s="35">
        <v>25</v>
      </c>
      <c r="NA346" s="35">
        <v>20</v>
      </c>
      <c r="NB346" s="35">
        <v>25</v>
      </c>
      <c r="NC346" s="35">
        <v>30</v>
      </c>
      <c r="NE346" s="35">
        <v>25</v>
      </c>
      <c r="NF346" s="35">
        <v>25</v>
      </c>
      <c r="NG346" s="35">
        <v>25</v>
      </c>
      <c r="NH346" s="35">
        <v>30</v>
      </c>
      <c r="NI346" s="35">
        <v>30</v>
      </c>
      <c r="NJ346" s="35">
        <v>30</v>
      </c>
      <c r="NL346" s="35">
        <v>30</v>
      </c>
      <c r="NM346" s="35">
        <v>235</v>
      </c>
      <c r="NV346" s="65"/>
    </row>
    <row r="347" spans="1:395" ht="15" customHeight="1" x14ac:dyDescent="0.3">
      <c r="A347" s="60"/>
      <c r="B347" s="70"/>
      <c r="C347" s="39"/>
      <c r="D347" s="71" t="s">
        <v>210</v>
      </c>
      <c r="E347" s="71" t="s">
        <v>210</v>
      </c>
      <c r="F347" s="91" t="s">
        <v>211</v>
      </c>
      <c r="G347" s="89">
        <v>1200</v>
      </c>
      <c r="H347" s="27">
        <v>30</v>
      </c>
      <c r="I347" s="27">
        <v>20</v>
      </c>
      <c r="J347" s="28">
        <f t="shared" si="64"/>
        <v>48</v>
      </c>
      <c r="K347" s="29">
        <v>44319</v>
      </c>
      <c r="L347" s="30">
        <f t="shared" si="58"/>
        <v>44349</v>
      </c>
      <c r="M347" s="31"/>
      <c r="N347" s="32">
        <f t="shared" si="59"/>
        <v>1440</v>
      </c>
      <c r="O347" s="32">
        <f>SUM(Q347:NU347)</f>
        <v>1440</v>
      </c>
      <c r="P347" s="34">
        <f t="shared" si="65"/>
        <v>0</v>
      </c>
      <c r="Q347" s="3"/>
      <c r="R347" s="42"/>
      <c r="S347" s="43"/>
      <c r="T347" s="43"/>
      <c r="U347" s="43"/>
      <c r="V347" s="42"/>
      <c r="W347" s="48"/>
      <c r="X347" s="3"/>
      <c r="Y347" s="3"/>
      <c r="Z347" s="48"/>
      <c r="AA347" s="42"/>
      <c r="AB347" s="3"/>
      <c r="AC347" s="3"/>
      <c r="AD347" s="43"/>
      <c r="AE347" s="48"/>
      <c r="AF347" s="3"/>
      <c r="AG347" s="3"/>
      <c r="AH347" s="3"/>
      <c r="AI347" s="3"/>
      <c r="AK347" s="3"/>
      <c r="AL347" s="3"/>
      <c r="AM347" s="3"/>
      <c r="AN347" s="3"/>
      <c r="AO347" s="3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6"/>
      <c r="BQ347" s="36"/>
      <c r="BR347" s="36"/>
      <c r="BS347" s="36"/>
      <c r="BT347" s="36"/>
      <c r="BU347" s="36"/>
      <c r="BV347" s="36"/>
      <c r="BW347" s="36"/>
      <c r="BX347" s="36"/>
      <c r="BY347" s="36"/>
      <c r="BZ347" s="36"/>
      <c r="CA347" s="36"/>
      <c r="CB347" s="36"/>
      <c r="CC347" s="36"/>
      <c r="CD347" s="36"/>
      <c r="CE347" s="36"/>
      <c r="CF347" s="36"/>
      <c r="CG347" s="36"/>
      <c r="CH347" s="36"/>
      <c r="CI347" s="36"/>
      <c r="CJ347" s="36"/>
      <c r="CK347" s="36"/>
      <c r="MQ347" s="35">
        <v>60</v>
      </c>
      <c r="MT347" s="35">
        <v>60</v>
      </c>
      <c r="MV347" s="35">
        <v>60</v>
      </c>
      <c r="MX347" s="35">
        <v>60</v>
      </c>
      <c r="MZ347" s="35">
        <v>60</v>
      </c>
      <c r="NH347" s="35">
        <v>60</v>
      </c>
      <c r="NI347" s="35">
        <v>60</v>
      </c>
      <c r="NL347" s="35">
        <v>60</v>
      </c>
      <c r="NS347" s="35">
        <v>960</v>
      </c>
      <c r="NV347" s="65"/>
    </row>
    <row r="348" spans="1:395" ht="15" customHeight="1" x14ac:dyDescent="0.3">
      <c r="A348" s="60"/>
      <c r="B348" s="71">
        <v>994555168</v>
      </c>
      <c r="C348" s="39"/>
      <c r="D348" s="71">
        <v>994555168</v>
      </c>
      <c r="E348" s="71">
        <v>994555168</v>
      </c>
      <c r="F348" s="56" t="s">
        <v>104</v>
      </c>
      <c r="G348" s="89">
        <v>200</v>
      </c>
      <c r="H348" s="27">
        <v>30</v>
      </c>
      <c r="I348" s="27">
        <v>20</v>
      </c>
      <c r="J348" s="28">
        <f t="shared" si="64"/>
        <v>8</v>
      </c>
      <c r="K348" s="29">
        <v>44319</v>
      </c>
      <c r="L348" s="30">
        <f t="shared" si="58"/>
        <v>44349</v>
      </c>
      <c r="M348" s="31"/>
      <c r="N348" s="32">
        <f t="shared" si="59"/>
        <v>240</v>
      </c>
      <c r="O348" s="32">
        <f>SUM(Q348:NT348)</f>
        <v>240</v>
      </c>
      <c r="P348" s="34">
        <f t="shared" si="65"/>
        <v>0</v>
      </c>
      <c r="Q348" s="3"/>
      <c r="R348" s="42"/>
      <c r="S348" s="43"/>
      <c r="T348" s="43"/>
      <c r="U348" s="43"/>
      <c r="V348" s="42"/>
      <c r="W348" s="48"/>
      <c r="X348" s="3"/>
      <c r="Y348" s="3"/>
      <c r="Z348" s="48"/>
      <c r="AA348" s="42"/>
      <c r="AB348" s="3"/>
      <c r="AC348" s="3"/>
      <c r="AD348" s="43"/>
      <c r="AE348" s="48"/>
      <c r="AF348" s="3"/>
      <c r="AG348" s="3"/>
      <c r="AH348" s="3"/>
      <c r="AI348" s="3"/>
      <c r="AK348" s="3"/>
      <c r="AL348" s="3"/>
      <c r="AM348" s="3"/>
      <c r="AN348" s="3"/>
      <c r="AO348" s="3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6"/>
      <c r="BQ348" s="36"/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6"/>
      <c r="CH348" s="36"/>
      <c r="CI348" s="36"/>
      <c r="CJ348" s="36"/>
      <c r="CK348" s="36"/>
      <c r="NS348" s="35">
        <v>240</v>
      </c>
      <c r="NV348" s="65"/>
    </row>
    <row r="349" spans="1:395" ht="15" customHeight="1" x14ac:dyDescent="0.3">
      <c r="A349" s="60"/>
      <c r="B349" s="68" t="s">
        <v>145</v>
      </c>
      <c r="C349" s="39" t="s">
        <v>95</v>
      </c>
      <c r="D349" s="3" t="s">
        <v>146</v>
      </c>
      <c r="E349" s="3" t="s">
        <v>146</v>
      </c>
      <c r="F349" s="91" t="s">
        <v>212</v>
      </c>
      <c r="G349" s="89">
        <v>500</v>
      </c>
      <c r="H349" s="27">
        <v>30</v>
      </c>
      <c r="I349" s="27">
        <v>20</v>
      </c>
      <c r="J349" s="28">
        <f t="shared" si="64"/>
        <v>20</v>
      </c>
      <c r="K349" s="29">
        <v>44316</v>
      </c>
      <c r="L349" s="30">
        <f t="shared" si="58"/>
        <v>44346</v>
      </c>
      <c r="M349" s="31"/>
      <c r="N349" s="32">
        <f t="shared" si="59"/>
        <v>600</v>
      </c>
      <c r="O349" s="32">
        <f>SUM(Q349:NA349)</f>
        <v>600</v>
      </c>
      <c r="P349" s="34">
        <f t="shared" si="65"/>
        <v>0</v>
      </c>
      <c r="Q349" s="3"/>
      <c r="R349" s="42"/>
      <c r="S349" s="43"/>
      <c r="T349" s="43"/>
      <c r="U349" s="43"/>
      <c r="V349" s="42"/>
      <c r="W349" s="48"/>
      <c r="X349" s="3"/>
      <c r="Y349" s="3"/>
      <c r="Z349" s="48"/>
      <c r="AA349" s="42"/>
      <c r="AB349" s="3"/>
      <c r="AC349" s="3"/>
      <c r="AD349" s="43"/>
      <c r="AE349" s="48"/>
      <c r="AF349" s="3"/>
      <c r="AG349" s="3"/>
      <c r="AH349" s="3"/>
      <c r="AI349" s="3"/>
      <c r="AK349" s="3"/>
      <c r="AL349" s="3"/>
      <c r="AM349" s="3"/>
      <c r="AN349" s="3"/>
      <c r="AO349" s="3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6"/>
      <c r="BQ349" s="36"/>
      <c r="BR349" s="36"/>
      <c r="BS349" s="36"/>
      <c r="BT349" s="36"/>
      <c r="BU349" s="36"/>
      <c r="BV349" s="36"/>
      <c r="BW349" s="36"/>
      <c r="BX349" s="36"/>
      <c r="BY349" s="36"/>
      <c r="BZ349" s="36"/>
      <c r="CA349" s="36"/>
      <c r="CB349" s="36"/>
      <c r="CC349" s="36"/>
      <c r="CD349" s="36"/>
      <c r="CE349" s="36"/>
      <c r="CF349" s="36"/>
      <c r="CG349" s="36"/>
      <c r="CH349" s="36"/>
      <c r="CI349" s="36"/>
      <c r="CJ349" s="36"/>
      <c r="CK349" s="36"/>
      <c r="MO349" s="35">
        <v>23</v>
      </c>
      <c r="MQ349" s="35">
        <v>23</v>
      </c>
      <c r="MS349" s="35">
        <v>46</v>
      </c>
      <c r="MV349" s="35">
        <v>69</v>
      </c>
      <c r="MX349" s="35">
        <v>23</v>
      </c>
      <c r="MZ349" s="35">
        <v>46</v>
      </c>
      <c r="NA349" s="35">
        <v>370</v>
      </c>
      <c r="NV349" s="65"/>
    </row>
    <row r="350" spans="1:395" ht="15" customHeight="1" x14ac:dyDescent="0.3">
      <c r="A350" s="60"/>
      <c r="B350" s="68">
        <v>988059181</v>
      </c>
      <c r="C350" s="39" t="s">
        <v>12</v>
      </c>
      <c r="D350" s="40" t="s">
        <v>84</v>
      </c>
      <c r="E350" s="40" t="s">
        <v>84</v>
      </c>
      <c r="F350" s="56" t="s">
        <v>85</v>
      </c>
      <c r="G350" s="89">
        <v>950</v>
      </c>
      <c r="H350" s="27">
        <v>30</v>
      </c>
      <c r="I350" s="27">
        <v>20</v>
      </c>
      <c r="J350" s="28">
        <f t="shared" si="64"/>
        <v>38</v>
      </c>
      <c r="K350" s="29">
        <v>44319</v>
      </c>
      <c r="L350" s="30">
        <f t="shared" si="58"/>
        <v>44349</v>
      </c>
      <c r="M350" s="31"/>
      <c r="N350" s="32">
        <f t="shared" si="59"/>
        <v>1140</v>
      </c>
      <c r="O350" s="32">
        <f>SUM(Q350:NT350)</f>
        <v>1140</v>
      </c>
      <c r="P350" s="34">
        <f t="shared" si="65"/>
        <v>0</v>
      </c>
      <c r="Q350" s="3"/>
      <c r="R350" s="42"/>
      <c r="S350" s="43"/>
      <c r="T350" s="43"/>
      <c r="U350" s="43"/>
      <c r="V350" s="42"/>
      <c r="W350" s="48"/>
      <c r="X350" s="3"/>
      <c r="Y350" s="3"/>
      <c r="Z350" s="48"/>
      <c r="AA350" s="42"/>
      <c r="AB350" s="3"/>
      <c r="AC350" s="3"/>
      <c r="AD350" s="43"/>
      <c r="AE350" s="48"/>
      <c r="AF350" s="3"/>
      <c r="AG350" s="3"/>
      <c r="AH350" s="3"/>
      <c r="AI350" s="3"/>
      <c r="AK350" s="3"/>
      <c r="AL350" s="3"/>
      <c r="AM350" s="3"/>
      <c r="AN350" s="3"/>
      <c r="AO350" s="3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6"/>
      <c r="BQ350" s="36"/>
      <c r="BR350" s="36"/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6"/>
      <c r="CD350" s="36"/>
      <c r="CE350" s="36"/>
      <c r="CF350" s="36"/>
      <c r="CG350" s="36"/>
      <c r="CH350" s="36"/>
      <c r="CI350" s="36"/>
      <c r="CJ350" s="36"/>
      <c r="CK350" s="36"/>
      <c r="MR350" s="35">
        <v>50</v>
      </c>
      <c r="MU350" s="35">
        <v>50</v>
      </c>
      <c r="NE350" s="35">
        <v>50</v>
      </c>
      <c r="NO350" s="35">
        <v>50</v>
      </c>
      <c r="NS350" s="35">
        <v>940</v>
      </c>
      <c r="NV350" s="65"/>
    </row>
    <row r="351" spans="1:395" ht="15" customHeight="1" x14ac:dyDescent="0.3">
      <c r="A351" s="60"/>
      <c r="B351" s="68">
        <v>988192975</v>
      </c>
      <c r="C351" s="55" t="s">
        <v>13</v>
      </c>
      <c r="D351" s="55" t="s">
        <v>164</v>
      </c>
      <c r="E351" s="55" t="s">
        <v>164</v>
      </c>
      <c r="F351" s="56" t="s">
        <v>30</v>
      </c>
      <c r="G351" s="89">
        <v>500</v>
      </c>
      <c r="H351" s="27">
        <v>30</v>
      </c>
      <c r="I351" s="27">
        <v>20</v>
      </c>
      <c r="J351" s="28">
        <f t="shared" si="64"/>
        <v>20</v>
      </c>
      <c r="K351" s="29">
        <v>44331</v>
      </c>
      <c r="L351" s="30">
        <f t="shared" si="58"/>
        <v>44361</v>
      </c>
      <c r="M351" s="31"/>
      <c r="N351" s="32">
        <f t="shared" si="59"/>
        <v>600</v>
      </c>
      <c r="O351" s="32">
        <f>SUM(Q351:OE351)</f>
        <v>600</v>
      </c>
      <c r="P351" s="34">
        <f t="shared" si="65"/>
        <v>0</v>
      </c>
      <c r="Q351" s="3"/>
      <c r="R351" s="42"/>
      <c r="S351" s="43"/>
      <c r="T351" s="43"/>
      <c r="U351" s="43"/>
      <c r="V351" s="42"/>
      <c r="W351" s="48"/>
      <c r="X351" s="3"/>
      <c r="Y351" s="3"/>
      <c r="Z351" s="48"/>
      <c r="AA351" s="42"/>
      <c r="AB351" s="3"/>
      <c r="AC351" s="3"/>
      <c r="AD351" s="43"/>
      <c r="AE351" s="48"/>
      <c r="AF351" s="3"/>
      <c r="AG351" s="3"/>
      <c r="AH351" s="3"/>
      <c r="AI351" s="3"/>
      <c r="AK351" s="3"/>
      <c r="AL351" s="3"/>
      <c r="AM351" s="3"/>
      <c r="AN351" s="3"/>
      <c r="AO351" s="3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6"/>
      <c r="BQ351" s="36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6"/>
      <c r="CD351" s="36"/>
      <c r="CE351" s="36"/>
      <c r="CF351" s="36"/>
      <c r="CG351" s="36"/>
      <c r="CH351" s="36"/>
      <c r="CI351" s="36"/>
      <c r="CJ351" s="36"/>
      <c r="CK351" s="36"/>
      <c r="NV351" s="65"/>
      <c r="OE351" s="35">
        <v>600</v>
      </c>
    </row>
    <row r="352" spans="1:395" ht="15" customHeight="1" x14ac:dyDescent="0.3">
      <c r="A352" s="60"/>
      <c r="B352" s="88"/>
      <c r="C352" s="55"/>
      <c r="D352" s="40" t="s">
        <v>40</v>
      </c>
      <c r="E352" s="40" t="s">
        <v>40</v>
      </c>
      <c r="F352" s="56" t="s">
        <v>41</v>
      </c>
      <c r="G352" s="89">
        <v>970</v>
      </c>
      <c r="H352" s="27">
        <v>30</v>
      </c>
      <c r="I352" s="27">
        <v>20</v>
      </c>
      <c r="J352" s="28">
        <f t="shared" si="64"/>
        <v>38.799999999999997</v>
      </c>
      <c r="K352" s="29">
        <v>44321</v>
      </c>
      <c r="L352" s="30">
        <f t="shared" si="58"/>
        <v>44351</v>
      </c>
      <c r="M352" s="31"/>
      <c r="N352" s="32">
        <f t="shared" si="59"/>
        <v>1164</v>
      </c>
      <c r="O352" s="32">
        <f>SUM(Q352:NU352)</f>
        <v>1164</v>
      </c>
      <c r="P352" s="34">
        <f t="shared" si="65"/>
        <v>0</v>
      </c>
      <c r="Q352" s="3"/>
      <c r="R352" s="42"/>
      <c r="S352" s="43"/>
      <c r="T352" s="43"/>
      <c r="U352" s="43"/>
      <c r="V352" s="42"/>
      <c r="W352" s="48"/>
      <c r="X352" s="3"/>
      <c r="Y352" s="3"/>
      <c r="Z352" s="48"/>
      <c r="AA352" s="42"/>
      <c r="AB352" s="3"/>
      <c r="AC352" s="3"/>
      <c r="AD352" s="43"/>
      <c r="AE352" s="48"/>
      <c r="AF352" s="3"/>
      <c r="AG352" s="3"/>
      <c r="AH352" s="3"/>
      <c r="AI352" s="3"/>
      <c r="AK352" s="3"/>
      <c r="AL352" s="3"/>
      <c r="AM352" s="3"/>
      <c r="AN352" s="3"/>
      <c r="AO352" s="3"/>
      <c r="BB352" s="36"/>
      <c r="BC352" s="36"/>
      <c r="BD352" s="36"/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6"/>
      <c r="CA352" s="36"/>
      <c r="CB352" s="36"/>
      <c r="CC352" s="36"/>
      <c r="CD352" s="36"/>
      <c r="CE352" s="36"/>
      <c r="CF352" s="36"/>
      <c r="CG352" s="36"/>
      <c r="CH352" s="36"/>
      <c r="CI352" s="36"/>
      <c r="CJ352" s="36"/>
      <c r="CK352" s="36"/>
      <c r="MT352" s="35">
        <v>100</v>
      </c>
      <c r="MX352" s="35">
        <v>50</v>
      </c>
      <c r="MZ352" s="35">
        <v>50</v>
      </c>
      <c r="NG352" s="35">
        <v>50</v>
      </c>
      <c r="NM352" s="35">
        <v>50</v>
      </c>
      <c r="NO352" s="35">
        <v>50</v>
      </c>
      <c r="NS352" s="35">
        <v>814</v>
      </c>
      <c r="NV352" s="65"/>
    </row>
    <row r="353" spans="1:418" ht="15" customHeight="1" x14ac:dyDescent="0.3">
      <c r="A353" s="60"/>
      <c r="B353" s="71"/>
      <c r="C353" s="39"/>
      <c r="D353" s="71"/>
      <c r="E353" s="71"/>
      <c r="F353" s="69" t="s">
        <v>113</v>
      </c>
      <c r="G353" s="89">
        <v>600</v>
      </c>
      <c r="H353" s="27">
        <v>30</v>
      </c>
      <c r="I353" s="27">
        <v>20</v>
      </c>
      <c r="J353" s="28">
        <f t="shared" si="64"/>
        <v>24</v>
      </c>
      <c r="K353" s="29">
        <v>44316</v>
      </c>
      <c r="L353" s="30">
        <f t="shared" si="58"/>
        <v>44346</v>
      </c>
      <c r="M353" s="31"/>
      <c r="N353" s="32">
        <f t="shared" si="59"/>
        <v>720</v>
      </c>
      <c r="O353" s="32">
        <f>SUM(Q353:NE353)</f>
        <v>720</v>
      </c>
      <c r="P353" s="34">
        <f t="shared" si="65"/>
        <v>0</v>
      </c>
      <c r="Q353" s="3"/>
      <c r="R353" s="42"/>
      <c r="S353" s="43"/>
      <c r="T353" s="43"/>
      <c r="U353" s="43"/>
      <c r="V353" s="42"/>
      <c r="W353" s="48"/>
      <c r="X353" s="3"/>
      <c r="Y353" s="3"/>
      <c r="Z353" s="48"/>
      <c r="AA353" s="42"/>
      <c r="AB353" s="3"/>
      <c r="AC353" s="3"/>
      <c r="AD353" s="43"/>
      <c r="AE353" s="48"/>
      <c r="AF353" s="3"/>
      <c r="AG353" s="3"/>
      <c r="AH353" s="3"/>
      <c r="AI353" s="3"/>
      <c r="AK353" s="3"/>
      <c r="AL353" s="3"/>
      <c r="AM353" s="3"/>
      <c r="AN353" s="3"/>
      <c r="AO353" s="3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6"/>
      <c r="BQ353" s="36"/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6"/>
      <c r="CD353" s="36"/>
      <c r="CE353" s="36"/>
      <c r="CF353" s="36"/>
      <c r="CG353" s="36"/>
      <c r="CH353" s="36"/>
      <c r="CI353" s="36"/>
      <c r="CJ353" s="36"/>
      <c r="CK353" s="36"/>
      <c r="MS353" s="35">
        <v>30</v>
      </c>
      <c r="MT353" s="35">
        <v>30</v>
      </c>
      <c r="MU353" s="35">
        <v>30</v>
      </c>
      <c r="MX353" s="35">
        <v>30</v>
      </c>
      <c r="MY353" s="35">
        <v>30</v>
      </c>
      <c r="MZ353" s="35">
        <v>30</v>
      </c>
      <c r="NB353" s="35">
        <v>30</v>
      </c>
      <c r="NC353" s="35">
        <v>30</v>
      </c>
      <c r="NE353" s="35">
        <v>480</v>
      </c>
      <c r="NV353" s="65"/>
    </row>
    <row r="354" spans="1:418" ht="15" customHeight="1" x14ac:dyDescent="0.3">
      <c r="A354" s="60"/>
      <c r="B354" s="71"/>
      <c r="C354" s="39"/>
      <c r="D354" s="40" t="s">
        <v>80</v>
      </c>
      <c r="E354" s="40" t="s">
        <v>80</v>
      </c>
      <c r="F354" s="56" t="s">
        <v>81</v>
      </c>
      <c r="G354" s="89">
        <v>599.6</v>
      </c>
      <c r="H354" s="27">
        <v>30</v>
      </c>
      <c r="I354" s="27">
        <v>20</v>
      </c>
      <c r="J354" s="28">
        <f t="shared" si="64"/>
        <v>23.983999999999998</v>
      </c>
      <c r="K354" s="29">
        <v>44321</v>
      </c>
      <c r="L354" s="30">
        <f t="shared" si="58"/>
        <v>44351</v>
      </c>
      <c r="M354" s="31"/>
      <c r="N354" s="32">
        <f t="shared" si="59"/>
        <v>719.52</v>
      </c>
      <c r="O354" s="32">
        <f>SUM(Q354:NS354)</f>
        <v>719.52</v>
      </c>
      <c r="P354" s="34">
        <f t="shared" si="65"/>
        <v>0</v>
      </c>
      <c r="Q354" s="3"/>
      <c r="R354" s="42"/>
      <c r="S354" s="43"/>
      <c r="T354" s="43"/>
      <c r="U354" s="43"/>
      <c r="V354" s="42"/>
      <c r="W354" s="48"/>
      <c r="X354" s="3"/>
      <c r="Y354" s="3"/>
      <c r="Z354" s="48"/>
      <c r="AA354" s="42"/>
      <c r="AB354" s="3"/>
      <c r="AC354" s="3"/>
      <c r="AD354" s="43"/>
      <c r="AE354" s="48"/>
      <c r="AF354" s="3"/>
      <c r="AG354" s="3"/>
      <c r="AH354" s="3"/>
      <c r="AI354" s="3"/>
      <c r="AK354" s="3"/>
      <c r="AL354" s="3"/>
      <c r="AM354" s="3"/>
      <c r="AN354" s="3"/>
      <c r="AO354" s="3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6"/>
      <c r="BQ354" s="36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6"/>
      <c r="CD354" s="36"/>
      <c r="CE354" s="36"/>
      <c r="CF354" s="36"/>
      <c r="CG354" s="36"/>
      <c r="CH354" s="36"/>
      <c r="CI354" s="36"/>
      <c r="CJ354" s="36"/>
      <c r="CK354" s="36"/>
      <c r="MS354" s="35">
        <v>10</v>
      </c>
      <c r="MX354" s="35">
        <v>10</v>
      </c>
      <c r="MZ354" s="35">
        <v>10</v>
      </c>
      <c r="NA354" s="35">
        <v>12</v>
      </c>
      <c r="NE354" s="35">
        <v>10</v>
      </c>
      <c r="NF354" s="35">
        <v>15</v>
      </c>
      <c r="NG354" s="35">
        <v>15</v>
      </c>
      <c r="NL354" s="35">
        <v>10</v>
      </c>
      <c r="NM354" s="35">
        <v>10</v>
      </c>
      <c r="NN354" s="35">
        <v>10</v>
      </c>
      <c r="NP354" s="35">
        <v>15</v>
      </c>
      <c r="NQ354" s="35">
        <v>10</v>
      </c>
      <c r="NS354" s="35">
        <v>582.52</v>
      </c>
      <c r="NV354" s="65"/>
    </row>
    <row r="355" spans="1:418" ht="15" customHeight="1" x14ac:dyDescent="0.3">
      <c r="A355" s="60"/>
      <c r="B355" s="68" t="s">
        <v>96</v>
      </c>
      <c r="C355" s="39"/>
      <c r="D355" s="68" t="s">
        <v>96</v>
      </c>
      <c r="E355" s="68" t="s">
        <v>96</v>
      </c>
      <c r="F355" s="56" t="s">
        <v>182</v>
      </c>
      <c r="G355" s="89">
        <v>376.24</v>
      </c>
      <c r="H355" s="27">
        <v>30</v>
      </c>
      <c r="I355" s="27">
        <v>20</v>
      </c>
      <c r="J355" s="28">
        <f t="shared" si="64"/>
        <v>15.0496</v>
      </c>
      <c r="K355" s="29">
        <v>44316</v>
      </c>
      <c r="L355" s="30">
        <f t="shared" si="58"/>
        <v>44346</v>
      </c>
      <c r="M355" s="31"/>
      <c r="N355" s="32">
        <f t="shared" si="59"/>
        <v>451.488</v>
      </c>
      <c r="O355" s="32">
        <f>SUM(Q355:NI355)</f>
        <v>451.49</v>
      </c>
      <c r="P355" s="34">
        <f t="shared" si="65"/>
        <v>2.0000000000095497E-3</v>
      </c>
      <c r="Q355" s="3"/>
      <c r="R355" s="42"/>
      <c r="S355" s="43"/>
      <c r="T355" s="43"/>
      <c r="U355" s="43"/>
      <c r="V355" s="42"/>
      <c r="W355" s="48"/>
      <c r="X355" s="3"/>
      <c r="Y355" s="3"/>
      <c r="Z355" s="48"/>
      <c r="AA355" s="42"/>
      <c r="AB355" s="3"/>
      <c r="AC355" s="3"/>
      <c r="AD355" s="43"/>
      <c r="AE355" s="48"/>
      <c r="AF355" s="3"/>
      <c r="AG355" s="3"/>
      <c r="AH355" s="3"/>
      <c r="AI355" s="3"/>
      <c r="AK355" s="3"/>
      <c r="AL355" s="3"/>
      <c r="AM355" s="3"/>
      <c r="AN355" s="3"/>
      <c r="AO355" s="3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6"/>
      <c r="BQ355" s="36"/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6"/>
      <c r="CD355" s="36"/>
      <c r="CE355" s="36"/>
      <c r="CF355" s="36"/>
      <c r="CG355" s="36"/>
      <c r="CH355" s="36"/>
      <c r="CI355" s="36"/>
      <c r="CJ355" s="36"/>
      <c r="CK355" s="36"/>
      <c r="MQ355" s="35">
        <v>50</v>
      </c>
      <c r="MT355" s="35">
        <v>50</v>
      </c>
      <c r="MY355" s="35">
        <v>50</v>
      </c>
      <c r="MZ355" s="35">
        <v>50</v>
      </c>
      <c r="NH355" s="35">
        <v>251.49</v>
      </c>
      <c r="NV355" s="65"/>
    </row>
    <row r="356" spans="1:418" ht="15" customHeight="1" x14ac:dyDescent="0.3">
      <c r="A356" s="60"/>
      <c r="B356" s="68"/>
      <c r="C356" s="39"/>
      <c r="D356" s="68"/>
      <c r="E356" s="68"/>
      <c r="F356" s="69" t="s">
        <v>83</v>
      </c>
      <c r="G356" s="89">
        <v>250</v>
      </c>
      <c r="H356" s="27">
        <v>30</v>
      </c>
      <c r="I356" s="27">
        <v>20</v>
      </c>
      <c r="J356" s="28">
        <f t="shared" si="64"/>
        <v>10</v>
      </c>
      <c r="K356" s="29">
        <v>44316</v>
      </c>
      <c r="L356" s="30">
        <f t="shared" si="58"/>
        <v>44346</v>
      </c>
      <c r="M356" s="31"/>
      <c r="N356" s="32">
        <f t="shared" si="59"/>
        <v>300</v>
      </c>
      <c r="O356" s="32">
        <f>SUM(Q356:NP356)</f>
        <v>300</v>
      </c>
      <c r="P356" s="34">
        <f t="shared" si="65"/>
        <v>0</v>
      </c>
      <c r="Q356" s="3"/>
      <c r="R356" s="42"/>
      <c r="S356" s="43"/>
      <c r="T356" s="43"/>
      <c r="U356" s="43"/>
      <c r="V356" s="42"/>
      <c r="W356" s="48"/>
      <c r="X356" s="3"/>
      <c r="Y356" s="3"/>
      <c r="Z356" s="48"/>
      <c r="AA356" s="42"/>
      <c r="AB356" s="3"/>
      <c r="AC356" s="3"/>
      <c r="AD356" s="43"/>
      <c r="AE356" s="48"/>
      <c r="AF356" s="3"/>
      <c r="AG356" s="3"/>
      <c r="AH356" s="3"/>
      <c r="AI356" s="3"/>
      <c r="AK356" s="3"/>
      <c r="AL356" s="3"/>
      <c r="AM356" s="3"/>
      <c r="AN356" s="3"/>
      <c r="AO356" s="3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6"/>
      <c r="BQ356" s="36"/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/>
      <c r="CC356" s="36"/>
      <c r="CD356" s="36"/>
      <c r="CE356" s="36"/>
      <c r="CF356" s="36"/>
      <c r="CG356" s="36"/>
      <c r="CH356" s="36"/>
      <c r="CI356" s="36"/>
      <c r="CJ356" s="36"/>
      <c r="CK356" s="36"/>
      <c r="MO356" s="35">
        <v>20</v>
      </c>
      <c r="MQ356" s="35">
        <v>20</v>
      </c>
      <c r="MU356" s="35">
        <v>20</v>
      </c>
      <c r="MX356" s="35">
        <v>20</v>
      </c>
      <c r="MY356" s="35">
        <v>10</v>
      </c>
      <c r="NC356" s="35">
        <v>20</v>
      </c>
      <c r="NE356" s="35">
        <v>10</v>
      </c>
      <c r="NF356" s="35">
        <v>10</v>
      </c>
      <c r="NG356" s="35">
        <v>10</v>
      </c>
      <c r="NH356" s="35">
        <v>20</v>
      </c>
      <c r="NI356" s="35">
        <v>10</v>
      </c>
      <c r="NJ356" s="35">
        <v>10</v>
      </c>
      <c r="NM356" s="35">
        <v>20</v>
      </c>
      <c r="NN356" s="35">
        <v>20</v>
      </c>
      <c r="NO356" s="35">
        <v>80</v>
      </c>
      <c r="NV356" s="65"/>
    </row>
    <row r="357" spans="1:418" ht="15" customHeight="1" x14ac:dyDescent="0.3">
      <c r="A357" s="60"/>
      <c r="B357" s="71">
        <v>994555168</v>
      </c>
      <c r="C357" s="55" t="s">
        <v>12</v>
      </c>
      <c r="D357" s="55" t="s">
        <v>179</v>
      </c>
      <c r="E357" s="55" t="s">
        <v>179</v>
      </c>
      <c r="F357" s="56" t="s">
        <v>87</v>
      </c>
      <c r="G357" s="89">
        <v>1000</v>
      </c>
      <c r="H357" s="27">
        <v>30</v>
      </c>
      <c r="I357" s="27">
        <v>20</v>
      </c>
      <c r="J357" s="28">
        <f t="shared" si="64"/>
        <v>40</v>
      </c>
      <c r="K357" s="29">
        <v>44319</v>
      </c>
      <c r="L357" s="30">
        <f t="shared" si="58"/>
        <v>44349</v>
      </c>
      <c r="M357" s="31"/>
      <c r="N357" s="32">
        <f t="shared" si="59"/>
        <v>1200</v>
      </c>
      <c r="O357" s="32">
        <f>SUM(Q357:NN357)</f>
        <v>1200</v>
      </c>
      <c r="P357" s="34">
        <f t="shared" si="65"/>
        <v>0</v>
      </c>
      <c r="Q357" s="3"/>
      <c r="R357" s="42"/>
      <c r="S357" s="43"/>
      <c r="T357" s="43"/>
      <c r="U357" s="43"/>
      <c r="V357" s="42"/>
      <c r="W357" s="48"/>
      <c r="X357" s="3"/>
      <c r="Y357" s="3"/>
      <c r="Z357" s="48"/>
      <c r="AA357" s="42"/>
      <c r="AB357" s="3"/>
      <c r="AC357" s="3"/>
      <c r="AD357" s="43"/>
      <c r="AE357" s="48"/>
      <c r="AF357" s="3"/>
      <c r="AG357" s="3"/>
      <c r="AH357" s="3"/>
      <c r="AI357" s="3"/>
      <c r="AK357" s="3"/>
      <c r="AL357" s="3"/>
      <c r="AM357" s="3"/>
      <c r="AN357" s="3"/>
      <c r="AO357" s="3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  <c r="BP357" s="36"/>
      <c r="BQ357" s="36"/>
      <c r="BR357" s="36"/>
      <c r="BS357" s="36"/>
      <c r="BT357" s="36"/>
      <c r="BU357" s="36"/>
      <c r="BV357" s="36"/>
      <c r="BW357" s="36"/>
      <c r="BX357" s="36"/>
      <c r="BY357" s="36"/>
      <c r="BZ357" s="36"/>
      <c r="CA357" s="36"/>
      <c r="CB357" s="36"/>
      <c r="CC357" s="36"/>
      <c r="CD357" s="36"/>
      <c r="CE357" s="36"/>
      <c r="CF357" s="36"/>
      <c r="CG357" s="36"/>
      <c r="CH357" s="36"/>
      <c r="CI357" s="36"/>
      <c r="CJ357" s="36"/>
      <c r="CK357" s="36"/>
      <c r="NG357" s="35">
        <v>500</v>
      </c>
      <c r="NM357" s="35">
        <v>700</v>
      </c>
      <c r="NV357" s="65"/>
    </row>
    <row r="358" spans="1:418" ht="15" customHeight="1" x14ac:dyDescent="0.3">
      <c r="A358" s="60"/>
      <c r="B358" s="71">
        <v>957628506</v>
      </c>
      <c r="C358" s="39" t="s">
        <v>12</v>
      </c>
      <c r="D358" s="71" t="s">
        <v>170</v>
      </c>
      <c r="E358" s="71" t="s">
        <v>170</v>
      </c>
      <c r="F358" s="56" t="s">
        <v>171</v>
      </c>
      <c r="G358" s="89">
        <v>500</v>
      </c>
      <c r="H358" s="27">
        <v>30</v>
      </c>
      <c r="I358" s="27">
        <v>20</v>
      </c>
      <c r="J358" s="28">
        <f t="shared" si="64"/>
        <v>20</v>
      </c>
      <c r="K358" s="29">
        <v>44326</v>
      </c>
      <c r="L358" s="30">
        <f t="shared" si="58"/>
        <v>44356</v>
      </c>
      <c r="M358" s="31"/>
      <c r="N358" s="32">
        <f t="shared" si="59"/>
        <v>600</v>
      </c>
      <c r="O358" s="32">
        <f>SUM(Q358:NZ358)</f>
        <v>600</v>
      </c>
      <c r="P358" s="34">
        <f t="shared" si="65"/>
        <v>0</v>
      </c>
      <c r="Q358" s="3"/>
      <c r="R358" s="42"/>
      <c r="S358" s="43"/>
      <c r="T358" s="43"/>
      <c r="U358" s="43"/>
      <c r="V358" s="42"/>
      <c r="W358" s="48"/>
      <c r="X358" s="3"/>
      <c r="Y358" s="3"/>
      <c r="Z358" s="48"/>
      <c r="AA358" s="42"/>
      <c r="AB358" s="3"/>
      <c r="AC358" s="3"/>
      <c r="AD358" s="43"/>
      <c r="AE358" s="48"/>
      <c r="AF358" s="3"/>
      <c r="AG358" s="3"/>
      <c r="AH358" s="3"/>
      <c r="AI358" s="3"/>
      <c r="AK358" s="3"/>
      <c r="AL358" s="3"/>
      <c r="AM358" s="3"/>
      <c r="AN358" s="3"/>
      <c r="AO358" s="3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6"/>
      <c r="CH358" s="36"/>
      <c r="CI358" s="36"/>
      <c r="CJ358" s="36"/>
      <c r="CK358" s="36"/>
      <c r="NB358" s="35">
        <v>50</v>
      </c>
      <c r="NL358" s="35">
        <v>50</v>
      </c>
      <c r="NM358" s="35">
        <v>50</v>
      </c>
      <c r="NN358" s="35">
        <v>50</v>
      </c>
      <c r="NP358" s="35">
        <v>50</v>
      </c>
      <c r="NS358" s="35">
        <v>50</v>
      </c>
      <c r="NT358" s="35">
        <v>50</v>
      </c>
      <c r="NV358" s="65"/>
      <c r="NW358" s="35">
        <v>50</v>
      </c>
      <c r="NZ358" s="35">
        <v>200</v>
      </c>
    </row>
    <row r="359" spans="1:418" ht="15" customHeight="1" x14ac:dyDescent="0.3">
      <c r="A359" s="60"/>
      <c r="B359" s="71">
        <v>951373451</v>
      </c>
      <c r="C359" s="39"/>
      <c r="D359" s="3" t="s">
        <v>176</v>
      </c>
      <c r="E359" s="3" t="s">
        <v>176</v>
      </c>
      <c r="F359" s="56" t="s">
        <v>163</v>
      </c>
      <c r="G359" s="89">
        <v>300</v>
      </c>
      <c r="H359" s="27">
        <v>30</v>
      </c>
      <c r="I359" s="27">
        <v>20</v>
      </c>
      <c r="J359" s="28">
        <f t="shared" si="64"/>
        <v>12</v>
      </c>
      <c r="K359" s="29">
        <v>44336</v>
      </c>
      <c r="L359" s="30">
        <f t="shared" ref="L359:L422" si="66">+H359+K359</f>
        <v>44366</v>
      </c>
      <c r="M359" s="31"/>
      <c r="N359" s="32">
        <f t="shared" ref="N359:N371" si="67">+G359*1.2</f>
        <v>360</v>
      </c>
      <c r="O359" s="32">
        <f>SUM(Q359:OK359)</f>
        <v>360</v>
      </c>
      <c r="P359" s="34">
        <f t="shared" si="65"/>
        <v>0</v>
      </c>
      <c r="Q359" s="3"/>
      <c r="R359" s="42"/>
      <c r="S359" s="43"/>
      <c r="T359" s="43"/>
      <c r="U359" s="43"/>
      <c r="V359" s="42"/>
      <c r="W359" s="48"/>
      <c r="X359" s="3"/>
      <c r="Y359" s="3"/>
      <c r="Z359" s="48"/>
      <c r="AA359" s="42"/>
      <c r="AB359" s="3"/>
      <c r="AC359" s="3"/>
      <c r="AD359" s="43"/>
      <c r="AE359" s="48"/>
      <c r="AF359" s="3"/>
      <c r="AG359" s="3"/>
      <c r="AH359" s="3"/>
      <c r="AI359" s="3"/>
      <c r="AK359" s="3"/>
      <c r="AL359" s="3"/>
      <c r="AM359" s="3"/>
      <c r="AN359" s="3"/>
      <c r="AO359" s="3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6"/>
      <c r="BQ359" s="36"/>
      <c r="BR359" s="36"/>
      <c r="BS359" s="36"/>
      <c r="BT359" s="36"/>
      <c r="BU359" s="36"/>
      <c r="BV359" s="36"/>
      <c r="BW359" s="36"/>
      <c r="BX359" s="36"/>
      <c r="BY359" s="36"/>
      <c r="BZ359" s="36"/>
      <c r="CA359" s="36"/>
      <c r="CB359" s="36"/>
      <c r="CC359" s="36"/>
      <c r="CD359" s="36"/>
      <c r="CE359" s="36"/>
      <c r="CF359" s="36"/>
      <c r="CG359" s="36"/>
      <c r="CH359" s="36"/>
      <c r="CI359" s="36"/>
      <c r="CJ359" s="36"/>
      <c r="CK359" s="36"/>
      <c r="NV359" s="65"/>
      <c r="OK359" s="35">
        <v>360</v>
      </c>
    </row>
    <row r="360" spans="1:418" ht="15" customHeight="1" x14ac:dyDescent="0.3">
      <c r="A360" s="60"/>
      <c r="B360" s="71">
        <v>951373451</v>
      </c>
      <c r="C360" s="39" t="s">
        <v>12</v>
      </c>
      <c r="D360" s="41" t="s">
        <v>160</v>
      </c>
      <c r="E360" s="3" t="s">
        <v>176</v>
      </c>
      <c r="F360" s="56" t="s">
        <v>177</v>
      </c>
      <c r="G360" s="89">
        <v>1007.22</v>
      </c>
      <c r="H360" s="27">
        <v>30</v>
      </c>
      <c r="I360" s="27">
        <v>20</v>
      </c>
      <c r="J360" s="28">
        <f t="shared" si="64"/>
        <v>40.288800000000002</v>
      </c>
      <c r="K360" s="29">
        <v>44336</v>
      </c>
      <c r="L360" s="30">
        <f t="shared" si="66"/>
        <v>44366</v>
      </c>
      <c r="M360" s="31"/>
      <c r="N360" s="32">
        <f t="shared" si="67"/>
        <v>1208.664</v>
      </c>
      <c r="O360" s="32">
        <f>SUM(Q360:OK360)</f>
        <v>1208.6600000000001</v>
      </c>
      <c r="P360" s="34">
        <f t="shared" si="65"/>
        <v>-3.9999999999054126E-3</v>
      </c>
      <c r="Q360" s="3"/>
      <c r="R360" s="42"/>
      <c r="S360" s="43"/>
      <c r="T360" s="43"/>
      <c r="U360" s="43"/>
      <c r="V360" s="42"/>
      <c r="W360" s="48"/>
      <c r="X360" s="3"/>
      <c r="Y360" s="3"/>
      <c r="Z360" s="48"/>
      <c r="AA360" s="42"/>
      <c r="AB360" s="3"/>
      <c r="AC360" s="3"/>
      <c r="AD360" s="43"/>
      <c r="AE360" s="48"/>
      <c r="AF360" s="3"/>
      <c r="AG360" s="3"/>
      <c r="AH360" s="3"/>
      <c r="AI360" s="3"/>
      <c r="AK360" s="3"/>
      <c r="AL360" s="3"/>
      <c r="AM360" s="3"/>
      <c r="AN360" s="3"/>
      <c r="AO360" s="3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6"/>
      <c r="BQ360" s="36"/>
      <c r="BR360" s="36"/>
      <c r="BS360" s="36"/>
      <c r="BT360" s="36"/>
      <c r="BU360" s="36"/>
      <c r="BV360" s="36"/>
      <c r="BW360" s="36"/>
      <c r="BX360" s="36"/>
      <c r="BY360" s="36"/>
      <c r="BZ360" s="36"/>
      <c r="CA360" s="36"/>
      <c r="CB360" s="36"/>
      <c r="CC360" s="36"/>
      <c r="CD360" s="36"/>
      <c r="CE360" s="36"/>
      <c r="CF360" s="36"/>
      <c r="CG360" s="36"/>
      <c r="CH360" s="36"/>
      <c r="CI360" s="36"/>
      <c r="CJ360" s="36"/>
      <c r="CK360" s="36"/>
      <c r="NV360" s="65"/>
      <c r="OJ360" s="35">
        <v>40</v>
      </c>
      <c r="OK360" s="35">
        <v>1168.6600000000001</v>
      </c>
    </row>
    <row r="361" spans="1:418" ht="15" customHeight="1" x14ac:dyDescent="0.3">
      <c r="A361" s="60"/>
      <c r="B361" s="71">
        <v>994555168</v>
      </c>
      <c r="C361" s="55" t="s">
        <v>12</v>
      </c>
      <c r="D361" s="55" t="s">
        <v>179</v>
      </c>
      <c r="E361" s="55" t="s">
        <v>179</v>
      </c>
      <c r="F361" s="56" t="s">
        <v>87</v>
      </c>
      <c r="G361" s="89">
        <v>150</v>
      </c>
      <c r="H361" s="27">
        <v>30</v>
      </c>
      <c r="I361" s="27">
        <v>20</v>
      </c>
      <c r="J361" s="28">
        <f t="shared" si="64"/>
        <v>6</v>
      </c>
      <c r="K361" s="29">
        <v>44324</v>
      </c>
      <c r="L361" s="30">
        <f t="shared" si="66"/>
        <v>44354</v>
      </c>
      <c r="M361" s="31"/>
      <c r="N361" s="32">
        <f t="shared" si="67"/>
        <v>180</v>
      </c>
      <c r="O361" s="32">
        <f>SUM(Q361:NK361)</f>
        <v>180</v>
      </c>
      <c r="P361" s="34">
        <f t="shared" si="65"/>
        <v>0</v>
      </c>
      <c r="Q361" s="3"/>
      <c r="R361" s="42"/>
      <c r="S361" s="43"/>
      <c r="T361" s="43"/>
      <c r="U361" s="43"/>
      <c r="V361" s="42"/>
      <c r="W361" s="48"/>
      <c r="X361" s="3"/>
      <c r="Y361" s="3"/>
      <c r="Z361" s="48"/>
      <c r="AA361" s="42"/>
      <c r="AB361" s="3"/>
      <c r="AC361" s="3"/>
      <c r="AD361" s="43"/>
      <c r="AE361" s="48"/>
      <c r="AF361" s="3"/>
      <c r="AG361" s="3"/>
      <c r="AH361" s="3"/>
      <c r="AI361" s="3"/>
      <c r="AK361" s="3"/>
      <c r="AL361" s="3"/>
      <c r="AM361" s="3"/>
      <c r="AN361" s="3"/>
      <c r="AO361" s="3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  <c r="CG361" s="36"/>
      <c r="CH361" s="36"/>
      <c r="CI361" s="36"/>
      <c r="CJ361" s="36"/>
      <c r="CK361" s="36"/>
      <c r="MY361" s="35">
        <v>20</v>
      </c>
      <c r="NB361" s="35">
        <v>20</v>
      </c>
      <c r="NJ361" s="35">
        <v>140</v>
      </c>
      <c r="NV361" s="65"/>
    </row>
    <row r="362" spans="1:418" ht="15" customHeight="1" x14ac:dyDescent="0.3">
      <c r="A362" s="60"/>
      <c r="B362" s="68">
        <v>969183248</v>
      </c>
      <c r="C362" s="39"/>
      <c r="D362" s="40" t="s">
        <v>190</v>
      </c>
      <c r="E362" s="40" t="s">
        <v>190</v>
      </c>
      <c r="F362" s="75" t="s">
        <v>140</v>
      </c>
      <c r="G362" s="89">
        <v>1200</v>
      </c>
      <c r="H362" s="27">
        <v>30</v>
      </c>
      <c r="I362" s="27">
        <v>20</v>
      </c>
      <c r="J362" s="28">
        <f t="shared" si="64"/>
        <v>48</v>
      </c>
      <c r="K362" s="29">
        <v>44333</v>
      </c>
      <c r="L362" s="30">
        <f t="shared" si="66"/>
        <v>44363</v>
      </c>
      <c r="M362" s="31"/>
      <c r="N362" s="32">
        <f t="shared" si="67"/>
        <v>1440</v>
      </c>
      <c r="O362" s="32">
        <f>SUM(Q362:OH362)</f>
        <v>1440</v>
      </c>
      <c r="P362" s="34">
        <f t="shared" si="65"/>
        <v>0</v>
      </c>
      <c r="Q362" s="3"/>
      <c r="R362" s="42"/>
      <c r="S362" s="43"/>
      <c r="T362" s="43"/>
      <c r="U362" s="43"/>
      <c r="V362" s="42"/>
      <c r="W362" s="48"/>
      <c r="X362" s="3"/>
      <c r="Y362" s="3"/>
      <c r="Z362" s="48"/>
      <c r="AA362" s="42"/>
      <c r="AB362" s="3"/>
      <c r="AC362" s="3"/>
      <c r="AD362" s="43"/>
      <c r="AE362" s="48"/>
      <c r="AF362" s="3"/>
      <c r="AG362" s="3"/>
      <c r="AH362" s="3"/>
      <c r="AI362" s="3"/>
      <c r="AK362" s="3"/>
      <c r="AL362" s="3"/>
      <c r="AM362" s="3"/>
      <c r="AN362" s="3"/>
      <c r="AO362" s="3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6"/>
      <c r="BQ362" s="36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6"/>
      <c r="CD362" s="36"/>
      <c r="CE362" s="36"/>
      <c r="CF362" s="36"/>
      <c r="CG362" s="36"/>
      <c r="CH362" s="36"/>
      <c r="CI362" s="36"/>
      <c r="CJ362" s="36"/>
      <c r="CK362" s="36"/>
      <c r="MY362" s="35">
        <v>50</v>
      </c>
      <c r="NI362" s="35">
        <v>70</v>
      </c>
      <c r="NN362" s="35">
        <v>50</v>
      </c>
      <c r="NV362" s="65"/>
      <c r="NX362" s="35">
        <v>70</v>
      </c>
      <c r="OG362" s="35">
        <v>1200</v>
      </c>
    </row>
    <row r="363" spans="1:418" ht="15" customHeight="1" x14ac:dyDescent="0.3">
      <c r="A363" s="60"/>
      <c r="B363" s="71"/>
      <c r="C363" s="55"/>
      <c r="D363" s="40" t="s">
        <v>19</v>
      </c>
      <c r="E363" s="40" t="s">
        <v>19</v>
      </c>
      <c r="F363" s="56" t="s">
        <v>155</v>
      </c>
      <c r="G363" s="89">
        <v>200</v>
      </c>
      <c r="H363" s="27">
        <v>30</v>
      </c>
      <c r="I363" s="27">
        <v>20</v>
      </c>
      <c r="J363" s="28">
        <f t="shared" si="64"/>
        <v>8</v>
      </c>
      <c r="K363" s="29">
        <v>44354</v>
      </c>
      <c r="L363" s="30">
        <f t="shared" si="66"/>
        <v>44384</v>
      </c>
      <c r="M363" s="31"/>
      <c r="N363" s="32">
        <f t="shared" si="67"/>
        <v>240</v>
      </c>
      <c r="O363" s="32">
        <v>240</v>
      </c>
      <c r="P363" s="34">
        <f t="shared" si="65"/>
        <v>0</v>
      </c>
      <c r="Q363" s="3"/>
      <c r="R363" s="42"/>
      <c r="S363" s="43"/>
      <c r="T363" s="43"/>
      <c r="U363" s="43"/>
      <c r="V363" s="42"/>
      <c r="W363" s="48"/>
      <c r="X363" s="3"/>
      <c r="Y363" s="3"/>
      <c r="Z363" s="48"/>
      <c r="AA363" s="42"/>
      <c r="AB363" s="3"/>
      <c r="AC363" s="3"/>
      <c r="AD363" s="43"/>
      <c r="AE363" s="48"/>
      <c r="AF363" s="3"/>
      <c r="AG363" s="3"/>
      <c r="AH363" s="3"/>
      <c r="AI363" s="3"/>
      <c r="AK363" s="3"/>
      <c r="AL363" s="3"/>
      <c r="AM363" s="3"/>
      <c r="AN363" s="3"/>
      <c r="AO363" s="3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6"/>
      <c r="BQ363" s="36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6"/>
      <c r="CH363" s="36"/>
      <c r="CI363" s="36"/>
      <c r="CJ363" s="36"/>
      <c r="CK363" s="36"/>
      <c r="NV363" s="65"/>
      <c r="PB363" s="35">
        <v>140</v>
      </c>
    </row>
    <row r="364" spans="1:418" ht="15" customHeight="1" x14ac:dyDescent="0.3">
      <c r="A364" s="60"/>
      <c r="B364" s="68">
        <v>969183248</v>
      </c>
      <c r="C364" s="39" t="s">
        <v>12</v>
      </c>
      <c r="D364" s="71" t="s">
        <v>172</v>
      </c>
      <c r="E364" s="71" t="s">
        <v>172</v>
      </c>
      <c r="F364" s="69" t="s">
        <v>173</v>
      </c>
      <c r="G364" s="89">
        <v>700</v>
      </c>
      <c r="H364" s="27">
        <v>30</v>
      </c>
      <c r="I364" s="27">
        <v>20</v>
      </c>
      <c r="J364" s="28">
        <f t="shared" si="64"/>
        <v>28</v>
      </c>
      <c r="K364" s="29">
        <v>44333</v>
      </c>
      <c r="L364" s="30">
        <f t="shared" si="66"/>
        <v>44363</v>
      </c>
      <c r="M364" s="31"/>
      <c r="N364" s="32">
        <f t="shared" si="67"/>
        <v>840</v>
      </c>
      <c r="O364" s="32">
        <v>840</v>
      </c>
      <c r="P364" s="34">
        <f t="shared" si="65"/>
        <v>0</v>
      </c>
      <c r="Q364" s="3"/>
      <c r="R364" s="42"/>
      <c r="S364" s="43"/>
      <c r="T364" s="43"/>
      <c r="U364" s="43"/>
      <c r="V364" s="42"/>
      <c r="W364" s="48"/>
      <c r="X364" s="3"/>
      <c r="Y364" s="3"/>
      <c r="Z364" s="48"/>
      <c r="AA364" s="42"/>
      <c r="AB364" s="3"/>
      <c r="AC364" s="3"/>
      <c r="AD364" s="43"/>
      <c r="AE364" s="48"/>
      <c r="AF364" s="3"/>
      <c r="AG364" s="3"/>
      <c r="AH364" s="3"/>
      <c r="AI364" s="3"/>
      <c r="AK364" s="3"/>
      <c r="AL364" s="3"/>
      <c r="AM364" s="3"/>
      <c r="AN364" s="3"/>
      <c r="AO364" s="3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6"/>
      <c r="BQ364" s="36"/>
      <c r="BR364" s="36"/>
      <c r="BS364" s="36"/>
      <c r="BT364" s="36"/>
      <c r="BU364" s="36"/>
      <c r="BV364" s="36"/>
      <c r="BW364" s="36"/>
      <c r="BX364" s="36"/>
      <c r="BY364" s="36"/>
      <c r="BZ364" s="36"/>
      <c r="CA364" s="36"/>
      <c r="CB364" s="36"/>
      <c r="CC364" s="36"/>
      <c r="CD364" s="36"/>
      <c r="CE364" s="36"/>
      <c r="CF364" s="36"/>
      <c r="CG364" s="36"/>
      <c r="CH364" s="36"/>
      <c r="CI364" s="36"/>
      <c r="CJ364" s="36"/>
      <c r="CK364" s="36"/>
      <c r="NG364" s="35">
        <v>225</v>
      </c>
      <c r="NN364" s="35">
        <v>180</v>
      </c>
      <c r="NV364" s="65"/>
      <c r="NX364" s="35">
        <v>100</v>
      </c>
      <c r="OG364" s="35">
        <v>295</v>
      </c>
    </row>
    <row r="365" spans="1:418" ht="15" customHeight="1" x14ac:dyDescent="0.3">
      <c r="A365" s="60"/>
      <c r="B365" s="68"/>
      <c r="C365" s="39"/>
      <c r="D365" s="55" t="s">
        <v>128</v>
      </c>
      <c r="E365" s="55" t="s">
        <v>128</v>
      </c>
      <c r="F365" s="56" t="s">
        <v>196</v>
      </c>
      <c r="G365" s="89">
        <v>340</v>
      </c>
      <c r="H365" s="27">
        <v>30</v>
      </c>
      <c r="I365" s="27">
        <v>20</v>
      </c>
      <c r="J365" s="28">
        <f t="shared" si="64"/>
        <v>13.6</v>
      </c>
      <c r="K365" s="29">
        <v>44327</v>
      </c>
      <c r="L365" s="30">
        <f t="shared" si="66"/>
        <v>44357</v>
      </c>
      <c r="M365" s="31"/>
      <c r="N365" s="32">
        <f t="shared" si="67"/>
        <v>408</v>
      </c>
      <c r="O365" s="32">
        <f>SUM(Q365:NV365)</f>
        <v>408</v>
      </c>
      <c r="P365" s="34">
        <f t="shared" si="65"/>
        <v>0</v>
      </c>
      <c r="Q365" s="3"/>
      <c r="R365" s="42"/>
      <c r="S365" s="43"/>
      <c r="T365" s="43"/>
      <c r="U365" s="43"/>
      <c r="V365" s="42"/>
      <c r="W365" s="48"/>
      <c r="X365" s="3"/>
      <c r="Y365" s="3"/>
      <c r="Z365" s="48"/>
      <c r="AA365" s="42"/>
      <c r="AB365" s="3"/>
      <c r="AC365" s="3"/>
      <c r="AD365" s="43"/>
      <c r="AE365" s="48"/>
      <c r="AF365" s="3"/>
      <c r="AG365" s="3"/>
      <c r="AH365" s="3"/>
      <c r="AI365" s="3"/>
      <c r="AK365" s="3"/>
      <c r="AL365" s="3"/>
      <c r="AM365" s="3"/>
      <c r="AN365" s="3"/>
      <c r="AO365" s="3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6"/>
      <c r="BQ365" s="36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6"/>
      <c r="CD365" s="36"/>
      <c r="CE365" s="36"/>
      <c r="CF365" s="36"/>
      <c r="CG365" s="36"/>
      <c r="CH365" s="36"/>
      <c r="CI365" s="36"/>
      <c r="CJ365" s="36"/>
      <c r="CK365" s="36"/>
      <c r="NL365" s="35">
        <v>100</v>
      </c>
      <c r="NU365" s="35">
        <v>308</v>
      </c>
      <c r="NV365" s="65"/>
    </row>
    <row r="366" spans="1:418" ht="15" customHeight="1" x14ac:dyDescent="0.3">
      <c r="A366" s="60"/>
      <c r="B366" s="68">
        <v>912841105</v>
      </c>
      <c r="C366" s="39"/>
      <c r="D366" s="55" t="s">
        <v>213</v>
      </c>
      <c r="E366" s="55" t="s">
        <v>214</v>
      </c>
      <c r="F366" s="83" t="s">
        <v>215</v>
      </c>
      <c r="G366" s="89">
        <v>300</v>
      </c>
      <c r="H366" s="27">
        <v>30</v>
      </c>
      <c r="I366" s="27">
        <v>20</v>
      </c>
      <c r="J366" s="28">
        <f t="shared" si="64"/>
        <v>12</v>
      </c>
      <c r="K366" s="29">
        <v>44327</v>
      </c>
      <c r="L366" s="30">
        <f t="shared" si="66"/>
        <v>44357</v>
      </c>
      <c r="M366" s="31"/>
      <c r="N366" s="32">
        <f t="shared" si="67"/>
        <v>360</v>
      </c>
      <c r="O366" s="32">
        <f>SUM(Q366:NV366)</f>
        <v>360</v>
      </c>
      <c r="P366" s="34">
        <f t="shared" si="65"/>
        <v>0</v>
      </c>
      <c r="Q366" s="3"/>
      <c r="R366" s="42"/>
      <c r="S366" s="43"/>
      <c r="T366" s="43"/>
      <c r="U366" s="43"/>
      <c r="V366" s="42"/>
      <c r="W366" s="48"/>
      <c r="X366" s="3"/>
      <c r="Y366" s="3"/>
      <c r="Z366" s="48"/>
      <c r="AA366" s="42"/>
      <c r="AB366" s="3"/>
      <c r="AC366" s="3"/>
      <c r="AD366" s="43"/>
      <c r="AE366" s="48"/>
      <c r="AF366" s="3"/>
      <c r="AG366" s="3"/>
      <c r="AH366" s="3"/>
      <c r="AI366" s="3"/>
      <c r="AK366" s="3"/>
      <c r="AL366" s="3"/>
      <c r="AM366" s="3"/>
      <c r="AN366" s="3"/>
      <c r="AO366" s="3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  <c r="BP366" s="36"/>
      <c r="BQ366" s="36"/>
      <c r="BR366" s="36"/>
      <c r="BS366" s="36"/>
      <c r="BT366" s="36"/>
      <c r="BU366" s="36"/>
      <c r="BV366" s="36"/>
      <c r="BW366" s="36"/>
      <c r="BX366" s="36"/>
      <c r="BY366" s="36"/>
      <c r="BZ366" s="36"/>
      <c r="CA366" s="36"/>
      <c r="CB366" s="36"/>
      <c r="CC366" s="36"/>
      <c r="CD366" s="36"/>
      <c r="CE366" s="36"/>
      <c r="CF366" s="36"/>
      <c r="CG366" s="36"/>
      <c r="CH366" s="36"/>
      <c r="CI366" s="36"/>
      <c r="CJ366" s="36"/>
      <c r="CK366" s="36"/>
      <c r="NA366" s="35">
        <v>15</v>
      </c>
      <c r="NC366" s="35">
        <v>15</v>
      </c>
      <c r="NE366" s="35">
        <v>15</v>
      </c>
      <c r="NG366" s="35">
        <v>45</v>
      </c>
      <c r="NI366" s="35">
        <v>20</v>
      </c>
      <c r="NJ366" s="35">
        <v>15</v>
      </c>
      <c r="NL366" s="35">
        <v>20</v>
      </c>
      <c r="NN366" s="35">
        <v>15</v>
      </c>
      <c r="NP366" s="35">
        <v>20</v>
      </c>
      <c r="NT366" s="35">
        <v>180</v>
      </c>
      <c r="NV366" s="65"/>
    </row>
    <row r="367" spans="1:418" ht="15" customHeight="1" x14ac:dyDescent="0.3">
      <c r="A367" s="60"/>
      <c r="B367" s="68"/>
      <c r="C367" s="39"/>
      <c r="D367" s="55"/>
      <c r="E367" s="55"/>
      <c r="F367" s="56" t="s">
        <v>101</v>
      </c>
      <c r="G367" s="89">
        <v>600</v>
      </c>
      <c r="H367" s="27">
        <v>30</v>
      </c>
      <c r="I367" s="27">
        <v>20</v>
      </c>
      <c r="J367" s="28">
        <f t="shared" si="64"/>
        <v>24</v>
      </c>
      <c r="K367" s="29">
        <v>44347</v>
      </c>
      <c r="L367" s="30">
        <f t="shared" si="66"/>
        <v>44377</v>
      </c>
      <c r="M367" s="31"/>
      <c r="N367" s="32">
        <f t="shared" si="67"/>
        <v>720</v>
      </c>
      <c r="O367" s="32">
        <f>SUM(Q367:OV367)</f>
        <v>720</v>
      </c>
      <c r="P367" s="34">
        <f t="shared" si="65"/>
        <v>0</v>
      </c>
      <c r="Q367" s="3"/>
      <c r="R367" s="42"/>
      <c r="S367" s="43"/>
      <c r="T367" s="43"/>
      <c r="U367" s="43"/>
      <c r="V367" s="42"/>
      <c r="W367" s="48"/>
      <c r="X367" s="3"/>
      <c r="Y367" s="3"/>
      <c r="Z367" s="48"/>
      <c r="AA367" s="42"/>
      <c r="AB367" s="3"/>
      <c r="AC367" s="3"/>
      <c r="AD367" s="43"/>
      <c r="AE367" s="48"/>
      <c r="AF367" s="3"/>
      <c r="AG367" s="3"/>
      <c r="AH367" s="3"/>
      <c r="AI367" s="3"/>
      <c r="AK367" s="3"/>
      <c r="AL367" s="3"/>
      <c r="AM367" s="3"/>
      <c r="AN367" s="3"/>
      <c r="AO367" s="3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6"/>
      <c r="BQ367" s="36"/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6"/>
      <c r="CD367" s="36"/>
      <c r="CE367" s="36"/>
      <c r="CF367" s="36"/>
      <c r="CG367" s="36"/>
      <c r="CH367" s="36"/>
      <c r="CI367" s="36"/>
      <c r="CJ367" s="36"/>
      <c r="CK367" s="36"/>
      <c r="NV367" s="65"/>
      <c r="OV367" s="35">
        <v>720</v>
      </c>
    </row>
    <row r="368" spans="1:418" ht="15" customHeight="1" x14ac:dyDescent="0.3">
      <c r="A368" s="60"/>
      <c r="B368" s="68"/>
      <c r="C368" s="39"/>
      <c r="D368" s="61" t="s">
        <v>204</v>
      </c>
      <c r="E368" s="61" t="s">
        <v>204</v>
      </c>
      <c r="F368" s="56" t="s">
        <v>191</v>
      </c>
      <c r="G368" s="89">
        <v>1000</v>
      </c>
      <c r="H368" s="27">
        <v>30</v>
      </c>
      <c r="I368" s="27">
        <v>20</v>
      </c>
      <c r="J368" s="28">
        <f t="shared" si="64"/>
        <v>40</v>
      </c>
      <c r="K368" s="29">
        <v>44334</v>
      </c>
      <c r="L368" s="30">
        <f t="shared" si="66"/>
        <v>44364</v>
      </c>
      <c r="M368" s="31"/>
      <c r="N368" s="32">
        <f t="shared" si="67"/>
        <v>1200</v>
      </c>
      <c r="O368" s="32">
        <v>1200</v>
      </c>
      <c r="P368" s="34">
        <f t="shared" si="65"/>
        <v>0</v>
      </c>
      <c r="Q368" s="3"/>
      <c r="R368" s="42"/>
      <c r="S368" s="43"/>
      <c r="T368" s="43"/>
      <c r="U368" s="43"/>
      <c r="V368" s="42"/>
      <c r="W368" s="48"/>
      <c r="X368" s="3"/>
      <c r="Y368" s="3"/>
      <c r="Z368" s="48"/>
      <c r="AA368" s="42"/>
      <c r="AB368" s="3"/>
      <c r="AC368" s="3"/>
      <c r="AD368" s="43"/>
      <c r="AE368" s="48"/>
      <c r="AF368" s="3"/>
      <c r="AG368" s="3"/>
      <c r="AH368" s="3"/>
      <c r="AI368" s="3"/>
      <c r="AK368" s="3"/>
      <c r="AL368" s="3"/>
      <c r="AM368" s="3"/>
      <c r="AN368" s="3"/>
      <c r="AO368" s="3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6"/>
      <c r="BQ368" s="36"/>
      <c r="BR368" s="36"/>
      <c r="BS368" s="36"/>
      <c r="BT368" s="36"/>
      <c r="BU368" s="36"/>
      <c r="BV368" s="36"/>
      <c r="BW368" s="36"/>
      <c r="BX368" s="36"/>
      <c r="BY368" s="36"/>
      <c r="BZ368" s="36"/>
      <c r="CA368" s="36"/>
      <c r="CB368" s="36"/>
      <c r="CC368" s="36"/>
      <c r="CD368" s="36"/>
      <c r="CE368" s="36"/>
      <c r="CF368" s="36"/>
      <c r="CG368" s="36"/>
      <c r="CH368" s="36"/>
      <c r="CI368" s="36"/>
      <c r="CJ368" s="36"/>
      <c r="CK368" s="36"/>
      <c r="NG368" s="35">
        <v>200</v>
      </c>
      <c r="NP368" s="35">
        <v>300</v>
      </c>
      <c r="NV368" s="65"/>
      <c r="NW368" s="35">
        <v>300</v>
      </c>
      <c r="OA368" s="35">
        <v>50</v>
      </c>
      <c r="OH368" s="35">
        <v>250</v>
      </c>
    </row>
    <row r="369" spans="1:407" ht="15" customHeight="1" x14ac:dyDescent="0.3">
      <c r="A369" s="60"/>
      <c r="B369" s="68" t="s">
        <v>145</v>
      </c>
      <c r="C369" s="39" t="s">
        <v>95</v>
      </c>
      <c r="D369" s="3" t="s">
        <v>146</v>
      </c>
      <c r="E369" s="3" t="s">
        <v>146</v>
      </c>
      <c r="F369" s="91" t="s">
        <v>216</v>
      </c>
      <c r="G369" s="89">
        <v>500</v>
      </c>
      <c r="H369" s="27">
        <v>30</v>
      </c>
      <c r="I369" s="27">
        <v>20</v>
      </c>
      <c r="J369" s="28">
        <f t="shared" si="64"/>
        <v>20</v>
      </c>
      <c r="K369" s="29">
        <v>44329</v>
      </c>
      <c r="L369" s="30">
        <f t="shared" si="66"/>
        <v>44359</v>
      </c>
      <c r="M369" s="31"/>
      <c r="N369" s="32">
        <f t="shared" si="67"/>
        <v>600</v>
      </c>
      <c r="O369" s="32">
        <v>600</v>
      </c>
      <c r="P369" s="34">
        <f t="shared" si="65"/>
        <v>0</v>
      </c>
      <c r="Q369" s="3"/>
      <c r="R369" s="42"/>
      <c r="S369" s="43"/>
      <c r="T369" s="43"/>
      <c r="U369" s="43"/>
      <c r="V369" s="42"/>
      <c r="W369" s="48"/>
      <c r="X369" s="3"/>
      <c r="Y369" s="3"/>
      <c r="Z369" s="48"/>
      <c r="AA369" s="42"/>
      <c r="AB369" s="3"/>
      <c r="AC369" s="3"/>
      <c r="AD369" s="43"/>
      <c r="AE369" s="48"/>
      <c r="AF369" s="3"/>
      <c r="AG369" s="3"/>
      <c r="AH369" s="3"/>
      <c r="AI369" s="3"/>
      <c r="AK369" s="3"/>
      <c r="AL369" s="3"/>
      <c r="AM369" s="3"/>
      <c r="AN369" s="3"/>
      <c r="AO369" s="3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6"/>
      <c r="BQ369" s="36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6"/>
      <c r="CD369" s="36"/>
      <c r="CE369" s="36"/>
      <c r="CF369" s="36"/>
      <c r="CG369" s="36"/>
      <c r="CH369" s="36"/>
      <c r="CI369" s="36"/>
      <c r="CJ369" s="36"/>
      <c r="CK369" s="36"/>
      <c r="NE369" s="35">
        <v>46</v>
      </c>
      <c r="NF369" s="35">
        <v>23</v>
      </c>
      <c r="NG369" s="35">
        <v>23</v>
      </c>
      <c r="NH369" s="35">
        <v>23</v>
      </c>
      <c r="NI369" s="35">
        <v>23</v>
      </c>
      <c r="NL369" s="35">
        <v>46</v>
      </c>
      <c r="NT369" s="35">
        <v>92</v>
      </c>
      <c r="NU369" s="35">
        <v>23</v>
      </c>
      <c r="NV369" s="65">
        <v>232</v>
      </c>
    </row>
    <row r="370" spans="1:407" ht="15" customHeight="1" x14ac:dyDescent="0.3">
      <c r="A370" s="60"/>
      <c r="B370" s="68"/>
      <c r="C370" s="39"/>
      <c r="D370" s="40" t="s">
        <v>207</v>
      </c>
      <c r="E370" s="40" t="s">
        <v>207</v>
      </c>
      <c r="F370" s="56" t="s">
        <v>208</v>
      </c>
      <c r="G370" s="89">
        <v>500</v>
      </c>
      <c r="H370" s="27">
        <v>30</v>
      </c>
      <c r="I370" s="27">
        <v>20</v>
      </c>
      <c r="J370" s="28">
        <f t="shared" si="64"/>
        <v>20</v>
      </c>
      <c r="K370" s="29">
        <v>44336</v>
      </c>
      <c r="L370" s="30">
        <f t="shared" si="66"/>
        <v>44366</v>
      </c>
      <c r="M370" s="31"/>
      <c r="N370" s="32">
        <f t="shared" si="67"/>
        <v>600</v>
      </c>
      <c r="O370" s="32">
        <f>SUM(T370:OK370)</f>
        <v>600</v>
      </c>
      <c r="P370" s="34">
        <f t="shared" si="65"/>
        <v>0</v>
      </c>
      <c r="Q370" s="3"/>
      <c r="R370" s="42"/>
      <c r="S370" s="43"/>
      <c r="T370" s="43"/>
      <c r="U370" s="43"/>
      <c r="V370" s="42"/>
      <c r="W370" s="48"/>
      <c r="X370" s="3"/>
      <c r="Y370" s="3"/>
      <c r="Z370" s="48"/>
      <c r="AA370" s="42"/>
      <c r="AB370" s="3"/>
      <c r="AC370" s="3"/>
      <c r="AD370" s="43"/>
      <c r="AE370" s="48"/>
      <c r="AF370" s="3"/>
      <c r="AG370" s="3"/>
      <c r="AH370" s="3"/>
      <c r="AI370" s="3"/>
      <c r="AK370" s="3"/>
      <c r="AL370" s="3"/>
      <c r="AM370" s="3"/>
      <c r="AN370" s="3"/>
      <c r="AO370" s="3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  <c r="CG370" s="36"/>
      <c r="CH370" s="36"/>
      <c r="CI370" s="36"/>
      <c r="CJ370" s="36"/>
      <c r="CK370" s="36"/>
      <c r="NF370" s="35">
        <v>25</v>
      </c>
      <c r="NG370" s="35">
        <v>25</v>
      </c>
      <c r="NH370" s="35">
        <v>25</v>
      </c>
      <c r="NJ370" s="35">
        <v>50</v>
      </c>
      <c r="NM370" s="35">
        <v>50</v>
      </c>
      <c r="NO370" s="35">
        <v>25</v>
      </c>
      <c r="NP370" s="35">
        <v>25</v>
      </c>
      <c r="NS370" s="35">
        <v>25</v>
      </c>
      <c r="NT370" s="35">
        <v>25</v>
      </c>
      <c r="NV370" s="65">
        <v>50</v>
      </c>
      <c r="NX370" s="35">
        <v>50</v>
      </c>
      <c r="NZ370" s="35">
        <v>25</v>
      </c>
      <c r="OC370" s="35">
        <v>25</v>
      </c>
      <c r="OE370" s="35">
        <v>50</v>
      </c>
      <c r="OH370" s="35">
        <v>50</v>
      </c>
      <c r="OJ370" s="35">
        <v>75</v>
      </c>
    </row>
    <row r="371" spans="1:407" ht="15" customHeight="1" x14ac:dyDescent="0.3">
      <c r="A371" s="60"/>
      <c r="B371" s="68"/>
      <c r="C371" s="39"/>
      <c r="D371" s="40"/>
      <c r="E371" s="40"/>
      <c r="F371" s="56" t="s">
        <v>153</v>
      </c>
      <c r="G371" s="89">
        <v>100</v>
      </c>
      <c r="H371" s="27">
        <v>30</v>
      </c>
      <c r="I371" s="27">
        <v>20</v>
      </c>
      <c r="J371" s="28">
        <f t="shared" si="64"/>
        <v>4</v>
      </c>
      <c r="K371" s="29">
        <v>44334</v>
      </c>
      <c r="L371" s="30">
        <f t="shared" si="66"/>
        <v>44364</v>
      </c>
      <c r="M371" s="31"/>
      <c r="N371" s="32">
        <f t="shared" si="67"/>
        <v>120</v>
      </c>
      <c r="O371" s="32">
        <f>SUM(Q371:OH371)</f>
        <v>120</v>
      </c>
      <c r="P371" s="34">
        <f t="shared" si="65"/>
        <v>0</v>
      </c>
      <c r="Q371" s="3"/>
      <c r="R371" s="42"/>
      <c r="S371" s="43"/>
      <c r="T371" s="43"/>
      <c r="U371" s="43"/>
      <c r="V371" s="42"/>
      <c r="W371" s="48"/>
      <c r="X371" s="3"/>
      <c r="Y371" s="3"/>
      <c r="Z371" s="48"/>
      <c r="AA371" s="42"/>
      <c r="AB371" s="3"/>
      <c r="AC371" s="3"/>
      <c r="AD371" s="43"/>
      <c r="AE371" s="48"/>
      <c r="AF371" s="3"/>
      <c r="AG371" s="3"/>
      <c r="AH371" s="3"/>
      <c r="AI371" s="3"/>
      <c r="AK371" s="3"/>
      <c r="AL371" s="3"/>
      <c r="AM371" s="3"/>
      <c r="AN371" s="3"/>
      <c r="AO371" s="3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6"/>
      <c r="BQ371" s="36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6"/>
      <c r="CC371" s="36"/>
      <c r="CD371" s="36"/>
      <c r="CE371" s="36"/>
      <c r="CF371" s="36"/>
      <c r="CG371" s="36"/>
      <c r="CH371" s="36"/>
      <c r="CI371" s="36"/>
      <c r="CJ371" s="36"/>
      <c r="CK371" s="36"/>
      <c r="NG371" s="35">
        <v>15</v>
      </c>
      <c r="NJ371" s="35">
        <v>15</v>
      </c>
      <c r="NO371" s="35">
        <v>20</v>
      </c>
      <c r="NT371" s="35">
        <v>15</v>
      </c>
      <c r="NV371" s="65"/>
      <c r="NZ371" s="35">
        <v>15</v>
      </c>
      <c r="OE371" s="35">
        <v>20</v>
      </c>
      <c r="OH371" s="35">
        <v>20</v>
      </c>
    </row>
    <row r="372" spans="1:407" ht="15" customHeight="1" x14ac:dyDescent="0.3">
      <c r="A372" s="60"/>
      <c r="B372" s="68"/>
      <c r="C372" s="39"/>
      <c r="D372" s="40" t="s">
        <v>217</v>
      </c>
      <c r="E372" s="40" t="s">
        <v>217</v>
      </c>
      <c r="F372" s="91" t="s">
        <v>218</v>
      </c>
      <c r="G372" s="89">
        <v>500</v>
      </c>
      <c r="H372" s="27">
        <v>30</v>
      </c>
      <c r="I372" s="80">
        <v>15</v>
      </c>
      <c r="J372" s="28">
        <f t="shared" si="64"/>
        <v>19.166666666666668</v>
      </c>
      <c r="K372" s="29">
        <v>44333</v>
      </c>
      <c r="L372" s="30">
        <f t="shared" si="66"/>
        <v>44363</v>
      </c>
      <c r="M372" s="31"/>
      <c r="N372" s="32">
        <f>+G372*1.15</f>
        <v>575</v>
      </c>
      <c r="O372" s="32">
        <f>SUM(Q372:OH372)</f>
        <v>575</v>
      </c>
      <c r="P372" s="34">
        <f t="shared" si="65"/>
        <v>0</v>
      </c>
      <c r="Q372" s="3"/>
      <c r="R372" s="42"/>
      <c r="S372" s="43"/>
      <c r="T372" s="43"/>
      <c r="U372" s="43"/>
      <c r="V372" s="42"/>
      <c r="W372" s="48"/>
      <c r="X372" s="3"/>
      <c r="Y372" s="3"/>
      <c r="Z372" s="48"/>
      <c r="AA372" s="42"/>
      <c r="AB372" s="3"/>
      <c r="AC372" s="3"/>
      <c r="AD372" s="43"/>
      <c r="AE372" s="48"/>
      <c r="AF372" s="3"/>
      <c r="AG372" s="3"/>
      <c r="AH372" s="3"/>
      <c r="AI372" s="3"/>
      <c r="AK372" s="3"/>
      <c r="AL372" s="3"/>
      <c r="AM372" s="3"/>
      <c r="AN372" s="3"/>
      <c r="AO372" s="3"/>
      <c r="BB372" s="36"/>
      <c r="BC372" s="36"/>
      <c r="BD372" s="36"/>
      <c r="BE372" s="36"/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  <c r="BP372" s="36"/>
      <c r="BQ372" s="36"/>
      <c r="BR372" s="36"/>
      <c r="BS372" s="36"/>
      <c r="BT372" s="36"/>
      <c r="BU372" s="36"/>
      <c r="BV372" s="36"/>
      <c r="BW372" s="36"/>
      <c r="BX372" s="36"/>
      <c r="BY372" s="36"/>
      <c r="BZ372" s="36"/>
      <c r="CA372" s="36"/>
      <c r="CB372" s="36"/>
      <c r="CC372" s="36"/>
      <c r="CD372" s="36"/>
      <c r="CE372" s="36"/>
      <c r="CF372" s="36"/>
      <c r="CG372" s="36"/>
      <c r="CH372" s="36"/>
      <c r="CI372" s="36"/>
      <c r="CJ372" s="36"/>
      <c r="CK372" s="36"/>
      <c r="NF372" s="35">
        <v>21</v>
      </c>
      <c r="NG372" s="35">
        <v>22.5</v>
      </c>
      <c r="NH372" s="35">
        <v>22.5</v>
      </c>
      <c r="NJ372" s="35">
        <v>23</v>
      </c>
      <c r="NM372" s="35">
        <v>45</v>
      </c>
      <c r="NN372" s="35">
        <v>22.5</v>
      </c>
      <c r="NO372" s="35">
        <v>20</v>
      </c>
      <c r="NP372" s="35">
        <v>22.5</v>
      </c>
      <c r="NQ372" s="35">
        <v>22.5</v>
      </c>
      <c r="NS372" s="35">
        <v>22.5</v>
      </c>
      <c r="NT372" s="35">
        <v>22.5</v>
      </c>
      <c r="NV372" s="65">
        <v>22.5</v>
      </c>
      <c r="NW372" s="35">
        <v>22.5</v>
      </c>
      <c r="NZ372" s="35">
        <v>22.5</v>
      </c>
      <c r="OA372" s="35">
        <v>20</v>
      </c>
      <c r="OB372" s="35">
        <v>20</v>
      </c>
      <c r="OC372" s="35">
        <v>22</v>
      </c>
      <c r="OD372" s="35">
        <v>22</v>
      </c>
      <c r="OG372" s="35">
        <v>157</v>
      </c>
    </row>
    <row r="373" spans="1:407" ht="15" customHeight="1" x14ac:dyDescent="0.3">
      <c r="A373" s="60"/>
      <c r="B373" s="68">
        <v>922089522</v>
      </c>
      <c r="C373" s="39"/>
      <c r="D373" s="55" t="s">
        <v>213</v>
      </c>
      <c r="E373" s="55" t="s">
        <v>213</v>
      </c>
      <c r="F373" s="93" t="s">
        <v>219</v>
      </c>
      <c r="G373" s="89">
        <v>300</v>
      </c>
      <c r="H373" s="27">
        <v>30</v>
      </c>
      <c r="I373" s="27">
        <v>20</v>
      </c>
      <c r="J373" s="28">
        <f t="shared" si="64"/>
        <v>12</v>
      </c>
      <c r="K373" s="29">
        <v>44333</v>
      </c>
      <c r="L373" s="30">
        <f t="shared" si="66"/>
        <v>44363</v>
      </c>
      <c r="M373" s="31"/>
      <c r="N373" s="32">
        <f t="shared" ref="N373:N385" si="68">+G373*1.2</f>
        <v>360</v>
      </c>
      <c r="O373" s="32">
        <f>SUM(Q373:OA373)</f>
        <v>360</v>
      </c>
      <c r="P373" s="34">
        <f t="shared" si="65"/>
        <v>0</v>
      </c>
      <c r="Q373" s="3"/>
      <c r="R373" s="42"/>
      <c r="S373" s="43"/>
      <c r="T373" s="43"/>
      <c r="U373" s="43"/>
      <c r="V373" s="42"/>
      <c r="W373" s="48"/>
      <c r="X373" s="3"/>
      <c r="Y373" s="3"/>
      <c r="Z373" s="48"/>
      <c r="AA373" s="42"/>
      <c r="AB373" s="3"/>
      <c r="AC373" s="3"/>
      <c r="AD373" s="43"/>
      <c r="AE373" s="48"/>
      <c r="AF373" s="3"/>
      <c r="AG373" s="3"/>
      <c r="AH373" s="3"/>
      <c r="AI373" s="3"/>
      <c r="AK373" s="3"/>
      <c r="AL373" s="3"/>
      <c r="AM373" s="3"/>
      <c r="AN373" s="3"/>
      <c r="AO373" s="3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6"/>
      <c r="BQ373" s="36"/>
      <c r="BR373" s="36"/>
      <c r="BS373" s="36"/>
      <c r="BT373" s="36"/>
      <c r="BU373" s="36"/>
      <c r="BV373" s="36"/>
      <c r="BW373" s="36"/>
      <c r="BX373" s="36"/>
      <c r="BY373" s="36"/>
      <c r="BZ373" s="36"/>
      <c r="CA373" s="36"/>
      <c r="CB373" s="36"/>
      <c r="CC373" s="36"/>
      <c r="CD373" s="36"/>
      <c r="CE373" s="36"/>
      <c r="CF373" s="36"/>
      <c r="CG373" s="36"/>
      <c r="CH373" s="36"/>
      <c r="CI373" s="36"/>
      <c r="CJ373" s="36"/>
      <c r="CK373" s="36"/>
      <c r="NF373" s="35">
        <v>15</v>
      </c>
      <c r="NG373" s="35">
        <v>15</v>
      </c>
      <c r="NH373" s="35">
        <v>15</v>
      </c>
      <c r="NI373" s="35">
        <v>15</v>
      </c>
      <c r="NJ373" s="35">
        <v>15</v>
      </c>
      <c r="NL373" s="35">
        <v>15</v>
      </c>
      <c r="NN373" s="35">
        <v>20</v>
      </c>
      <c r="NO373" s="35">
        <v>20</v>
      </c>
      <c r="NP373" s="35">
        <v>20</v>
      </c>
      <c r="NS373" s="35">
        <v>20</v>
      </c>
      <c r="NT373" s="35">
        <v>20</v>
      </c>
      <c r="NU373" s="35">
        <v>20</v>
      </c>
      <c r="NV373" s="65">
        <v>20</v>
      </c>
      <c r="NX373" s="35">
        <v>20</v>
      </c>
      <c r="OA373" s="35">
        <v>110</v>
      </c>
    </row>
    <row r="374" spans="1:407" ht="15" customHeight="1" x14ac:dyDescent="0.3">
      <c r="A374" s="60"/>
      <c r="B374" s="68"/>
      <c r="C374" s="39"/>
      <c r="D374" s="40" t="s">
        <v>183</v>
      </c>
      <c r="E374" s="40" t="s">
        <v>183</v>
      </c>
      <c r="F374" s="93" t="s">
        <v>220</v>
      </c>
      <c r="G374" s="89">
        <v>600</v>
      </c>
      <c r="H374" s="27">
        <v>30</v>
      </c>
      <c r="I374" s="27">
        <v>20</v>
      </c>
      <c r="J374" s="28">
        <f t="shared" si="64"/>
        <v>24</v>
      </c>
      <c r="K374" s="29">
        <v>44333</v>
      </c>
      <c r="L374" s="30">
        <f t="shared" si="66"/>
        <v>44363</v>
      </c>
      <c r="M374" s="31"/>
      <c r="N374" s="32">
        <f t="shared" si="68"/>
        <v>720</v>
      </c>
      <c r="O374" s="32">
        <f>SUM(Q374:OE374)</f>
        <v>720</v>
      </c>
      <c r="P374" s="34">
        <f t="shared" si="65"/>
        <v>0</v>
      </c>
      <c r="Q374" s="3"/>
      <c r="R374" s="42"/>
      <c r="S374" s="43"/>
      <c r="T374" s="43"/>
      <c r="U374" s="43"/>
      <c r="V374" s="42"/>
      <c r="W374" s="48"/>
      <c r="X374" s="3"/>
      <c r="Y374" s="3"/>
      <c r="Z374" s="48"/>
      <c r="AA374" s="42"/>
      <c r="AB374" s="3"/>
      <c r="AC374" s="3"/>
      <c r="AD374" s="43"/>
      <c r="AE374" s="48"/>
      <c r="AF374" s="3"/>
      <c r="AG374" s="3"/>
      <c r="AH374" s="3"/>
      <c r="AI374" s="3"/>
      <c r="AK374" s="3"/>
      <c r="AL374" s="3"/>
      <c r="AM374" s="3"/>
      <c r="AN374" s="3"/>
      <c r="AO374" s="3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6"/>
      <c r="BQ374" s="36"/>
      <c r="BR374" s="36"/>
      <c r="BS374" s="36"/>
      <c r="BT374" s="36"/>
      <c r="BU374" s="36"/>
      <c r="BV374" s="36"/>
      <c r="BW374" s="36"/>
      <c r="BX374" s="36"/>
      <c r="BY374" s="36"/>
      <c r="BZ374" s="36"/>
      <c r="CA374" s="36"/>
      <c r="CB374" s="36"/>
      <c r="CC374" s="36"/>
      <c r="CD374" s="36"/>
      <c r="CE374" s="36"/>
      <c r="CF374" s="36"/>
      <c r="CG374" s="36"/>
      <c r="CH374" s="36"/>
      <c r="CI374" s="36"/>
      <c r="CJ374" s="36"/>
      <c r="CK374" s="36"/>
      <c r="NF374" s="35">
        <v>30</v>
      </c>
      <c r="NG374" s="35">
        <v>30</v>
      </c>
      <c r="NH374" s="35">
        <v>30</v>
      </c>
      <c r="NI374" s="35">
        <v>30</v>
      </c>
      <c r="NJ374" s="35">
        <v>30</v>
      </c>
      <c r="NL374" s="35">
        <v>30</v>
      </c>
      <c r="NM374" s="35">
        <v>30</v>
      </c>
      <c r="NN374" s="35">
        <v>30</v>
      </c>
      <c r="NO374" s="35">
        <v>30</v>
      </c>
      <c r="NP374" s="35">
        <v>30</v>
      </c>
      <c r="NQ374" s="35">
        <v>30</v>
      </c>
      <c r="NT374" s="35">
        <v>30</v>
      </c>
      <c r="NU374" s="35">
        <v>30</v>
      </c>
      <c r="NV374" s="65">
        <v>30</v>
      </c>
      <c r="NW374" s="35">
        <v>30</v>
      </c>
      <c r="NX374" s="35">
        <v>30</v>
      </c>
      <c r="NZ374" s="35">
        <v>30</v>
      </c>
      <c r="OA374" s="35">
        <v>30</v>
      </c>
      <c r="OC374" s="35">
        <v>30</v>
      </c>
      <c r="OD374" s="35">
        <v>30</v>
      </c>
      <c r="OE374" s="35">
        <v>120</v>
      </c>
    </row>
    <row r="375" spans="1:407" ht="15" customHeight="1" x14ac:dyDescent="0.3">
      <c r="A375" s="60"/>
      <c r="B375" s="68">
        <v>945347105</v>
      </c>
      <c r="C375" s="39"/>
      <c r="D375" s="40" t="s">
        <v>112</v>
      </c>
      <c r="E375" s="40" t="s">
        <v>112</v>
      </c>
      <c r="F375" s="69" t="s">
        <v>113</v>
      </c>
      <c r="G375" s="89">
        <v>800</v>
      </c>
      <c r="H375" s="27">
        <v>30</v>
      </c>
      <c r="I375" s="27">
        <v>20</v>
      </c>
      <c r="J375" s="28">
        <f t="shared" si="64"/>
        <v>32</v>
      </c>
      <c r="K375" s="29">
        <v>44333</v>
      </c>
      <c r="L375" s="30">
        <f t="shared" si="66"/>
        <v>44363</v>
      </c>
      <c r="M375" s="31"/>
      <c r="N375" s="32">
        <f t="shared" si="68"/>
        <v>960</v>
      </c>
      <c r="O375" s="32">
        <f>SUM(Q375:OD375)</f>
        <v>960</v>
      </c>
      <c r="P375" s="34">
        <f t="shared" si="65"/>
        <v>0</v>
      </c>
      <c r="Q375" s="3"/>
      <c r="R375" s="42"/>
      <c r="S375" s="43"/>
      <c r="T375" s="43"/>
      <c r="U375" s="43"/>
      <c r="V375" s="42"/>
      <c r="W375" s="48"/>
      <c r="X375" s="3"/>
      <c r="Y375" s="3"/>
      <c r="Z375" s="48"/>
      <c r="AA375" s="42"/>
      <c r="AB375" s="3"/>
      <c r="AC375" s="3"/>
      <c r="AD375" s="43"/>
      <c r="AE375" s="48"/>
      <c r="AF375" s="3"/>
      <c r="AG375" s="3"/>
      <c r="AH375" s="3"/>
      <c r="AI375" s="3"/>
      <c r="AK375" s="3"/>
      <c r="AL375" s="3"/>
      <c r="AM375" s="3"/>
      <c r="AN375" s="3"/>
      <c r="AO375" s="3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6"/>
      <c r="BQ375" s="36"/>
      <c r="BR375" s="36"/>
      <c r="BS375" s="36"/>
      <c r="BT375" s="36"/>
      <c r="BU375" s="36"/>
      <c r="BV375" s="36"/>
      <c r="BW375" s="36"/>
      <c r="BX375" s="36"/>
      <c r="BY375" s="36"/>
      <c r="BZ375" s="36"/>
      <c r="CA375" s="36"/>
      <c r="CB375" s="36"/>
      <c r="CC375" s="36"/>
      <c r="CD375" s="36"/>
      <c r="CE375" s="36"/>
      <c r="CF375" s="36"/>
      <c r="CG375" s="36"/>
      <c r="CH375" s="36"/>
      <c r="CI375" s="36"/>
      <c r="CJ375" s="36"/>
      <c r="CK375" s="36"/>
      <c r="NF375" s="35">
        <v>40</v>
      </c>
      <c r="NG375" s="35">
        <v>40</v>
      </c>
      <c r="NH375" s="35">
        <v>40</v>
      </c>
      <c r="NJ375" s="35">
        <v>40</v>
      </c>
      <c r="NL375" s="35">
        <v>40</v>
      </c>
      <c r="NM375" s="35">
        <v>40</v>
      </c>
      <c r="NN375" s="35">
        <v>40</v>
      </c>
      <c r="NP375" s="35">
        <v>40</v>
      </c>
      <c r="NQ375" s="35">
        <v>40</v>
      </c>
      <c r="NT375" s="35">
        <v>40</v>
      </c>
      <c r="NU375" s="35">
        <v>40</v>
      </c>
      <c r="NV375" s="65">
        <v>40</v>
      </c>
      <c r="NW375" s="35">
        <v>40</v>
      </c>
      <c r="NX375" s="35">
        <v>40</v>
      </c>
      <c r="OA375" s="35">
        <v>40</v>
      </c>
      <c r="OB375" s="35">
        <v>40</v>
      </c>
      <c r="OC375" s="35">
        <v>40</v>
      </c>
      <c r="OD375" s="35">
        <v>280</v>
      </c>
    </row>
    <row r="376" spans="1:407" ht="15" customHeight="1" x14ac:dyDescent="0.3">
      <c r="A376" s="60"/>
      <c r="B376" s="68"/>
      <c r="C376" s="39"/>
      <c r="D376" s="40"/>
      <c r="E376" s="40"/>
      <c r="F376" s="69" t="s">
        <v>201</v>
      </c>
      <c r="G376" s="89">
        <v>100</v>
      </c>
      <c r="H376" s="27">
        <v>30</v>
      </c>
      <c r="I376" s="27">
        <v>20</v>
      </c>
      <c r="J376" s="28">
        <f t="shared" si="64"/>
        <v>4</v>
      </c>
      <c r="K376" s="29">
        <v>44336</v>
      </c>
      <c r="L376" s="30">
        <f t="shared" si="66"/>
        <v>44366</v>
      </c>
      <c r="M376" s="31"/>
      <c r="N376" s="32">
        <f t="shared" si="68"/>
        <v>120</v>
      </c>
      <c r="O376" s="32">
        <f>SUM(Q376:OJ376)</f>
        <v>120</v>
      </c>
      <c r="P376" s="34">
        <f t="shared" si="65"/>
        <v>0</v>
      </c>
      <c r="Q376" s="3"/>
      <c r="R376" s="42"/>
      <c r="S376" s="43"/>
      <c r="T376" s="43"/>
      <c r="U376" s="43"/>
      <c r="V376" s="42"/>
      <c r="W376" s="48"/>
      <c r="X376" s="3"/>
      <c r="Y376" s="3"/>
      <c r="Z376" s="48"/>
      <c r="AA376" s="42"/>
      <c r="AB376" s="3"/>
      <c r="AC376" s="3"/>
      <c r="AD376" s="43"/>
      <c r="AE376" s="48"/>
      <c r="AF376" s="3"/>
      <c r="AG376" s="3"/>
      <c r="AH376" s="3"/>
      <c r="AI376" s="3"/>
      <c r="AK376" s="3"/>
      <c r="AL376" s="3"/>
      <c r="AM376" s="3"/>
      <c r="AN376" s="3"/>
      <c r="AO376" s="3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6"/>
      <c r="BQ376" s="36"/>
      <c r="BR376" s="36"/>
      <c r="BS376" s="36"/>
      <c r="BT376" s="36"/>
      <c r="BU376" s="36"/>
      <c r="BV376" s="36"/>
      <c r="BW376" s="36"/>
      <c r="BX376" s="36"/>
      <c r="BY376" s="36"/>
      <c r="BZ376" s="36"/>
      <c r="CA376" s="36"/>
      <c r="CB376" s="36"/>
      <c r="CC376" s="36"/>
      <c r="CD376" s="36"/>
      <c r="CE376" s="36"/>
      <c r="CF376" s="36"/>
      <c r="CG376" s="36"/>
      <c r="CH376" s="36"/>
      <c r="CI376" s="36"/>
      <c r="CJ376" s="36"/>
      <c r="CK376" s="36"/>
      <c r="NV376" s="65"/>
      <c r="OJ376" s="35">
        <v>120</v>
      </c>
    </row>
    <row r="377" spans="1:407" ht="15" customHeight="1" x14ac:dyDescent="0.3">
      <c r="A377" s="60"/>
      <c r="B377" s="68"/>
      <c r="C377" s="39"/>
      <c r="D377" s="61" t="s">
        <v>179</v>
      </c>
      <c r="E377" s="61" t="s">
        <v>179</v>
      </c>
      <c r="F377" s="91" t="s">
        <v>209</v>
      </c>
      <c r="G377" s="89">
        <v>400</v>
      </c>
      <c r="H377" s="27">
        <v>30</v>
      </c>
      <c r="I377" s="27">
        <v>20</v>
      </c>
      <c r="J377" s="28">
        <f t="shared" si="64"/>
        <v>16</v>
      </c>
      <c r="K377" s="29">
        <v>44334</v>
      </c>
      <c r="L377" s="30">
        <f t="shared" si="66"/>
        <v>44364</v>
      </c>
      <c r="M377" s="31"/>
      <c r="N377" s="32">
        <f t="shared" si="68"/>
        <v>480</v>
      </c>
      <c r="O377" s="32">
        <f>SUM(Q377:NZ377)</f>
        <v>480</v>
      </c>
      <c r="P377" s="34">
        <f t="shared" si="65"/>
        <v>0</v>
      </c>
      <c r="Q377" s="3"/>
      <c r="R377" s="42"/>
      <c r="S377" s="43"/>
      <c r="T377" s="43"/>
      <c r="U377" s="43"/>
      <c r="V377" s="42"/>
      <c r="W377" s="48"/>
      <c r="X377" s="3"/>
      <c r="Y377" s="3"/>
      <c r="Z377" s="48"/>
      <c r="AA377" s="42"/>
      <c r="AB377" s="3"/>
      <c r="AC377" s="3"/>
      <c r="AD377" s="43"/>
      <c r="AE377" s="48"/>
      <c r="AF377" s="3"/>
      <c r="AG377" s="3"/>
      <c r="AH377" s="3"/>
      <c r="AI377" s="3"/>
      <c r="AK377" s="3"/>
      <c r="AL377" s="3"/>
      <c r="AM377" s="3"/>
      <c r="AN377" s="3"/>
      <c r="AO377" s="3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6"/>
      <c r="BQ377" s="36"/>
      <c r="BR377" s="36"/>
      <c r="BS377" s="36"/>
      <c r="BT377" s="36"/>
      <c r="BU377" s="36"/>
      <c r="BV377" s="36"/>
      <c r="BW377" s="36"/>
      <c r="BX377" s="36"/>
      <c r="BY377" s="36"/>
      <c r="BZ377" s="36"/>
      <c r="CA377" s="36"/>
      <c r="CB377" s="36"/>
      <c r="CC377" s="36"/>
      <c r="CD377" s="36"/>
      <c r="CE377" s="36"/>
      <c r="CF377" s="36"/>
      <c r="CG377" s="36"/>
      <c r="CH377" s="36"/>
      <c r="CI377" s="36"/>
      <c r="CJ377" s="36"/>
      <c r="CK377" s="36"/>
      <c r="NG377" s="35">
        <v>20</v>
      </c>
      <c r="NH377" s="35">
        <v>20</v>
      </c>
      <c r="NI377" s="35">
        <v>20</v>
      </c>
      <c r="NJ377" s="35">
        <v>20</v>
      </c>
      <c r="NM377" s="35">
        <v>20</v>
      </c>
      <c r="NN377" s="35">
        <v>20</v>
      </c>
      <c r="NO377" s="35">
        <v>20</v>
      </c>
      <c r="NP377" s="35">
        <v>20</v>
      </c>
      <c r="NS377" s="35">
        <v>20</v>
      </c>
      <c r="NT377" s="35">
        <v>20</v>
      </c>
      <c r="NV377" s="65">
        <v>20</v>
      </c>
      <c r="NW377" s="35">
        <v>260</v>
      </c>
    </row>
    <row r="378" spans="1:407" ht="15" customHeight="1" x14ac:dyDescent="0.3">
      <c r="A378" s="60"/>
      <c r="B378" s="68"/>
      <c r="C378" s="39"/>
      <c r="D378" s="61"/>
      <c r="E378" s="61"/>
      <c r="F378" s="56" t="s">
        <v>30</v>
      </c>
      <c r="G378" s="89">
        <v>216</v>
      </c>
      <c r="H378" s="27">
        <v>30</v>
      </c>
      <c r="I378" s="27">
        <v>20</v>
      </c>
      <c r="J378" s="28">
        <f t="shared" si="64"/>
        <v>8.6399999999999988</v>
      </c>
      <c r="K378" s="29">
        <v>44343</v>
      </c>
      <c r="L378" s="30">
        <f t="shared" si="66"/>
        <v>44373</v>
      </c>
      <c r="M378" s="31"/>
      <c r="N378" s="32">
        <f t="shared" si="68"/>
        <v>259.2</v>
      </c>
      <c r="O378" s="32">
        <v>259.2</v>
      </c>
      <c r="P378" s="34">
        <f t="shared" si="65"/>
        <v>0</v>
      </c>
      <c r="Q378" s="3"/>
      <c r="R378" s="42"/>
      <c r="S378" s="43"/>
      <c r="T378" s="43"/>
      <c r="U378" s="43"/>
      <c r="V378" s="42"/>
      <c r="W378" s="48"/>
      <c r="X378" s="3"/>
      <c r="Y378" s="3"/>
      <c r="Z378" s="48"/>
      <c r="AA378" s="42"/>
      <c r="AB378" s="3"/>
      <c r="AC378" s="3"/>
      <c r="AD378" s="43"/>
      <c r="AE378" s="48"/>
      <c r="AF378" s="3"/>
      <c r="AG378" s="3"/>
      <c r="AH378" s="3"/>
      <c r="AI378" s="3"/>
      <c r="AK378" s="3"/>
      <c r="AL378" s="3"/>
      <c r="AM378" s="3"/>
      <c r="AN378" s="3"/>
      <c r="AO378" s="3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6"/>
      <c r="BQ378" s="36"/>
      <c r="BR378" s="36"/>
      <c r="BS378" s="36"/>
      <c r="BT378" s="36"/>
      <c r="BU378" s="36"/>
      <c r="BV378" s="36"/>
      <c r="BW378" s="36"/>
      <c r="BX378" s="36"/>
      <c r="BY378" s="36"/>
      <c r="BZ378" s="36"/>
      <c r="CA378" s="36"/>
      <c r="CB378" s="36"/>
      <c r="CC378" s="36"/>
      <c r="CD378" s="36"/>
      <c r="CE378" s="36"/>
      <c r="CF378" s="36"/>
      <c r="CG378" s="36"/>
      <c r="CH378" s="36"/>
      <c r="CI378" s="36"/>
      <c r="CJ378" s="36"/>
      <c r="CK378" s="36"/>
      <c r="NV378" s="65"/>
      <c r="OQ378" s="35">
        <v>100</v>
      </c>
    </row>
    <row r="379" spans="1:407" ht="15" customHeight="1" x14ac:dyDescent="0.3">
      <c r="A379" s="60"/>
      <c r="B379" s="68"/>
      <c r="C379" s="39"/>
      <c r="D379" s="55" t="s">
        <v>213</v>
      </c>
      <c r="E379" s="55" t="s">
        <v>213</v>
      </c>
      <c r="F379" s="56" t="s">
        <v>221</v>
      </c>
      <c r="G379" s="89">
        <v>400</v>
      </c>
      <c r="H379" s="27">
        <v>30</v>
      </c>
      <c r="I379" s="27">
        <v>20</v>
      </c>
      <c r="J379" s="28">
        <f t="shared" si="64"/>
        <v>16</v>
      </c>
      <c r="K379" s="29">
        <v>44335</v>
      </c>
      <c r="L379" s="30">
        <f t="shared" si="66"/>
        <v>44365</v>
      </c>
      <c r="M379" s="31"/>
      <c r="N379" s="32">
        <f t="shared" si="68"/>
        <v>480</v>
      </c>
      <c r="O379" s="32">
        <f>SUM(Q379:OH379)</f>
        <v>480</v>
      </c>
      <c r="P379" s="34">
        <f t="shared" si="65"/>
        <v>0</v>
      </c>
      <c r="Q379" s="3"/>
      <c r="R379" s="42"/>
      <c r="S379" s="43"/>
      <c r="T379" s="43"/>
      <c r="U379" s="43"/>
      <c r="V379" s="42"/>
      <c r="W379" s="48"/>
      <c r="X379" s="3"/>
      <c r="Y379" s="3"/>
      <c r="Z379" s="48"/>
      <c r="AA379" s="42"/>
      <c r="AB379" s="3"/>
      <c r="AC379" s="3"/>
      <c r="AD379" s="43"/>
      <c r="AE379" s="48"/>
      <c r="AF379" s="3"/>
      <c r="AG379" s="3"/>
      <c r="AH379" s="3"/>
      <c r="AI379" s="3"/>
      <c r="AK379" s="3"/>
      <c r="AL379" s="3"/>
      <c r="AM379" s="3"/>
      <c r="AN379" s="3"/>
      <c r="AO379" s="3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6"/>
      <c r="BQ379" s="36"/>
      <c r="BR379" s="36"/>
      <c r="BS379" s="36"/>
      <c r="BT379" s="36"/>
      <c r="BU379" s="36"/>
      <c r="BV379" s="36"/>
      <c r="BW379" s="36"/>
      <c r="BX379" s="36"/>
      <c r="BY379" s="36"/>
      <c r="BZ379" s="36"/>
      <c r="CA379" s="36"/>
      <c r="CB379" s="36"/>
      <c r="CC379" s="36"/>
      <c r="CD379" s="36"/>
      <c r="CE379" s="36"/>
      <c r="CF379" s="36"/>
      <c r="CG379" s="36"/>
      <c r="CH379" s="36"/>
      <c r="CI379" s="36"/>
      <c r="CJ379" s="36"/>
      <c r="CK379" s="36"/>
      <c r="NH379" s="35">
        <v>20</v>
      </c>
      <c r="NI379" s="35">
        <v>20</v>
      </c>
      <c r="NL379" s="35">
        <v>20</v>
      </c>
      <c r="NM379" s="35">
        <v>20</v>
      </c>
      <c r="NN379" s="35">
        <v>20</v>
      </c>
      <c r="NO379" s="35">
        <v>20</v>
      </c>
      <c r="NT379" s="35">
        <v>40</v>
      </c>
      <c r="NV379" s="65">
        <v>40</v>
      </c>
      <c r="NX379" s="35">
        <v>20</v>
      </c>
      <c r="NZ379" s="35">
        <v>20</v>
      </c>
      <c r="OA379" s="35">
        <v>20</v>
      </c>
      <c r="OB379" s="35">
        <v>20</v>
      </c>
      <c r="OD379" s="35">
        <v>20</v>
      </c>
      <c r="OG379" s="35">
        <v>20</v>
      </c>
      <c r="OH379" s="35">
        <v>160</v>
      </c>
    </row>
    <row r="380" spans="1:407" ht="15" customHeight="1" x14ac:dyDescent="0.3">
      <c r="A380" s="60"/>
      <c r="B380" s="68" t="s">
        <v>180</v>
      </c>
      <c r="C380" s="38" t="s">
        <v>180</v>
      </c>
      <c r="D380" s="61" t="s">
        <v>12</v>
      </c>
      <c r="E380" s="61" t="s">
        <v>105</v>
      </c>
      <c r="F380" s="56" t="s">
        <v>106</v>
      </c>
      <c r="G380" s="89">
        <v>338.23</v>
      </c>
      <c r="H380" s="27">
        <v>30</v>
      </c>
      <c r="I380" s="27">
        <v>20</v>
      </c>
      <c r="J380" s="28">
        <f t="shared" si="64"/>
        <v>13.529200000000001</v>
      </c>
      <c r="K380" s="29">
        <v>44335</v>
      </c>
      <c r="L380" s="30">
        <f t="shared" si="66"/>
        <v>44365</v>
      </c>
      <c r="M380" s="31"/>
      <c r="N380" s="32">
        <f t="shared" si="68"/>
        <v>405.87600000000003</v>
      </c>
      <c r="O380" s="32">
        <f>SUM(Q380:NN380)</f>
        <v>405.88</v>
      </c>
      <c r="P380" s="34">
        <f t="shared" si="65"/>
        <v>3.999999999962256E-3</v>
      </c>
      <c r="Q380" s="3"/>
      <c r="R380" s="42"/>
      <c r="S380" s="43"/>
      <c r="T380" s="43"/>
      <c r="U380" s="43"/>
      <c r="V380" s="42"/>
      <c r="W380" s="48"/>
      <c r="X380" s="3"/>
      <c r="Y380" s="3"/>
      <c r="Z380" s="48"/>
      <c r="AA380" s="42"/>
      <c r="AB380" s="3"/>
      <c r="AC380" s="3"/>
      <c r="AD380" s="43"/>
      <c r="AE380" s="48"/>
      <c r="AF380" s="3"/>
      <c r="AG380" s="3"/>
      <c r="AH380" s="3"/>
      <c r="AI380" s="3"/>
      <c r="AK380" s="3"/>
      <c r="AL380" s="3"/>
      <c r="AM380" s="3"/>
      <c r="AN380" s="3"/>
      <c r="AO380" s="3"/>
      <c r="BB380" s="36"/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6"/>
      <c r="BQ380" s="36"/>
      <c r="BR380" s="36"/>
      <c r="BS380" s="36"/>
      <c r="BT380" s="36"/>
      <c r="BU380" s="36"/>
      <c r="BV380" s="36"/>
      <c r="BW380" s="36"/>
      <c r="BX380" s="36"/>
      <c r="BY380" s="36"/>
      <c r="BZ380" s="36"/>
      <c r="CA380" s="36"/>
      <c r="CB380" s="36"/>
      <c r="CC380" s="36"/>
      <c r="CD380" s="36"/>
      <c r="CE380" s="36"/>
      <c r="CF380" s="36"/>
      <c r="CG380" s="36"/>
      <c r="CH380" s="36"/>
      <c r="CI380" s="36"/>
      <c r="CJ380" s="36"/>
      <c r="CK380" s="36"/>
      <c r="NM380" s="35">
        <v>405.88</v>
      </c>
      <c r="NV380" s="65"/>
    </row>
    <row r="381" spans="1:407" ht="15" customHeight="1" x14ac:dyDescent="0.3">
      <c r="A381" s="60"/>
      <c r="B381" s="68" t="s">
        <v>96</v>
      </c>
      <c r="C381" s="39"/>
      <c r="D381" s="68" t="s">
        <v>96</v>
      </c>
      <c r="E381" s="68" t="s">
        <v>96</v>
      </c>
      <c r="F381" s="56" t="s">
        <v>182</v>
      </c>
      <c r="G381" s="89">
        <v>1000</v>
      </c>
      <c r="H381" s="27">
        <v>30</v>
      </c>
      <c r="I381" s="27">
        <v>20</v>
      </c>
      <c r="J381" s="28">
        <f t="shared" si="64"/>
        <v>40</v>
      </c>
      <c r="K381" s="29">
        <v>44338</v>
      </c>
      <c r="L381" s="30">
        <f t="shared" si="66"/>
        <v>44368</v>
      </c>
      <c r="M381" s="31"/>
      <c r="N381" s="32">
        <f t="shared" si="68"/>
        <v>1200</v>
      </c>
      <c r="O381" s="32">
        <f>SUM(Q381:OL381)</f>
        <v>1200</v>
      </c>
      <c r="P381" s="34">
        <f t="shared" si="65"/>
        <v>0</v>
      </c>
      <c r="Q381" s="3"/>
      <c r="R381" s="42"/>
      <c r="S381" s="43"/>
      <c r="T381" s="43"/>
      <c r="U381" s="43"/>
      <c r="V381" s="42"/>
      <c r="W381" s="48"/>
      <c r="X381" s="3"/>
      <c r="Y381" s="3"/>
      <c r="Z381" s="48"/>
      <c r="AA381" s="42"/>
      <c r="AB381" s="3"/>
      <c r="AC381" s="3"/>
      <c r="AD381" s="43"/>
      <c r="AE381" s="48"/>
      <c r="AF381" s="3"/>
      <c r="AG381" s="3"/>
      <c r="AH381" s="3"/>
      <c r="AI381" s="3"/>
      <c r="AK381" s="3"/>
      <c r="AL381" s="3"/>
      <c r="AM381" s="3"/>
      <c r="AN381" s="3"/>
      <c r="AO381" s="3"/>
      <c r="BB381" s="36"/>
      <c r="BC381" s="36"/>
      <c r="BD381" s="36"/>
      <c r="BE381" s="36"/>
      <c r="BF381" s="36"/>
      <c r="BG381" s="36"/>
      <c r="BH381" s="36"/>
      <c r="BI381" s="36"/>
      <c r="BJ381" s="36"/>
      <c r="BK381" s="36"/>
      <c r="BL381" s="36"/>
      <c r="BM381" s="36"/>
      <c r="BN381" s="36"/>
      <c r="BO381" s="36"/>
      <c r="BP381" s="36"/>
      <c r="BQ381" s="36"/>
      <c r="BR381" s="36"/>
      <c r="BS381" s="36"/>
      <c r="BT381" s="36"/>
      <c r="BU381" s="36"/>
      <c r="BV381" s="36"/>
      <c r="BW381" s="36"/>
      <c r="BX381" s="36"/>
      <c r="BY381" s="36"/>
      <c r="BZ381" s="36"/>
      <c r="CA381" s="36"/>
      <c r="CB381" s="36"/>
      <c r="CC381" s="36"/>
      <c r="CD381" s="36"/>
      <c r="CE381" s="36"/>
      <c r="CF381" s="36"/>
      <c r="CG381" s="36"/>
      <c r="CH381" s="36"/>
      <c r="CI381" s="36"/>
      <c r="CJ381" s="36"/>
      <c r="CK381" s="36"/>
      <c r="NI381" s="35">
        <v>50</v>
      </c>
      <c r="NN381" s="35">
        <v>100</v>
      </c>
      <c r="NP381" s="35">
        <v>50</v>
      </c>
      <c r="NQ381" s="35">
        <v>50</v>
      </c>
      <c r="NS381" s="35">
        <v>50</v>
      </c>
      <c r="NV381" s="65">
        <v>50</v>
      </c>
      <c r="NW381" s="35">
        <v>50</v>
      </c>
      <c r="NZ381" s="35">
        <v>100</v>
      </c>
      <c r="OD381" s="35">
        <v>50</v>
      </c>
      <c r="OH381" s="35">
        <v>50</v>
      </c>
      <c r="OL381" s="35">
        <v>600</v>
      </c>
    </row>
    <row r="382" spans="1:407" ht="15" customHeight="1" x14ac:dyDescent="0.3">
      <c r="A382" s="60"/>
      <c r="B382" s="68">
        <v>942815961</v>
      </c>
      <c r="C382" s="39"/>
      <c r="D382" s="68" t="s">
        <v>222</v>
      </c>
      <c r="E382" s="68" t="s">
        <v>222</v>
      </c>
      <c r="F382" s="56" t="s">
        <v>223</v>
      </c>
      <c r="G382" s="89">
        <v>300</v>
      </c>
      <c r="H382" s="27">
        <v>30</v>
      </c>
      <c r="I382" s="27">
        <v>20</v>
      </c>
      <c r="J382" s="28">
        <f t="shared" si="64"/>
        <v>12</v>
      </c>
      <c r="K382" s="29">
        <v>44335</v>
      </c>
      <c r="L382" s="30">
        <f t="shared" si="66"/>
        <v>44365</v>
      </c>
      <c r="M382" s="31"/>
      <c r="N382" s="32">
        <f t="shared" si="68"/>
        <v>360</v>
      </c>
      <c r="O382" s="32">
        <f>SUM(Q382:OH382)</f>
        <v>360</v>
      </c>
      <c r="P382" s="34">
        <f t="shared" si="65"/>
        <v>0</v>
      </c>
      <c r="Q382" s="3"/>
      <c r="R382" s="42"/>
      <c r="S382" s="43"/>
      <c r="T382" s="43"/>
      <c r="U382" s="43"/>
      <c r="V382" s="42"/>
      <c r="W382" s="48"/>
      <c r="X382" s="3"/>
      <c r="Y382" s="3"/>
      <c r="Z382" s="48"/>
      <c r="AA382" s="42"/>
      <c r="AB382" s="3"/>
      <c r="AC382" s="3"/>
      <c r="AD382" s="43"/>
      <c r="AE382" s="48"/>
      <c r="AF382" s="3"/>
      <c r="AG382" s="3"/>
      <c r="AH382" s="3"/>
      <c r="AI382" s="3"/>
      <c r="AK382" s="3"/>
      <c r="AL382" s="3"/>
      <c r="AM382" s="3"/>
      <c r="AN382" s="3"/>
      <c r="AO382" s="3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  <c r="BR382" s="36"/>
      <c r="BS382" s="36"/>
      <c r="BT382" s="36"/>
      <c r="BU382" s="36"/>
      <c r="BV382" s="36"/>
      <c r="BW382" s="36"/>
      <c r="BX382" s="36"/>
      <c r="BY382" s="36"/>
      <c r="BZ382" s="36"/>
      <c r="CA382" s="36"/>
      <c r="CB382" s="36"/>
      <c r="CC382" s="36"/>
      <c r="CD382" s="36"/>
      <c r="CE382" s="36"/>
      <c r="CF382" s="36"/>
      <c r="CG382" s="36"/>
      <c r="CH382" s="36"/>
      <c r="CI382" s="36"/>
      <c r="CJ382" s="36"/>
      <c r="CK382" s="36"/>
      <c r="NJ382" s="35">
        <v>15</v>
      </c>
      <c r="NL382" s="35">
        <v>15</v>
      </c>
      <c r="NM382" s="35">
        <v>15</v>
      </c>
      <c r="NN382" s="35">
        <v>15</v>
      </c>
      <c r="NO382" s="35">
        <v>15</v>
      </c>
      <c r="NP382" s="35">
        <v>15</v>
      </c>
      <c r="NQ382" s="35">
        <v>15</v>
      </c>
      <c r="NS382" s="35">
        <v>15</v>
      </c>
      <c r="NT382" s="35">
        <v>15</v>
      </c>
      <c r="NV382" s="65">
        <v>15</v>
      </c>
      <c r="NW382" s="35">
        <v>15</v>
      </c>
      <c r="NX382" s="35">
        <v>15</v>
      </c>
      <c r="OA382" s="35">
        <v>15</v>
      </c>
      <c r="OB382" s="35">
        <v>15</v>
      </c>
      <c r="OC382" s="35">
        <v>15</v>
      </c>
      <c r="OD382" s="35">
        <v>15</v>
      </c>
      <c r="OE382" s="35">
        <v>15</v>
      </c>
      <c r="OG382" s="35">
        <v>15</v>
      </c>
      <c r="OH382" s="35">
        <v>90</v>
      </c>
    </row>
    <row r="383" spans="1:407" ht="15" customHeight="1" x14ac:dyDescent="0.3">
      <c r="A383" s="60"/>
      <c r="B383" s="68"/>
      <c r="C383" s="39"/>
      <c r="D383" s="68"/>
      <c r="E383" s="68"/>
      <c r="F383" s="56" t="s">
        <v>87</v>
      </c>
      <c r="G383" s="89">
        <v>200</v>
      </c>
      <c r="H383" s="27">
        <v>30</v>
      </c>
      <c r="I383" s="27">
        <v>20</v>
      </c>
      <c r="J383" s="28">
        <f t="shared" si="64"/>
        <v>8</v>
      </c>
      <c r="K383" s="29">
        <v>44338</v>
      </c>
      <c r="L383" s="30">
        <f t="shared" si="66"/>
        <v>44368</v>
      </c>
      <c r="M383" s="31"/>
      <c r="N383" s="32">
        <f t="shared" si="68"/>
        <v>240</v>
      </c>
      <c r="O383" s="32">
        <f>SUM(Q383:NV383)</f>
        <v>240</v>
      </c>
      <c r="P383" s="34">
        <f t="shared" si="65"/>
        <v>0</v>
      </c>
      <c r="Q383" s="3"/>
      <c r="R383" s="42"/>
      <c r="S383" s="43"/>
      <c r="T383" s="43"/>
      <c r="U383" s="43"/>
      <c r="V383" s="42"/>
      <c r="W383" s="48"/>
      <c r="X383" s="3"/>
      <c r="Y383" s="3"/>
      <c r="Z383" s="48"/>
      <c r="AA383" s="42"/>
      <c r="AB383" s="3"/>
      <c r="AC383" s="3"/>
      <c r="AD383" s="43"/>
      <c r="AE383" s="48"/>
      <c r="AF383" s="3"/>
      <c r="AG383" s="3"/>
      <c r="AH383" s="3"/>
      <c r="AI383" s="3"/>
      <c r="AK383" s="3"/>
      <c r="AL383" s="3"/>
      <c r="AM383" s="3"/>
      <c r="AN383" s="3"/>
      <c r="AO383" s="3"/>
      <c r="BB383" s="36"/>
      <c r="BC383" s="36"/>
      <c r="BD383" s="36"/>
      <c r="BE383" s="36"/>
      <c r="BF383" s="36"/>
      <c r="BG383" s="36"/>
      <c r="BH383" s="36"/>
      <c r="BI383" s="36"/>
      <c r="BJ383" s="36"/>
      <c r="BK383" s="36"/>
      <c r="BL383" s="36"/>
      <c r="BM383" s="36"/>
      <c r="BN383" s="36"/>
      <c r="BO383" s="36"/>
      <c r="BP383" s="36"/>
      <c r="BQ383" s="36"/>
      <c r="BR383" s="36"/>
      <c r="BS383" s="36"/>
      <c r="BT383" s="36"/>
      <c r="BU383" s="36"/>
      <c r="BV383" s="36"/>
      <c r="BW383" s="36"/>
      <c r="BX383" s="36"/>
      <c r="BY383" s="36"/>
      <c r="BZ383" s="36"/>
      <c r="CA383" s="36"/>
      <c r="CB383" s="36"/>
      <c r="CC383" s="36"/>
      <c r="CD383" s="36"/>
      <c r="CE383" s="36"/>
      <c r="CF383" s="36"/>
      <c r="CG383" s="36"/>
      <c r="CH383" s="36"/>
      <c r="CI383" s="36"/>
      <c r="CJ383" s="36"/>
      <c r="CK383" s="36"/>
      <c r="NM383" s="35">
        <v>10</v>
      </c>
      <c r="NP383" s="35">
        <v>20</v>
      </c>
      <c r="NU383" s="35">
        <v>210</v>
      </c>
      <c r="NV383" s="65"/>
    </row>
    <row r="384" spans="1:407" ht="15" customHeight="1" x14ac:dyDescent="0.3">
      <c r="A384" s="60"/>
      <c r="B384" s="68"/>
      <c r="C384" s="39"/>
      <c r="D384" s="68"/>
      <c r="E384" s="68"/>
      <c r="F384" s="69" t="s">
        <v>138</v>
      </c>
      <c r="G384" s="89">
        <v>700</v>
      </c>
      <c r="H384" s="27">
        <v>30</v>
      </c>
      <c r="I384" s="27">
        <v>20</v>
      </c>
      <c r="J384" s="28">
        <f t="shared" si="64"/>
        <v>28</v>
      </c>
      <c r="K384" s="29">
        <v>44340</v>
      </c>
      <c r="L384" s="30">
        <f t="shared" si="66"/>
        <v>44370</v>
      </c>
      <c r="M384" s="31"/>
      <c r="N384" s="32">
        <f t="shared" si="68"/>
        <v>840</v>
      </c>
      <c r="O384" s="32">
        <v>840</v>
      </c>
      <c r="P384" s="34">
        <f t="shared" si="65"/>
        <v>0</v>
      </c>
      <c r="Q384" s="3"/>
      <c r="R384" s="42"/>
      <c r="S384" s="43"/>
      <c r="T384" s="43"/>
      <c r="U384" s="43"/>
      <c r="V384" s="42"/>
      <c r="W384" s="48"/>
      <c r="X384" s="3"/>
      <c r="Y384" s="3"/>
      <c r="Z384" s="48"/>
      <c r="AA384" s="42"/>
      <c r="AB384" s="3"/>
      <c r="AC384" s="3"/>
      <c r="AD384" s="43"/>
      <c r="AE384" s="48"/>
      <c r="AF384" s="3"/>
      <c r="AG384" s="3"/>
      <c r="AH384" s="3"/>
      <c r="AI384" s="3"/>
      <c r="AK384" s="3"/>
      <c r="AL384" s="3"/>
      <c r="AM384" s="3"/>
      <c r="AN384" s="3"/>
      <c r="AO384" s="3"/>
      <c r="BB384" s="36"/>
      <c r="BC384" s="36"/>
      <c r="BD384" s="36"/>
      <c r="BE384" s="36"/>
      <c r="BF384" s="36"/>
      <c r="BG384" s="36"/>
      <c r="BH384" s="36"/>
      <c r="BI384" s="36"/>
      <c r="BJ384" s="36"/>
      <c r="BK384" s="36"/>
      <c r="BL384" s="36"/>
      <c r="BM384" s="36"/>
      <c r="BN384" s="36"/>
      <c r="BO384" s="36"/>
      <c r="BP384" s="36"/>
      <c r="BQ384" s="36"/>
      <c r="BR384" s="36"/>
      <c r="BS384" s="36"/>
      <c r="BT384" s="36"/>
      <c r="BU384" s="36"/>
      <c r="BV384" s="36"/>
      <c r="BW384" s="36"/>
      <c r="BX384" s="36"/>
      <c r="BY384" s="36"/>
      <c r="BZ384" s="36"/>
      <c r="CA384" s="36"/>
      <c r="CB384" s="36"/>
      <c r="CC384" s="36"/>
      <c r="CD384" s="36"/>
      <c r="CE384" s="36"/>
      <c r="CF384" s="36"/>
      <c r="CG384" s="36"/>
      <c r="CH384" s="36"/>
      <c r="CI384" s="36"/>
      <c r="CJ384" s="36"/>
      <c r="CK384" s="36"/>
      <c r="NT384" s="35">
        <v>140</v>
      </c>
      <c r="NV384" s="65"/>
      <c r="OH384" s="35">
        <v>250</v>
      </c>
      <c r="OK384" s="35">
        <v>150</v>
      </c>
    </row>
    <row r="385" spans="1:415" ht="15" customHeight="1" x14ac:dyDescent="0.3">
      <c r="A385" s="60"/>
      <c r="B385" s="68">
        <v>942647726</v>
      </c>
      <c r="C385" s="39" t="s">
        <v>12</v>
      </c>
      <c r="D385" s="71" t="s">
        <v>93</v>
      </c>
      <c r="E385" s="71" t="s">
        <v>93</v>
      </c>
      <c r="F385" s="56" t="s">
        <v>94</v>
      </c>
      <c r="G385" s="89">
        <v>467.35</v>
      </c>
      <c r="H385" s="27">
        <v>30</v>
      </c>
      <c r="I385" s="27">
        <v>20</v>
      </c>
      <c r="J385" s="28">
        <f t="shared" si="64"/>
        <v>18.694000000000003</v>
      </c>
      <c r="K385" s="29">
        <v>44346</v>
      </c>
      <c r="L385" s="30">
        <f t="shared" si="66"/>
        <v>44376</v>
      </c>
      <c r="M385" s="31"/>
      <c r="N385" s="32">
        <f t="shared" si="68"/>
        <v>560.82000000000005</v>
      </c>
      <c r="O385" s="32">
        <f>SUM(Q385:OR385)</f>
        <v>560.81999999999994</v>
      </c>
      <c r="P385" s="34">
        <f t="shared" si="65"/>
        <v>0</v>
      </c>
      <c r="Q385" s="3"/>
      <c r="R385" s="42"/>
      <c r="S385" s="43"/>
      <c r="T385" s="43"/>
      <c r="U385" s="43"/>
      <c r="V385" s="42"/>
      <c r="W385" s="48"/>
      <c r="X385" s="3"/>
      <c r="Y385" s="3"/>
      <c r="Z385" s="48"/>
      <c r="AA385" s="42"/>
      <c r="AB385" s="3"/>
      <c r="AC385" s="3"/>
      <c r="AD385" s="43"/>
      <c r="AE385" s="48"/>
      <c r="AF385" s="3"/>
      <c r="AG385" s="3"/>
      <c r="AH385" s="3"/>
      <c r="AI385" s="3"/>
      <c r="AK385" s="3"/>
      <c r="AL385" s="3"/>
      <c r="AM385" s="3"/>
      <c r="AN385" s="3"/>
      <c r="AO385" s="3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  <c r="BR385" s="36"/>
      <c r="BS385" s="36"/>
      <c r="BT385" s="36"/>
      <c r="BU385" s="36"/>
      <c r="BV385" s="36"/>
      <c r="BW385" s="36"/>
      <c r="BX385" s="36"/>
      <c r="BY385" s="36"/>
      <c r="BZ385" s="36"/>
      <c r="CA385" s="36"/>
      <c r="CB385" s="36"/>
      <c r="CC385" s="36"/>
      <c r="CD385" s="36"/>
      <c r="CE385" s="36"/>
      <c r="CF385" s="36"/>
      <c r="CG385" s="36"/>
      <c r="CH385" s="36"/>
      <c r="CI385" s="36"/>
      <c r="CJ385" s="36"/>
      <c r="CK385" s="36"/>
      <c r="NP385" s="35">
        <v>20</v>
      </c>
      <c r="NU385" s="35">
        <v>20</v>
      </c>
      <c r="NV385" s="65"/>
      <c r="NW385" s="35">
        <v>10</v>
      </c>
      <c r="OC385" s="35">
        <v>10</v>
      </c>
      <c r="OH385" s="35">
        <v>15</v>
      </c>
      <c r="OJ385" s="35">
        <v>25</v>
      </c>
      <c r="OP385" s="35">
        <v>10</v>
      </c>
      <c r="OR385" s="35">
        <v>450.82</v>
      </c>
    </row>
    <row r="386" spans="1:415" ht="15" customHeight="1" x14ac:dyDescent="0.3">
      <c r="A386" s="60"/>
      <c r="B386" s="68"/>
      <c r="C386" s="39"/>
      <c r="D386" s="71"/>
      <c r="E386" s="71"/>
      <c r="F386" s="56" t="s">
        <v>198</v>
      </c>
      <c r="G386" s="89">
        <v>600</v>
      </c>
      <c r="H386" s="27">
        <v>30</v>
      </c>
      <c r="I386" s="27">
        <v>20</v>
      </c>
      <c r="J386" s="28">
        <f t="shared" si="64"/>
        <v>24</v>
      </c>
      <c r="K386" s="29">
        <v>44342</v>
      </c>
      <c r="L386" s="30">
        <f t="shared" si="66"/>
        <v>44372</v>
      </c>
      <c r="M386" s="31"/>
      <c r="N386" s="32">
        <f>+G386*1.2</f>
        <v>720</v>
      </c>
      <c r="O386" s="32">
        <f>SUM(Q386:OQ386)</f>
        <v>720</v>
      </c>
      <c r="P386" s="34">
        <f t="shared" si="65"/>
        <v>0</v>
      </c>
      <c r="Q386" s="3"/>
      <c r="R386" s="42"/>
      <c r="S386" s="43"/>
      <c r="T386" s="43"/>
      <c r="U386" s="43"/>
      <c r="V386" s="42"/>
      <c r="W386" s="48"/>
      <c r="X386" s="3"/>
      <c r="Y386" s="3"/>
      <c r="Z386" s="48"/>
      <c r="AA386" s="42"/>
      <c r="AB386" s="3"/>
      <c r="AC386" s="3"/>
      <c r="AD386" s="43"/>
      <c r="AE386" s="48"/>
      <c r="AF386" s="3"/>
      <c r="AG386" s="3"/>
      <c r="AH386" s="3"/>
      <c r="AI386" s="3"/>
      <c r="AK386" s="3"/>
      <c r="AL386" s="3"/>
      <c r="AM386" s="3"/>
      <c r="AN386" s="3"/>
      <c r="AO386" s="3"/>
      <c r="BB386" s="36"/>
      <c r="BC386" s="36"/>
      <c r="BD386" s="36"/>
      <c r="BE386" s="36"/>
      <c r="BF386" s="36"/>
      <c r="BG386" s="36"/>
      <c r="BH386" s="36"/>
      <c r="BI386" s="36"/>
      <c r="BJ386" s="36"/>
      <c r="BK386" s="36"/>
      <c r="BL386" s="36"/>
      <c r="BM386" s="36"/>
      <c r="BN386" s="36"/>
      <c r="BO386" s="36"/>
      <c r="BP386" s="36"/>
      <c r="BQ386" s="36"/>
      <c r="BR386" s="36"/>
      <c r="BS386" s="36"/>
      <c r="BT386" s="36"/>
      <c r="BU386" s="36"/>
      <c r="BV386" s="36"/>
      <c r="BW386" s="36"/>
      <c r="BX386" s="36"/>
      <c r="BY386" s="36"/>
      <c r="BZ386" s="36"/>
      <c r="CA386" s="36"/>
      <c r="CB386" s="36"/>
      <c r="CC386" s="36"/>
      <c r="CD386" s="36"/>
      <c r="CE386" s="36"/>
      <c r="CF386" s="36"/>
      <c r="CG386" s="36"/>
      <c r="CH386" s="36"/>
      <c r="CI386" s="36"/>
      <c r="CJ386" s="36"/>
      <c r="CK386" s="36"/>
      <c r="NN386" s="35">
        <v>25</v>
      </c>
      <c r="NO386" s="35">
        <v>20</v>
      </c>
      <c r="NP386" s="35">
        <v>25</v>
      </c>
      <c r="NQ386" s="35">
        <v>20</v>
      </c>
      <c r="NU386" s="35">
        <v>25</v>
      </c>
      <c r="NV386" s="65"/>
      <c r="NZ386" s="35">
        <v>25</v>
      </c>
      <c r="OB386" s="35">
        <v>20</v>
      </c>
      <c r="OC386" s="35">
        <v>20</v>
      </c>
      <c r="OG386" s="35">
        <v>50</v>
      </c>
      <c r="OH386" s="35">
        <v>20</v>
      </c>
      <c r="OI386" s="35">
        <v>30</v>
      </c>
      <c r="OJ386" s="35">
        <v>25</v>
      </c>
      <c r="OK386" s="35">
        <v>25</v>
      </c>
      <c r="ON386" s="35">
        <v>75</v>
      </c>
      <c r="OO386" s="35">
        <v>70</v>
      </c>
      <c r="OP386" s="35">
        <v>245</v>
      </c>
    </row>
    <row r="387" spans="1:415" ht="15" customHeight="1" x14ac:dyDescent="0.3">
      <c r="A387" s="60"/>
      <c r="B387" s="61">
        <v>944484674</v>
      </c>
      <c r="C387" s="79" t="s">
        <v>12</v>
      </c>
      <c r="D387" s="61" t="s">
        <v>25</v>
      </c>
      <c r="E387" s="61" t="s">
        <v>26</v>
      </c>
      <c r="F387" s="63" t="s">
        <v>27</v>
      </c>
      <c r="G387" s="89">
        <v>849</v>
      </c>
      <c r="H387" s="27">
        <v>30</v>
      </c>
      <c r="I387" s="27">
        <v>20</v>
      </c>
      <c r="J387" s="28">
        <f t="shared" ref="J387:J450" si="69">+N387/H387</f>
        <v>33.96</v>
      </c>
      <c r="K387" s="29">
        <v>44343</v>
      </c>
      <c r="L387" s="30">
        <f t="shared" si="66"/>
        <v>44373</v>
      </c>
      <c r="M387" s="31"/>
      <c r="N387" s="32">
        <f t="shared" ref="N387:N392" si="70">+G387*1.2</f>
        <v>1018.8</v>
      </c>
      <c r="O387" s="32">
        <f>SUM(Q387:OQ387)</f>
        <v>1018.8</v>
      </c>
      <c r="P387" s="34">
        <f t="shared" si="65"/>
        <v>0</v>
      </c>
      <c r="Q387" s="3"/>
      <c r="R387" s="42"/>
      <c r="S387" s="43"/>
      <c r="T387" s="43"/>
      <c r="U387" s="43"/>
      <c r="V387" s="42"/>
      <c r="W387" s="48"/>
      <c r="X387" s="3"/>
      <c r="Y387" s="3"/>
      <c r="Z387" s="48"/>
      <c r="AA387" s="42"/>
      <c r="AB387" s="3"/>
      <c r="AC387" s="3"/>
      <c r="AD387" s="43"/>
      <c r="AE387" s="48"/>
      <c r="AF387" s="3"/>
      <c r="AG387" s="3"/>
      <c r="AH387" s="3"/>
      <c r="AI387" s="3"/>
      <c r="AK387" s="3"/>
      <c r="AL387" s="3"/>
      <c r="AM387" s="3"/>
      <c r="AN387" s="3"/>
      <c r="AO387" s="3"/>
      <c r="BB387" s="36"/>
      <c r="BC387" s="36"/>
      <c r="BD387" s="36"/>
      <c r="BE387" s="36"/>
      <c r="BF387" s="36"/>
      <c r="BG387" s="36"/>
      <c r="BH387" s="36"/>
      <c r="BI387" s="36"/>
      <c r="BJ387" s="36"/>
      <c r="BK387" s="36"/>
      <c r="BL387" s="36"/>
      <c r="BM387" s="36"/>
      <c r="BN387" s="36"/>
      <c r="BO387" s="36"/>
      <c r="BP387" s="36"/>
      <c r="BQ387" s="36"/>
      <c r="BR387" s="36"/>
      <c r="BS387" s="36"/>
      <c r="BT387" s="36"/>
      <c r="BU387" s="36"/>
      <c r="BV387" s="36"/>
      <c r="BW387" s="36"/>
      <c r="BX387" s="36"/>
      <c r="BY387" s="36"/>
      <c r="BZ387" s="36"/>
      <c r="CA387" s="36"/>
      <c r="CB387" s="36"/>
      <c r="CC387" s="36"/>
      <c r="CD387" s="36"/>
      <c r="CE387" s="36"/>
      <c r="CF387" s="36"/>
      <c r="CG387" s="36"/>
      <c r="CH387" s="36"/>
      <c r="CI387" s="36"/>
      <c r="CJ387" s="36"/>
      <c r="CK387" s="36"/>
      <c r="NN387" s="35">
        <v>20</v>
      </c>
      <c r="NP387" s="35">
        <v>20</v>
      </c>
      <c r="NQ387" s="35">
        <v>15</v>
      </c>
      <c r="NS387" s="35">
        <v>20</v>
      </c>
      <c r="NT387" s="35">
        <v>20</v>
      </c>
      <c r="NV387" s="65">
        <v>20</v>
      </c>
      <c r="NX387" s="35">
        <v>20</v>
      </c>
      <c r="NZ387" s="35">
        <v>20</v>
      </c>
      <c r="OA387" s="35">
        <v>20</v>
      </c>
      <c r="OB387" s="35">
        <v>10</v>
      </c>
      <c r="OC387" s="35">
        <v>20</v>
      </c>
      <c r="OE387" s="35">
        <v>25</v>
      </c>
      <c r="OG387" s="35">
        <v>20</v>
      </c>
      <c r="OH387" s="35">
        <v>20</v>
      </c>
      <c r="OJ387" s="35">
        <v>20</v>
      </c>
      <c r="OK387" s="35">
        <v>20</v>
      </c>
      <c r="ON387" s="35">
        <v>20.8</v>
      </c>
      <c r="OP387" s="35">
        <v>20</v>
      </c>
      <c r="OQ387" s="35">
        <v>668</v>
      </c>
    </row>
    <row r="388" spans="1:415" ht="15" customHeight="1" x14ac:dyDescent="0.3">
      <c r="A388" s="60"/>
      <c r="B388" s="61"/>
      <c r="C388" s="79"/>
      <c r="D388" s="61"/>
      <c r="E388" s="61"/>
      <c r="F388" s="56" t="s">
        <v>87</v>
      </c>
      <c r="G388" s="89">
        <v>500</v>
      </c>
      <c r="H388" s="27">
        <v>30</v>
      </c>
      <c r="I388" s="27">
        <v>20</v>
      </c>
      <c r="J388" s="28">
        <f t="shared" si="69"/>
        <v>20</v>
      </c>
      <c r="K388" s="29">
        <v>44342</v>
      </c>
      <c r="L388" s="30">
        <f t="shared" si="66"/>
        <v>44372</v>
      </c>
      <c r="M388" s="31"/>
      <c r="N388" s="32">
        <f t="shared" si="70"/>
        <v>600</v>
      </c>
      <c r="O388" s="32">
        <f>SUM(Q388:OH388)</f>
        <v>600</v>
      </c>
      <c r="P388" s="34">
        <f t="shared" si="65"/>
        <v>0</v>
      </c>
      <c r="Q388" s="3"/>
      <c r="R388" s="42"/>
      <c r="S388" s="43"/>
      <c r="T388" s="43"/>
      <c r="U388" s="43"/>
      <c r="V388" s="42"/>
      <c r="W388" s="48"/>
      <c r="X388" s="3"/>
      <c r="Y388" s="3"/>
      <c r="Z388" s="48"/>
      <c r="AA388" s="42"/>
      <c r="AB388" s="3"/>
      <c r="AC388" s="3"/>
      <c r="AD388" s="43"/>
      <c r="AE388" s="48"/>
      <c r="AF388" s="3"/>
      <c r="AG388" s="3"/>
      <c r="AH388" s="3"/>
      <c r="AI388" s="3"/>
      <c r="AK388" s="3"/>
      <c r="AL388" s="3"/>
      <c r="AM388" s="3"/>
      <c r="AN388" s="3"/>
      <c r="AO388" s="3"/>
      <c r="BB388" s="36"/>
      <c r="BC388" s="36"/>
      <c r="BD388" s="36"/>
      <c r="BE388" s="36"/>
      <c r="BF388" s="36"/>
      <c r="BG388" s="36"/>
      <c r="BH388" s="36"/>
      <c r="BI388" s="36"/>
      <c r="BJ388" s="36"/>
      <c r="BK388" s="36"/>
      <c r="BL388" s="36"/>
      <c r="BM388" s="36"/>
      <c r="BN388" s="36"/>
      <c r="BO388" s="36"/>
      <c r="BP388" s="36"/>
      <c r="BQ388" s="36"/>
      <c r="BR388" s="36"/>
      <c r="BS388" s="36"/>
      <c r="BT388" s="36"/>
      <c r="BU388" s="36"/>
      <c r="BV388" s="36"/>
      <c r="BW388" s="36"/>
      <c r="BX388" s="36"/>
      <c r="BY388" s="36"/>
      <c r="BZ388" s="36"/>
      <c r="CA388" s="36"/>
      <c r="CB388" s="36"/>
      <c r="CC388" s="36"/>
      <c r="CD388" s="36"/>
      <c r="CE388" s="36"/>
      <c r="CF388" s="36"/>
      <c r="CG388" s="36"/>
      <c r="CH388" s="36"/>
      <c r="CI388" s="36"/>
      <c r="CJ388" s="36"/>
      <c r="CK388" s="36"/>
      <c r="NV388" s="65">
        <v>200</v>
      </c>
      <c r="OC388" s="35">
        <v>200</v>
      </c>
      <c r="OH388" s="35">
        <v>200</v>
      </c>
    </row>
    <row r="389" spans="1:415" ht="15" customHeight="1" x14ac:dyDescent="0.3">
      <c r="A389" s="60"/>
      <c r="B389" s="61"/>
      <c r="C389" s="79"/>
      <c r="D389" s="61"/>
      <c r="E389" s="61"/>
      <c r="F389" s="69" t="s">
        <v>83</v>
      </c>
      <c r="G389" s="89">
        <v>500</v>
      </c>
      <c r="H389" s="27">
        <v>30</v>
      </c>
      <c r="I389" s="27">
        <v>20</v>
      </c>
      <c r="J389" s="28">
        <f t="shared" si="69"/>
        <v>20</v>
      </c>
      <c r="K389" s="29">
        <v>44346</v>
      </c>
      <c r="L389" s="30">
        <f t="shared" si="66"/>
        <v>44376</v>
      </c>
      <c r="M389" s="31"/>
      <c r="N389" s="32">
        <f t="shared" si="70"/>
        <v>600</v>
      </c>
      <c r="O389" s="32">
        <f>SUM(Q389:OR389)</f>
        <v>600</v>
      </c>
      <c r="P389" s="34">
        <f t="shared" si="65"/>
        <v>0</v>
      </c>
      <c r="Q389" s="3"/>
      <c r="R389" s="42"/>
      <c r="S389" s="43"/>
      <c r="T389" s="43"/>
      <c r="U389" s="43"/>
      <c r="V389" s="42"/>
      <c r="W389" s="48"/>
      <c r="X389" s="3"/>
      <c r="Y389" s="3"/>
      <c r="Z389" s="48"/>
      <c r="AA389" s="42"/>
      <c r="AB389" s="3"/>
      <c r="AC389" s="3"/>
      <c r="AD389" s="43"/>
      <c r="AE389" s="48"/>
      <c r="AF389" s="3"/>
      <c r="AG389" s="3"/>
      <c r="AH389" s="3"/>
      <c r="AI389" s="3"/>
      <c r="AK389" s="3"/>
      <c r="AL389" s="3"/>
      <c r="AM389" s="3"/>
      <c r="AN389" s="3"/>
      <c r="AO389" s="3"/>
      <c r="BB389" s="36"/>
      <c r="BC389" s="36"/>
      <c r="BD389" s="36"/>
      <c r="BE389" s="36"/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  <c r="BP389" s="36"/>
      <c r="BQ389" s="36"/>
      <c r="BR389" s="36"/>
      <c r="BS389" s="36"/>
      <c r="BT389" s="36"/>
      <c r="BU389" s="36"/>
      <c r="BV389" s="36"/>
      <c r="BW389" s="36"/>
      <c r="BX389" s="36"/>
      <c r="BY389" s="36"/>
      <c r="BZ389" s="36"/>
      <c r="CA389" s="36"/>
      <c r="CB389" s="36"/>
      <c r="CC389" s="36"/>
      <c r="CD389" s="36"/>
      <c r="CE389" s="36"/>
      <c r="CF389" s="36"/>
      <c r="CG389" s="36"/>
      <c r="CH389" s="36"/>
      <c r="CI389" s="36"/>
      <c r="CJ389" s="36"/>
      <c r="CK389" s="36"/>
      <c r="NP389" s="35">
        <v>15</v>
      </c>
      <c r="NQ389" s="35">
        <v>25</v>
      </c>
      <c r="NS389" s="35">
        <v>25</v>
      </c>
      <c r="NT389" s="35">
        <v>25</v>
      </c>
      <c r="NU389" s="35">
        <v>25</v>
      </c>
      <c r="NV389" s="65">
        <v>20</v>
      </c>
      <c r="NW389" s="35">
        <v>25</v>
      </c>
      <c r="NX389" s="35">
        <v>25</v>
      </c>
      <c r="NZ389" s="35">
        <v>25</v>
      </c>
      <c r="OC389" s="35">
        <v>25</v>
      </c>
      <c r="OD389" s="35">
        <v>20</v>
      </c>
      <c r="OG389" s="35">
        <v>25</v>
      </c>
      <c r="OJ389" s="35">
        <v>20</v>
      </c>
      <c r="OK389" s="35">
        <v>20</v>
      </c>
      <c r="ON389" s="35">
        <v>10</v>
      </c>
      <c r="OO389" s="35">
        <v>20</v>
      </c>
      <c r="OP389" s="35">
        <v>20</v>
      </c>
      <c r="OQ389" s="35">
        <v>20</v>
      </c>
      <c r="OR389" s="35">
        <v>210</v>
      </c>
    </row>
    <row r="390" spans="1:415" ht="15" customHeight="1" x14ac:dyDescent="0.3">
      <c r="A390" s="60"/>
      <c r="B390" s="61"/>
      <c r="C390" s="79"/>
      <c r="D390" s="2" t="s">
        <v>43</v>
      </c>
      <c r="E390" s="55" t="s">
        <v>43</v>
      </c>
      <c r="F390" s="56" t="s">
        <v>44</v>
      </c>
      <c r="G390" s="89">
        <v>800</v>
      </c>
      <c r="H390" s="27">
        <v>30</v>
      </c>
      <c r="I390" s="27">
        <v>20</v>
      </c>
      <c r="J390" s="28">
        <f t="shared" si="69"/>
        <v>32</v>
      </c>
      <c r="K390" s="29">
        <v>44351</v>
      </c>
      <c r="L390" s="30">
        <f t="shared" si="66"/>
        <v>44381</v>
      </c>
      <c r="M390" s="31"/>
      <c r="N390" s="32">
        <f t="shared" si="70"/>
        <v>960</v>
      </c>
      <c r="O390" s="32">
        <f>SUM(Q390:OY390)</f>
        <v>960</v>
      </c>
      <c r="P390" s="34">
        <f t="shared" si="65"/>
        <v>0</v>
      </c>
      <c r="Q390" s="3"/>
      <c r="R390" s="42"/>
      <c r="S390" s="43"/>
      <c r="T390" s="43"/>
      <c r="U390" s="43"/>
      <c r="V390" s="42"/>
      <c r="W390" s="48"/>
      <c r="X390" s="3"/>
      <c r="Y390" s="3"/>
      <c r="Z390" s="48"/>
      <c r="AA390" s="42"/>
      <c r="AB390" s="3"/>
      <c r="AC390" s="3"/>
      <c r="AD390" s="43"/>
      <c r="AE390" s="48"/>
      <c r="AF390" s="3"/>
      <c r="AG390" s="3"/>
      <c r="AH390" s="3"/>
      <c r="AI390" s="3"/>
      <c r="AK390" s="3"/>
      <c r="AL390" s="3"/>
      <c r="AM390" s="3"/>
      <c r="AN390" s="3"/>
      <c r="AO390" s="3"/>
      <c r="BB390" s="36"/>
      <c r="BC390" s="36"/>
      <c r="BD390" s="36"/>
      <c r="BE390" s="36"/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  <c r="BP390" s="36"/>
      <c r="BQ390" s="36"/>
      <c r="BR390" s="36"/>
      <c r="BS390" s="36"/>
      <c r="BT390" s="36"/>
      <c r="BU390" s="36"/>
      <c r="BV390" s="36"/>
      <c r="BW390" s="36"/>
      <c r="BX390" s="36"/>
      <c r="BY390" s="36"/>
      <c r="BZ390" s="36"/>
      <c r="CA390" s="36"/>
      <c r="CB390" s="36"/>
      <c r="CC390" s="36"/>
      <c r="CD390" s="36"/>
      <c r="CE390" s="36"/>
      <c r="CF390" s="36"/>
      <c r="CG390" s="36"/>
      <c r="CH390" s="36"/>
      <c r="CI390" s="36"/>
      <c r="CJ390" s="36"/>
      <c r="CK390" s="36"/>
      <c r="NV390" s="65"/>
      <c r="OY390" s="35">
        <v>960</v>
      </c>
    </row>
    <row r="391" spans="1:415" ht="15" customHeight="1" x14ac:dyDescent="0.3">
      <c r="A391" s="60"/>
      <c r="B391" s="68">
        <v>944512100</v>
      </c>
      <c r="C391" s="39" t="s">
        <v>12</v>
      </c>
      <c r="D391" s="3" t="s">
        <v>148</v>
      </c>
      <c r="E391" s="3" t="s">
        <v>148</v>
      </c>
      <c r="F391" s="69" t="s">
        <v>149</v>
      </c>
      <c r="G391" s="89">
        <v>800</v>
      </c>
      <c r="H391" s="27">
        <v>30</v>
      </c>
      <c r="I391" s="27">
        <v>20</v>
      </c>
      <c r="J391" s="28">
        <f t="shared" si="69"/>
        <v>32</v>
      </c>
      <c r="K391" s="29">
        <v>44347</v>
      </c>
      <c r="L391" s="30">
        <f t="shared" si="66"/>
        <v>44377</v>
      </c>
      <c r="M391" s="31"/>
      <c r="N391" s="32">
        <f t="shared" si="70"/>
        <v>960</v>
      </c>
      <c r="O391" s="32">
        <f>SUM(Q391:OU391)</f>
        <v>960</v>
      </c>
      <c r="P391" s="34">
        <f t="shared" si="65"/>
        <v>0</v>
      </c>
      <c r="Q391" s="3"/>
      <c r="R391" s="42"/>
      <c r="S391" s="43"/>
      <c r="T391" s="43"/>
      <c r="U391" s="43"/>
      <c r="V391" s="42"/>
      <c r="W391" s="48"/>
      <c r="X391" s="3"/>
      <c r="Y391" s="3"/>
      <c r="Z391" s="48"/>
      <c r="AA391" s="42"/>
      <c r="AB391" s="3"/>
      <c r="AC391" s="3"/>
      <c r="AD391" s="43"/>
      <c r="AE391" s="48"/>
      <c r="AF391" s="3"/>
      <c r="AG391" s="3"/>
      <c r="AH391" s="3"/>
      <c r="AI391" s="3"/>
      <c r="AK391" s="3"/>
      <c r="AL391" s="3"/>
      <c r="AM391" s="3"/>
      <c r="AN391" s="3"/>
      <c r="AO391" s="3"/>
      <c r="BB391" s="36"/>
      <c r="BC391" s="36"/>
      <c r="BD391" s="36"/>
      <c r="BE391" s="36"/>
      <c r="BF391" s="36"/>
      <c r="BG391" s="36"/>
      <c r="BH391" s="36"/>
      <c r="BI391" s="36"/>
      <c r="BJ391" s="36"/>
      <c r="BK391" s="36"/>
      <c r="BL391" s="36"/>
      <c r="BM391" s="36"/>
      <c r="BN391" s="36"/>
      <c r="BO391" s="36"/>
      <c r="BP391" s="36"/>
      <c r="BQ391" s="36"/>
      <c r="BR391" s="36"/>
      <c r="BS391" s="36"/>
      <c r="BT391" s="36"/>
      <c r="BU391" s="36"/>
      <c r="BV391" s="36"/>
      <c r="BW391" s="36"/>
      <c r="BX391" s="36"/>
      <c r="BY391" s="36"/>
      <c r="BZ391" s="36"/>
      <c r="CA391" s="36"/>
      <c r="CB391" s="36"/>
      <c r="CC391" s="36"/>
      <c r="CD391" s="36"/>
      <c r="CE391" s="36"/>
      <c r="CF391" s="36"/>
      <c r="CG391" s="36"/>
      <c r="CH391" s="36"/>
      <c r="CI391" s="36"/>
      <c r="CJ391" s="36"/>
      <c r="CK391" s="36"/>
      <c r="NT391" s="35">
        <v>20</v>
      </c>
      <c r="NU391" s="35">
        <v>30</v>
      </c>
      <c r="NV391" s="65">
        <v>30</v>
      </c>
      <c r="NX391" s="35">
        <v>20</v>
      </c>
      <c r="OB391" s="35">
        <v>30</v>
      </c>
      <c r="OC391" s="35">
        <v>30</v>
      </c>
      <c r="OE391" s="35">
        <v>30</v>
      </c>
      <c r="OI391" s="35">
        <v>20</v>
      </c>
      <c r="OJ391" s="35">
        <v>30</v>
      </c>
      <c r="OK391" s="35">
        <v>30</v>
      </c>
      <c r="OO391" s="35">
        <v>30</v>
      </c>
      <c r="OR391" s="35">
        <v>30</v>
      </c>
      <c r="OU391" s="35">
        <v>630</v>
      </c>
    </row>
    <row r="392" spans="1:415" ht="15" customHeight="1" x14ac:dyDescent="0.3">
      <c r="A392" s="60"/>
      <c r="B392" s="68"/>
      <c r="C392" s="39"/>
      <c r="D392" s="3" t="s">
        <v>224</v>
      </c>
      <c r="E392" s="3" t="s">
        <v>224</v>
      </c>
      <c r="F392" s="56" t="s">
        <v>153</v>
      </c>
      <c r="G392" s="89">
        <v>200</v>
      </c>
      <c r="H392" s="27">
        <v>30</v>
      </c>
      <c r="I392" s="27">
        <v>20</v>
      </c>
      <c r="J392" s="28">
        <f t="shared" si="69"/>
        <v>8</v>
      </c>
      <c r="K392" s="29">
        <v>44348</v>
      </c>
      <c r="L392" s="30">
        <f t="shared" si="66"/>
        <v>44378</v>
      </c>
      <c r="M392" s="31"/>
      <c r="N392" s="32">
        <f t="shared" si="70"/>
        <v>240</v>
      </c>
      <c r="O392" s="32">
        <f>SUM(Q392:OW392)</f>
        <v>240</v>
      </c>
      <c r="P392" s="34">
        <f t="shared" si="65"/>
        <v>0</v>
      </c>
      <c r="Q392" s="3"/>
      <c r="R392" s="42"/>
      <c r="S392" s="43"/>
      <c r="T392" s="43"/>
      <c r="U392" s="43"/>
      <c r="V392" s="42"/>
      <c r="W392" s="48"/>
      <c r="X392" s="3"/>
      <c r="Y392" s="3"/>
      <c r="Z392" s="48"/>
      <c r="AA392" s="42"/>
      <c r="AB392" s="3"/>
      <c r="AC392" s="3"/>
      <c r="AD392" s="43"/>
      <c r="AE392" s="48"/>
      <c r="AF392" s="3"/>
      <c r="AG392" s="3"/>
      <c r="AH392" s="3"/>
      <c r="AI392" s="3"/>
      <c r="AK392" s="3"/>
      <c r="AL392" s="3"/>
      <c r="AM392" s="3"/>
      <c r="AN392" s="3"/>
      <c r="AO392" s="3"/>
      <c r="BB392" s="36"/>
      <c r="BC392" s="36"/>
      <c r="BD392" s="36"/>
      <c r="BE392" s="36"/>
      <c r="BF392" s="36"/>
      <c r="BG392" s="36"/>
      <c r="BH392" s="36"/>
      <c r="BI392" s="36"/>
      <c r="BJ392" s="36"/>
      <c r="BK392" s="36"/>
      <c r="BL392" s="36"/>
      <c r="BM392" s="36"/>
      <c r="BN392" s="36"/>
      <c r="BO392" s="36"/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6"/>
      <c r="CA392" s="36"/>
      <c r="CB392" s="36"/>
      <c r="CC392" s="36"/>
      <c r="CD392" s="36"/>
      <c r="CE392" s="36"/>
      <c r="CF392" s="36"/>
      <c r="CG392" s="36"/>
      <c r="CH392" s="36"/>
      <c r="CI392" s="36"/>
      <c r="CJ392" s="36"/>
      <c r="CK392" s="36"/>
      <c r="NT392" s="35">
        <v>30</v>
      </c>
      <c r="NV392" s="65"/>
      <c r="NZ392" s="35">
        <v>30</v>
      </c>
      <c r="OE392" s="35">
        <v>40</v>
      </c>
      <c r="OI392" s="35">
        <v>30</v>
      </c>
      <c r="OP392" s="35">
        <v>40</v>
      </c>
      <c r="OU392" s="35">
        <v>60</v>
      </c>
      <c r="OW392" s="35">
        <v>10</v>
      </c>
    </row>
    <row r="393" spans="1:415" ht="15" customHeight="1" x14ac:dyDescent="0.3">
      <c r="A393" s="60"/>
      <c r="B393" s="92">
        <v>938110073</v>
      </c>
      <c r="C393" s="39"/>
      <c r="D393" s="40" t="s">
        <v>205</v>
      </c>
      <c r="E393" s="40" t="s">
        <v>205</v>
      </c>
      <c r="F393" s="69" t="s">
        <v>206</v>
      </c>
      <c r="G393" s="89">
        <v>1500</v>
      </c>
      <c r="H393" s="27">
        <v>30</v>
      </c>
      <c r="I393" s="27">
        <v>20</v>
      </c>
      <c r="J393" s="28">
        <f t="shared" si="69"/>
        <v>60</v>
      </c>
      <c r="K393" s="29">
        <v>44348</v>
      </c>
      <c r="L393" s="30">
        <f t="shared" si="66"/>
        <v>44378</v>
      </c>
      <c r="M393" s="31"/>
      <c r="N393" s="32">
        <f>+G393*1.2</f>
        <v>1800</v>
      </c>
      <c r="O393" s="32">
        <v>1800</v>
      </c>
      <c r="P393" s="34">
        <f t="shared" si="65"/>
        <v>0</v>
      </c>
      <c r="Q393" s="3"/>
      <c r="R393" s="42"/>
      <c r="S393" s="43"/>
      <c r="T393" s="43"/>
      <c r="U393" s="43"/>
      <c r="V393" s="42"/>
      <c r="W393" s="48"/>
      <c r="X393" s="3"/>
      <c r="Y393" s="3"/>
      <c r="Z393" s="48"/>
      <c r="AA393" s="42"/>
      <c r="AB393" s="3"/>
      <c r="AC393" s="3"/>
      <c r="AD393" s="43"/>
      <c r="AE393" s="48"/>
      <c r="AF393" s="3"/>
      <c r="AG393" s="3"/>
      <c r="AH393" s="3"/>
      <c r="AI393" s="3"/>
      <c r="AK393" s="3"/>
      <c r="AL393" s="3"/>
      <c r="AM393" s="3"/>
      <c r="AN393" s="3"/>
      <c r="AO393" s="3"/>
      <c r="BB393" s="36"/>
      <c r="BC393" s="36"/>
      <c r="BD393" s="36"/>
      <c r="BE393" s="36"/>
      <c r="BF393" s="36"/>
      <c r="BG393" s="36"/>
      <c r="BH393" s="36"/>
      <c r="BI393" s="36"/>
      <c r="BJ393" s="36"/>
      <c r="BK393" s="36"/>
      <c r="BL393" s="36"/>
      <c r="BM393" s="36"/>
      <c r="BN393" s="36"/>
      <c r="BO393" s="36"/>
      <c r="BP393" s="36"/>
      <c r="BQ393" s="36"/>
      <c r="BR393" s="36"/>
      <c r="BS393" s="36"/>
      <c r="BT393" s="36"/>
      <c r="BU393" s="36"/>
      <c r="BV393" s="36"/>
      <c r="BW393" s="36"/>
      <c r="BX393" s="36"/>
      <c r="BY393" s="36"/>
      <c r="BZ393" s="36"/>
      <c r="CA393" s="36"/>
      <c r="CB393" s="36"/>
      <c r="CC393" s="36"/>
      <c r="CD393" s="36"/>
      <c r="CE393" s="36"/>
      <c r="CF393" s="36"/>
      <c r="CG393" s="36"/>
      <c r="CH393" s="36"/>
      <c r="CI393" s="36"/>
      <c r="CJ393" s="36"/>
      <c r="CK393" s="36"/>
      <c r="NS393" s="35">
        <v>75</v>
      </c>
      <c r="NU393" s="35">
        <v>60</v>
      </c>
      <c r="NV393" s="65">
        <v>50</v>
      </c>
      <c r="NZ393" s="35">
        <v>50</v>
      </c>
      <c r="OA393" s="35">
        <v>70</v>
      </c>
      <c r="OB393" s="35">
        <v>80</v>
      </c>
      <c r="OC393" s="35">
        <v>100</v>
      </c>
      <c r="OD393" s="35">
        <v>100</v>
      </c>
      <c r="OE393" s="35">
        <v>75</v>
      </c>
      <c r="OG393" s="35">
        <v>50</v>
      </c>
      <c r="OI393" s="35">
        <v>80</v>
      </c>
      <c r="OJ393" s="35">
        <v>50</v>
      </c>
      <c r="OK393" s="35">
        <v>75</v>
      </c>
      <c r="OL393" s="35">
        <v>110</v>
      </c>
      <c r="ON393" s="35">
        <v>100</v>
      </c>
      <c r="OO393" s="35">
        <v>50</v>
      </c>
      <c r="OU393" s="35">
        <v>75</v>
      </c>
      <c r="OV393" s="35">
        <v>75</v>
      </c>
      <c r="OW393" s="35">
        <v>400</v>
      </c>
    </row>
    <row r="394" spans="1:415" ht="15" customHeight="1" x14ac:dyDescent="0.3">
      <c r="A394" s="60"/>
      <c r="B394" s="68">
        <v>42584777</v>
      </c>
      <c r="C394" s="68" t="s">
        <v>13</v>
      </c>
      <c r="D394" s="68" t="s">
        <v>68</v>
      </c>
      <c r="E394" s="68" t="s">
        <v>68</v>
      </c>
      <c r="F394" s="56" t="s">
        <v>69</v>
      </c>
      <c r="G394" s="89">
        <v>1677.52</v>
      </c>
      <c r="H394" s="27">
        <v>30</v>
      </c>
      <c r="I394" s="27">
        <v>20</v>
      </c>
      <c r="J394" s="28">
        <f t="shared" si="69"/>
        <v>67.100799999999992</v>
      </c>
      <c r="K394" s="29">
        <v>44348</v>
      </c>
      <c r="L394" s="30">
        <f t="shared" si="66"/>
        <v>44378</v>
      </c>
      <c r="M394" s="31"/>
      <c r="N394" s="32">
        <f t="shared" ref="N394:N413" si="71">+G394*1.2</f>
        <v>2013.0239999999999</v>
      </c>
      <c r="O394" s="32">
        <f>SUM(Q394:OW394)</f>
        <v>2013.02</v>
      </c>
      <c r="P394" s="34">
        <f t="shared" si="65"/>
        <v>-3.9999999999054126E-3</v>
      </c>
      <c r="Q394" s="3"/>
      <c r="R394" s="42"/>
      <c r="S394" s="43"/>
      <c r="T394" s="43"/>
      <c r="U394" s="43"/>
      <c r="V394" s="42"/>
      <c r="W394" s="48"/>
      <c r="X394" s="3"/>
      <c r="Y394" s="3"/>
      <c r="Z394" s="48"/>
      <c r="AA394" s="42"/>
      <c r="AB394" s="3"/>
      <c r="AC394" s="3"/>
      <c r="AD394" s="43"/>
      <c r="AE394" s="48"/>
      <c r="AF394" s="3"/>
      <c r="AG394" s="3"/>
      <c r="AH394" s="3"/>
      <c r="AI394" s="3"/>
      <c r="AK394" s="3"/>
      <c r="AL394" s="3"/>
      <c r="AM394" s="3"/>
      <c r="AN394" s="3"/>
      <c r="AO394" s="3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  <c r="BR394" s="36"/>
      <c r="BS394" s="36"/>
      <c r="BT394" s="36"/>
      <c r="BU394" s="36"/>
      <c r="BV394" s="36"/>
      <c r="BW394" s="36"/>
      <c r="BX394" s="36"/>
      <c r="BY394" s="36"/>
      <c r="BZ394" s="36"/>
      <c r="CA394" s="36"/>
      <c r="CB394" s="36"/>
      <c r="CC394" s="36"/>
      <c r="CD394" s="36"/>
      <c r="CE394" s="36"/>
      <c r="CF394" s="36"/>
      <c r="CG394" s="36"/>
      <c r="CH394" s="36"/>
      <c r="CI394" s="36"/>
      <c r="CJ394" s="36"/>
      <c r="CK394" s="36"/>
      <c r="NV394" s="65">
        <v>20</v>
      </c>
      <c r="NW394" s="35">
        <v>20</v>
      </c>
      <c r="NZ394" s="35">
        <v>20</v>
      </c>
      <c r="OB394" s="35">
        <v>20</v>
      </c>
      <c r="OC394" s="35">
        <v>20</v>
      </c>
      <c r="OD394" s="35">
        <v>10</v>
      </c>
      <c r="OE394" s="35">
        <v>20</v>
      </c>
      <c r="OG394" s="35">
        <v>10</v>
      </c>
      <c r="OI394" s="35">
        <v>20</v>
      </c>
      <c r="OJ394" s="35">
        <v>15</v>
      </c>
      <c r="OL394" s="35">
        <v>10</v>
      </c>
      <c r="ON394" s="35">
        <v>20</v>
      </c>
      <c r="OO394" s="35">
        <v>20</v>
      </c>
      <c r="OQ394" s="35">
        <v>10</v>
      </c>
      <c r="OU394" s="35">
        <v>20</v>
      </c>
      <c r="OW394" s="35">
        <v>1758.02</v>
      </c>
    </row>
    <row r="395" spans="1:415" ht="15" customHeight="1" x14ac:dyDescent="0.3">
      <c r="A395" s="60"/>
      <c r="B395" s="92"/>
      <c r="C395" s="39"/>
      <c r="D395" s="40"/>
      <c r="E395" s="40"/>
      <c r="F395" s="91" t="s">
        <v>211</v>
      </c>
      <c r="G395" s="89">
        <v>900</v>
      </c>
      <c r="H395" s="27">
        <v>30</v>
      </c>
      <c r="I395" s="27">
        <v>20</v>
      </c>
      <c r="J395" s="28">
        <f t="shared" si="69"/>
        <v>36</v>
      </c>
      <c r="K395" s="29">
        <v>44348</v>
      </c>
      <c r="L395" s="30">
        <f t="shared" si="66"/>
        <v>44378</v>
      </c>
      <c r="M395" s="31"/>
      <c r="N395" s="32">
        <f t="shared" si="71"/>
        <v>1080</v>
      </c>
      <c r="O395" s="32">
        <f>SUM(Q395:OW395)</f>
        <v>1080</v>
      </c>
      <c r="P395" s="34">
        <f t="shared" si="65"/>
        <v>0</v>
      </c>
      <c r="Q395" s="3"/>
      <c r="R395" s="42"/>
      <c r="S395" s="43"/>
      <c r="T395" s="43"/>
      <c r="U395" s="43"/>
      <c r="V395" s="42"/>
      <c r="W395" s="48"/>
      <c r="X395" s="3"/>
      <c r="Y395" s="3"/>
      <c r="Z395" s="48"/>
      <c r="AA395" s="42"/>
      <c r="AB395" s="3"/>
      <c r="AC395" s="3"/>
      <c r="AD395" s="43"/>
      <c r="AE395" s="48"/>
      <c r="AF395" s="3"/>
      <c r="AG395" s="3"/>
      <c r="AH395" s="3"/>
      <c r="AI395" s="3"/>
      <c r="AK395" s="3"/>
      <c r="AL395" s="3"/>
      <c r="AM395" s="3"/>
      <c r="AN395" s="3"/>
      <c r="AO395" s="3"/>
      <c r="BB395" s="36"/>
      <c r="BC395" s="36"/>
      <c r="BD395" s="36"/>
      <c r="BE395" s="36"/>
      <c r="BF395" s="36"/>
      <c r="BG395" s="36"/>
      <c r="BH395" s="36"/>
      <c r="BI395" s="36"/>
      <c r="BJ395" s="36"/>
      <c r="BK395" s="36"/>
      <c r="BL395" s="36"/>
      <c r="BM395" s="36"/>
      <c r="BN395" s="36"/>
      <c r="BO395" s="36"/>
      <c r="BP395" s="36"/>
      <c r="BQ395" s="36"/>
      <c r="BR395" s="36"/>
      <c r="BS395" s="36"/>
      <c r="BT395" s="36"/>
      <c r="BU395" s="36"/>
      <c r="BV395" s="36"/>
      <c r="BW395" s="36"/>
      <c r="BX395" s="36"/>
      <c r="BY395" s="36"/>
      <c r="BZ395" s="36"/>
      <c r="CA395" s="36"/>
      <c r="CB395" s="36"/>
      <c r="CC395" s="36"/>
      <c r="CD395" s="36"/>
      <c r="CE395" s="36"/>
      <c r="CF395" s="36"/>
      <c r="CG395" s="36"/>
      <c r="CH395" s="36"/>
      <c r="CI395" s="36"/>
      <c r="CJ395" s="36"/>
      <c r="CK395" s="36"/>
      <c r="NV395" s="65"/>
      <c r="NZ395" s="35">
        <v>50</v>
      </c>
      <c r="OB395" s="35">
        <v>50</v>
      </c>
      <c r="OC395" s="35">
        <v>50</v>
      </c>
      <c r="OI395" s="35">
        <v>50</v>
      </c>
      <c r="OL395" s="35">
        <v>100</v>
      </c>
      <c r="OQ395" s="35">
        <v>50</v>
      </c>
      <c r="OW395" s="35">
        <v>730</v>
      </c>
    </row>
    <row r="396" spans="1:415" ht="15" customHeight="1" x14ac:dyDescent="0.3">
      <c r="A396" s="60"/>
      <c r="B396" s="92"/>
      <c r="C396" s="39"/>
      <c r="D396" s="40"/>
      <c r="E396" s="40"/>
      <c r="F396" s="56" t="s">
        <v>104</v>
      </c>
      <c r="G396" s="89">
        <v>120</v>
      </c>
      <c r="H396" s="27">
        <v>30</v>
      </c>
      <c r="I396" s="27">
        <v>20</v>
      </c>
      <c r="J396" s="28">
        <f t="shared" si="69"/>
        <v>4.8</v>
      </c>
      <c r="K396" s="29">
        <v>44351</v>
      </c>
      <c r="L396" s="30">
        <f t="shared" si="66"/>
        <v>44381</v>
      </c>
      <c r="M396" s="31"/>
      <c r="N396" s="32">
        <f t="shared" si="71"/>
        <v>144</v>
      </c>
      <c r="O396" s="32">
        <f>SUM(Q396:OZ396)</f>
        <v>144</v>
      </c>
      <c r="P396" s="34">
        <f t="shared" si="65"/>
        <v>0</v>
      </c>
      <c r="Q396" s="3"/>
      <c r="R396" s="42"/>
      <c r="S396" s="43"/>
      <c r="T396" s="43"/>
      <c r="U396" s="43"/>
      <c r="V396" s="42"/>
      <c r="W396" s="48"/>
      <c r="X396" s="3"/>
      <c r="Y396" s="3"/>
      <c r="Z396" s="48"/>
      <c r="AA396" s="42"/>
      <c r="AB396" s="3"/>
      <c r="AC396" s="3"/>
      <c r="AD396" s="43"/>
      <c r="AE396" s="48"/>
      <c r="AF396" s="3"/>
      <c r="AG396" s="3"/>
      <c r="AH396" s="3"/>
      <c r="AI396" s="3"/>
      <c r="AK396" s="3"/>
      <c r="AL396" s="3"/>
      <c r="AM396" s="3"/>
      <c r="AN396" s="3"/>
      <c r="AO396" s="3"/>
      <c r="BB396" s="36"/>
      <c r="BC396" s="36"/>
      <c r="BD396" s="36"/>
      <c r="BE396" s="36"/>
      <c r="BF396" s="36"/>
      <c r="BG396" s="36"/>
      <c r="BH396" s="36"/>
      <c r="BI396" s="36"/>
      <c r="BJ396" s="36"/>
      <c r="BK396" s="36"/>
      <c r="BL396" s="36"/>
      <c r="BM396" s="36"/>
      <c r="BN396" s="36"/>
      <c r="BO396" s="36"/>
      <c r="BP396" s="36"/>
      <c r="BQ396" s="36"/>
      <c r="BR396" s="36"/>
      <c r="BS396" s="36"/>
      <c r="BT396" s="36"/>
      <c r="BU396" s="36"/>
      <c r="BV396" s="36"/>
      <c r="BW396" s="36"/>
      <c r="BX396" s="36"/>
      <c r="BY396" s="36"/>
      <c r="BZ396" s="36"/>
      <c r="CA396" s="36"/>
      <c r="CB396" s="36"/>
      <c r="CC396" s="36"/>
      <c r="CD396" s="36"/>
      <c r="CE396" s="36"/>
      <c r="CF396" s="36"/>
      <c r="CG396" s="36"/>
      <c r="CH396" s="36"/>
      <c r="CI396" s="36"/>
      <c r="CJ396" s="36"/>
      <c r="CK396" s="36"/>
      <c r="NV396" s="65"/>
      <c r="OY396" s="35">
        <v>144</v>
      </c>
    </row>
    <row r="397" spans="1:415" ht="15" customHeight="1" x14ac:dyDescent="0.3">
      <c r="A397" s="60"/>
      <c r="B397" s="68">
        <v>988059181</v>
      </c>
      <c r="C397" s="39" t="s">
        <v>12</v>
      </c>
      <c r="D397" s="40" t="s">
        <v>84</v>
      </c>
      <c r="E397" s="40" t="s">
        <v>84</v>
      </c>
      <c r="F397" s="56" t="s">
        <v>85</v>
      </c>
      <c r="G397" s="89">
        <v>890</v>
      </c>
      <c r="H397" s="27">
        <v>30</v>
      </c>
      <c r="I397" s="27">
        <v>20</v>
      </c>
      <c r="J397" s="28">
        <f t="shared" si="69"/>
        <v>35.6</v>
      </c>
      <c r="K397" s="29">
        <v>44347</v>
      </c>
      <c r="L397" s="30">
        <f t="shared" si="66"/>
        <v>44377</v>
      </c>
      <c r="M397" s="31"/>
      <c r="N397" s="32">
        <f t="shared" si="71"/>
        <v>1068</v>
      </c>
      <c r="O397" s="32">
        <f>SUM(Q397:OX397)</f>
        <v>1068</v>
      </c>
      <c r="P397" s="34">
        <f t="shared" si="65"/>
        <v>0</v>
      </c>
      <c r="Q397" s="3"/>
      <c r="R397" s="42"/>
      <c r="S397" s="43"/>
      <c r="T397" s="43"/>
      <c r="U397" s="43"/>
      <c r="V397" s="42"/>
      <c r="W397" s="48"/>
      <c r="X397" s="3"/>
      <c r="Y397" s="3"/>
      <c r="Z397" s="48"/>
      <c r="AA397" s="42"/>
      <c r="AB397" s="3"/>
      <c r="AC397" s="3"/>
      <c r="AD397" s="43"/>
      <c r="AE397" s="48"/>
      <c r="AF397" s="3"/>
      <c r="AG397" s="3"/>
      <c r="AH397" s="3"/>
      <c r="AI397" s="3"/>
      <c r="AK397" s="3"/>
      <c r="AL397" s="3"/>
      <c r="AM397" s="3"/>
      <c r="AN397" s="3"/>
      <c r="AO397" s="3"/>
      <c r="BB397" s="36"/>
      <c r="BC397" s="36"/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6"/>
      <c r="BQ397" s="36"/>
      <c r="BR397" s="36"/>
      <c r="BS397" s="36"/>
      <c r="BT397" s="36"/>
      <c r="BU397" s="36"/>
      <c r="BV397" s="36"/>
      <c r="BW397" s="36"/>
      <c r="BX397" s="36"/>
      <c r="BY397" s="36"/>
      <c r="BZ397" s="36"/>
      <c r="CA397" s="36"/>
      <c r="CB397" s="36"/>
      <c r="CC397" s="36"/>
      <c r="CD397" s="36"/>
      <c r="CE397" s="36"/>
      <c r="CF397" s="36"/>
      <c r="CG397" s="36"/>
      <c r="CH397" s="36"/>
      <c r="CI397" s="36"/>
      <c r="CJ397" s="36"/>
      <c r="CK397" s="36"/>
      <c r="NU397" s="35">
        <v>50</v>
      </c>
      <c r="NV397" s="65"/>
      <c r="NX397" s="35">
        <v>50</v>
      </c>
      <c r="OA397" s="35">
        <v>50</v>
      </c>
      <c r="OC397" s="35">
        <v>50</v>
      </c>
      <c r="OH397" s="35">
        <v>50</v>
      </c>
      <c r="OL397" s="35">
        <v>50</v>
      </c>
      <c r="OP397" s="35">
        <v>50</v>
      </c>
      <c r="OR397" s="35">
        <v>30</v>
      </c>
      <c r="OV397" s="35">
        <v>688</v>
      </c>
    </row>
    <row r="398" spans="1:415" ht="15" customHeight="1" x14ac:dyDescent="0.3">
      <c r="A398" s="60"/>
      <c r="B398" s="68"/>
      <c r="C398" s="39"/>
      <c r="D398" s="40" t="s">
        <v>80</v>
      </c>
      <c r="E398" s="40" t="s">
        <v>80</v>
      </c>
      <c r="F398" s="56" t="s">
        <v>81</v>
      </c>
      <c r="G398" s="89">
        <v>582.5</v>
      </c>
      <c r="H398" s="27">
        <v>30</v>
      </c>
      <c r="I398" s="27">
        <v>20</v>
      </c>
      <c r="J398" s="28">
        <f t="shared" si="69"/>
        <v>23.3</v>
      </c>
      <c r="K398" s="29">
        <v>44348</v>
      </c>
      <c r="L398" s="30">
        <f t="shared" si="66"/>
        <v>44378</v>
      </c>
      <c r="M398" s="31"/>
      <c r="N398" s="32">
        <f t="shared" si="71"/>
        <v>699</v>
      </c>
      <c r="O398" s="32">
        <f>SUM(Q398:OX398)</f>
        <v>699</v>
      </c>
      <c r="P398" s="34">
        <f t="shared" si="65"/>
        <v>0</v>
      </c>
      <c r="Q398" s="3"/>
      <c r="R398" s="42"/>
      <c r="S398" s="43"/>
      <c r="T398" s="43"/>
      <c r="U398" s="43"/>
      <c r="V398" s="42"/>
      <c r="W398" s="48"/>
      <c r="X398" s="3"/>
      <c r="Y398" s="3"/>
      <c r="Z398" s="48"/>
      <c r="AA398" s="42"/>
      <c r="AB398" s="3"/>
      <c r="AC398" s="3"/>
      <c r="AD398" s="43"/>
      <c r="AE398" s="48"/>
      <c r="AF398" s="3"/>
      <c r="AG398" s="3"/>
      <c r="AH398" s="3"/>
      <c r="AI398" s="3"/>
      <c r="AK398" s="3"/>
      <c r="AL398" s="3"/>
      <c r="AM398" s="3"/>
      <c r="AN398" s="3"/>
      <c r="AO398" s="3"/>
      <c r="BB398" s="36"/>
      <c r="BC398" s="36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6"/>
      <c r="BQ398" s="36"/>
      <c r="BR398" s="36"/>
      <c r="BS398" s="36"/>
      <c r="BT398" s="36"/>
      <c r="BU398" s="36"/>
      <c r="BV398" s="36"/>
      <c r="BW398" s="36"/>
      <c r="BX398" s="36"/>
      <c r="BY398" s="36"/>
      <c r="BZ398" s="36"/>
      <c r="CA398" s="36"/>
      <c r="CB398" s="36"/>
      <c r="CC398" s="36"/>
      <c r="CD398" s="36"/>
      <c r="CE398" s="36"/>
      <c r="CF398" s="36"/>
      <c r="CG398" s="36"/>
      <c r="CH398" s="36"/>
      <c r="CI398" s="36"/>
      <c r="CJ398" s="36"/>
      <c r="CK398" s="36"/>
      <c r="NT398" s="35">
        <v>10</v>
      </c>
      <c r="NV398" s="65">
        <v>10</v>
      </c>
      <c r="OA398" s="35">
        <v>20</v>
      </c>
      <c r="OD398" s="35">
        <v>10</v>
      </c>
      <c r="OE398" s="35">
        <v>10</v>
      </c>
      <c r="OK398" s="35">
        <v>10</v>
      </c>
      <c r="OL398" s="35">
        <v>10</v>
      </c>
      <c r="OO398" s="35">
        <v>20</v>
      </c>
      <c r="OP398" s="35">
        <v>20</v>
      </c>
      <c r="OQ398" s="35">
        <v>10</v>
      </c>
      <c r="OR398" s="35">
        <v>20</v>
      </c>
      <c r="OW398" s="35">
        <v>549</v>
      </c>
    </row>
    <row r="399" spans="1:415" ht="15" customHeight="1" x14ac:dyDescent="0.3">
      <c r="A399" s="60"/>
      <c r="B399" s="92"/>
      <c r="C399" s="39"/>
      <c r="D399" s="40" t="s">
        <v>40</v>
      </c>
      <c r="E399" s="40" t="s">
        <v>40</v>
      </c>
      <c r="F399" s="56" t="s">
        <v>41</v>
      </c>
      <c r="G399" s="89">
        <v>1100</v>
      </c>
      <c r="H399" s="27">
        <v>30</v>
      </c>
      <c r="I399" s="27">
        <v>20</v>
      </c>
      <c r="J399" s="28">
        <f t="shared" si="69"/>
        <v>44</v>
      </c>
      <c r="K399" s="29">
        <v>44348</v>
      </c>
      <c r="L399" s="30">
        <f t="shared" si="66"/>
        <v>44378</v>
      </c>
      <c r="M399" s="31"/>
      <c r="N399" s="32">
        <f t="shared" si="71"/>
        <v>1320</v>
      </c>
      <c r="O399" s="32">
        <f>SUM(Q399:OY399)</f>
        <v>1320</v>
      </c>
      <c r="P399" s="34">
        <f t="shared" si="65"/>
        <v>0</v>
      </c>
      <c r="Q399" s="3"/>
      <c r="R399" s="42"/>
      <c r="S399" s="43"/>
      <c r="T399" s="43"/>
      <c r="U399" s="43"/>
      <c r="V399" s="42"/>
      <c r="W399" s="48"/>
      <c r="X399" s="3"/>
      <c r="Y399" s="3"/>
      <c r="Z399" s="48"/>
      <c r="AA399" s="42"/>
      <c r="AB399" s="3"/>
      <c r="AC399" s="3"/>
      <c r="AD399" s="43"/>
      <c r="AE399" s="48"/>
      <c r="AF399" s="3"/>
      <c r="AG399" s="3"/>
      <c r="AH399" s="3"/>
      <c r="AI399" s="3"/>
      <c r="AK399" s="3"/>
      <c r="AL399" s="3"/>
      <c r="AM399" s="3"/>
      <c r="AN399" s="3"/>
      <c r="AO399" s="3"/>
      <c r="BB399" s="36"/>
      <c r="BC399" s="36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6"/>
      <c r="BQ399" s="36"/>
      <c r="BR399" s="36"/>
      <c r="BS399" s="36"/>
      <c r="BT399" s="36"/>
      <c r="BU399" s="36"/>
      <c r="BV399" s="36"/>
      <c r="BW399" s="36"/>
      <c r="BX399" s="36"/>
      <c r="BY399" s="36"/>
      <c r="BZ399" s="36"/>
      <c r="CA399" s="36"/>
      <c r="CB399" s="36"/>
      <c r="CC399" s="36"/>
      <c r="CD399" s="36"/>
      <c r="CE399" s="36"/>
      <c r="CF399" s="36"/>
      <c r="CG399" s="36"/>
      <c r="CH399" s="36"/>
      <c r="CI399" s="36"/>
      <c r="CJ399" s="36"/>
      <c r="CK399" s="36"/>
      <c r="NU399" s="35">
        <v>50</v>
      </c>
      <c r="NV399" s="65"/>
      <c r="NZ399" s="35">
        <v>50</v>
      </c>
      <c r="OC399" s="35">
        <v>100</v>
      </c>
      <c r="OH399" s="35">
        <v>50</v>
      </c>
      <c r="OQ399" s="35">
        <v>50</v>
      </c>
      <c r="OR399" s="35">
        <v>50</v>
      </c>
      <c r="OW399" s="35">
        <v>970</v>
      </c>
    </row>
    <row r="400" spans="1:415" ht="15" customHeight="1" x14ac:dyDescent="0.3">
      <c r="A400" s="60"/>
      <c r="B400" s="68">
        <v>912841105</v>
      </c>
      <c r="C400" s="39"/>
      <c r="D400" s="55" t="s">
        <v>213</v>
      </c>
      <c r="E400" s="55" t="s">
        <v>214</v>
      </c>
      <c r="F400" s="83" t="s">
        <v>215</v>
      </c>
      <c r="G400" s="89">
        <v>400</v>
      </c>
      <c r="H400" s="27">
        <v>30</v>
      </c>
      <c r="I400" s="27">
        <v>20</v>
      </c>
      <c r="J400" s="28">
        <f t="shared" si="69"/>
        <v>16</v>
      </c>
      <c r="K400" s="29">
        <v>44348</v>
      </c>
      <c r="L400" s="30">
        <f t="shared" si="66"/>
        <v>44378</v>
      </c>
      <c r="M400" s="31"/>
      <c r="N400" s="32">
        <f t="shared" si="71"/>
        <v>480</v>
      </c>
      <c r="O400" s="32">
        <f t="shared" ref="O400" si="72">SUM(Q400:OI400)</f>
        <v>480</v>
      </c>
      <c r="P400" s="34">
        <f t="shared" si="65"/>
        <v>0</v>
      </c>
      <c r="Q400" s="3"/>
      <c r="R400" s="42"/>
      <c r="S400" s="43"/>
      <c r="T400" s="43"/>
      <c r="U400" s="43"/>
      <c r="V400" s="42"/>
      <c r="W400" s="48"/>
      <c r="X400" s="3"/>
      <c r="Y400" s="3"/>
      <c r="Z400" s="48"/>
      <c r="AA400" s="42"/>
      <c r="AB400" s="3"/>
      <c r="AC400" s="3"/>
      <c r="AD400" s="43"/>
      <c r="AE400" s="48"/>
      <c r="AF400" s="3"/>
      <c r="AG400" s="3"/>
      <c r="AH400" s="3"/>
      <c r="AI400" s="3"/>
      <c r="AK400" s="3"/>
      <c r="AL400" s="3"/>
      <c r="AM400" s="3"/>
      <c r="AN400" s="3"/>
      <c r="AO400" s="3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6"/>
      <c r="BQ400" s="36"/>
      <c r="BR400" s="36"/>
      <c r="BS400" s="36"/>
      <c r="BT400" s="36"/>
      <c r="BU400" s="36"/>
      <c r="BV400" s="36"/>
      <c r="BW400" s="36"/>
      <c r="BX400" s="36"/>
      <c r="BY400" s="36"/>
      <c r="BZ400" s="36"/>
      <c r="CA400" s="36"/>
      <c r="CB400" s="36"/>
      <c r="CC400" s="36"/>
      <c r="CD400" s="36"/>
      <c r="CE400" s="36"/>
      <c r="CF400" s="36"/>
      <c r="CG400" s="36"/>
      <c r="CH400" s="36"/>
      <c r="CI400" s="36"/>
      <c r="CJ400" s="36"/>
      <c r="CK400" s="36"/>
      <c r="NU400" s="35">
        <v>20</v>
      </c>
      <c r="NV400" s="65"/>
      <c r="NX400" s="35">
        <v>40</v>
      </c>
      <c r="OB400" s="35">
        <v>40</v>
      </c>
      <c r="OC400" s="35">
        <v>20</v>
      </c>
      <c r="OD400" s="35">
        <v>60</v>
      </c>
      <c r="OG400" s="35">
        <v>50</v>
      </c>
      <c r="OI400" s="35">
        <v>250</v>
      </c>
    </row>
    <row r="401" spans="1:432" ht="15" customHeight="1" x14ac:dyDescent="0.3">
      <c r="A401" s="60"/>
      <c r="B401" s="68"/>
      <c r="C401" s="39"/>
      <c r="D401" s="55"/>
      <c r="E401" s="55"/>
      <c r="F401" s="56" t="s">
        <v>87</v>
      </c>
      <c r="G401" s="89">
        <v>300</v>
      </c>
      <c r="H401" s="27">
        <v>30</v>
      </c>
      <c r="I401" s="27">
        <v>20</v>
      </c>
      <c r="J401" s="28">
        <f t="shared" si="69"/>
        <v>12</v>
      </c>
      <c r="K401" s="29">
        <v>44351</v>
      </c>
      <c r="L401" s="30">
        <f t="shared" si="66"/>
        <v>44381</v>
      </c>
      <c r="M401" s="31"/>
      <c r="N401" s="32">
        <f t="shared" si="71"/>
        <v>360</v>
      </c>
      <c r="O401" s="32">
        <f>SUM(Q401:OY401)</f>
        <v>360</v>
      </c>
      <c r="P401" s="34">
        <f t="shared" si="65"/>
        <v>0</v>
      </c>
      <c r="Q401" s="3"/>
      <c r="R401" s="42"/>
      <c r="S401" s="43"/>
      <c r="T401" s="43"/>
      <c r="U401" s="43"/>
      <c r="V401" s="42"/>
      <c r="W401" s="48"/>
      <c r="X401" s="3"/>
      <c r="Y401" s="3"/>
      <c r="Z401" s="48"/>
      <c r="AA401" s="42"/>
      <c r="AB401" s="3"/>
      <c r="AC401" s="3"/>
      <c r="AD401" s="43"/>
      <c r="AE401" s="48"/>
      <c r="AF401" s="3"/>
      <c r="AG401" s="3"/>
      <c r="AH401" s="3"/>
      <c r="AI401" s="3"/>
      <c r="AK401" s="3"/>
      <c r="AL401" s="3"/>
      <c r="AM401" s="3"/>
      <c r="AN401" s="3"/>
      <c r="AO401" s="3"/>
      <c r="BB401" s="36"/>
      <c r="BC401" s="36"/>
      <c r="BD401" s="36"/>
      <c r="BE401" s="36"/>
      <c r="BF401" s="36"/>
      <c r="BG401" s="36"/>
      <c r="BH401" s="36"/>
      <c r="BI401" s="36"/>
      <c r="BJ401" s="36"/>
      <c r="BK401" s="36"/>
      <c r="BL401" s="36"/>
      <c r="BM401" s="36"/>
      <c r="BN401" s="36"/>
      <c r="BO401" s="36"/>
      <c r="BP401" s="36"/>
      <c r="BQ401" s="36"/>
      <c r="BR401" s="36"/>
      <c r="BS401" s="36"/>
      <c r="BT401" s="36"/>
      <c r="BU401" s="36"/>
      <c r="BV401" s="36"/>
      <c r="BW401" s="36"/>
      <c r="BX401" s="36"/>
      <c r="BY401" s="36"/>
      <c r="BZ401" s="36"/>
      <c r="CA401" s="36"/>
      <c r="CB401" s="36"/>
      <c r="CC401" s="36"/>
      <c r="CD401" s="36"/>
      <c r="CE401" s="36"/>
      <c r="CF401" s="36"/>
      <c r="CG401" s="36"/>
      <c r="CH401" s="36"/>
      <c r="CI401" s="36"/>
      <c r="CJ401" s="36"/>
      <c r="CK401" s="36"/>
      <c r="NV401" s="65"/>
      <c r="NX401" s="35">
        <v>20</v>
      </c>
      <c r="OD401" s="35">
        <v>50</v>
      </c>
      <c r="OH401" s="35">
        <v>40</v>
      </c>
      <c r="OI401" s="35">
        <v>15</v>
      </c>
      <c r="OR401" s="35">
        <v>50</v>
      </c>
      <c r="OU401" s="35">
        <v>70</v>
      </c>
      <c r="OX401" s="35">
        <v>115</v>
      </c>
    </row>
    <row r="402" spans="1:432" ht="15" customHeight="1" x14ac:dyDescent="0.3">
      <c r="A402" s="60"/>
      <c r="B402" s="68" t="s">
        <v>145</v>
      </c>
      <c r="C402" s="39" t="s">
        <v>95</v>
      </c>
      <c r="D402" s="3" t="s">
        <v>146</v>
      </c>
      <c r="E402" s="3" t="s">
        <v>146</v>
      </c>
      <c r="F402" s="91" t="s">
        <v>216</v>
      </c>
      <c r="G402" s="89">
        <v>500</v>
      </c>
      <c r="H402" s="27">
        <v>30</v>
      </c>
      <c r="I402" s="27">
        <v>20</v>
      </c>
      <c r="J402" s="28">
        <f t="shared" si="69"/>
        <v>20</v>
      </c>
      <c r="K402" s="29">
        <v>44354</v>
      </c>
      <c r="L402" s="30">
        <f t="shared" si="66"/>
        <v>44384</v>
      </c>
      <c r="M402" s="31"/>
      <c r="N402" s="32">
        <f t="shared" si="71"/>
        <v>600</v>
      </c>
      <c r="O402" s="32">
        <v>600</v>
      </c>
      <c r="P402" s="34">
        <f t="shared" si="65"/>
        <v>0</v>
      </c>
      <c r="Q402" s="3"/>
      <c r="R402" s="42"/>
      <c r="S402" s="43"/>
      <c r="T402" s="43"/>
      <c r="U402" s="43"/>
      <c r="V402" s="42"/>
      <c r="W402" s="48"/>
      <c r="X402" s="3"/>
      <c r="Y402" s="3"/>
      <c r="Z402" s="48"/>
      <c r="AA402" s="42"/>
      <c r="AB402" s="3"/>
      <c r="AC402" s="3"/>
      <c r="AD402" s="43"/>
      <c r="AE402" s="48"/>
      <c r="AF402" s="3"/>
      <c r="AG402" s="3"/>
      <c r="AH402" s="3"/>
      <c r="AI402" s="3"/>
      <c r="AK402" s="3"/>
      <c r="AL402" s="3"/>
      <c r="AM402" s="3"/>
      <c r="AN402" s="3"/>
      <c r="AO402" s="3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/>
      <c r="BN402" s="36"/>
      <c r="BO402" s="36"/>
      <c r="BP402" s="36"/>
      <c r="BQ402" s="36"/>
      <c r="BR402" s="36"/>
      <c r="BS402" s="36"/>
      <c r="BT402" s="36"/>
      <c r="BU402" s="36"/>
      <c r="BV402" s="36"/>
      <c r="BW402" s="36"/>
      <c r="BX402" s="36"/>
      <c r="BY402" s="36"/>
      <c r="BZ402" s="36"/>
      <c r="CA402" s="36"/>
      <c r="CB402" s="36"/>
      <c r="CC402" s="36"/>
      <c r="CD402" s="36"/>
      <c r="CE402" s="36"/>
      <c r="CF402" s="36"/>
      <c r="CG402" s="36"/>
      <c r="CH402" s="36"/>
      <c r="CI402" s="36"/>
      <c r="CJ402" s="36"/>
      <c r="CK402" s="36"/>
      <c r="NV402" s="65"/>
      <c r="NX402" s="35">
        <v>46</v>
      </c>
      <c r="OA402" s="35">
        <v>23</v>
      </c>
      <c r="OC402" s="35">
        <v>23</v>
      </c>
      <c r="OI402" s="35">
        <v>69</v>
      </c>
      <c r="PC402" s="35">
        <v>416</v>
      </c>
    </row>
    <row r="403" spans="1:432" ht="15" customHeight="1" x14ac:dyDescent="0.3">
      <c r="A403" s="60"/>
      <c r="B403" s="68">
        <v>985717365</v>
      </c>
      <c r="C403" s="39"/>
      <c r="D403" s="3" t="s">
        <v>225</v>
      </c>
      <c r="E403" s="3" t="s">
        <v>225</v>
      </c>
      <c r="F403" s="56" t="s">
        <v>226</v>
      </c>
      <c r="G403" s="89">
        <v>1000</v>
      </c>
      <c r="H403" s="27">
        <v>30</v>
      </c>
      <c r="I403" s="27">
        <v>20</v>
      </c>
      <c r="J403" s="28">
        <f t="shared" si="69"/>
        <v>40</v>
      </c>
      <c r="K403" s="29">
        <v>44350</v>
      </c>
      <c r="L403" s="30">
        <f t="shared" si="66"/>
        <v>44380</v>
      </c>
      <c r="M403" s="31"/>
      <c r="N403" s="32">
        <f t="shared" si="71"/>
        <v>1200</v>
      </c>
      <c r="O403" s="32">
        <f>SUM(Q403:OX403)</f>
        <v>1200</v>
      </c>
      <c r="P403" s="34">
        <f t="shared" si="65"/>
        <v>0</v>
      </c>
      <c r="Q403" s="3"/>
      <c r="R403" s="42"/>
      <c r="S403" s="43"/>
      <c r="T403" s="43"/>
      <c r="U403" s="43"/>
      <c r="V403" s="42"/>
      <c r="W403" s="48"/>
      <c r="X403" s="3"/>
      <c r="Y403" s="3"/>
      <c r="Z403" s="48"/>
      <c r="AA403" s="42"/>
      <c r="AB403" s="3"/>
      <c r="AC403" s="3"/>
      <c r="AD403" s="43"/>
      <c r="AE403" s="48"/>
      <c r="AF403" s="3"/>
      <c r="AG403" s="3"/>
      <c r="AH403" s="3"/>
      <c r="AI403" s="3"/>
      <c r="AK403" s="3"/>
      <c r="AL403" s="3"/>
      <c r="AM403" s="3"/>
      <c r="AN403" s="3"/>
      <c r="AO403" s="3"/>
      <c r="BB403" s="36"/>
      <c r="BC403" s="36"/>
      <c r="BD403" s="36"/>
      <c r="BE403" s="36"/>
      <c r="BF403" s="36"/>
      <c r="BG403" s="36"/>
      <c r="BH403" s="36"/>
      <c r="BI403" s="36"/>
      <c r="BJ403" s="36"/>
      <c r="BK403" s="36"/>
      <c r="BL403" s="36"/>
      <c r="BM403" s="36"/>
      <c r="BN403" s="36"/>
      <c r="BO403" s="36"/>
      <c r="BP403" s="36"/>
      <c r="BQ403" s="36"/>
      <c r="BR403" s="36"/>
      <c r="BS403" s="36"/>
      <c r="BT403" s="36"/>
      <c r="BU403" s="36"/>
      <c r="BV403" s="36"/>
      <c r="BW403" s="36"/>
      <c r="BX403" s="36"/>
      <c r="BY403" s="36"/>
      <c r="BZ403" s="36"/>
      <c r="CA403" s="36"/>
      <c r="CB403" s="36"/>
      <c r="CC403" s="36"/>
      <c r="CD403" s="36"/>
      <c r="CE403" s="36"/>
      <c r="CF403" s="36"/>
      <c r="CG403" s="36"/>
      <c r="CH403" s="36"/>
      <c r="CI403" s="36"/>
      <c r="CJ403" s="36"/>
      <c r="CK403" s="36"/>
      <c r="NV403" s="65"/>
      <c r="NX403" s="35">
        <v>50</v>
      </c>
      <c r="NZ403" s="35">
        <v>50</v>
      </c>
      <c r="OA403" s="35">
        <v>50</v>
      </c>
      <c r="OB403" s="35">
        <v>50</v>
      </c>
      <c r="OE403" s="35">
        <v>100</v>
      </c>
      <c r="OH403" s="35">
        <v>50</v>
      </c>
      <c r="OJ403" s="35">
        <v>50</v>
      </c>
      <c r="OK403" s="35">
        <v>50</v>
      </c>
      <c r="OL403" s="35">
        <v>50</v>
      </c>
      <c r="OV403" s="35">
        <v>700</v>
      </c>
    </row>
    <row r="404" spans="1:432" ht="15" customHeight="1" x14ac:dyDescent="0.3">
      <c r="A404" s="60"/>
      <c r="B404" s="68"/>
      <c r="C404" s="39"/>
      <c r="D404" s="61" t="s">
        <v>179</v>
      </c>
      <c r="E404" s="61" t="s">
        <v>179</v>
      </c>
      <c r="F404" s="91" t="s">
        <v>209</v>
      </c>
      <c r="G404" s="89">
        <v>400</v>
      </c>
      <c r="H404" s="27">
        <v>30</v>
      </c>
      <c r="I404" s="27">
        <v>20</v>
      </c>
      <c r="J404" s="28">
        <f t="shared" si="69"/>
        <v>16</v>
      </c>
      <c r="K404" s="29">
        <v>44351</v>
      </c>
      <c r="L404" s="30">
        <f t="shared" si="66"/>
        <v>44381</v>
      </c>
      <c r="M404" s="31"/>
      <c r="N404" s="32">
        <f t="shared" si="71"/>
        <v>480</v>
      </c>
      <c r="O404" s="32">
        <f>SUM(Q404:OR404)</f>
        <v>480</v>
      </c>
      <c r="P404" s="34">
        <f t="shared" si="65"/>
        <v>0</v>
      </c>
      <c r="Q404" s="3"/>
      <c r="R404" s="42"/>
      <c r="S404" s="43"/>
      <c r="T404" s="43"/>
      <c r="U404" s="43"/>
      <c r="V404" s="42"/>
      <c r="W404" s="48"/>
      <c r="X404" s="3"/>
      <c r="Y404" s="3"/>
      <c r="Z404" s="48"/>
      <c r="AA404" s="42"/>
      <c r="AB404" s="3"/>
      <c r="AC404" s="3"/>
      <c r="AD404" s="43"/>
      <c r="AE404" s="48"/>
      <c r="AF404" s="3"/>
      <c r="AG404" s="3"/>
      <c r="AH404" s="3"/>
      <c r="AI404" s="3"/>
      <c r="AK404" s="3"/>
      <c r="AL404" s="3"/>
      <c r="AM404" s="3"/>
      <c r="AN404" s="3"/>
      <c r="AO404" s="3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  <c r="BP404" s="36"/>
      <c r="BQ404" s="36"/>
      <c r="BR404" s="36"/>
      <c r="BS404" s="36"/>
      <c r="BT404" s="36"/>
      <c r="BU404" s="36"/>
      <c r="BV404" s="36"/>
      <c r="BW404" s="36"/>
      <c r="BX404" s="36"/>
      <c r="BY404" s="36"/>
      <c r="BZ404" s="36"/>
      <c r="CA404" s="36"/>
      <c r="CB404" s="36"/>
      <c r="CC404" s="36"/>
      <c r="CD404" s="36"/>
      <c r="CE404" s="36"/>
      <c r="CF404" s="36"/>
      <c r="CG404" s="36"/>
      <c r="CH404" s="36"/>
      <c r="CI404" s="36"/>
      <c r="CJ404" s="36"/>
      <c r="CK404" s="36"/>
      <c r="NV404" s="65"/>
      <c r="NZ404" s="35">
        <v>20</v>
      </c>
      <c r="OA404" s="35">
        <v>20</v>
      </c>
      <c r="OC404" s="35">
        <v>20</v>
      </c>
      <c r="OD404" s="35">
        <v>20</v>
      </c>
      <c r="OE404" s="35">
        <v>20</v>
      </c>
      <c r="OG404" s="35">
        <v>10</v>
      </c>
      <c r="OH404" s="35">
        <v>20</v>
      </c>
      <c r="OI404" s="35">
        <v>20</v>
      </c>
      <c r="OK404" s="35">
        <v>20</v>
      </c>
      <c r="OL404" s="35">
        <v>10</v>
      </c>
      <c r="ON404" s="35">
        <v>20</v>
      </c>
      <c r="OO404" s="35">
        <v>20</v>
      </c>
      <c r="OP404" s="35">
        <v>10</v>
      </c>
      <c r="OR404" s="35">
        <v>250</v>
      </c>
    </row>
    <row r="405" spans="1:432" ht="15" customHeight="1" x14ac:dyDescent="0.3">
      <c r="A405" s="60"/>
      <c r="B405" s="71">
        <v>957628506</v>
      </c>
      <c r="C405" s="39" t="s">
        <v>12</v>
      </c>
      <c r="D405" s="71" t="s">
        <v>170</v>
      </c>
      <c r="E405" s="71" t="s">
        <v>170</v>
      </c>
      <c r="F405" s="56" t="s">
        <v>171</v>
      </c>
      <c r="G405" s="89">
        <v>500</v>
      </c>
      <c r="H405" s="27">
        <v>30</v>
      </c>
      <c r="I405" s="27">
        <v>20</v>
      </c>
      <c r="J405" s="28">
        <f t="shared" si="69"/>
        <v>20</v>
      </c>
      <c r="K405" s="29">
        <v>44354</v>
      </c>
      <c r="L405" s="30">
        <f t="shared" si="66"/>
        <v>44384</v>
      </c>
      <c r="M405" s="31"/>
      <c r="N405" s="32">
        <f t="shared" si="71"/>
        <v>600</v>
      </c>
      <c r="O405" s="32">
        <v>600</v>
      </c>
      <c r="P405" s="34">
        <f t="shared" si="65"/>
        <v>0</v>
      </c>
      <c r="Q405" s="3"/>
      <c r="R405" s="42"/>
      <c r="S405" s="43"/>
      <c r="T405" s="43"/>
      <c r="U405" s="43"/>
      <c r="V405" s="42"/>
      <c r="W405" s="48"/>
      <c r="X405" s="3"/>
      <c r="Y405" s="3"/>
      <c r="Z405" s="48"/>
      <c r="AA405" s="42"/>
      <c r="AB405" s="3"/>
      <c r="AC405" s="3"/>
      <c r="AD405" s="43"/>
      <c r="AE405" s="48"/>
      <c r="AF405" s="3"/>
      <c r="AG405" s="3"/>
      <c r="AH405" s="3"/>
      <c r="AI405" s="3"/>
      <c r="AK405" s="3"/>
      <c r="AL405" s="3"/>
      <c r="AM405" s="3"/>
      <c r="AN405" s="3"/>
      <c r="AO405" s="3"/>
      <c r="BB405" s="36"/>
      <c r="BC405" s="36"/>
      <c r="BD405" s="36"/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6"/>
      <c r="BQ405" s="36"/>
      <c r="BR405" s="36"/>
      <c r="BS405" s="36"/>
      <c r="BT405" s="36"/>
      <c r="BU405" s="36"/>
      <c r="BV405" s="36"/>
      <c r="BW405" s="36"/>
      <c r="BX405" s="36"/>
      <c r="BY405" s="36"/>
      <c r="BZ405" s="36"/>
      <c r="CA405" s="36"/>
      <c r="CB405" s="36"/>
      <c r="CC405" s="36"/>
      <c r="CD405" s="36"/>
      <c r="CE405" s="36"/>
      <c r="CF405" s="36"/>
      <c r="CG405" s="36"/>
      <c r="CH405" s="36"/>
      <c r="CI405" s="36"/>
      <c r="CJ405" s="36"/>
      <c r="CK405" s="36"/>
      <c r="NV405" s="65"/>
      <c r="OJ405" s="35">
        <v>50</v>
      </c>
      <c r="OW405" s="35">
        <v>50</v>
      </c>
      <c r="OX405" s="35">
        <v>50</v>
      </c>
      <c r="PB405" s="35">
        <v>100</v>
      </c>
      <c r="PC405" s="35">
        <v>100</v>
      </c>
      <c r="PD405" s="35">
        <v>150</v>
      </c>
    </row>
    <row r="406" spans="1:432" ht="15" customHeight="1" x14ac:dyDescent="0.3">
      <c r="A406" s="60"/>
      <c r="B406" s="71"/>
      <c r="C406" s="39"/>
      <c r="D406" s="55" t="s">
        <v>128</v>
      </c>
      <c r="E406" s="55" t="s">
        <v>128</v>
      </c>
      <c r="F406" s="56" t="s">
        <v>169</v>
      </c>
      <c r="G406" s="89">
        <v>600</v>
      </c>
      <c r="H406" s="27">
        <v>30</v>
      </c>
      <c r="I406" s="27">
        <v>20</v>
      </c>
      <c r="J406" s="28">
        <f t="shared" si="69"/>
        <v>24</v>
      </c>
      <c r="K406" s="29">
        <v>44361</v>
      </c>
      <c r="L406" s="30">
        <f t="shared" si="66"/>
        <v>44391</v>
      </c>
      <c r="M406" s="31"/>
      <c r="N406" s="32">
        <f t="shared" si="71"/>
        <v>720</v>
      </c>
      <c r="O406" s="32">
        <f>SUM(Q406:PK406)</f>
        <v>720</v>
      </c>
      <c r="P406" s="34">
        <f t="shared" si="65"/>
        <v>0</v>
      </c>
      <c r="Q406" s="3"/>
      <c r="R406" s="42"/>
      <c r="S406" s="43"/>
      <c r="T406" s="43"/>
      <c r="U406" s="43"/>
      <c r="V406" s="42"/>
      <c r="W406" s="48"/>
      <c r="X406" s="3"/>
      <c r="Y406" s="3"/>
      <c r="Z406" s="48"/>
      <c r="AA406" s="42"/>
      <c r="AB406" s="3"/>
      <c r="AC406" s="3"/>
      <c r="AD406" s="43"/>
      <c r="AE406" s="48"/>
      <c r="AF406" s="3"/>
      <c r="AG406" s="3"/>
      <c r="AH406" s="3"/>
      <c r="AI406" s="3"/>
      <c r="AK406" s="3"/>
      <c r="AL406" s="3"/>
      <c r="AM406" s="3"/>
      <c r="AN406" s="3"/>
      <c r="AO406" s="3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  <c r="BW406" s="36"/>
      <c r="BX406" s="36"/>
      <c r="BY406" s="36"/>
      <c r="BZ406" s="36"/>
      <c r="CA406" s="36"/>
      <c r="CB406" s="36"/>
      <c r="CC406" s="36"/>
      <c r="CD406" s="36"/>
      <c r="CE406" s="36"/>
      <c r="CF406" s="36"/>
      <c r="CG406" s="36"/>
      <c r="CH406" s="36"/>
      <c r="CI406" s="36"/>
      <c r="CJ406" s="36"/>
      <c r="CK406" s="36"/>
      <c r="NV406" s="65"/>
      <c r="PI406" s="35">
        <v>720</v>
      </c>
    </row>
    <row r="407" spans="1:432" ht="15" customHeight="1" x14ac:dyDescent="0.3">
      <c r="A407" s="60"/>
      <c r="B407" s="68">
        <v>922089522</v>
      </c>
      <c r="C407" s="39"/>
      <c r="D407" s="55" t="s">
        <v>213</v>
      </c>
      <c r="E407" s="55" t="s">
        <v>213</v>
      </c>
      <c r="F407" s="93" t="s">
        <v>227</v>
      </c>
      <c r="G407" s="89">
        <v>400</v>
      </c>
      <c r="H407" s="27">
        <v>30</v>
      </c>
      <c r="I407" s="27">
        <v>20</v>
      </c>
      <c r="J407" s="28">
        <f t="shared" si="69"/>
        <v>16</v>
      </c>
      <c r="K407" s="29">
        <v>44357</v>
      </c>
      <c r="L407" s="30">
        <f t="shared" si="66"/>
        <v>44387</v>
      </c>
      <c r="M407" s="31"/>
      <c r="N407" s="32">
        <f t="shared" si="71"/>
        <v>480</v>
      </c>
      <c r="O407" s="32">
        <f>SUM(Q407:PG407)</f>
        <v>480</v>
      </c>
      <c r="P407" s="34">
        <f t="shared" si="65"/>
        <v>0</v>
      </c>
      <c r="Q407" s="3"/>
      <c r="R407" s="42"/>
      <c r="S407" s="43"/>
      <c r="T407" s="43"/>
      <c r="U407" s="43"/>
      <c r="V407" s="42"/>
      <c r="W407" s="48"/>
      <c r="X407" s="3"/>
      <c r="Y407" s="3"/>
      <c r="Z407" s="48"/>
      <c r="AA407" s="42"/>
      <c r="AB407" s="3"/>
      <c r="AC407" s="3"/>
      <c r="AD407" s="43"/>
      <c r="AE407" s="48"/>
      <c r="AF407" s="3"/>
      <c r="AG407" s="3"/>
      <c r="AH407" s="3"/>
      <c r="AI407" s="3"/>
      <c r="AK407" s="3"/>
      <c r="AL407" s="3"/>
      <c r="AM407" s="3"/>
      <c r="AN407" s="3"/>
      <c r="AO407" s="3"/>
      <c r="BB407" s="36"/>
      <c r="BC407" s="36"/>
      <c r="BD407" s="36"/>
      <c r="BE407" s="36"/>
      <c r="BF407" s="36"/>
      <c r="BG407" s="36"/>
      <c r="BH407" s="36"/>
      <c r="BI407" s="36"/>
      <c r="BJ407" s="36"/>
      <c r="BK407" s="36"/>
      <c r="BL407" s="36"/>
      <c r="BM407" s="36"/>
      <c r="BN407" s="36"/>
      <c r="BO407" s="36"/>
      <c r="BP407" s="36"/>
      <c r="BQ407" s="36"/>
      <c r="BR407" s="36"/>
      <c r="BS407" s="36"/>
      <c r="BT407" s="36"/>
      <c r="BU407" s="36"/>
      <c r="BV407" s="36"/>
      <c r="BW407" s="36"/>
      <c r="BX407" s="36"/>
      <c r="BY407" s="36"/>
      <c r="BZ407" s="36"/>
      <c r="CA407" s="36"/>
      <c r="CB407" s="36"/>
      <c r="CC407" s="36"/>
      <c r="CD407" s="36"/>
      <c r="CE407" s="36"/>
      <c r="CF407" s="36"/>
      <c r="CG407" s="36"/>
      <c r="CH407" s="36"/>
      <c r="CI407" s="36"/>
      <c r="CJ407" s="36"/>
      <c r="CK407" s="36"/>
      <c r="NV407" s="65"/>
      <c r="OB407" s="35">
        <v>20</v>
      </c>
      <c r="OC407" s="35">
        <v>20</v>
      </c>
      <c r="OD407" s="35">
        <v>20</v>
      </c>
      <c r="OG407" s="35">
        <v>20</v>
      </c>
      <c r="ON407" s="35">
        <v>20</v>
      </c>
      <c r="OO407" s="35">
        <v>20</v>
      </c>
      <c r="OR407" s="35">
        <v>20</v>
      </c>
      <c r="OV407" s="35">
        <v>20</v>
      </c>
      <c r="OW407" s="35">
        <v>20</v>
      </c>
      <c r="OY407" s="35">
        <v>20</v>
      </c>
      <c r="OZ407" s="35">
        <v>20</v>
      </c>
      <c r="PB407" s="35">
        <v>20</v>
      </c>
      <c r="PC407" s="35">
        <v>240</v>
      </c>
    </row>
    <row r="408" spans="1:432" ht="15" customHeight="1" x14ac:dyDescent="0.3">
      <c r="A408" s="60"/>
      <c r="B408" s="68">
        <v>914280698</v>
      </c>
      <c r="C408" s="39"/>
      <c r="D408" s="61" t="s">
        <v>228</v>
      </c>
      <c r="E408" s="61" t="s">
        <v>228</v>
      </c>
      <c r="F408" s="93" t="s">
        <v>229</v>
      </c>
      <c r="G408" s="89">
        <v>300</v>
      </c>
      <c r="H408" s="27">
        <v>30</v>
      </c>
      <c r="I408" s="27">
        <v>20</v>
      </c>
      <c r="J408" s="28">
        <f t="shared" si="69"/>
        <v>12</v>
      </c>
      <c r="K408" s="29">
        <v>44356</v>
      </c>
      <c r="L408" s="30">
        <f t="shared" si="66"/>
        <v>44386</v>
      </c>
      <c r="M408" s="31"/>
      <c r="N408" s="32">
        <f t="shared" si="71"/>
        <v>360</v>
      </c>
      <c r="O408" s="32">
        <f>SUM(Q408:OQ408)</f>
        <v>360</v>
      </c>
      <c r="P408" s="34">
        <f t="shared" si="65"/>
        <v>0</v>
      </c>
      <c r="Q408" s="3"/>
      <c r="R408" s="42"/>
      <c r="S408" s="43"/>
      <c r="T408" s="43"/>
      <c r="U408" s="43"/>
      <c r="V408" s="42"/>
      <c r="W408" s="48"/>
      <c r="X408" s="3"/>
      <c r="Y408" s="3"/>
      <c r="Z408" s="48"/>
      <c r="AA408" s="42"/>
      <c r="AB408" s="3"/>
      <c r="AC408" s="3"/>
      <c r="AD408" s="43"/>
      <c r="AE408" s="48"/>
      <c r="AF408" s="3"/>
      <c r="AG408" s="3"/>
      <c r="AH408" s="3"/>
      <c r="AI408" s="3"/>
      <c r="AK408" s="3"/>
      <c r="AL408" s="3"/>
      <c r="AM408" s="3"/>
      <c r="AN408" s="3"/>
      <c r="AO408" s="3"/>
      <c r="BB408" s="36"/>
      <c r="BC408" s="36"/>
      <c r="BD408" s="36"/>
      <c r="BE408" s="36"/>
      <c r="BF408" s="36"/>
      <c r="BG408" s="36"/>
      <c r="BH408" s="36"/>
      <c r="BI408" s="36"/>
      <c r="BJ408" s="36"/>
      <c r="BK408" s="36"/>
      <c r="BL408" s="36"/>
      <c r="BM408" s="36"/>
      <c r="BN408" s="36"/>
      <c r="BO408" s="36"/>
      <c r="BP408" s="36"/>
      <c r="BQ408" s="36"/>
      <c r="BR408" s="36"/>
      <c r="BS408" s="36"/>
      <c r="BT408" s="36"/>
      <c r="BU408" s="36"/>
      <c r="BV408" s="36"/>
      <c r="BW408" s="36"/>
      <c r="BX408" s="36"/>
      <c r="BY408" s="36"/>
      <c r="BZ408" s="36"/>
      <c r="CA408" s="36"/>
      <c r="CB408" s="36"/>
      <c r="CC408" s="36"/>
      <c r="CD408" s="36"/>
      <c r="CE408" s="36"/>
      <c r="CF408" s="36"/>
      <c r="CG408" s="36"/>
      <c r="CH408" s="36"/>
      <c r="CI408" s="36"/>
      <c r="CJ408" s="36"/>
      <c r="CK408" s="36"/>
      <c r="NV408" s="65"/>
      <c r="OC408" s="35">
        <v>15</v>
      </c>
      <c r="OD408" s="35">
        <v>15</v>
      </c>
      <c r="OE408" s="35">
        <v>15</v>
      </c>
      <c r="OG408" s="35">
        <v>15</v>
      </c>
      <c r="OH408" s="35">
        <v>15</v>
      </c>
      <c r="OI408" s="35">
        <v>15</v>
      </c>
      <c r="OJ408" s="35">
        <v>15</v>
      </c>
      <c r="OK408" s="35">
        <v>15</v>
      </c>
      <c r="OL408" s="35">
        <v>15</v>
      </c>
      <c r="ON408" s="35">
        <v>15</v>
      </c>
      <c r="OO408" s="35">
        <v>15</v>
      </c>
      <c r="OP408" s="35">
        <v>15</v>
      </c>
      <c r="OQ408" s="35">
        <v>180</v>
      </c>
    </row>
    <row r="409" spans="1:432" ht="15" customHeight="1" x14ac:dyDescent="0.3">
      <c r="A409" s="60"/>
      <c r="B409" s="68">
        <v>945347105</v>
      </c>
      <c r="C409" s="39"/>
      <c r="D409" s="40" t="s">
        <v>112</v>
      </c>
      <c r="E409" s="40" t="s">
        <v>112</v>
      </c>
      <c r="F409" s="69" t="s">
        <v>113</v>
      </c>
      <c r="G409" s="89">
        <v>1000</v>
      </c>
      <c r="H409" s="27">
        <v>30</v>
      </c>
      <c r="I409" s="27">
        <v>20</v>
      </c>
      <c r="J409" s="28">
        <f t="shared" si="69"/>
        <v>40</v>
      </c>
      <c r="K409" s="29">
        <v>44357</v>
      </c>
      <c r="L409" s="30">
        <f t="shared" si="66"/>
        <v>44387</v>
      </c>
      <c r="M409" s="31"/>
      <c r="N409" s="32">
        <f t="shared" si="71"/>
        <v>1200</v>
      </c>
      <c r="O409" s="32">
        <f>SUM(Q409:PG409)</f>
        <v>1200</v>
      </c>
      <c r="P409" s="34">
        <f t="shared" ref="P409:P428" si="73">O409-N409</f>
        <v>0</v>
      </c>
      <c r="Q409" s="3"/>
      <c r="R409" s="42"/>
      <c r="S409" s="43"/>
      <c r="T409" s="43"/>
      <c r="U409" s="43"/>
      <c r="V409" s="42"/>
      <c r="W409" s="48"/>
      <c r="X409" s="3"/>
      <c r="Y409" s="3"/>
      <c r="Z409" s="48"/>
      <c r="AA409" s="42"/>
      <c r="AB409" s="3"/>
      <c r="AC409" s="3"/>
      <c r="AD409" s="43"/>
      <c r="AE409" s="48"/>
      <c r="AF409" s="3"/>
      <c r="AG409" s="3"/>
      <c r="AH409" s="3"/>
      <c r="AI409" s="3"/>
      <c r="AK409" s="3"/>
      <c r="AL409" s="3"/>
      <c r="AM409" s="3"/>
      <c r="AN409" s="3"/>
      <c r="AO409" s="3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  <c r="BR409" s="36"/>
      <c r="BS409" s="36"/>
      <c r="BT409" s="36"/>
      <c r="BU409" s="36"/>
      <c r="BV409" s="36"/>
      <c r="BW409" s="36"/>
      <c r="BX409" s="36"/>
      <c r="BY409" s="36"/>
      <c r="BZ409" s="36"/>
      <c r="CA409" s="36"/>
      <c r="CB409" s="36"/>
      <c r="CC409" s="36"/>
      <c r="CD409" s="36"/>
      <c r="CE409" s="36"/>
      <c r="CF409" s="36"/>
      <c r="CG409" s="36"/>
      <c r="CH409" s="36"/>
      <c r="CI409" s="36"/>
      <c r="CJ409" s="36"/>
      <c r="CK409" s="36"/>
      <c r="NV409" s="65"/>
      <c r="OE409" s="35">
        <v>50</v>
      </c>
      <c r="OG409" s="35">
        <v>50</v>
      </c>
      <c r="OH409" s="35">
        <v>50</v>
      </c>
      <c r="OI409" s="35">
        <v>50</v>
      </c>
      <c r="OJ409" s="35">
        <v>50</v>
      </c>
      <c r="OL409" s="35">
        <v>50</v>
      </c>
      <c r="OO409" s="35">
        <v>50</v>
      </c>
      <c r="OR409" s="35">
        <v>50</v>
      </c>
      <c r="OU409" s="35">
        <v>50</v>
      </c>
      <c r="OV409" s="35">
        <v>50</v>
      </c>
      <c r="OX409" s="35">
        <v>50</v>
      </c>
      <c r="OY409" s="35">
        <v>50</v>
      </c>
      <c r="OZ409" s="35">
        <v>50</v>
      </c>
      <c r="PB409" s="35">
        <v>50</v>
      </c>
      <c r="PC409" s="35">
        <v>50</v>
      </c>
      <c r="PD409" s="35">
        <v>450</v>
      </c>
    </row>
    <row r="410" spans="1:432" ht="15" customHeight="1" x14ac:dyDescent="0.3">
      <c r="A410" s="60"/>
      <c r="B410" s="68"/>
      <c r="C410" s="39"/>
      <c r="D410" s="40" t="s">
        <v>183</v>
      </c>
      <c r="E410" s="40" t="s">
        <v>183</v>
      </c>
      <c r="F410" s="93" t="s">
        <v>220</v>
      </c>
      <c r="G410" s="89">
        <v>600</v>
      </c>
      <c r="H410" s="27">
        <v>30</v>
      </c>
      <c r="I410" s="27">
        <v>20</v>
      </c>
      <c r="J410" s="28">
        <f t="shared" si="69"/>
        <v>24</v>
      </c>
      <c r="K410" s="29">
        <v>44358</v>
      </c>
      <c r="L410" s="30">
        <f t="shared" si="66"/>
        <v>44388</v>
      </c>
      <c r="M410" s="31"/>
      <c r="N410" s="32">
        <f t="shared" si="71"/>
        <v>720</v>
      </c>
      <c r="O410" s="32">
        <f>SUM(Q410:PG410)</f>
        <v>720</v>
      </c>
      <c r="P410" s="34">
        <f t="shared" si="73"/>
        <v>0</v>
      </c>
      <c r="Q410" s="3"/>
      <c r="R410" s="42"/>
      <c r="S410" s="43"/>
      <c r="T410" s="43"/>
      <c r="U410" s="43"/>
      <c r="V410" s="42"/>
      <c r="W410" s="48"/>
      <c r="X410" s="3"/>
      <c r="Y410" s="3"/>
      <c r="Z410" s="48"/>
      <c r="AA410" s="42"/>
      <c r="AB410" s="3"/>
      <c r="AC410" s="3"/>
      <c r="AD410" s="43"/>
      <c r="AE410" s="48"/>
      <c r="AF410" s="3"/>
      <c r="AG410" s="3"/>
      <c r="AH410" s="3"/>
      <c r="AI410" s="3"/>
      <c r="AK410" s="3"/>
      <c r="AL410" s="3"/>
      <c r="AM410" s="3"/>
      <c r="AN410" s="3"/>
      <c r="AO410" s="3"/>
      <c r="BB410" s="36"/>
      <c r="BC410" s="36"/>
      <c r="BD410" s="36"/>
      <c r="BE410" s="36"/>
      <c r="BF410" s="36"/>
      <c r="BG410" s="36"/>
      <c r="BH410" s="36"/>
      <c r="BI410" s="36"/>
      <c r="BJ410" s="36"/>
      <c r="BK410" s="36"/>
      <c r="BL410" s="36"/>
      <c r="BM410" s="36"/>
      <c r="BN410" s="36"/>
      <c r="BO410" s="36"/>
      <c r="BP410" s="36"/>
      <c r="BQ410" s="36"/>
      <c r="BR410" s="36"/>
      <c r="BS410" s="36"/>
      <c r="BT410" s="36"/>
      <c r="BU410" s="36"/>
      <c r="BV410" s="36"/>
      <c r="BW410" s="36"/>
      <c r="BX410" s="36"/>
      <c r="BY410" s="36"/>
      <c r="BZ410" s="36"/>
      <c r="CA410" s="36"/>
      <c r="CB410" s="36"/>
      <c r="CC410" s="36"/>
      <c r="CD410" s="36"/>
      <c r="CE410" s="36"/>
      <c r="CF410" s="36"/>
      <c r="CG410" s="36"/>
      <c r="CH410" s="36"/>
      <c r="CI410" s="36"/>
      <c r="CJ410" s="36"/>
      <c r="CK410" s="36"/>
      <c r="NV410" s="65"/>
      <c r="OH410" s="35">
        <v>30</v>
      </c>
      <c r="OI410" s="35">
        <v>30</v>
      </c>
      <c r="OK410" s="35">
        <v>30</v>
      </c>
      <c r="OL410" s="35">
        <v>30</v>
      </c>
      <c r="OO410" s="35">
        <v>30</v>
      </c>
      <c r="OQ410" s="35">
        <v>30</v>
      </c>
      <c r="OR410" s="35">
        <v>30</v>
      </c>
      <c r="OV410" s="35">
        <v>30</v>
      </c>
      <c r="OX410" s="35">
        <v>30</v>
      </c>
      <c r="OY410" s="35">
        <v>30</v>
      </c>
      <c r="PB410" s="35">
        <v>30</v>
      </c>
      <c r="PE410" s="35">
        <v>30</v>
      </c>
      <c r="PF410" s="35">
        <v>360</v>
      </c>
    </row>
    <row r="411" spans="1:432" ht="15" customHeight="1" x14ac:dyDescent="0.3">
      <c r="A411" s="60"/>
      <c r="B411" s="68">
        <v>988192975</v>
      </c>
      <c r="C411" s="55" t="s">
        <v>13</v>
      </c>
      <c r="D411" s="55" t="s">
        <v>164</v>
      </c>
      <c r="E411" s="55" t="s">
        <v>164</v>
      </c>
      <c r="F411" s="56" t="s">
        <v>30</v>
      </c>
      <c r="G411" s="89">
        <v>500</v>
      </c>
      <c r="H411" s="27">
        <v>30</v>
      </c>
      <c r="I411" s="27">
        <v>20</v>
      </c>
      <c r="J411" s="28">
        <f t="shared" si="69"/>
        <v>20</v>
      </c>
      <c r="K411" s="29">
        <v>44366</v>
      </c>
      <c r="L411" s="30">
        <f t="shared" si="66"/>
        <v>44396</v>
      </c>
      <c r="M411" s="31"/>
      <c r="N411" s="32">
        <f t="shared" si="71"/>
        <v>600</v>
      </c>
      <c r="O411" s="32">
        <f>SUM(Q411:PQ411)</f>
        <v>600</v>
      </c>
      <c r="P411" s="34">
        <f t="shared" si="73"/>
        <v>0</v>
      </c>
      <c r="Q411" s="3"/>
      <c r="R411" s="42"/>
      <c r="S411" s="43"/>
      <c r="T411" s="43"/>
      <c r="U411" s="43"/>
      <c r="V411" s="42"/>
      <c r="W411" s="48"/>
      <c r="X411" s="3"/>
      <c r="Y411" s="3"/>
      <c r="Z411" s="48"/>
      <c r="AA411" s="42"/>
      <c r="AB411" s="3"/>
      <c r="AC411" s="3"/>
      <c r="AD411" s="43"/>
      <c r="AE411" s="48"/>
      <c r="AF411" s="3"/>
      <c r="AG411" s="3"/>
      <c r="AH411" s="3"/>
      <c r="AI411" s="3"/>
      <c r="AK411" s="3"/>
      <c r="AL411" s="3"/>
      <c r="AM411" s="3"/>
      <c r="AN411" s="3"/>
      <c r="AO411" s="3"/>
      <c r="BB411" s="36"/>
      <c r="BC411" s="36"/>
      <c r="BD411" s="36"/>
      <c r="BE411" s="36"/>
      <c r="BF411" s="36"/>
      <c r="BG411" s="36"/>
      <c r="BH411" s="36"/>
      <c r="BI411" s="36"/>
      <c r="BJ411" s="36"/>
      <c r="BK411" s="36"/>
      <c r="BL411" s="36"/>
      <c r="BM411" s="36"/>
      <c r="BN411" s="36"/>
      <c r="BO411" s="36"/>
      <c r="BP411" s="36"/>
      <c r="BQ411" s="36"/>
      <c r="BR411" s="36"/>
      <c r="BS411" s="36"/>
      <c r="BT411" s="36"/>
      <c r="BU411" s="36"/>
      <c r="BV411" s="36"/>
      <c r="BW411" s="36"/>
      <c r="BX411" s="36"/>
      <c r="BY411" s="36"/>
      <c r="BZ411" s="36"/>
      <c r="CA411" s="36"/>
      <c r="CB411" s="36"/>
      <c r="CC411" s="36"/>
      <c r="CD411" s="36"/>
      <c r="CE411" s="36"/>
      <c r="CF411" s="36"/>
      <c r="CG411" s="36"/>
      <c r="CH411" s="36"/>
      <c r="CI411" s="36"/>
      <c r="CJ411" s="36"/>
      <c r="CK411" s="36"/>
      <c r="NV411" s="65"/>
      <c r="PP411" s="35">
        <v>600</v>
      </c>
    </row>
    <row r="412" spans="1:432" ht="15" customHeight="1" x14ac:dyDescent="0.3">
      <c r="A412" s="60"/>
      <c r="B412" s="68">
        <v>969183248</v>
      </c>
      <c r="C412" s="39"/>
      <c r="D412" s="40" t="s">
        <v>190</v>
      </c>
      <c r="E412" s="40" t="s">
        <v>190</v>
      </c>
      <c r="F412" s="83" t="s">
        <v>140</v>
      </c>
      <c r="G412" s="89">
        <v>1200</v>
      </c>
      <c r="H412" s="27">
        <v>30</v>
      </c>
      <c r="I412" s="27">
        <v>20</v>
      </c>
      <c r="J412" s="28">
        <f t="shared" si="69"/>
        <v>48</v>
      </c>
      <c r="K412" s="29">
        <v>44366</v>
      </c>
      <c r="L412" s="30">
        <f t="shared" si="66"/>
        <v>44396</v>
      </c>
      <c r="M412" s="31"/>
      <c r="N412" s="32">
        <f t="shared" si="71"/>
        <v>1440</v>
      </c>
      <c r="O412" s="32">
        <f>SUM(Q412:PP412)</f>
        <v>1440</v>
      </c>
      <c r="P412" s="34">
        <f t="shared" si="73"/>
        <v>0</v>
      </c>
      <c r="Q412" s="3"/>
      <c r="R412" s="42"/>
      <c r="S412" s="43"/>
      <c r="T412" s="43"/>
      <c r="U412" s="43"/>
      <c r="V412" s="42"/>
      <c r="W412" s="48"/>
      <c r="X412" s="3"/>
      <c r="Y412" s="3"/>
      <c r="Z412" s="48"/>
      <c r="AA412" s="42"/>
      <c r="AB412" s="3"/>
      <c r="AC412" s="3"/>
      <c r="AD412" s="43"/>
      <c r="AE412" s="48"/>
      <c r="AF412" s="3"/>
      <c r="AG412" s="3"/>
      <c r="AH412" s="3"/>
      <c r="AI412" s="3"/>
      <c r="AK412" s="3"/>
      <c r="AL412" s="3"/>
      <c r="AM412" s="3"/>
      <c r="AN412" s="3"/>
      <c r="AO412" s="3"/>
      <c r="BB412" s="36"/>
      <c r="BC412" s="36"/>
      <c r="BD412" s="36"/>
      <c r="BE412" s="36"/>
      <c r="BF412" s="36"/>
      <c r="BG412" s="36"/>
      <c r="BH412" s="36"/>
      <c r="BI412" s="36"/>
      <c r="BJ412" s="36"/>
      <c r="BK412" s="36"/>
      <c r="BL412" s="36"/>
      <c r="BM412" s="36"/>
      <c r="BN412" s="36"/>
      <c r="BO412" s="36"/>
      <c r="BP412" s="36"/>
      <c r="BQ412" s="36"/>
      <c r="BR412" s="36"/>
      <c r="BS412" s="36"/>
      <c r="BT412" s="36"/>
      <c r="BU412" s="36"/>
      <c r="BV412" s="36"/>
      <c r="BW412" s="36"/>
      <c r="BX412" s="36"/>
      <c r="BY412" s="36"/>
      <c r="BZ412" s="36"/>
      <c r="CA412" s="36"/>
      <c r="CB412" s="36"/>
      <c r="CC412" s="36"/>
      <c r="CD412" s="36"/>
      <c r="CE412" s="36"/>
      <c r="CF412" s="36"/>
      <c r="CG412" s="36"/>
      <c r="CH412" s="36"/>
      <c r="CI412" s="36"/>
      <c r="CJ412" s="36"/>
      <c r="CK412" s="36"/>
      <c r="NV412" s="65"/>
      <c r="PB412" s="35">
        <v>100</v>
      </c>
      <c r="PP412" s="35">
        <v>1340</v>
      </c>
    </row>
    <row r="413" spans="1:432" ht="15" customHeight="1" x14ac:dyDescent="0.3">
      <c r="A413" s="60"/>
      <c r="B413" s="68">
        <v>969183248</v>
      </c>
      <c r="C413" s="39" t="s">
        <v>12</v>
      </c>
      <c r="D413" s="71" t="s">
        <v>172</v>
      </c>
      <c r="E413" s="71" t="s">
        <v>172</v>
      </c>
      <c r="F413" s="69" t="s">
        <v>173</v>
      </c>
      <c r="G413" s="89">
        <v>700</v>
      </c>
      <c r="H413" s="27">
        <v>30</v>
      </c>
      <c r="I413" s="27">
        <v>20</v>
      </c>
      <c r="J413" s="28">
        <f t="shared" si="69"/>
        <v>28</v>
      </c>
      <c r="K413" s="29">
        <v>44366</v>
      </c>
      <c r="L413" s="30">
        <f t="shared" si="66"/>
        <v>44396</v>
      </c>
      <c r="M413" s="31"/>
      <c r="N413" s="32">
        <f t="shared" si="71"/>
        <v>840</v>
      </c>
      <c r="O413" s="32">
        <v>840</v>
      </c>
      <c r="P413" s="34">
        <f t="shared" si="73"/>
        <v>0</v>
      </c>
      <c r="Q413" s="3"/>
      <c r="R413" s="42"/>
      <c r="S413" s="43"/>
      <c r="T413" s="43"/>
      <c r="U413" s="43"/>
      <c r="V413" s="42"/>
      <c r="W413" s="48"/>
      <c r="X413" s="3"/>
      <c r="Y413" s="3"/>
      <c r="Z413" s="48"/>
      <c r="AA413" s="42"/>
      <c r="AB413" s="3"/>
      <c r="AC413" s="3"/>
      <c r="AD413" s="43"/>
      <c r="AE413" s="48"/>
      <c r="AF413" s="3"/>
      <c r="AG413" s="3"/>
      <c r="AH413" s="3"/>
      <c r="AI413" s="3"/>
      <c r="AK413" s="3"/>
      <c r="AL413" s="3"/>
      <c r="AM413" s="3"/>
      <c r="AN413" s="3"/>
      <c r="AO413" s="3"/>
      <c r="BB413" s="36"/>
      <c r="BC413" s="36"/>
      <c r="BD413" s="36"/>
      <c r="BE413" s="36"/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  <c r="BP413" s="36"/>
      <c r="BQ413" s="36"/>
      <c r="BR413" s="36"/>
      <c r="BS413" s="36"/>
      <c r="BT413" s="36"/>
      <c r="BU413" s="36"/>
      <c r="BV413" s="36"/>
      <c r="BW413" s="36"/>
      <c r="BX413" s="36"/>
      <c r="BY413" s="36"/>
      <c r="BZ413" s="36"/>
      <c r="CA413" s="36"/>
      <c r="CB413" s="36"/>
      <c r="CC413" s="36"/>
      <c r="CD413" s="36"/>
      <c r="CE413" s="36"/>
      <c r="CF413" s="36"/>
      <c r="CG413" s="36"/>
      <c r="CH413" s="36"/>
      <c r="CI413" s="36"/>
      <c r="CJ413" s="36"/>
      <c r="CK413" s="36"/>
      <c r="NV413" s="65"/>
      <c r="OJ413" s="35">
        <v>90</v>
      </c>
      <c r="OR413" s="35">
        <v>150</v>
      </c>
      <c r="PB413" s="35">
        <v>190</v>
      </c>
      <c r="PN413" s="35">
        <v>210</v>
      </c>
      <c r="PP413" s="35">
        <v>100</v>
      </c>
    </row>
    <row r="414" spans="1:432" ht="15" customHeight="1" x14ac:dyDescent="0.3">
      <c r="A414" s="60"/>
      <c r="B414" s="68">
        <v>922922825</v>
      </c>
      <c r="C414" s="55"/>
      <c r="D414" s="40" t="s">
        <v>217</v>
      </c>
      <c r="E414" s="40" t="s">
        <v>217</v>
      </c>
      <c r="F414" s="90" t="s">
        <v>218</v>
      </c>
      <c r="G414" s="89">
        <v>700</v>
      </c>
      <c r="H414" s="27">
        <v>30</v>
      </c>
      <c r="I414" s="80">
        <v>15</v>
      </c>
      <c r="J414" s="28">
        <f t="shared" si="69"/>
        <v>26.833333333333329</v>
      </c>
      <c r="K414" s="29">
        <v>44365</v>
      </c>
      <c r="L414" s="30">
        <f t="shared" si="66"/>
        <v>44395</v>
      </c>
      <c r="M414" s="31"/>
      <c r="N414" s="32">
        <f>+G414*1.15</f>
        <v>804.99999999999989</v>
      </c>
      <c r="O414" s="32">
        <f>SUM(Q414:PL414)</f>
        <v>805</v>
      </c>
      <c r="P414" s="34">
        <f t="shared" si="73"/>
        <v>0</v>
      </c>
      <c r="Q414" s="3"/>
      <c r="R414" s="42"/>
      <c r="S414" s="43"/>
      <c r="T414" s="43"/>
      <c r="U414" s="43"/>
      <c r="V414" s="42"/>
      <c r="W414" s="48"/>
      <c r="X414" s="3"/>
      <c r="Y414" s="3"/>
      <c r="Z414" s="48"/>
      <c r="AA414" s="42"/>
      <c r="AB414" s="3"/>
      <c r="AC414" s="3"/>
      <c r="AD414" s="43"/>
      <c r="AE414" s="48"/>
      <c r="AF414" s="3"/>
      <c r="AG414" s="3"/>
      <c r="AH414" s="3"/>
      <c r="AI414" s="3"/>
      <c r="AK414" s="3"/>
      <c r="AL414" s="3"/>
      <c r="AM414" s="3"/>
      <c r="AN414" s="3"/>
      <c r="AO414" s="3"/>
      <c r="BB414" s="36"/>
      <c r="BC414" s="36"/>
      <c r="BD414" s="36"/>
      <c r="BE414" s="36"/>
      <c r="BF414" s="36"/>
      <c r="BG414" s="36"/>
      <c r="BH414" s="36"/>
      <c r="BI414" s="36"/>
      <c r="BJ414" s="36"/>
      <c r="BK414" s="36"/>
      <c r="BL414" s="36"/>
      <c r="BM414" s="36"/>
      <c r="BN414" s="36"/>
      <c r="BO414" s="36"/>
      <c r="BP414" s="36"/>
      <c r="BQ414" s="36"/>
      <c r="BR414" s="36"/>
      <c r="BS414" s="36"/>
      <c r="BT414" s="36"/>
      <c r="BU414" s="36"/>
      <c r="BV414" s="36"/>
      <c r="BW414" s="36"/>
      <c r="BX414" s="36"/>
      <c r="BY414" s="36"/>
      <c r="BZ414" s="36"/>
      <c r="CA414" s="36"/>
      <c r="CB414" s="36"/>
      <c r="CC414" s="36"/>
      <c r="CD414" s="36"/>
      <c r="CE414" s="36"/>
      <c r="CF414" s="36"/>
      <c r="CG414" s="36"/>
      <c r="CH414" s="36"/>
      <c r="CI414" s="36"/>
      <c r="CJ414" s="36"/>
      <c r="CK414" s="36"/>
      <c r="NV414" s="65"/>
      <c r="OJ414" s="35">
        <v>93</v>
      </c>
      <c r="OO414" s="35">
        <v>31</v>
      </c>
      <c r="OQ414" s="35">
        <v>31</v>
      </c>
      <c r="OR414" s="35">
        <v>31</v>
      </c>
      <c r="OX414" s="35">
        <v>31</v>
      </c>
      <c r="OZ414" s="35">
        <v>20</v>
      </c>
      <c r="PB414" s="35">
        <v>31</v>
      </c>
      <c r="PE414" s="35">
        <v>20</v>
      </c>
      <c r="PG414" s="35">
        <v>31</v>
      </c>
      <c r="PJ414" s="35">
        <v>31</v>
      </c>
      <c r="PL414" s="35">
        <v>455</v>
      </c>
    </row>
    <row r="415" spans="1:432" ht="15" customHeight="1" x14ac:dyDescent="0.3">
      <c r="A415" s="60"/>
      <c r="B415" s="68"/>
      <c r="C415" s="55"/>
      <c r="D415" s="61" t="s">
        <v>204</v>
      </c>
      <c r="E415" s="61" t="s">
        <v>204</v>
      </c>
      <c r="F415" s="69" t="s">
        <v>127</v>
      </c>
      <c r="G415" s="89">
        <v>1200</v>
      </c>
      <c r="H415" s="27">
        <v>30</v>
      </c>
      <c r="I415" s="27">
        <v>20</v>
      </c>
      <c r="J415" s="28">
        <f t="shared" si="69"/>
        <v>48</v>
      </c>
      <c r="K415" s="29">
        <v>44366</v>
      </c>
      <c r="L415" s="30">
        <f t="shared" si="66"/>
        <v>44396</v>
      </c>
      <c r="M415" s="31"/>
      <c r="N415" s="32">
        <f t="shared" ref="N415:N417" si="74">+G415*1.2</f>
        <v>1440</v>
      </c>
      <c r="O415" s="32">
        <v>1440</v>
      </c>
      <c r="P415" s="34">
        <f t="shared" si="73"/>
        <v>0</v>
      </c>
      <c r="Q415" s="3"/>
      <c r="R415" s="42"/>
      <c r="S415" s="43"/>
      <c r="T415" s="43"/>
      <c r="U415" s="43"/>
      <c r="V415" s="42"/>
      <c r="W415" s="48"/>
      <c r="X415" s="3"/>
      <c r="Y415" s="3"/>
      <c r="Z415" s="48"/>
      <c r="AA415" s="42"/>
      <c r="AB415" s="3"/>
      <c r="AC415" s="3"/>
      <c r="AD415" s="43"/>
      <c r="AE415" s="48"/>
      <c r="AF415" s="3"/>
      <c r="AG415" s="3"/>
      <c r="AH415" s="3"/>
      <c r="AI415" s="3"/>
      <c r="AK415" s="3"/>
      <c r="AL415" s="3"/>
      <c r="AM415" s="3"/>
      <c r="AN415" s="3"/>
      <c r="AO415" s="3"/>
      <c r="BB415" s="36"/>
      <c r="BC415" s="36"/>
      <c r="BD415" s="36"/>
      <c r="BE415" s="36"/>
      <c r="BF415" s="36"/>
      <c r="BG415" s="36"/>
      <c r="BH415" s="36"/>
      <c r="BI415" s="36"/>
      <c r="BJ415" s="36"/>
      <c r="BK415" s="36"/>
      <c r="BL415" s="36"/>
      <c r="BM415" s="36"/>
      <c r="BN415" s="36"/>
      <c r="BO415" s="36"/>
      <c r="BP415" s="36"/>
      <c r="BQ415" s="36"/>
      <c r="BR415" s="36"/>
      <c r="BS415" s="36"/>
      <c r="BT415" s="36"/>
      <c r="BU415" s="36"/>
      <c r="BV415" s="36"/>
      <c r="BW415" s="36"/>
      <c r="BX415" s="36"/>
      <c r="BY415" s="36"/>
      <c r="BZ415" s="36"/>
      <c r="CA415" s="36"/>
      <c r="CB415" s="36"/>
      <c r="CC415" s="36"/>
      <c r="CD415" s="36"/>
      <c r="CE415" s="36"/>
      <c r="CF415" s="36"/>
      <c r="CG415" s="36"/>
      <c r="CH415" s="36"/>
      <c r="CI415" s="36"/>
      <c r="CJ415" s="36"/>
      <c r="CK415" s="36"/>
      <c r="NV415" s="65"/>
      <c r="OL415" s="35">
        <v>165</v>
      </c>
      <c r="OO415" s="35">
        <v>55</v>
      </c>
      <c r="OZ415" s="35">
        <v>220</v>
      </c>
      <c r="PF415" s="35">
        <v>300</v>
      </c>
      <c r="PM415" s="35">
        <v>500</v>
      </c>
    </row>
    <row r="416" spans="1:432" ht="15" customHeight="1" x14ac:dyDescent="0.3">
      <c r="A416" s="60"/>
      <c r="B416" s="68"/>
      <c r="C416" s="55"/>
      <c r="D416" s="55" t="s">
        <v>179</v>
      </c>
      <c r="E416" s="55" t="s">
        <v>179</v>
      </c>
      <c r="F416" s="83" t="s">
        <v>87</v>
      </c>
      <c r="G416" s="89">
        <v>600</v>
      </c>
      <c r="H416" s="27">
        <v>30</v>
      </c>
      <c r="I416" s="27">
        <v>20</v>
      </c>
      <c r="J416" s="28">
        <f t="shared" si="69"/>
        <v>24</v>
      </c>
      <c r="K416" s="29">
        <v>44362</v>
      </c>
      <c r="L416" s="30">
        <f t="shared" si="66"/>
        <v>44392</v>
      </c>
      <c r="M416" s="31"/>
      <c r="N416" s="32">
        <f t="shared" si="74"/>
        <v>720</v>
      </c>
      <c r="O416" s="32">
        <f>SUM(Q416:PF416)</f>
        <v>720</v>
      </c>
      <c r="P416" s="34">
        <f t="shared" si="73"/>
        <v>0</v>
      </c>
      <c r="Q416" s="3"/>
      <c r="R416" s="42"/>
      <c r="S416" s="43"/>
      <c r="T416" s="43"/>
      <c r="U416" s="43"/>
      <c r="V416" s="42"/>
      <c r="W416" s="48"/>
      <c r="X416" s="3"/>
      <c r="Y416" s="3"/>
      <c r="Z416" s="48"/>
      <c r="AA416" s="42"/>
      <c r="AB416" s="3"/>
      <c r="AC416" s="3"/>
      <c r="AD416" s="43"/>
      <c r="AE416" s="48"/>
      <c r="AF416" s="3"/>
      <c r="AG416" s="3"/>
      <c r="AH416" s="3"/>
      <c r="AI416" s="3"/>
      <c r="AK416" s="3"/>
      <c r="AL416" s="3"/>
      <c r="AM416" s="3"/>
      <c r="AN416" s="3"/>
      <c r="AO416" s="3"/>
      <c r="BB416" s="36"/>
      <c r="BC416" s="36"/>
      <c r="BD416" s="36"/>
      <c r="BE416" s="36"/>
      <c r="BF416" s="36"/>
      <c r="BG416" s="36"/>
      <c r="BH416" s="36"/>
      <c r="BI416" s="36"/>
      <c r="BJ416" s="36"/>
      <c r="BK416" s="36"/>
      <c r="BL416" s="36"/>
      <c r="BM416" s="36"/>
      <c r="BN416" s="36"/>
      <c r="BO416" s="36"/>
      <c r="BP416" s="36"/>
      <c r="BQ416" s="36"/>
      <c r="BR416" s="36"/>
      <c r="BS416" s="36"/>
      <c r="BT416" s="36"/>
      <c r="BU416" s="36"/>
      <c r="BV416" s="36"/>
      <c r="BW416" s="36"/>
      <c r="BX416" s="36"/>
      <c r="BY416" s="36"/>
      <c r="BZ416" s="36"/>
      <c r="CA416" s="36"/>
      <c r="CB416" s="36"/>
      <c r="CC416" s="36"/>
      <c r="CD416" s="36"/>
      <c r="CE416" s="36"/>
      <c r="CF416" s="36"/>
      <c r="CG416" s="36"/>
      <c r="CH416" s="36"/>
      <c r="CI416" s="36"/>
      <c r="CJ416" s="36"/>
      <c r="CK416" s="36"/>
      <c r="NV416" s="65"/>
      <c r="OQ416" s="35">
        <v>180</v>
      </c>
      <c r="PB416" s="35">
        <v>360</v>
      </c>
      <c r="PC416" s="35">
        <v>180</v>
      </c>
    </row>
    <row r="417" spans="1:439" ht="15" customHeight="1" x14ac:dyDescent="0.3">
      <c r="A417" s="60"/>
      <c r="B417" s="68"/>
      <c r="C417" s="55"/>
      <c r="D417" s="3" t="s">
        <v>224</v>
      </c>
      <c r="E417" s="3" t="s">
        <v>224</v>
      </c>
      <c r="F417" s="56" t="s">
        <v>153</v>
      </c>
      <c r="G417" s="89">
        <v>200</v>
      </c>
      <c r="H417" s="27">
        <v>30</v>
      </c>
      <c r="I417" s="27">
        <v>20</v>
      </c>
      <c r="J417" s="28">
        <f t="shared" si="69"/>
        <v>8</v>
      </c>
      <c r="K417" s="29">
        <v>44365</v>
      </c>
      <c r="L417" s="30">
        <f t="shared" si="66"/>
        <v>44395</v>
      </c>
      <c r="M417" s="31"/>
      <c r="N417" s="32">
        <f t="shared" si="74"/>
        <v>240</v>
      </c>
      <c r="O417" s="32">
        <f>SUM(Q417:PL417)</f>
        <v>240</v>
      </c>
      <c r="P417" s="34">
        <f t="shared" si="73"/>
        <v>0</v>
      </c>
      <c r="Q417" s="3"/>
      <c r="R417" s="42"/>
      <c r="S417" s="43"/>
      <c r="T417" s="43"/>
      <c r="U417" s="43"/>
      <c r="V417" s="42"/>
      <c r="W417" s="48"/>
      <c r="X417" s="3"/>
      <c r="Y417" s="3"/>
      <c r="Z417" s="48"/>
      <c r="AA417" s="42"/>
      <c r="AB417" s="3"/>
      <c r="AC417" s="3"/>
      <c r="AD417" s="43"/>
      <c r="AE417" s="48"/>
      <c r="AF417" s="3"/>
      <c r="AG417" s="3"/>
      <c r="AH417" s="3"/>
      <c r="AI417" s="3"/>
      <c r="AK417" s="3"/>
      <c r="AL417" s="3"/>
      <c r="AM417" s="3"/>
      <c r="AN417" s="3"/>
      <c r="AO417" s="3"/>
      <c r="BB417" s="36"/>
      <c r="BC417" s="36"/>
      <c r="BD417" s="36"/>
      <c r="BE417" s="36"/>
      <c r="BF417" s="36"/>
      <c r="BG417" s="36"/>
      <c r="BH417" s="36"/>
      <c r="BI417" s="36"/>
      <c r="BJ417" s="36"/>
      <c r="BK417" s="36"/>
      <c r="BL417" s="36"/>
      <c r="BM417" s="36"/>
      <c r="BN417" s="36"/>
      <c r="BO417" s="36"/>
      <c r="BP417" s="36"/>
      <c r="BQ417" s="36"/>
      <c r="BR417" s="36"/>
      <c r="BS417" s="36"/>
      <c r="BT417" s="36"/>
      <c r="BU417" s="36"/>
      <c r="BV417" s="36"/>
      <c r="BW417" s="36"/>
      <c r="BX417" s="36"/>
      <c r="BY417" s="36"/>
      <c r="BZ417" s="36"/>
      <c r="CA417" s="36"/>
      <c r="CB417" s="36"/>
      <c r="CC417" s="36"/>
      <c r="CD417" s="36"/>
      <c r="CE417" s="36"/>
      <c r="CF417" s="36"/>
      <c r="CG417" s="36"/>
      <c r="CH417" s="36"/>
      <c r="CI417" s="36"/>
      <c r="CJ417" s="36"/>
      <c r="CK417" s="36"/>
      <c r="NV417" s="65"/>
      <c r="OK417" s="35">
        <v>30</v>
      </c>
      <c r="ON417" s="35">
        <v>30</v>
      </c>
      <c r="OW417" s="35">
        <v>40</v>
      </c>
      <c r="PB417" s="35">
        <v>40</v>
      </c>
      <c r="PF417" s="35">
        <v>30</v>
      </c>
      <c r="PI417" s="35">
        <v>30</v>
      </c>
      <c r="PL417" s="35">
        <v>40</v>
      </c>
    </row>
    <row r="418" spans="1:439" ht="15" customHeight="1" x14ac:dyDescent="0.3">
      <c r="A418" s="60"/>
      <c r="B418" s="68">
        <v>954726538</v>
      </c>
      <c r="C418" s="55"/>
      <c r="D418" s="55" t="s">
        <v>213</v>
      </c>
      <c r="E418" s="55" t="s">
        <v>213</v>
      </c>
      <c r="F418" s="56" t="s">
        <v>221</v>
      </c>
      <c r="G418" s="89">
        <v>500</v>
      </c>
      <c r="H418" s="27">
        <v>30</v>
      </c>
      <c r="I418" s="80">
        <v>15</v>
      </c>
      <c r="J418" s="28">
        <f t="shared" si="69"/>
        <v>19.166666666666668</v>
      </c>
      <c r="K418" s="29">
        <v>44362</v>
      </c>
      <c r="L418" s="30">
        <f t="shared" si="66"/>
        <v>44392</v>
      </c>
      <c r="M418" s="31"/>
      <c r="N418" s="32">
        <f>+G418*1.15</f>
        <v>575</v>
      </c>
      <c r="O418" s="32">
        <f>SUM(Q418:PG418)</f>
        <v>575</v>
      </c>
      <c r="P418" s="34">
        <f t="shared" si="73"/>
        <v>0</v>
      </c>
      <c r="Q418" s="3"/>
      <c r="R418" s="42"/>
      <c r="S418" s="43"/>
      <c r="T418" s="43"/>
      <c r="U418" s="43"/>
      <c r="V418" s="42"/>
      <c r="W418" s="48"/>
      <c r="X418" s="3"/>
      <c r="Y418" s="3"/>
      <c r="Z418" s="48"/>
      <c r="AA418" s="42"/>
      <c r="AB418" s="3"/>
      <c r="AC418" s="3"/>
      <c r="AD418" s="43"/>
      <c r="AE418" s="48"/>
      <c r="AF418" s="3"/>
      <c r="AG418" s="3"/>
      <c r="AH418" s="3"/>
      <c r="AI418" s="3"/>
      <c r="AK418" s="3"/>
      <c r="AL418" s="3"/>
      <c r="AM418" s="3"/>
      <c r="AN418" s="3"/>
      <c r="AO418" s="3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  <c r="BP418" s="36"/>
      <c r="BQ418" s="36"/>
      <c r="BR418" s="36"/>
      <c r="BS418" s="36"/>
      <c r="BT418" s="36"/>
      <c r="BU418" s="36"/>
      <c r="BV418" s="36"/>
      <c r="BW418" s="36"/>
      <c r="BX418" s="36"/>
      <c r="BY418" s="36"/>
      <c r="BZ418" s="36"/>
      <c r="CA418" s="36"/>
      <c r="CB418" s="36"/>
      <c r="CC418" s="36"/>
      <c r="CD418" s="36"/>
      <c r="CE418" s="36"/>
      <c r="CF418" s="36"/>
      <c r="CG418" s="36"/>
      <c r="CH418" s="36"/>
      <c r="CI418" s="36"/>
      <c r="CJ418" s="36"/>
      <c r="CK418" s="36"/>
      <c r="NV418" s="65"/>
      <c r="OJ418" s="35">
        <v>49</v>
      </c>
      <c r="OK418" s="35">
        <v>24</v>
      </c>
      <c r="ON418" s="35">
        <v>24</v>
      </c>
      <c r="OO418" s="35">
        <v>23</v>
      </c>
      <c r="OQ418" s="35">
        <v>24</v>
      </c>
      <c r="OV418" s="35">
        <v>24</v>
      </c>
      <c r="OW418" s="35">
        <v>24</v>
      </c>
      <c r="OY418" s="35">
        <v>24</v>
      </c>
      <c r="OZ418" s="35">
        <v>20</v>
      </c>
      <c r="PB418" s="35">
        <v>24</v>
      </c>
      <c r="PC418" s="35">
        <v>24</v>
      </c>
      <c r="PD418" s="35">
        <v>20</v>
      </c>
      <c r="PE418" s="35">
        <v>24</v>
      </c>
      <c r="PF418" s="35">
        <v>20</v>
      </c>
      <c r="PG418" s="35">
        <v>227</v>
      </c>
    </row>
    <row r="419" spans="1:439" ht="15" customHeight="1" x14ac:dyDescent="0.3">
      <c r="A419" s="60"/>
      <c r="B419" s="68">
        <v>912841105</v>
      </c>
      <c r="C419" s="39"/>
      <c r="D419" s="55" t="s">
        <v>213</v>
      </c>
      <c r="E419" s="55" t="s">
        <v>214</v>
      </c>
      <c r="F419" s="83" t="s">
        <v>215</v>
      </c>
      <c r="G419" s="89">
        <v>500</v>
      </c>
      <c r="H419" s="27">
        <v>30</v>
      </c>
      <c r="I419" s="80">
        <v>15</v>
      </c>
      <c r="J419" s="28">
        <f t="shared" si="69"/>
        <v>19.166666666666668</v>
      </c>
      <c r="K419" s="29">
        <v>44366</v>
      </c>
      <c r="L419" s="30">
        <f t="shared" si="66"/>
        <v>44396</v>
      </c>
      <c r="M419" s="31"/>
      <c r="N419" s="32">
        <f>+G419*1.15</f>
        <v>575</v>
      </c>
      <c r="O419" s="32">
        <f>SUM(Q419:PN419)</f>
        <v>575</v>
      </c>
      <c r="P419" s="34">
        <f t="shared" si="73"/>
        <v>0</v>
      </c>
      <c r="Q419" s="3"/>
      <c r="R419" s="42"/>
      <c r="S419" s="43"/>
      <c r="T419" s="43"/>
      <c r="U419" s="43"/>
      <c r="V419" s="42"/>
      <c r="W419" s="48"/>
      <c r="X419" s="3"/>
      <c r="Y419" s="3"/>
      <c r="Z419" s="48"/>
      <c r="AA419" s="42"/>
      <c r="AB419" s="3"/>
      <c r="AC419" s="3"/>
      <c r="AD419" s="43"/>
      <c r="AE419" s="48"/>
      <c r="AF419" s="3"/>
      <c r="AG419" s="3"/>
      <c r="AH419" s="3"/>
      <c r="AI419" s="3"/>
      <c r="AK419" s="3"/>
      <c r="AL419" s="3"/>
      <c r="AM419" s="3"/>
      <c r="AN419" s="3"/>
      <c r="AO419" s="3"/>
      <c r="BB419" s="36"/>
      <c r="BC419" s="36"/>
      <c r="BD419" s="36"/>
      <c r="BE419" s="36"/>
      <c r="BF419" s="36"/>
      <c r="BG419" s="36"/>
      <c r="BH419" s="36"/>
      <c r="BI419" s="36"/>
      <c r="BJ419" s="36"/>
      <c r="BK419" s="36"/>
      <c r="BL419" s="36"/>
      <c r="BM419" s="36"/>
      <c r="BN419" s="36"/>
      <c r="BO419" s="36"/>
      <c r="BP419" s="36"/>
      <c r="BQ419" s="36"/>
      <c r="BR419" s="36"/>
      <c r="BS419" s="36"/>
      <c r="BT419" s="36"/>
      <c r="BU419" s="36"/>
      <c r="BV419" s="36"/>
      <c r="BW419" s="36"/>
      <c r="BX419" s="36"/>
      <c r="BY419" s="36"/>
      <c r="BZ419" s="36"/>
      <c r="CA419" s="36"/>
      <c r="CB419" s="36"/>
      <c r="CC419" s="36"/>
      <c r="CD419" s="36"/>
      <c r="CE419" s="36"/>
      <c r="CF419" s="36"/>
      <c r="CG419" s="36"/>
      <c r="CH419" s="36"/>
      <c r="CI419" s="36"/>
      <c r="CJ419" s="36"/>
      <c r="CK419" s="36"/>
      <c r="NV419" s="65"/>
      <c r="OJ419" s="35">
        <v>25</v>
      </c>
      <c r="ON419" s="35">
        <v>25</v>
      </c>
      <c r="OW419" s="35">
        <v>25</v>
      </c>
      <c r="PI419" s="35">
        <v>25</v>
      </c>
      <c r="PJ419" s="35">
        <v>25</v>
      </c>
      <c r="PL419" s="35">
        <v>20</v>
      </c>
      <c r="PN419" s="35">
        <v>430</v>
      </c>
    </row>
    <row r="420" spans="1:439" ht="15" customHeight="1" x14ac:dyDescent="0.3">
      <c r="A420" s="60"/>
      <c r="B420" s="68"/>
      <c r="C420" s="39"/>
      <c r="D420" s="40" t="s">
        <v>207</v>
      </c>
      <c r="E420" s="40" t="s">
        <v>207</v>
      </c>
      <c r="F420" s="56" t="s">
        <v>208</v>
      </c>
      <c r="G420" s="89">
        <v>500</v>
      </c>
      <c r="H420" s="27">
        <v>30</v>
      </c>
      <c r="I420" s="27">
        <v>20</v>
      </c>
      <c r="J420" s="28">
        <f t="shared" si="69"/>
        <v>20</v>
      </c>
      <c r="K420" s="29">
        <v>44366</v>
      </c>
      <c r="L420" s="30">
        <f t="shared" si="66"/>
        <v>44396</v>
      </c>
      <c r="M420" s="31"/>
      <c r="N420" s="32">
        <f>+G420*1.2</f>
        <v>600</v>
      </c>
      <c r="O420" s="32">
        <f>SUM(Q420:PQ420)</f>
        <v>600</v>
      </c>
      <c r="P420" s="34">
        <f t="shared" si="73"/>
        <v>0</v>
      </c>
      <c r="Q420" s="3"/>
      <c r="R420" s="42"/>
      <c r="S420" s="43"/>
      <c r="T420" s="43"/>
      <c r="U420" s="43"/>
      <c r="V420" s="42"/>
      <c r="W420" s="48"/>
      <c r="X420" s="3"/>
      <c r="Y420" s="3"/>
      <c r="Z420" s="48"/>
      <c r="AA420" s="42"/>
      <c r="AB420" s="3"/>
      <c r="AC420" s="3"/>
      <c r="AD420" s="43"/>
      <c r="AE420" s="48"/>
      <c r="AF420" s="3"/>
      <c r="AG420" s="3"/>
      <c r="AH420" s="3"/>
      <c r="AI420" s="3"/>
      <c r="AK420" s="3"/>
      <c r="AL420" s="3"/>
      <c r="AM420" s="3"/>
      <c r="AN420" s="3"/>
      <c r="AO420" s="3"/>
      <c r="BB420" s="36"/>
      <c r="BC420" s="36"/>
      <c r="BD420" s="36"/>
      <c r="BE420" s="36"/>
      <c r="BF420" s="36"/>
      <c r="BG420" s="36"/>
      <c r="BH420" s="36"/>
      <c r="BI420" s="36"/>
      <c r="BJ420" s="36"/>
      <c r="BK420" s="36"/>
      <c r="BL420" s="36"/>
      <c r="BM420" s="36"/>
      <c r="BN420" s="36"/>
      <c r="BO420" s="36"/>
      <c r="BP420" s="36"/>
      <c r="BQ420" s="36"/>
      <c r="BR420" s="36"/>
      <c r="BS420" s="36"/>
      <c r="BT420" s="36"/>
      <c r="BU420" s="36"/>
      <c r="BV420" s="36"/>
      <c r="BW420" s="36"/>
      <c r="BX420" s="36"/>
      <c r="BY420" s="36"/>
      <c r="BZ420" s="36"/>
      <c r="CA420" s="36"/>
      <c r="CB420" s="36"/>
      <c r="CC420" s="36"/>
      <c r="CD420" s="36"/>
      <c r="CE420" s="36"/>
      <c r="CF420" s="36"/>
      <c r="CG420" s="36"/>
      <c r="CH420" s="36"/>
      <c r="CI420" s="36"/>
      <c r="CJ420" s="36"/>
      <c r="CK420" s="36"/>
      <c r="NV420" s="65"/>
      <c r="OL420" s="35">
        <v>50</v>
      </c>
      <c r="OO420" s="35">
        <v>25</v>
      </c>
      <c r="OQ420" s="35">
        <v>50</v>
      </c>
      <c r="OR420" s="35">
        <v>25</v>
      </c>
      <c r="OU420" s="35">
        <v>25</v>
      </c>
      <c r="OV420" s="35">
        <v>25</v>
      </c>
      <c r="OX420" s="35">
        <v>25</v>
      </c>
      <c r="OY420" s="35">
        <v>25</v>
      </c>
      <c r="PB420" s="35">
        <v>25</v>
      </c>
      <c r="PD420" s="35">
        <v>25</v>
      </c>
      <c r="PE420" s="35">
        <v>25</v>
      </c>
      <c r="PJ420" s="35">
        <v>25</v>
      </c>
      <c r="PL420" s="35">
        <v>25</v>
      </c>
      <c r="PM420" s="35">
        <v>25</v>
      </c>
      <c r="PN420" s="35">
        <v>25</v>
      </c>
      <c r="PP420" s="35">
        <v>175</v>
      </c>
    </row>
    <row r="421" spans="1:439" ht="15" customHeight="1" x14ac:dyDescent="0.3">
      <c r="A421" s="60"/>
      <c r="B421" s="68"/>
      <c r="C421" s="39"/>
      <c r="D421" s="61" t="s">
        <v>228</v>
      </c>
      <c r="E421" s="61" t="s">
        <v>228</v>
      </c>
      <c r="F421" s="56" t="s">
        <v>230</v>
      </c>
      <c r="G421" s="89">
        <v>300</v>
      </c>
      <c r="H421" s="27">
        <v>30</v>
      </c>
      <c r="I421" s="27">
        <v>20</v>
      </c>
      <c r="J421" s="28">
        <f t="shared" si="69"/>
        <v>12</v>
      </c>
      <c r="K421" s="29">
        <v>44364</v>
      </c>
      <c r="L421" s="30">
        <f t="shared" si="66"/>
        <v>44394</v>
      </c>
      <c r="M421" s="31"/>
      <c r="N421" s="32">
        <f>+G421*1.2</f>
        <v>360</v>
      </c>
      <c r="O421" s="32">
        <f>SUM(Q421:PO421)</f>
        <v>360</v>
      </c>
      <c r="P421" s="34">
        <f t="shared" si="73"/>
        <v>0</v>
      </c>
      <c r="Q421" s="3"/>
      <c r="R421" s="42"/>
      <c r="S421" s="43"/>
      <c r="T421" s="43"/>
      <c r="U421" s="43"/>
      <c r="V421" s="42"/>
      <c r="W421" s="48"/>
      <c r="X421" s="3"/>
      <c r="Y421" s="3"/>
      <c r="Z421" s="48"/>
      <c r="AA421" s="42"/>
      <c r="AB421" s="3"/>
      <c r="AC421" s="3"/>
      <c r="AD421" s="43"/>
      <c r="AE421" s="48"/>
      <c r="AF421" s="3"/>
      <c r="AG421" s="3"/>
      <c r="AH421" s="3"/>
      <c r="AI421" s="3"/>
      <c r="AK421" s="3"/>
      <c r="AL421" s="3"/>
      <c r="AM421" s="3"/>
      <c r="AN421" s="3"/>
      <c r="AO421" s="3"/>
      <c r="BB421" s="36"/>
      <c r="BC421" s="36"/>
      <c r="BD421" s="36"/>
      <c r="BE421" s="36"/>
      <c r="BF421" s="36"/>
      <c r="BG421" s="36"/>
      <c r="BH421" s="36"/>
      <c r="BI421" s="36"/>
      <c r="BJ421" s="36"/>
      <c r="BK421" s="36"/>
      <c r="BL421" s="36"/>
      <c r="BM421" s="36"/>
      <c r="BN421" s="36"/>
      <c r="BO421" s="36"/>
      <c r="BP421" s="36"/>
      <c r="BQ421" s="36"/>
      <c r="BR421" s="36"/>
      <c r="BS421" s="36"/>
      <c r="BT421" s="36"/>
      <c r="BU421" s="36"/>
      <c r="BV421" s="36"/>
      <c r="BW421" s="36"/>
      <c r="BX421" s="36"/>
      <c r="BY421" s="36"/>
      <c r="BZ421" s="36"/>
      <c r="CA421" s="36"/>
      <c r="CB421" s="36"/>
      <c r="CC421" s="36"/>
      <c r="CD421" s="36"/>
      <c r="CE421" s="36"/>
      <c r="CF421" s="36"/>
      <c r="CG421" s="36"/>
      <c r="CH421" s="36"/>
      <c r="CI421" s="36"/>
      <c r="CJ421" s="36"/>
      <c r="CK421" s="36"/>
      <c r="NV421" s="65"/>
      <c r="OL421" s="35">
        <v>15</v>
      </c>
      <c r="ON421" s="35">
        <v>15</v>
      </c>
      <c r="OO421" s="35">
        <v>15</v>
      </c>
      <c r="OP421" s="35">
        <v>15</v>
      </c>
      <c r="OQ421" s="35">
        <v>15</v>
      </c>
      <c r="OU421" s="35">
        <v>15</v>
      </c>
      <c r="OV421" s="35">
        <v>15</v>
      </c>
      <c r="OW421" s="35">
        <v>15</v>
      </c>
      <c r="OX421" s="35">
        <v>15</v>
      </c>
      <c r="OY421" s="35">
        <v>15</v>
      </c>
      <c r="OZ421" s="35">
        <v>15</v>
      </c>
      <c r="PB421" s="35">
        <v>15</v>
      </c>
      <c r="PC421" s="35">
        <v>15</v>
      </c>
      <c r="PD421" s="35">
        <v>15</v>
      </c>
      <c r="PE421" s="35">
        <v>15</v>
      </c>
      <c r="PF421" s="35">
        <v>135</v>
      </c>
    </row>
    <row r="422" spans="1:439" ht="15" customHeight="1" x14ac:dyDescent="0.3">
      <c r="A422" s="60"/>
      <c r="B422" s="68">
        <v>934498516</v>
      </c>
      <c r="C422" s="39"/>
      <c r="D422" s="40" t="s">
        <v>231</v>
      </c>
      <c r="E422" s="40" t="s">
        <v>231</v>
      </c>
      <c r="F422" s="56" t="s">
        <v>232</v>
      </c>
      <c r="G422" s="89">
        <v>500</v>
      </c>
      <c r="H422" s="27">
        <v>30</v>
      </c>
      <c r="I422" s="80">
        <v>15</v>
      </c>
      <c r="J422" s="28">
        <f t="shared" si="69"/>
        <v>19.166666666666668</v>
      </c>
      <c r="K422" s="29">
        <v>44364</v>
      </c>
      <c r="L422" s="30">
        <f t="shared" si="66"/>
        <v>44394</v>
      </c>
      <c r="M422" s="31"/>
      <c r="N422" s="32">
        <f>+G422*1.15</f>
        <v>575</v>
      </c>
      <c r="O422" s="32">
        <f>SUM(Q422:PE422)</f>
        <v>575</v>
      </c>
      <c r="P422" s="34">
        <f t="shared" si="73"/>
        <v>0</v>
      </c>
      <c r="Q422" s="3"/>
      <c r="R422" s="42"/>
      <c r="S422" s="43"/>
      <c r="T422" s="43"/>
      <c r="U422" s="43"/>
      <c r="V422" s="42"/>
      <c r="W422" s="48"/>
      <c r="X422" s="3"/>
      <c r="Y422" s="3"/>
      <c r="Z422" s="48"/>
      <c r="AA422" s="42"/>
      <c r="AB422" s="3"/>
      <c r="AC422" s="3"/>
      <c r="AD422" s="43"/>
      <c r="AE422" s="48"/>
      <c r="AF422" s="3"/>
      <c r="AG422" s="3"/>
      <c r="AH422" s="3"/>
      <c r="AI422" s="3"/>
      <c r="AK422" s="3"/>
      <c r="AL422" s="3"/>
      <c r="AM422" s="3"/>
      <c r="AN422" s="3"/>
      <c r="AO422" s="3"/>
      <c r="BB422" s="36"/>
      <c r="BC422" s="36"/>
      <c r="BD422" s="36"/>
      <c r="BE422" s="36"/>
      <c r="BF422" s="36"/>
      <c r="BG422" s="36"/>
      <c r="BH422" s="36"/>
      <c r="BI422" s="36"/>
      <c r="BJ422" s="36"/>
      <c r="BK422" s="36"/>
      <c r="BL422" s="36"/>
      <c r="BM422" s="36"/>
      <c r="BN422" s="36"/>
      <c r="BO422" s="36"/>
      <c r="BP422" s="36"/>
      <c r="BQ422" s="36"/>
      <c r="BR422" s="36"/>
      <c r="BS422" s="36"/>
      <c r="BT422" s="36"/>
      <c r="BU422" s="36"/>
      <c r="BV422" s="36"/>
      <c r="BW422" s="36"/>
      <c r="BX422" s="36"/>
      <c r="BY422" s="36"/>
      <c r="BZ422" s="36"/>
      <c r="CA422" s="36"/>
      <c r="CB422" s="36"/>
      <c r="CC422" s="36"/>
      <c r="CD422" s="36"/>
      <c r="CE422" s="36"/>
      <c r="CF422" s="36"/>
      <c r="CG422" s="36"/>
      <c r="CH422" s="36"/>
      <c r="CI422" s="36"/>
      <c r="CJ422" s="36"/>
      <c r="CK422" s="36"/>
      <c r="NV422" s="65"/>
      <c r="OK422" s="35">
        <v>22</v>
      </c>
      <c r="OL422" s="35">
        <v>22</v>
      </c>
      <c r="ON422" s="35">
        <v>22</v>
      </c>
      <c r="OO422" s="35">
        <v>22</v>
      </c>
      <c r="OP422" s="35">
        <v>22</v>
      </c>
      <c r="OQ422" s="35">
        <v>22</v>
      </c>
      <c r="OR422" s="35">
        <v>22</v>
      </c>
      <c r="OU422" s="35">
        <v>22</v>
      </c>
      <c r="OV422" s="35">
        <v>22</v>
      </c>
      <c r="OW422" s="35">
        <v>22</v>
      </c>
      <c r="OX422" s="35">
        <v>22</v>
      </c>
      <c r="OZ422" s="35">
        <v>25</v>
      </c>
      <c r="PB422" s="35">
        <v>33</v>
      </c>
      <c r="PC422" s="35">
        <v>22</v>
      </c>
      <c r="PD422" s="35">
        <v>253</v>
      </c>
    </row>
    <row r="423" spans="1:439" ht="15" customHeight="1" x14ac:dyDescent="0.3">
      <c r="A423" s="60"/>
      <c r="B423" s="68"/>
      <c r="C423" s="39"/>
      <c r="D423" s="40" t="s">
        <v>199</v>
      </c>
      <c r="E423" s="40" t="s">
        <v>200</v>
      </c>
      <c r="F423" s="69" t="s">
        <v>201</v>
      </c>
      <c r="G423" s="89">
        <v>100</v>
      </c>
      <c r="H423" s="27">
        <v>30</v>
      </c>
      <c r="I423" s="27">
        <v>20</v>
      </c>
      <c r="J423" s="28">
        <f t="shared" si="69"/>
        <v>4</v>
      </c>
      <c r="K423" s="29">
        <v>44370</v>
      </c>
      <c r="L423" s="30">
        <f t="shared" ref="L423:L428" si="75">+H423+K423</f>
        <v>44400</v>
      </c>
      <c r="M423" s="31"/>
      <c r="N423" s="32">
        <f>+G423*1.2</f>
        <v>120</v>
      </c>
      <c r="O423" s="32">
        <f>SUM(Q423:PS423)</f>
        <v>120</v>
      </c>
      <c r="P423" s="34">
        <f t="shared" si="73"/>
        <v>0</v>
      </c>
      <c r="Q423" s="3"/>
      <c r="R423" s="42"/>
      <c r="S423" s="43"/>
      <c r="T423" s="43"/>
      <c r="U423" s="43"/>
      <c r="V423" s="42"/>
      <c r="W423" s="48"/>
      <c r="X423" s="3"/>
      <c r="Y423" s="3"/>
      <c r="Z423" s="48"/>
      <c r="AA423" s="42"/>
      <c r="AB423" s="3"/>
      <c r="AC423" s="3"/>
      <c r="AD423" s="43"/>
      <c r="AE423" s="48"/>
      <c r="AF423" s="3"/>
      <c r="AG423" s="3"/>
      <c r="AH423" s="3"/>
      <c r="AI423" s="3"/>
      <c r="AK423" s="3"/>
      <c r="AL423" s="3"/>
      <c r="AM423" s="3"/>
      <c r="AN423" s="3"/>
      <c r="AO423" s="3"/>
      <c r="BB423" s="36"/>
      <c r="BC423" s="36"/>
      <c r="BD423" s="36"/>
      <c r="BE423" s="36"/>
      <c r="BF423" s="36"/>
      <c r="BG423" s="36"/>
      <c r="BH423" s="36"/>
      <c r="BI423" s="36"/>
      <c r="BJ423" s="36"/>
      <c r="BK423" s="36"/>
      <c r="BL423" s="36"/>
      <c r="BM423" s="36"/>
      <c r="BN423" s="36"/>
      <c r="BO423" s="36"/>
      <c r="BP423" s="36"/>
      <c r="BQ423" s="36"/>
      <c r="BR423" s="36"/>
      <c r="BS423" s="36"/>
      <c r="BT423" s="36"/>
      <c r="BU423" s="36"/>
      <c r="BV423" s="36"/>
      <c r="BW423" s="36"/>
      <c r="BX423" s="36"/>
      <c r="BY423" s="36"/>
      <c r="BZ423" s="36"/>
      <c r="CA423" s="36"/>
      <c r="CB423" s="36"/>
      <c r="CC423" s="36"/>
      <c r="CD423" s="36"/>
      <c r="CE423" s="36"/>
      <c r="CF423" s="36"/>
      <c r="CG423" s="36"/>
      <c r="CH423" s="36"/>
      <c r="CI423" s="36"/>
      <c r="CJ423" s="36"/>
      <c r="CK423" s="36"/>
      <c r="NV423" s="65"/>
      <c r="PS423" s="35">
        <v>120</v>
      </c>
    </row>
    <row r="424" spans="1:439" ht="15" customHeight="1" x14ac:dyDescent="0.3">
      <c r="A424" s="60"/>
      <c r="B424" s="71">
        <v>951373451</v>
      </c>
      <c r="C424" s="39" t="s">
        <v>12</v>
      </c>
      <c r="D424" s="41" t="s">
        <v>160</v>
      </c>
      <c r="E424" s="3" t="s">
        <v>176</v>
      </c>
      <c r="F424" s="56" t="s">
        <v>177</v>
      </c>
      <c r="G424" s="89">
        <v>1528.66</v>
      </c>
      <c r="H424" s="27">
        <v>30</v>
      </c>
      <c r="I424" s="80">
        <v>15</v>
      </c>
      <c r="J424" s="28">
        <f t="shared" si="69"/>
        <v>58.598633333333332</v>
      </c>
      <c r="K424" s="29">
        <v>44370</v>
      </c>
      <c r="L424" s="30">
        <f t="shared" si="75"/>
        <v>44400</v>
      </c>
      <c r="M424" s="31"/>
      <c r="N424" s="32">
        <f>+G424*1.15</f>
        <v>1757.9590000000001</v>
      </c>
      <c r="O424" s="32">
        <f>SUM(Q424:PT424)</f>
        <v>1757.96</v>
      </c>
      <c r="P424" s="34">
        <f t="shared" si="73"/>
        <v>9.9999999997635314E-4</v>
      </c>
      <c r="Q424" s="3"/>
      <c r="R424" s="42"/>
      <c r="S424" s="43"/>
      <c r="T424" s="43"/>
      <c r="U424" s="43"/>
      <c r="V424" s="42"/>
      <c r="W424" s="48"/>
      <c r="X424" s="3"/>
      <c r="Y424" s="3"/>
      <c r="Z424" s="48"/>
      <c r="AA424" s="42"/>
      <c r="AB424" s="3"/>
      <c r="AC424" s="3"/>
      <c r="AD424" s="43"/>
      <c r="AE424" s="48"/>
      <c r="AF424" s="3"/>
      <c r="AG424" s="3"/>
      <c r="AH424" s="3"/>
      <c r="AI424" s="3"/>
      <c r="AK424" s="3"/>
      <c r="AL424" s="3"/>
      <c r="AM424" s="3"/>
      <c r="AN424" s="3"/>
      <c r="AO424" s="3"/>
      <c r="BB424" s="36"/>
      <c r="BC424" s="36"/>
      <c r="BD424" s="36"/>
      <c r="BE424" s="36"/>
      <c r="BF424" s="36"/>
      <c r="BG424" s="36"/>
      <c r="BH424" s="36"/>
      <c r="BI424" s="36"/>
      <c r="BJ424" s="36"/>
      <c r="BK424" s="36"/>
      <c r="BL424" s="36"/>
      <c r="BM424" s="36"/>
      <c r="BN424" s="36"/>
      <c r="BO424" s="36"/>
      <c r="BP424" s="36"/>
      <c r="BQ424" s="36"/>
      <c r="BR424" s="36"/>
      <c r="BS424" s="36"/>
      <c r="BT424" s="36"/>
      <c r="BU424" s="36"/>
      <c r="BV424" s="36"/>
      <c r="BW424" s="36"/>
      <c r="BX424" s="36"/>
      <c r="BY424" s="36"/>
      <c r="BZ424" s="36"/>
      <c r="CA424" s="36"/>
      <c r="CB424" s="36"/>
      <c r="CC424" s="36"/>
      <c r="CD424" s="36"/>
      <c r="CE424" s="36"/>
      <c r="CF424" s="36"/>
      <c r="CG424" s="36"/>
      <c r="CH424" s="36"/>
      <c r="CI424" s="36"/>
      <c r="CJ424" s="36"/>
      <c r="CK424" s="36"/>
      <c r="NV424" s="65"/>
      <c r="OL424" s="35">
        <v>20</v>
      </c>
      <c r="ON424" s="35">
        <v>50</v>
      </c>
      <c r="OQ424" s="35">
        <v>20</v>
      </c>
      <c r="OR424" s="35">
        <v>20</v>
      </c>
      <c r="OW424" s="35">
        <v>20</v>
      </c>
      <c r="OY424" s="35">
        <v>20</v>
      </c>
      <c r="PB424" s="35">
        <v>20</v>
      </c>
      <c r="PD424" s="35">
        <v>40</v>
      </c>
      <c r="PF424" s="35">
        <v>20</v>
      </c>
      <c r="PI424" s="35">
        <v>20</v>
      </c>
      <c r="PJ424" s="35">
        <v>20</v>
      </c>
      <c r="PK424" s="35">
        <v>20</v>
      </c>
      <c r="PL424" s="35">
        <v>20</v>
      </c>
      <c r="PN424" s="35">
        <v>20</v>
      </c>
      <c r="PR424" s="35">
        <v>1427.96</v>
      </c>
    </row>
    <row r="425" spans="1:439" ht="15" customHeight="1" x14ac:dyDescent="0.3">
      <c r="A425" s="60"/>
      <c r="B425" s="68"/>
      <c r="C425" s="39"/>
      <c r="D425" s="40" t="s">
        <v>233</v>
      </c>
      <c r="E425" s="40" t="s">
        <v>233</v>
      </c>
      <c r="F425" s="69" t="s">
        <v>138</v>
      </c>
      <c r="G425" s="89">
        <v>700</v>
      </c>
      <c r="H425" s="27">
        <v>30</v>
      </c>
      <c r="I425" s="27">
        <v>20</v>
      </c>
      <c r="J425" s="28">
        <f t="shared" si="69"/>
        <v>28</v>
      </c>
      <c r="K425" s="29">
        <v>44365</v>
      </c>
      <c r="L425" s="30">
        <f t="shared" si="75"/>
        <v>44395</v>
      </c>
      <c r="M425" s="31"/>
      <c r="N425" s="32">
        <f>+G425*1.2</f>
        <v>840</v>
      </c>
      <c r="O425" s="32">
        <v>840</v>
      </c>
      <c r="P425" s="34">
        <f t="shared" si="73"/>
        <v>0</v>
      </c>
      <c r="Q425" s="3"/>
      <c r="R425" s="42"/>
      <c r="S425" s="43"/>
      <c r="T425" s="43"/>
      <c r="U425" s="43"/>
      <c r="V425" s="42"/>
      <c r="W425" s="48"/>
      <c r="X425" s="3"/>
      <c r="Y425" s="3"/>
      <c r="Z425" s="48"/>
      <c r="AA425" s="42"/>
      <c r="AB425" s="3"/>
      <c r="AC425" s="3"/>
      <c r="AD425" s="43"/>
      <c r="AE425" s="48"/>
      <c r="AF425" s="3"/>
      <c r="AG425" s="3"/>
      <c r="AH425" s="3"/>
      <c r="AI425" s="3"/>
      <c r="AK425" s="3"/>
      <c r="AL425" s="3"/>
      <c r="AM425" s="3"/>
      <c r="AN425" s="3"/>
      <c r="AO425" s="3"/>
      <c r="BB425" s="36"/>
      <c r="BC425" s="36"/>
      <c r="BD425" s="36"/>
      <c r="BE425" s="36"/>
      <c r="BF425" s="36"/>
      <c r="BG425" s="36"/>
      <c r="BH425" s="36"/>
      <c r="BI425" s="36"/>
      <c r="BJ425" s="36"/>
      <c r="BK425" s="36"/>
      <c r="BL425" s="36"/>
      <c r="BM425" s="36"/>
      <c r="BN425" s="36"/>
      <c r="BO425" s="36"/>
      <c r="BP425" s="36"/>
      <c r="BQ425" s="36"/>
      <c r="BR425" s="36"/>
      <c r="BS425" s="36"/>
      <c r="BT425" s="36"/>
      <c r="BU425" s="36"/>
      <c r="BV425" s="36"/>
      <c r="BW425" s="36"/>
      <c r="BX425" s="36"/>
      <c r="BY425" s="36"/>
      <c r="BZ425" s="36"/>
      <c r="CA425" s="36"/>
      <c r="CB425" s="36"/>
      <c r="CC425" s="36"/>
      <c r="CD425" s="36"/>
      <c r="CE425" s="36"/>
      <c r="CF425" s="36"/>
      <c r="CG425" s="36"/>
      <c r="CH425" s="36"/>
      <c r="CI425" s="36"/>
      <c r="CJ425" s="36"/>
      <c r="CK425" s="36"/>
      <c r="NV425" s="65"/>
      <c r="OQ425" s="35">
        <v>70</v>
      </c>
      <c r="OU425" s="35">
        <v>70</v>
      </c>
      <c r="OW425" s="35">
        <v>70</v>
      </c>
      <c r="PC425" s="35">
        <v>150</v>
      </c>
      <c r="PL425" s="35">
        <v>380</v>
      </c>
    </row>
    <row r="426" spans="1:439" ht="15" customHeight="1" x14ac:dyDescent="0.3">
      <c r="A426" s="60"/>
      <c r="B426" s="68">
        <v>942815961</v>
      </c>
      <c r="C426" s="39"/>
      <c r="D426" s="40" t="s">
        <v>222</v>
      </c>
      <c r="E426" s="40" t="s">
        <v>222</v>
      </c>
      <c r="F426" s="69" t="s">
        <v>223</v>
      </c>
      <c r="G426" s="89">
        <v>500</v>
      </c>
      <c r="H426" s="27">
        <v>30</v>
      </c>
      <c r="I426" s="80">
        <v>15</v>
      </c>
      <c r="J426" s="28">
        <f t="shared" si="69"/>
        <v>19.166666666666668</v>
      </c>
      <c r="K426" s="29">
        <v>44365</v>
      </c>
      <c r="L426" s="30">
        <f t="shared" si="75"/>
        <v>44395</v>
      </c>
      <c r="M426" s="31"/>
      <c r="N426" s="32">
        <f>+G426*1.15</f>
        <v>575</v>
      </c>
      <c r="O426" s="32">
        <f>SUM(Q426:PG426)</f>
        <v>575</v>
      </c>
      <c r="P426" s="34">
        <f t="shared" si="73"/>
        <v>0</v>
      </c>
      <c r="Q426" s="3"/>
      <c r="R426" s="42"/>
      <c r="S426" s="43"/>
      <c r="T426" s="43"/>
      <c r="U426" s="43"/>
      <c r="V426" s="42"/>
      <c r="W426" s="48"/>
      <c r="X426" s="3"/>
      <c r="Y426" s="3"/>
      <c r="Z426" s="48"/>
      <c r="AA426" s="42"/>
      <c r="AB426" s="3"/>
      <c r="AC426" s="3"/>
      <c r="AD426" s="43"/>
      <c r="AE426" s="48"/>
      <c r="AF426" s="3"/>
      <c r="AG426" s="3"/>
      <c r="AH426" s="3"/>
      <c r="AI426" s="3"/>
      <c r="AK426" s="3"/>
      <c r="AL426" s="3"/>
      <c r="AM426" s="3"/>
      <c r="AN426" s="3"/>
      <c r="AO426" s="3"/>
      <c r="BB426" s="36"/>
      <c r="BC426" s="36"/>
      <c r="BD426" s="36"/>
      <c r="BE426" s="36"/>
      <c r="BF426" s="36"/>
      <c r="BG426" s="36"/>
      <c r="BH426" s="36"/>
      <c r="BI426" s="36"/>
      <c r="BJ426" s="36"/>
      <c r="BK426" s="36"/>
      <c r="BL426" s="36"/>
      <c r="BM426" s="36"/>
      <c r="BN426" s="36"/>
      <c r="BO426" s="36"/>
      <c r="BP426" s="36"/>
      <c r="BQ426" s="36"/>
      <c r="BR426" s="36"/>
      <c r="BS426" s="36"/>
      <c r="BT426" s="36"/>
      <c r="BU426" s="36"/>
      <c r="BV426" s="36"/>
      <c r="BW426" s="36"/>
      <c r="BX426" s="36"/>
      <c r="BY426" s="36"/>
      <c r="BZ426" s="36"/>
      <c r="CA426" s="36"/>
      <c r="CB426" s="36"/>
      <c r="CC426" s="36"/>
      <c r="CD426" s="36"/>
      <c r="CE426" s="36"/>
      <c r="CF426" s="36"/>
      <c r="CG426" s="36"/>
      <c r="CH426" s="36"/>
      <c r="CI426" s="36"/>
      <c r="CJ426" s="36"/>
      <c r="CK426" s="36"/>
      <c r="NV426" s="65"/>
      <c r="ON426" s="35">
        <v>24</v>
      </c>
      <c r="OO426" s="35">
        <v>24</v>
      </c>
      <c r="OP426" s="35">
        <v>24</v>
      </c>
      <c r="OQ426" s="35">
        <v>24</v>
      </c>
      <c r="OU426" s="35">
        <v>24</v>
      </c>
      <c r="OV426" s="35">
        <v>24</v>
      </c>
      <c r="OW426" s="35">
        <v>24</v>
      </c>
      <c r="OY426" s="35">
        <v>24</v>
      </c>
      <c r="OZ426" s="35">
        <v>24</v>
      </c>
      <c r="PB426" s="35">
        <v>24</v>
      </c>
      <c r="PD426" s="35">
        <v>24</v>
      </c>
      <c r="PE426" s="35">
        <v>24</v>
      </c>
      <c r="PF426" s="35">
        <v>24</v>
      </c>
      <c r="PG426" s="35">
        <v>263</v>
      </c>
    </row>
    <row r="427" spans="1:439" ht="15" customHeight="1" x14ac:dyDescent="0.3">
      <c r="A427" s="60"/>
      <c r="B427" s="68"/>
      <c r="C427" s="39"/>
      <c r="D427" s="68" t="s">
        <v>96</v>
      </c>
      <c r="E427" s="68" t="s">
        <v>96</v>
      </c>
      <c r="F427" s="56" t="s">
        <v>182</v>
      </c>
      <c r="G427" s="89">
        <v>600</v>
      </c>
      <c r="H427" s="27">
        <v>30</v>
      </c>
      <c r="I427" s="27">
        <v>20</v>
      </c>
      <c r="J427" s="28">
        <f t="shared" si="69"/>
        <v>24</v>
      </c>
      <c r="K427" s="29">
        <v>44368</v>
      </c>
      <c r="L427" s="30">
        <f t="shared" si="75"/>
        <v>44398</v>
      </c>
      <c r="M427" s="31"/>
      <c r="N427" s="32">
        <f>+G427*1.2</f>
        <v>720</v>
      </c>
      <c r="O427" s="32">
        <f>SUM(Q427:PP427)</f>
        <v>720</v>
      </c>
      <c r="P427" s="34">
        <f t="shared" si="73"/>
        <v>0</v>
      </c>
      <c r="Q427" s="3"/>
      <c r="R427" s="42"/>
      <c r="S427" s="43"/>
      <c r="T427" s="43"/>
      <c r="U427" s="43"/>
      <c r="V427" s="42"/>
      <c r="W427" s="48"/>
      <c r="X427" s="3"/>
      <c r="Y427" s="3"/>
      <c r="Z427" s="48"/>
      <c r="AA427" s="42"/>
      <c r="AB427" s="3"/>
      <c r="AC427" s="3"/>
      <c r="AD427" s="43"/>
      <c r="AE427" s="48"/>
      <c r="AF427" s="3"/>
      <c r="AG427" s="3"/>
      <c r="AH427" s="3"/>
      <c r="AI427" s="3"/>
      <c r="AK427" s="3"/>
      <c r="AL427" s="3"/>
      <c r="AM427" s="3"/>
      <c r="AN427" s="3"/>
      <c r="AO427" s="3"/>
      <c r="BB427" s="36"/>
      <c r="BC427" s="36"/>
      <c r="BD427" s="36"/>
      <c r="BE427" s="36"/>
      <c r="BF427" s="36"/>
      <c r="BG427" s="36"/>
      <c r="BH427" s="36"/>
      <c r="BI427" s="36"/>
      <c r="BJ427" s="36"/>
      <c r="BK427" s="36"/>
      <c r="BL427" s="36"/>
      <c r="BM427" s="36"/>
      <c r="BN427" s="36"/>
      <c r="BO427" s="36"/>
      <c r="BP427" s="36"/>
      <c r="BQ427" s="36"/>
      <c r="BR427" s="36"/>
      <c r="BS427" s="36"/>
      <c r="BT427" s="36"/>
      <c r="BU427" s="36"/>
      <c r="BV427" s="36"/>
      <c r="BW427" s="36"/>
      <c r="BX427" s="36"/>
      <c r="BY427" s="36"/>
      <c r="BZ427" s="36"/>
      <c r="CA427" s="36"/>
      <c r="CB427" s="36"/>
      <c r="CC427" s="36"/>
      <c r="CD427" s="36"/>
      <c r="CE427" s="36"/>
      <c r="CF427" s="36"/>
      <c r="CG427" s="36"/>
      <c r="CH427" s="36"/>
      <c r="CI427" s="36"/>
      <c r="CJ427" s="36"/>
      <c r="CK427" s="36"/>
      <c r="NV427" s="65"/>
      <c r="OO427" s="35">
        <v>50</v>
      </c>
      <c r="OR427" s="35">
        <v>50</v>
      </c>
      <c r="OX427" s="35">
        <v>50</v>
      </c>
      <c r="OZ427" s="35">
        <v>50</v>
      </c>
      <c r="PF427" s="35">
        <v>50</v>
      </c>
      <c r="PI427" s="35">
        <v>50</v>
      </c>
      <c r="PK427" s="35">
        <v>50</v>
      </c>
      <c r="PL427" s="35">
        <v>50</v>
      </c>
      <c r="PN427" s="35">
        <v>50</v>
      </c>
      <c r="PP427" s="35">
        <v>270</v>
      </c>
    </row>
    <row r="428" spans="1:439" ht="15" customHeight="1" x14ac:dyDescent="0.3">
      <c r="A428" s="60"/>
      <c r="B428" s="68"/>
      <c r="C428" s="39"/>
      <c r="D428" s="68" t="s">
        <v>193</v>
      </c>
      <c r="E428" s="68" t="s">
        <v>193</v>
      </c>
      <c r="F428" s="56" t="s">
        <v>198</v>
      </c>
      <c r="G428" s="89">
        <v>600</v>
      </c>
      <c r="H428" s="27">
        <v>30</v>
      </c>
      <c r="I428" s="27">
        <v>20</v>
      </c>
      <c r="J428" s="28">
        <f t="shared" si="69"/>
        <v>24</v>
      </c>
      <c r="K428" s="29">
        <v>44370</v>
      </c>
      <c r="L428" s="30">
        <f t="shared" si="75"/>
        <v>44400</v>
      </c>
      <c r="M428" s="31"/>
      <c r="N428" s="32">
        <f>+G428*1.2</f>
        <v>720</v>
      </c>
      <c r="O428" s="32">
        <f>SUM(Q428:PU428)</f>
        <v>720</v>
      </c>
      <c r="P428" s="34">
        <f t="shared" si="73"/>
        <v>0</v>
      </c>
      <c r="Q428" s="3"/>
      <c r="R428" s="42"/>
      <c r="S428" s="43"/>
      <c r="T428" s="43"/>
      <c r="U428" s="43"/>
      <c r="V428" s="42"/>
      <c r="W428" s="48"/>
      <c r="X428" s="3"/>
      <c r="Y428" s="3"/>
      <c r="Z428" s="48"/>
      <c r="AA428" s="42"/>
      <c r="AB428" s="3"/>
      <c r="AC428" s="3"/>
      <c r="AD428" s="43"/>
      <c r="AE428" s="48"/>
      <c r="AF428" s="3"/>
      <c r="AG428" s="3"/>
      <c r="AH428" s="3"/>
      <c r="AI428" s="3"/>
      <c r="AK428" s="3"/>
      <c r="AL428" s="3"/>
      <c r="AM428" s="3"/>
      <c r="AN428" s="3"/>
      <c r="AO428" s="3"/>
      <c r="BB428" s="36"/>
      <c r="BC428" s="36"/>
      <c r="BD428" s="36"/>
      <c r="BE428" s="36"/>
      <c r="BF428" s="36"/>
      <c r="BG428" s="36"/>
      <c r="BH428" s="36"/>
      <c r="BI428" s="36"/>
      <c r="BJ428" s="36"/>
      <c r="BK428" s="36"/>
      <c r="BL428" s="36"/>
      <c r="BM428" s="36"/>
      <c r="BN428" s="36"/>
      <c r="BO428" s="36"/>
      <c r="BP428" s="36"/>
      <c r="BQ428" s="36"/>
      <c r="BR428" s="36"/>
      <c r="BS428" s="36"/>
      <c r="BT428" s="36"/>
      <c r="BU428" s="36"/>
      <c r="BV428" s="36"/>
      <c r="BW428" s="36"/>
      <c r="BX428" s="36"/>
      <c r="BY428" s="36"/>
      <c r="BZ428" s="36"/>
      <c r="CA428" s="36"/>
      <c r="CB428" s="36"/>
      <c r="CC428" s="36"/>
      <c r="CD428" s="36"/>
      <c r="CE428" s="36"/>
      <c r="CF428" s="36"/>
      <c r="CG428" s="36"/>
      <c r="CH428" s="36"/>
      <c r="CI428" s="36"/>
      <c r="CJ428" s="36"/>
      <c r="CK428" s="36"/>
      <c r="NV428" s="65"/>
      <c r="OQ428" s="35">
        <v>25</v>
      </c>
      <c r="OR428" s="35">
        <v>25</v>
      </c>
      <c r="OU428" s="35">
        <v>15</v>
      </c>
      <c r="OX428" s="35">
        <v>25</v>
      </c>
      <c r="OY428" s="35">
        <v>20</v>
      </c>
      <c r="OZ428" s="35">
        <v>20</v>
      </c>
      <c r="PB428" s="35">
        <v>20</v>
      </c>
      <c r="PC428" s="35">
        <v>25</v>
      </c>
      <c r="PD428" s="35">
        <v>20</v>
      </c>
      <c r="PJ428" s="35">
        <v>20</v>
      </c>
      <c r="PK428" s="35">
        <v>25</v>
      </c>
      <c r="PL428" s="35">
        <v>20</v>
      </c>
      <c r="PM428" s="35">
        <v>20</v>
      </c>
      <c r="PN428" s="35">
        <v>70</v>
      </c>
      <c r="PQ428" s="35">
        <v>50</v>
      </c>
      <c r="PR428" s="35">
        <v>50</v>
      </c>
      <c r="PS428" s="35">
        <v>270</v>
      </c>
    </row>
    <row r="429" spans="1:439" ht="15" customHeight="1" x14ac:dyDescent="0.3">
      <c r="A429" s="60"/>
      <c r="B429" s="68"/>
      <c r="C429" s="39"/>
      <c r="D429" s="68"/>
      <c r="E429" s="68"/>
      <c r="F429" s="56"/>
      <c r="G429" s="89"/>
      <c r="H429" s="27"/>
      <c r="I429" s="27"/>
      <c r="J429" s="28" t="e">
        <f t="shared" si="69"/>
        <v>#DIV/0!</v>
      </c>
      <c r="K429" s="29"/>
      <c r="L429" s="30"/>
      <c r="M429" s="31"/>
      <c r="N429" s="32"/>
      <c r="O429" s="32"/>
      <c r="P429" s="34"/>
      <c r="Q429" s="3"/>
      <c r="R429" s="42"/>
      <c r="S429" s="43"/>
      <c r="T429" s="43"/>
      <c r="U429" s="43"/>
      <c r="V429" s="42"/>
      <c r="W429" s="48"/>
      <c r="X429" s="3"/>
      <c r="Y429" s="3"/>
      <c r="Z429" s="48"/>
      <c r="AA429" s="42"/>
      <c r="AB429" s="3"/>
      <c r="AC429" s="3"/>
      <c r="AD429" s="43"/>
      <c r="AE429" s="48"/>
      <c r="AF429" s="3"/>
      <c r="AG429" s="3"/>
      <c r="AH429" s="3"/>
      <c r="AI429" s="3"/>
      <c r="AK429" s="3"/>
      <c r="AL429" s="3"/>
      <c r="AM429" s="3"/>
      <c r="AN429" s="3"/>
      <c r="AO429" s="3"/>
      <c r="BB429" s="36"/>
      <c r="BC429" s="36"/>
      <c r="BD429" s="36"/>
      <c r="BE429" s="36"/>
      <c r="BF429" s="36"/>
      <c r="BG429" s="36"/>
      <c r="BH429" s="36"/>
      <c r="BI429" s="36"/>
      <c r="BJ429" s="36"/>
      <c r="BK429" s="36"/>
      <c r="BL429" s="36"/>
      <c r="BM429" s="36"/>
      <c r="BN429" s="36"/>
      <c r="BO429" s="36"/>
      <c r="BP429" s="36"/>
      <c r="BQ429" s="36"/>
      <c r="BR429" s="36"/>
      <c r="BS429" s="36"/>
      <c r="BT429" s="36"/>
      <c r="BU429" s="36"/>
      <c r="BV429" s="36"/>
      <c r="BW429" s="36"/>
      <c r="BX429" s="36"/>
      <c r="BY429" s="36"/>
      <c r="BZ429" s="36"/>
      <c r="CA429" s="36"/>
      <c r="CB429" s="36"/>
      <c r="CC429" s="36"/>
      <c r="CD429" s="36"/>
      <c r="CE429" s="36"/>
      <c r="CF429" s="36"/>
      <c r="CG429" s="36"/>
      <c r="CH429" s="36"/>
      <c r="CI429" s="36"/>
      <c r="CJ429" s="36"/>
      <c r="CK429" s="36"/>
      <c r="NV429" s="65"/>
    </row>
    <row r="430" spans="1:439" ht="15" customHeight="1" x14ac:dyDescent="0.3">
      <c r="A430" s="60"/>
      <c r="B430" s="68">
        <v>914280698</v>
      </c>
      <c r="C430" s="39"/>
      <c r="D430" s="61" t="s">
        <v>228</v>
      </c>
      <c r="E430" s="61" t="s">
        <v>228</v>
      </c>
      <c r="F430" s="93" t="s">
        <v>229</v>
      </c>
      <c r="G430" s="89">
        <v>300</v>
      </c>
      <c r="H430" s="27">
        <v>30</v>
      </c>
      <c r="I430" s="27">
        <v>20</v>
      </c>
      <c r="J430" s="28">
        <f t="shared" si="69"/>
        <v>12</v>
      </c>
      <c r="K430" s="29">
        <v>44372</v>
      </c>
      <c r="L430" s="30">
        <f t="shared" ref="L430:L431" si="76">+H430+K430</f>
        <v>44402</v>
      </c>
      <c r="M430" s="31"/>
      <c r="N430" s="32">
        <f>+G430*1.2</f>
        <v>360</v>
      </c>
      <c r="O430" s="32">
        <f>SUM(Q430:PK430)</f>
        <v>360</v>
      </c>
      <c r="P430" s="34">
        <f t="shared" ref="P430:P431" si="77">O430-N430</f>
        <v>0</v>
      </c>
      <c r="Q430" s="3"/>
      <c r="R430" s="42"/>
      <c r="S430" s="43"/>
      <c r="T430" s="43"/>
      <c r="U430" s="43"/>
      <c r="V430" s="42"/>
      <c r="W430" s="48"/>
      <c r="X430" s="3"/>
      <c r="Y430" s="3"/>
      <c r="Z430" s="48"/>
      <c r="AA430" s="42"/>
      <c r="AB430" s="3"/>
      <c r="AC430" s="3"/>
      <c r="AD430" s="43"/>
      <c r="AE430" s="48"/>
      <c r="AF430" s="3"/>
      <c r="AG430" s="3"/>
      <c r="AH430" s="3"/>
      <c r="AI430" s="3"/>
      <c r="AK430" s="3"/>
      <c r="AL430" s="3"/>
      <c r="AM430" s="3"/>
      <c r="AN430" s="3"/>
      <c r="AO430" s="3"/>
      <c r="BB430" s="36"/>
      <c r="BC430" s="36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6"/>
      <c r="BQ430" s="36"/>
      <c r="BR430" s="36"/>
      <c r="BS430" s="36"/>
      <c r="BT430" s="36"/>
      <c r="BU430" s="36"/>
      <c r="BV430" s="36"/>
      <c r="BW430" s="36"/>
      <c r="BX430" s="36"/>
      <c r="BY430" s="36"/>
      <c r="BZ430" s="36"/>
      <c r="CA430" s="36"/>
      <c r="CB430" s="36"/>
      <c r="CC430" s="36"/>
      <c r="CD430" s="36"/>
      <c r="CE430" s="36"/>
      <c r="CF430" s="36"/>
      <c r="CG430" s="36"/>
      <c r="CH430" s="36"/>
      <c r="CI430" s="36"/>
      <c r="CJ430" s="36"/>
      <c r="CK430" s="36"/>
      <c r="NV430" s="65"/>
      <c r="OU430" s="35">
        <v>15</v>
      </c>
      <c r="OV430" s="35">
        <v>15</v>
      </c>
      <c r="OW430" s="35">
        <v>15</v>
      </c>
      <c r="OX430" s="35">
        <v>15</v>
      </c>
      <c r="OY430" s="35">
        <v>15</v>
      </c>
      <c r="OZ430" s="35">
        <v>15</v>
      </c>
      <c r="PB430" s="35">
        <v>15</v>
      </c>
      <c r="PC430" s="35">
        <v>15</v>
      </c>
      <c r="PD430" s="35">
        <v>15</v>
      </c>
      <c r="PE430" s="35">
        <v>15</v>
      </c>
      <c r="PG430" s="35">
        <v>30</v>
      </c>
      <c r="PI430" s="35">
        <v>15</v>
      </c>
      <c r="PJ430" s="35">
        <v>165</v>
      </c>
    </row>
    <row r="431" spans="1:439" ht="15" customHeight="1" x14ac:dyDescent="0.3">
      <c r="A431" s="60"/>
      <c r="B431" s="61">
        <v>944484674</v>
      </c>
      <c r="C431" s="79" t="s">
        <v>12</v>
      </c>
      <c r="D431" s="61" t="s">
        <v>25</v>
      </c>
      <c r="E431" s="61" t="s">
        <v>26</v>
      </c>
      <c r="F431" s="63" t="s">
        <v>27</v>
      </c>
      <c r="G431" s="89">
        <v>1200</v>
      </c>
      <c r="H431" s="27">
        <v>30</v>
      </c>
      <c r="I431" s="27">
        <v>20</v>
      </c>
      <c r="J431" s="28">
        <f t="shared" si="69"/>
        <v>48</v>
      </c>
      <c r="K431" s="29">
        <v>44374</v>
      </c>
      <c r="L431" s="30">
        <f t="shared" si="76"/>
        <v>44404</v>
      </c>
      <c r="M431" s="31"/>
      <c r="N431" s="32">
        <f>+G431*1.2</f>
        <v>1440</v>
      </c>
      <c r="O431" s="32">
        <f>SUM(Q431:PW431)</f>
        <v>1440</v>
      </c>
      <c r="P431" s="34">
        <f t="shared" si="77"/>
        <v>0</v>
      </c>
      <c r="Q431" s="3"/>
      <c r="R431" s="42"/>
      <c r="S431" s="43"/>
      <c r="T431" s="43"/>
      <c r="U431" s="43"/>
      <c r="V431" s="42"/>
      <c r="W431" s="48"/>
      <c r="X431" s="3"/>
      <c r="Y431" s="3"/>
      <c r="Z431" s="48"/>
      <c r="AA431" s="42"/>
      <c r="AB431" s="3"/>
      <c r="AC431" s="3"/>
      <c r="AD431" s="43"/>
      <c r="AE431" s="48"/>
      <c r="AF431" s="3"/>
      <c r="AG431" s="3"/>
      <c r="AH431" s="3"/>
      <c r="AI431" s="3"/>
      <c r="AK431" s="3"/>
      <c r="AL431" s="3"/>
      <c r="AM431" s="3"/>
      <c r="AN431" s="3"/>
      <c r="AO431" s="3"/>
      <c r="BB431" s="36"/>
      <c r="BC431" s="36"/>
      <c r="BD431" s="36"/>
      <c r="BE431" s="36"/>
      <c r="BF431" s="36"/>
      <c r="BG431" s="36"/>
      <c r="BH431" s="36"/>
      <c r="BI431" s="36"/>
      <c r="BJ431" s="36"/>
      <c r="BK431" s="36"/>
      <c r="BL431" s="36"/>
      <c r="BM431" s="36"/>
      <c r="BN431" s="36"/>
      <c r="BO431" s="36"/>
      <c r="BP431" s="36"/>
      <c r="BQ431" s="36"/>
      <c r="BR431" s="36"/>
      <c r="BS431" s="36"/>
      <c r="BT431" s="36"/>
      <c r="BU431" s="36"/>
      <c r="BV431" s="36"/>
      <c r="BW431" s="36"/>
      <c r="BX431" s="36"/>
      <c r="BY431" s="36"/>
      <c r="BZ431" s="36"/>
      <c r="CA431" s="36"/>
      <c r="CB431" s="36"/>
      <c r="CC431" s="36"/>
      <c r="CD431" s="36"/>
      <c r="CE431" s="36"/>
      <c r="CF431" s="36"/>
      <c r="CG431" s="36"/>
      <c r="CH431" s="36"/>
      <c r="CI431" s="36"/>
      <c r="CJ431" s="36"/>
      <c r="CK431" s="36"/>
      <c r="NV431" s="65"/>
      <c r="OR431" s="35">
        <v>20</v>
      </c>
      <c r="OU431" s="35">
        <v>25</v>
      </c>
      <c r="OV431" s="35">
        <v>15</v>
      </c>
      <c r="OW431" s="35">
        <v>25</v>
      </c>
      <c r="OZ431" s="35">
        <v>30</v>
      </c>
      <c r="PB431" s="35">
        <v>20</v>
      </c>
      <c r="PC431" s="35">
        <v>27</v>
      </c>
      <c r="PD431" s="35">
        <v>20</v>
      </c>
      <c r="PF431" s="35">
        <v>25</v>
      </c>
      <c r="PG431" s="35">
        <v>25</v>
      </c>
      <c r="PJ431" s="35">
        <v>20</v>
      </c>
      <c r="PM431" s="35">
        <v>40</v>
      </c>
      <c r="PN431" s="35">
        <v>25</v>
      </c>
      <c r="PQ431" s="35">
        <v>25</v>
      </c>
      <c r="PR431" s="35">
        <v>20</v>
      </c>
      <c r="PT431" s="35">
        <v>30</v>
      </c>
      <c r="PW431" s="35">
        <v>1048</v>
      </c>
    </row>
    <row r="432" spans="1:439" ht="15" customHeight="1" x14ac:dyDescent="0.3">
      <c r="A432" s="60"/>
      <c r="B432" s="68"/>
      <c r="C432" s="39"/>
      <c r="D432" s="61"/>
      <c r="E432" s="61"/>
      <c r="F432" s="93"/>
      <c r="G432" s="89"/>
      <c r="H432" s="27"/>
      <c r="I432" s="27"/>
      <c r="J432" s="28" t="e">
        <f t="shared" si="69"/>
        <v>#DIV/0!</v>
      </c>
      <c r="K432" s="29"/>
      <c r="L432" s="30"/>
      <c r="M432" s="31"/>
      <c r="N432" s="32"/>
      <c r="O432" s="32"/>
      <c r="P432" s="34"/>
      <c r="Q432" s="3"/>
      <c r="R432" s="42"/>
      <c r="S432" s="43"/>
      <c r="T432" s="43"/>
      <c r="U432" s="43"/>
      <c r="V432" s="42"/>
      <c r="W432" s="48"/>
      <c r="X432" s="3"/>
      <c r="Y432" s="3"/>
      <c r="Z432" s="48"/>
      <c r="AA432" s="42"/>
      <c r="AB432" s="3"/>
      <c r="AC432" s="3"/>
      <c r="AD432" s="43"/>
      <c r="AE432" s="48"/>
      <c r="AF432" s="3"/>
      <c r="AG432" s="3"/>
      <c r="AH432" s="3"/>
      <c r="AI432" s="3"/>
      <c r="AK432" s="3"/>
      <c r="AL432" s="3"/>
      <c r="AM432" s="3"/>
      <c r="AN432" s="3"/>
      <c r="AO432" s="3"/>
      <c r="BB432" s="36"/>
      <c r="BC432" s="36"/>
      <c r="BD432" s="36"/>
      <c r="BE432" s="36"/>
      <c r="BF432" s="36"/>
      <c r="BG432" s="36"/>
      <c r="BH432" s="36"/>
      <c r="BI432" s="36"/>
      <c r="BJ432" s="36"/>
      <c r="BK432" s="36"/>
      <c r="BL432" s="36"/>
      <c r="BM432" s="36"/>
      <c r="BN432" s="36"/>
      <c r="BO432" s="36"/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6"/>
      <c r="CA432" s="36"/>
      <c r="CB432" s="36"/>
      <c r="CC432" s="36"/>
      <c r="CD432" s="36"/>
      <c r="CE432" s="36"/>
      <c r="CF432" s="36"/>
      <c r="CG432" s="36"/>
      <c r="CH432" s="36"/>
      <c r="CI432" s="36"/>
      <c r="CJ432" s="36"/>
      <c r="CK432" s="36"/>
      <c r="NV432" s="65"/>
    </row>
    <row r="433" spans="1:457" ht="15" customHeight="1" x14ac:dyDescent="0.3">
      <c r="A433" s="60"/>
      <c r="B433" s="68"/>
      <c r="C433" s="39"/>
      <c r="D433" s="61" t="s">
        <v>179</v>
      </c>
      <c r="E433" s="61" t="s">
        <v>179</v>
      </c>
      <c r="F433" s="56" t="s">
        <v>234</v>
      </c>
      <c r="G433" s="89">
        <v>500</v>
      </c>
      <c r="H433" s="27">
        <v>30</v>
      </c>
      <c r="I433" s="80">
        <v>15</v>
      </c>
      <c r="J433" s="28">
        <f t="shared" si="69"/>
        <v>19.166666666666668</v>
      </c>
      <c r="K433" s="29">
        <v>44372</v>
      </c>
      <c r="L433" s="30">
        <f t="shared" ref="L433:L445" si="78">+H433+K433</f>
        <v>44402</v>
      </c>
      <c r="M433" s="31"/>
      <c r="N433" s="32">
        <f>+G433*1.15</f>
        <v>575</v>
      </c>
      <c r="O433" s="32">
        <f>SUM(Q433:PK433)</f>
        <v>575</v>
      </c>
      <c r="P433" s="34">
        <f t="shared" ref="P433:P445" si="79">O433-N433</f>
        <v>0</v>
      </c>
      <c r="Q433" s="3"/>
      <c r="R433" s="42"/>
      <c r="S433" s="43"/>
      <c r="T433" s="43"/>
      <c r="U433" s="43"/>
      <c r="V433" s="42"/>
      <c r="W433" s="48"/>
      <c r="X433" s="3"/>
      <c r="Y433" s="3"/>
      <c r="Z433" s="48"/>
      <c r="AA433" s="42"/>
      <c r="AB433" s="3"/>
      <c r="AC433" s="3"/>
      <c r="AD433" s="43"/>
      <c r="AE433" s="48"/>
      <c r="AF433" s="3"/>
      <c r="AG433" s="3"/>
      <c r="AH433" s="3"/>
      <c r="AI433" s="3"/>
      <c r="AK433" s="3"/>
      <c r="AL433" s="3"/>
      <c r="AM433" s="3"/>
      <c r="AN433" s="3"/>
      <c r="AO433" s="3"/>
      <c r="BB433" s="36"/>
      <c r="BC433" s="36"/>
      <c r="BD433" s="36"/>
      <c r="BE433" s="36"/>
      <c r="BF433" s="36"/>
      <c r="BG433" s="36"/>
      <c r="BH433" s="36"/>
      <c r="BI433" s="36"/>
      <c r="BJ433" s="36"/>
      <c r="BK433" s="36"/>
      <c r="BL433" s="36"/>
      <c r="BM433" s="36"/>
      <c r="BN433" s="36"/>
      <c r="BO433" s="36"/>
      <c r="BP433" s="36"/>
      <c r="BQ433" s="36"/>
      <c r="BR433" s="36"/>
      <c r="BS433" s="36"/>
      <c r="BT433" s="36"/>
      <c r="BU433" s="36"/>
      <c r="BV433" s="36"/>
      <c r="BW433" s="36"/>
      <c r="BX433" s="36"/>
      <c r="BY433" s="36"/>
      <c r="BZ433" s="36"/>
      <c r="CA433" s="36"/>
      <c r="CB433" s="36"/>
      <c r="CC433" s="36"/>
      <c r="CD433" s="36"/>
      <c r="CE433" s="36"/>
      <c r="CF433" s="36"/>
      <c r="CG433" s="36"/>
      <c r="CH433" s="36"/>
      <c r="CI433" s="36"/>
      <c r="CJ433" s="36"/>
      <c r="CK433" s="36"/>
      <c r="NV433" s="65"/>
      <c r="OV433" s="35">
        <v>20</v>
      </c>
      <c r="OW433" s="35">
        <v>24</v>
      </c>
      <c r="OX433" s="35">
        <v>24</v>
      </c>
      <c r="OY433" s="35">
        <v>24</v>
      </c>
      <c r="OZ433" s="35">
        <v>20</v>
      </c>
      <c r="PB433" s="35">
        <v>24</v>
      </c>
      <c r="PD433" s="35">
        <v>24</v>
      </c>
      <c r="PE433" s="35">
        <v>20</v>
      </c>
      <c r="PF433" s="35">
        <v>10</v>
      </c>
      <c r="PG433" s="35">
        <v>20</v>
      </c>
      <c r="PI433" s="35">
        <v>20</v>
      </c>
      <c r="PJ433" s="35">
        <v>20</v>
      </c>
      <c r="PK433" s="35">
        <v>325</v>
      </c>
    </row>
    <row r="434" spans="1:457" ht="15" customHeight="1" x14ac:dyDescent="0.3">
      <c r="A434" s="60"/>
      <c r="B434" s="68"/>
      <c r="C434" s="39"/>
      <c r="D434" s="61" t="s">
        <v>186</v>
      </c>
      <c r="E434" s="61" t="s">
        <v>186</v>
      </c>
      <c r="F434" s="69" t="s">
        <v>83</v>
      </c>
      <c r="G434" s="89">
        <v>190</v>
      </c>
      <c r="H434" s="27">
        <v>30</v>
      </c>
      <c r="I434" s="27">
        <v>20</v>
      </c>
      <c r="J434" s="28">
        <f t="shared" si="69"/>
        <v>7.6</v>
      </c>
      <c r="K434" s="29">
        <v>44373</v>
      </c>
      <c r="L434" s="30">
        <f t="shared" si="78"/>
        <v>44403</v>
      </c>
      <c r="M434" s="31"/>
      <c r="N434" s="32">
        <f t="shared" ref="N434:N438" si="80">+G434*1.2</f>
        <v>228</v>
      </c>
      <c r="O434" s="32">
        <f>SUM(Q434:PG434)</f>
        <v>228</v>
      </c>
      <c r="P434" s="34">
        <f t="shared" si="79"/>
        <v>0</v>
      </c>
      <c r="Q434" s="3"/>
      <c r="R434" s="42"/>
      <c r="S434" s="43"/>
      <c r="T434" s="43"/>
      <c r="U434" s="43"/>
      <c r="V434" s="42"/>
      <c r="W434" s="48"/>
      <c r="X434" s="3"/>
      <c r="Y434" s="3"/>
      <c r="Z434" s="48"/>
      <c r="AA434" s="42"/>
      <c r="AB434" s="3"/>
      <c r="AC434" s="3"/>
      <c r="AD434" s="43"/>
      <c r="AE434" s="48"/>
      <c r="AF434" s="3"/>
      <c r="AG434" s="3"/>
      <c r="AH434" s="3"/>
      <c r="AI434" s="3"/>
      <c r="AK434" s="3"/>
      <c r="AL434" s="3"/>
      <c r="AM434" s="3"/>
      <c r="AN434" s="3"/>
      <c r="AO434" s="3"/>
      <c r="BB434" s="36"/>
      <c r="BC434" s="36"/>
      <c r="BD434" s="36"/>
      <c r="BE434" s="36"/>
      <c r="BF434" s="36"/>
      <c r="BG434" s="36"/>
      <c r="BH434" s="36"/>
      <c r="BI434" s="36"/>
      <c r="BJ434" s="36"/>
      <c r="BK434" s="36"/>
      <c r="BL434" s="36"/>
      <c r="BM434" s="36"/>
      <c r="BN434" s="36"/>
      <c r="BO434" s="36"/>
      <c r="BP434" s="36"/>
      <c r="BQ434" s="36"/>
      <c r="BR434" s="36"/>
      <c r="BS434" s="36"/>
      <c r="BT434" s="36"/>
      <c r="BU434" s="36"/>
      <c r="BV434" s="36"/>
      <c r="BW434" s="36"/>
      <c r="BX434" s="36"/>
      <c r="BY434" s="36"/>
      <c r="BZ434" s="36"/>
      <c r="CA434" s="36"/>
      <c r="CB434" s="36"/>
      <c r="CC434" s="36"/>
      <c r="CD434" s="36"/>
      <c r="CE434" s="36"/>
      <c r="CF434" s="36"/>
      <c r="CG434" s="36"/>
      <c r="CH434" s="36"/>
      <c r="CI434" s="36"/>
      <c r="CJ434" s="36"/>
      <c r="CK434" s="36"/>
      <c r="NV434" s="65"/>
      <c r="OU434" s="35">
        <v>14</v>
      </c>
      <c r="OV434" s="35">
        <v>20</v>
      </c>
      <c r="OX434" s="35">
        <v>25</v>
      </c>
      <c r="OY434" s="35">
        <v>20</v>
      </c>
      <c r="PB434" s="35">
        <v>20</v>
      </c>
      <c r="PC434" s="35">
        <v>20</v>
      </c>
      <c r="PD434" s="35">
        <v>20</v>
      </c>
      <c r="PE434" s="35">
        <v>20</v>
      </c>
      <c r="PF434" s="35">
        <v>20</v>
      </c>
      <c r="PG434" s="35">
        <v>49</v>
      </c>
    </row>
    <row r="435" spans="1:457" ht="15" customHeight="1" x14ac:dyDescent="0.3">
      <c r="A435" s="60"/>
      <c r="B435" s="68">
        <v>942647726</v>
      </c>
      <c r="C435" s="39" t="s">
        <v>12</v>
      </c>
      <c r="D435" s="71" t="s">
        <v>93</v>
      </c>
      <c r="E435" s="71" t="s">
        <v>93</v>
      </c>
      <c r="F435" s="56" t="s">
        <v>94</v>
      </c>
      <c r="G435" s="89">
        <v>440.82</v>
      </c>
      <c r="H435" s="27">
        <v>30</v>
      </c>
      <c r="I435" s="27">
        <v>20</v>
      </c>
      <c r="J435" s="28">
        <f t="shared" si="69"/>
        <v>17.632799999999996</v>
      </c>
      <c r="K435" s="29">
        <v>44374</v>
      </c>
      <c r="L435" s="30">
        <f t="shared" si="78"/>
        <v>44404</v>
      </c>
      <c r="M435" s="31"/>
      <c r="N435" s="32">
        <f t="shared" si="80"/>
        <v>528.98399999999992</v>
      </c>
      <c r="O435" s="32">
        <f>SUM(Q435:PX435)</f>
        <v>528.98</v>
      </c>
      <c r="P435" s="34">
        <f t="shared" si="79"/>
        <v>-3.9999999999054126E-3</v>
      </c>
      <c r="Q435" s="3"/>
      <c r="R435" s="42"/>
      <c r="S435" s="43"/>
      <c r="T435" s="43"/>
      <c r="U435" s="43"/>
      <c r="V435" s="42"/>
      <c r="W435" s="48"/>
      <c r="X435" s="3"/>
      <c r="Y435" s="3"/>
      <c r="Z435" s="48"/>
      <c r="AA435" s="42"/>
      <c r="AB435" s="3"/>
      <c r="AC435" s="3"/>
      <c r="AD435" s="43"/>
      <c r="AE435" s="48"/>
      <c r="AF435" s="3"/>
      <c r="AG435" s="3"/>
      <c r="AH435" s="3"/>
      <c r="AI435" s="3"/>
      <c r="AK435" s="3"/>
      <c r="AL435" s="3"/>
      <c r="AM435" s="3"/>
      <c r="AN435" s="3"/>
      <c r="AO435" s="3"/>
      <c r="BB435" s="36"/>
      <c r="BC435" s="36"/>
      <c r="BD435" s="36"/>
      <c r="BE435" s="36"/>
      <c r="BF435" s="36"/>
      <c r="BG435" s="36"/>
      <c r="BH435" s="36"/>
      <c r="BI435" s="36"/>
      <c r="BJ435" s="36"/>
      <c r="BK435" s="36"/>
      <c r="BL435" s="36"/>
      <c r="BM435" s="36"/>
      <c r="BN435" s="36"/>
      <c r="BO435" s="36"/>
      <c r="BP435" s="36"/>
      <c r="BQ435" s="36"/>
      <c r="BR435" s="36"/>
      <c r="BS435" s="36"/>
      <c r="BT435" s="36"/>
      <c r="BU435" s="36"/>
      <c r="BV435" s="36"/>
      <c r="BW435" s="36"/>
      <c r="BX435" s="36"/>
      <c r="BY435" s="36"/>
      <c r="BZ435" s="36"/>
      <c r="CA435" s="36"/>
      <c r="CB435" s="36"/>
      <c r="CC435" s="36"/>
      <c r="CD435" s="36"/>
      <c r="CE435" s="36"/>
      <c r="CF435" s="36"/>
      <c r="CG435" s="36"/>
      <c r="CH435" s="36"/>
      <c r="CI435" s="36"/>
      <c r="CJ435" s="36"/>
      <c r="CK435" s="36"/>
      <c r="NV435" s="65"/>
      <c r="OX435" s="35">
        <v>15</v>
      </c>
      <c r="OZ435" s="35">
        <v>10</v>
      </c>
      <c r="PC435" s="35">
        <v>20</v>
      </c>
      <c r="PI435" s="35">
        <v>15</v>
      </c>
      <c r="PK435" s="35">
        <v>10</v>
      </c>
      <c r="PQ435" s="35">
        <v>20</v>
      </c>
      <c r="PS435" s="35">
        <v>20</v>
      </c>
      <c r="PW435" s="35">
        <v>10</v>
      </c>
      <c r="PX435" s="35">
        <v>408.98</v>
      </c>
    </row>
    <row r="436" spans="1:457" ht="15" customHeight="1" x14ac:dyDescent="0.3">
      <c r="A436" s="60"/>
      <c r="B436" s="68">
        <v>944512100</v>
      </c>
      <c r="C436" s="39" t="s">
        <v>12</v>
      </c>
      <c r="D436" s="3" t="s">
        <v>148</v>
      </c>
      <c r="E436" s="3" t="s">
        <v>148</v>
      </c>
      <c r="F436" s="69" t="s">
        <v>149</v>
      </c>
      <c r="G436" s="89">
        <v>600</v>
      </c>
      <c r="H436" s="27">
        <v>30</v>
      </c>
      <c r="I436" s="27">
        <v>20</v>
      </c>
      <c r="J436" s="28">
        <f t="shared" si="69"/>
        <v>24</v>
      </c>
      <c r="K436" s="29">
        <v>44375</v>
      </c>
      <c r="L436" s="30">
        <f t="shared" si="78"/>
        <v>44405</v>
      </c>
      <c r="M436" s="31"/>
      <c r="N436" s="32">
        <f>+G436*1.2</f>
        <v>720</v>
      </c>
      <c r="O436" s="32">
        <f t="shared" ref="O436:O437" si="81">SUM(Q436:PY436)</f>
        <v>720</v>
      </c>
      <c r="P436" s="34">
        <f t="shared" si="79"/>
        <v>0</v>
      </c>
      <c r="Q436" s="3"/>
      <c r="R436" s="42"/>
      <c r="S436" s="43"/>
      <c r="T436" s="43"/>
      <c r="U436" s="43"/>
      <c r="V436" s="42"/>
      <c r="W436" s="48"/>
      <c r="X436" s="3"/>
      <c r="Y436" s="3"/>
      <c r="Z436" s="48"/>
      <c r="AA436" s="42"/>
      <c r="AB436" s="3"/>
      <c r="AC436" s="3"/>
      <c r="AD436" s="43"/>
      <c r="AE436" s="48"/>
      <c r="AF436" s="3"/>
      <c r="AG436" s="3"/>
      <c r="AH436" s="3"/>
      <c r="AI436" s="3"/>
      <c r="AK436" s="3"/>
      <c r="AL436" s="3"/>
      <c r="AM436" s="3"/>
      <c r="AN436" s="3"/>
      <c r="AO436" s="3"/>
      <c r="BB436" s="36"/>
      <c r="BC436" s="36"/>
      <c r="BD436" s="36"/>
      <c r="BE436" s="36"/>
      <c r="BF436" s="36"/>
      <c r="BG436" s="36"/>
      <c r="BH436" s="36"/>
      <c r="BI436" s="36"/>
      <c r="BJ436" s="36"/>
      <c r="BK436" s="36"/>
      <c r="BL436" s="36"/>
      <c r="BM436" s="36"/>
      <c r="BN436" s="36"/>
      <c r="BO436" s="36"/>
      <c r="BP436" s="36"/>
      <c r="BQ436" s="36"/>
      <c r="BR436" s="36"/>
      <c r="BS436" s="36"/>
      <c r="BT436" s="36"/>
      <c r="BU436" s="36"/>
      <c r="BV436" s="36"/>
      <c r="BW436" s="36"/>
      <c r="BX436" s="36"/>
      <c r="BY436" s="36"/>
      <c r="BZ436" s="36"/>
      <c r="CA436" s="36"/>
      <c r="CB436" s="36"/>
      <c r="CC436" s="36"/>
      <c r="CD436" s="36"/>
      <c r="CE436" s="36"/>
      <c r="CF436" s="36"/>
      <c r="CG436" s="36"/>
      <c r="CH436" s="36"/>
      <c r="CI436" s="36"/>
      <c r="CJ436" s="36"/>
      <c r="CK436" s="36"/>
      <c r="NV436" s="65"/>
      <c r="OY436" s="35">
        <v>30</v>
      </c>
      <c r="PB436" s="35">
        <v>30</v>
      </c>
      <c r="PF436" s="35">
        <v>30</v>
      </c>
      <c r="PG436" s="35">
        <v>30</v>
      </c>
      <c r="PL436" s="35">
        <v>30</v>
      </c>
      <c r="PP436" s="35">
        <v>30</v>
      </c>
      <c r="PR436" s="35">
        <v>30</v>
      </c>
      <c r="PU436" s="35">
        <v>30</v>
      </c>
      <c r="PW436" s="35">
        <v>30</v>
      </c>
      <c r="PX436" s="35">
        <v>450</v>
      </c>
    </row>
    <row r="437" spans="1:457" ht="15" customHeight="1" x14ac:dyDescent="0.3">
      <c r="A437" s="60"/>
      <c r="B437" s="68">
        <v>985717365</v>
      </c>
      <c r="C437" s="39"/>
      <c r="D437" s="3" t="s">
        <v>225</v>
      </c>
      <c r="E437" s="3" t="s">
        <v>225</v>
      </c>
      <c r="F437" s="56" t="s">
        <v>226</v>
      </c>
      <c r="G437" s="89">
        <v>1000</v>
      </c>
      <c r="H437" s="27">
        <v>30</v>
      </c>
      <c r="I437" s="27">
        <v>20</v>
      </c>
      <c r="J437" s="28">
        <f t="shared" si="69"/>
        <v>40</v>
      </c>
      <c r="K437" s="29">
        <v>44375</v>
      </c>
      <c r="L437" s="30">
        <f t="shared" si="78"/>
        <v>44405</v>
      </c>
      <c r="M437" s="31"/>
      <c r="N437" s="32">
        <f>+G437*1.2</f>
        <v>1200</v>
      </c>
      <c r="O437" s="32">
        <f t="shared" si="81"/>
        <v>1200</v>
      </c>
      <c r="P437" s="34">
        <f t="shared" si="79"/>
        <v>0</v>
      </c>
      <c r="Q437" s="3"/>
      <c r="R437" s="42"/>
      <c r="S437" s="43"/>
      <c r="T437" s="43"/>
      <c r="U437" s="43"/>
      <c r="V437" s="42"/>
      <c r="W437" s="48"/>
      <c r="X437" s="3"/>
      <c r="Y437" s="3"/>
      <c r="Z437" s="48"/>
      <c r="AA437" s="42"/>
      <c r="AB437" s="3"/>
      <c r="AC437" s="3"/>
      <c r="AD437" s="43"/>
      <c r="AE437" s="48"/>
      <c r="AF437" s="3"/>
      <c r="AG437" s="3"/>
      <c r="AH437" s="3"/>
      <c r="AI437" s="3"/>
      <c r="AK437" s="3"/>
      <c r="AL437" s="3"/>
      <c r="AM437" s="3"/>
      <c r="AN437" s="3"/>
      <c r="AO437" s="3"/>
      <c r="BB437" s="36"/>
      <c r="BC437" s="36"/>
      <c r="BD437" s="36"/>
      <c r="BE437" s="36"/>
      <c r="BF437" s="36"/>
      <c r="BG437" s="36"/>
      <c r="BH437" s="36"/>
      <c r="BI437" s="36"/>
      <c r="BJ437" s="36"/>
      <c r="BK437" s="36"/>
      <c r="BL437" s="36"/>
      <c r="BM437" s="36"/>
      <c r="BN437" s="36"/>
      <c r="BO437" s="36"/>
      <c r="BP437" s="36"/>
      <c r="BQ437" s="36"/>
      <c r="BR437" s="36"/>
      <c r="BS437" s="36"/>
      <c r="BT437" s="36"/>
      <c r="BU437" s="36"/>
      <c r="BV437" s="36"/>
      <c r="BW437" s="36"/>
      <c r="BX437" s="36"/>
      <c r="BY437" s="36"/>
      <c r="BZ437" s="36"/>
      <c r="CA437" s="36"/>
      <c r="CB437" s="36"/>
      <c r="CC437" s="36"/>
      <c r="CD437" s="36"/>
      <c r="CE437" s="36"/>
      <c r="CF437" s="36"/>
      <c r="CG437" s="36"/>
      <c r="CH437" s="36"/>
      <c r="CI437" s="36"/>
      <c r="CJ437" s="36"/>
      <c r="CK437" s="36"/>
      <c r="NV437" s="65"/>
      <c r="OZ437" s="35">
        <v>100</v>
      </c>
      <c r="PD437" s="35">
        <v>50</v>
      </c>
      <c r="PF437" s="35">
        <v>50</v>
      </c>
      <c r="PG437" s="35">
        <v>50</v>
      </c>
      <c r="PL437" s="35">
        <v>50</v>
      </c>
      <c r="PP437" s="35">
        <v>100</v>
      </c>
      <c r="PS437" s="35">
        <v>50</v>
      </c>
      <c r="PX437" s="35">
        <v>750</v>
      </c>
    </row>
    <row r="438" spans="1:457" ht="15" customHeight="1" x14ac:dyDescent="0.3">
      <c r="A438" s="60"/>
      <c r="B438" s="68">
        <v>988059181</v>
      </c>
      <c r="C438" s="39" t="s">
        <v>12</v>
      </c>
      <c r="D438" s="40" t="s">
        <v>84</v>
      </c>
      <c r="E438" s="40" t="s">
        <v>84</v>
      </c>
      <c r="F438" s="56" t="s">
        <v>85</v>
      </c>
      <c r="G438" s="89">
        <v>1000</v>
      </c>
      <c r="H438" s="27">
        <v>30</v>
      </c>
      <c r="I438" s="27">
        <v>20</v>
      </c>
      <c r="J438" s="28">
        <f t="shared" si="69"/>
        <v>40</v>
      </c>
      <c r="K438" s="29">
        <v>44378</v>
      </c>
      <c r="L438" s="30">
        <f t="shared" si="78"/>
        <v>44408</v>
      </c>
      <c r="M438" s="31"/>
      <c r="N438" s="32">
        <f t="shared" si="80"/>
        <v>1200</v>
      </c>
      <c r="O438" s="32">
        <f>SUM(Q438:QC438)</f>
        <v>1200</v>
      </c>
      <c r="P438" s="34">
        <f t="shared" si="79"/>
        <v>0</v>
      </c>
      <c r="Q438" s="3"/>
      <c r="R438" s="42"/>
      <c r="S438" s="43"/>
      <c r="T438" s="43"/>
      <c r="U438" s="43"/>
      <c r="V438" s="42"/>
      <c r="W438" s="48"/>
      <c r="X438" s="3"/>
      <c r="Y438" s="3"/>
      <c r="Z438" s="48"/>
      <c r="AA438" s="42"/>
      <c r="AB438" s="3"/>
      <c r="AC438" s="3"/>
      <c r="AD438" s="43"/>
      <c r="AE438" s="48"/>
      <c r="AF438" s="3"/>
      <c r="AG438" s="3"/>
      <c r="AH438" s="3"/>
      <c r="AI438" s="3"/>
      <c r="AK438" s="3"/>
      <c r="AL438" s="3"/>
      <c r="AM438" s="3"/>
      <c r="AN438" s="3"/>
      <c r="AO438" s="3"/>
      <c r="BB438" s="36"/>
      <c r="BC438" s="36"/>
      <c r="BD438" s="36"/>
      <c r="BE438" s="36"/>
      <c r="BF438" s="36"/>
      <c r="BG438" s="36"/>
      <c r="BH438" s="36"/>
      <c r="BI438" s="36"/>
      <c r="BJ438" s="36"/>
      <c r="BK438" s="36"/>
      <c r="BL438" s="36"/>
      <c r="BM438" s="36"/>
      <c r="BN438" s="36"/>
      <c r="BO438" s="36"/>
      <c r="BP438" s="36"/>
      <c r="BQ438" s="36"/>
      <c r="BR438" s="36"/>
      <c r="BS438" s="36"/>
      <c r="BT438" s="36"/>
      <c r="BU438" s="36"/>
      <c r="BV438" s="36"/>
      <c r="BW438" s="36"/>
      <c r="BX438" s="36"/>
      <c r="BY438" s="36"/>
      <c r="BZ438" s="36"/>
      <c r="CA438" s="36"/>
      <c r="CB438" s="36"/>
      <c r="CC438" s="36"/>
      <c r="CD438" s="36"/>
      <c r="CE438" s="36"/>
      <c r="CF438" s="36"/>
      <c r="CG438" s="36"/>
      <c r="CH438" s="36"/>
      <c r="CI438" s="36"/>
      <c r="CJ438" s="36"/>
      <c r="CK438" s="36"/>
      <c r="NV438" s="65"/>
      <c r="OY438" s="35">
        <v>50</v>
      </c>
      <c r="PC438" s="35">
        <v>50</v>
      </c>
      <c r="PE438" s="35">
        <v>50</v>
      </c>
      <c r="PG438" s="35">
        <v>50</v>
      </c>
      <c r="PJ438" s="35">
        <v>50</v>
      </c>
      <c r="PN438" s="35">
        <v>50</v>
      </c>
      <c r="PR438" s="35">
        <v>50</v>
      </c>
      <c r="PT438" s="35">
        <v>50</v>
      </c>
      <c r="PW438" s="35">
        <v>50</v>
      </c>
      <c r="QA438" s="35">
        <v>750</v>
      </c>
    </row>
    <row r="439" spans="1:457" ht="15" customHeight="1" x14ac:dyDescent="0.3">
      <c r="A439" s="60"/>
      <c r="B439" s="68"/>
      <c r="C439" s="39"/>
      <c r="D439" s="40"/>
      <c r="E439" s="40"/>
      <c r="F439" s="56" t="s">
        <v>101</v>
      </c>
      <c r="G439" s="89">
        <v>500</v>
      </c>
      <c r="H439" s="27">
        <v>30</v>
      </c>
      <c r="I439" s="27">
        <v>20</v>
      </c>
      <c r="J439" s="28">
        <f t="shared" si="69"/>
        <v>20</v>
      </c>
      <c r="K439" s="29">
        <v>44394</v>
      </c>
      <c r="L439" s="30">
        <f t="shared" si="78"/>
        <v>44424</v>
      </c>
      <c r="M439" s="31"/>
      <c r="N439" s="32">
        <f>+G439*1.2</f>
        <v>600</v>
      </c>
      <c r="O439" s="32">
        <f>SUM(Q439:QO439)</f>
        <v>600</v>
      </c>
      <c r="P439" s="34">
        <f t="shared" si="79"/>
        <v>0</v>
      </c>
      <c r="Q439" s="3"/>
      <c r="R439" s="42"/>
      <c r="S439" s="43"/>
      <c r="T439" s="43"/>
      <c r="U439" s="43"/>
      <c r="V439" s="42"/>
      <c r="W439" s="48"/>
      <c r="X439" s="3"/>
      <c r="Y439" s="3"/>
      <c r="Z439" s="48"/>
      <c r="AA439" s="42"/>
      <c r="AB439" s="3"/>
      <c r="AC439" s="3"/>
      <c r="AD439" s="43"/>
      <c r="AE439" s="48"/>
      <c r="AF439" s="3"/>
      <c r="AG439" s="3"/>
      <c r="AH439" s="3"/>
      <c r="AI439" s="3"/>
      <c r="AK439" s="3"/>
      <c r="AL439" s="3"/>
      <c r="AM439" s="3"/>
      <c r="AN439" s="3"/>
      <c r="AO439" s="3"/>
      <c r="BB439" s="36"/>
      <c r="BC439" s="36"/>
      <c r="BD439" s="36"/>
      <c r="BE439" s="36"/>
      <c r="BF439" s="36"/>
      <c r="BG439" s="36"/>
      <c r="BH439" s="36"/>
      <c r="BI439" s="36"/>
      <c r="BJ439" s="36"/>
      <c r="BK439" s="36"/>
      <c r="BL439" s="36"/>
      <c r="BM439" s="36"/>
      <c r="BN439" s="36"/>
      <c r="BO439" s="36"/>
      <c r="BP439" s="36"/>
      <c r="BQ439" s="36"/>
      <c r="BR439" s="36"/>
      <c r="BS439" s="36"/>
      <c r="BT439" s="36"/>
      <c r="BU439" s="36"/>
      <c r="BV439" s="36"/>
      <c r="BW439" s="36"/>
      <c r="BX439" s="36"/>
      <c r="BY439" s="36"/>
      <c r="BZ439" s="36"/>
      <c r="CA439" s="36"/>
      <c r="CB439" s="36"/>
      <c r="CC439" s="36"/>
      <c r="CD439" s="36"/>
      <c r="CE439" s="36"/>
      <c r="CF439" s="36"/>
      <c r="CG439" s="36"/>
      <c r="CH439" s="36"/>
      <c r="CI439" s="36"/>
      <c r="CJ439" s="36"/>
      <c r="CK439" s="36"/>
      <c r="NV439" s="65"/>
      <c r="PD439" s="35">
        <v>25</v>
      </c>
      <c r="PE439" s="35">
        <v>25</v>
      </c>
      <c r="PF439" s="35">
        <v>25</v>
      </c>
      <c r="PI439" s="35">
        <v>25</v>
      </c>
      <c r="PJ439" s="35">
        <v>25</v>
      </c>
      <c r="PK439" s="35">
        <v>25</v>
      </c>
      <c r="PL439" s="35">
        <v>25</v>
      </c>
      <c r="PM439" s="35">
        <v>25</v>
      </c>
      <c r="PN439" s="35">
        <v>25</v>
      </c>
      <c r="PQ439" s="35">
        <v>25</v>
      </c>
      <c r="PR439" s="35">
        <v>25</v>
      </c>
      <c r="PS439" s="35">
        <v>25</v>
      </c>
      <c r="PT439" s="35">
        <v>25</v>
      </c>
      <c r="PU439" s="35">
        <v>25</v>
      </c>
      <c r="PW439" s="35">
        <v>25</v>
      </c>
      <c r="QA439" s="35">
        <v>25</v>
      </c>
      <c r="QD439" s="35">
        <v>25</v>
      </c>
      <c r="QE439" s="35">
        <v>25</v>
      </c>
      <c r="QG439" s="35">
        <v>25</v>
      </c>
      <c r="QI439" s="35">
        <v>25</v>
      </c>
      <c r="QK439" s="35">
        <v>25</v>
      </c>
      <c r="QL439" s="35">
        <v>25</v>
      </c>
      <c r="QN439" s="35">
        <v>25</v>
      </c>
      <c r="QO439" s="35">
        <v>25</v>
      </c>
    </row>
    <row r="440" spans="1:457" ht="15" customHeight="1" x14ac:dyDescent="0.3">
      <c r="A440" s="60"/>
      <c r="B440" s="68"/>
      <c r="C440" s="39"/>
      <c r="D440" s="40" t="s">
        <v>35</v>
      </c>
      <c r="E440" s="40" t="s">
        <v>35</v>
      </c>
      <c r="F440" s="91" t="s">
        <v>211</v>
      </c>
      <c r="G440" s="89">
        <v>1200</v>
      </c>
      <c r="H440" s="27">
        <v>30</v>
      </c>
      <c r="I440" s="27">
        <v>20</v>
      </c>
      <c r="J440" s="28">
        <f t="shared" si="69"/>
        <v>48</v>
      </c>
      <c r="K440" s="29">
        <v>44378</v>
      </c>
      <c r="L440" s="30">
        <f t="shared" si="78"/>
        <v>44408</v>
      </c>
      <c r="M440" s="31"/>
      <c r="N440" s="32">
        <f t="shared" ref="N440:N445" si="82">+G440*1.2</f>
        <v>1440</v>
      </c>
      <c r="O440" s="32">
        <f>SUM(Q440:PY440)</f>
        <v>1440</v>
      </c>
      <c r="P440" s="34">
        <f t="shared" si="79"/>
        <v>0</v>
      </c>
      <c r="Q440" s="3"/>
      <c r="R440" s="42"/>
      <c r="S440" s="43"/>
      <c r="T440" s="43"/>
      <c r="U440" s="43"/>
      <c r="V440" s="42"/>
      <c r="W440" s="48"/>
      <c r="X440" s="3"/>
      <c r="Y440" s="3"/>
      <c r="Z440" s="48"/>
      <c r="AA440" s="42"/>
      <c r="AB440" s="3"/>
      <c r="AC440" s="3"/>
      <c r="AD440" s="43"/>
      <c r="AE440" s="48"/>
      <c r="AF440" s="3"/>
      <c r="AG440" s="3"/>
      <c r="AH440" s="3"/>
      <c r="AI440" s="3"/>
      <c r="AK440" s="3"/>
      <c r="AL440" s="3"/>
      <c r="AM440" s="3"/>
      <c r="AN440" s="3"/>
      <c r="AO440" s="3"/>
      <c r="BB440" s="36"/>
      <c r="BC440" s="36"/>
      <c r="BD440" s="36"/>
      <c r="BE440" s="36"/>
      <c r="BF440" s="36"/>
      <c r="BG440" s="36"/>
      <c r="BH440" s="36"/>
      <c r="BI440" s="36"/>
      <c r="BJ440" s="36"/>
      <c r="BK440" s="36"/>
      <c r="BL440" s="36"/>
      <c r="BM440" s="36"/>
      <c r="BN440" s="36"/>
      <c r="BO440" s="36"/>
      <c r="BP440" s="36"/>
      <c r="BQ440" s="36"/>
      <c r="BR440" s="36"/>
      <c r="BS440" s="36"/>
      <c r="BT440" s="36"/>
      <c r="BU440" s="36"/>
      <c r="BV440" s="36"/>
      <c r="BW440" s="36"/>
      <c r="BX440" s="36"/>
      <c r="BY440" s="36"/>
      <c r="BZ440" s="36"/>
      <c r="CA440" s="36"/>
      <c r="CB440" s="36"/>
      <c r="CC440" s="36"/>
      <c r="CD440" s="36"/>
      <c r="CE440" s="36"/>
      <c r="CF440" s="36"/>
      <c r="CG440" s="36"/>
      <c r="CH440" s="36"/>
      <c r="CI440" s="36"/>
      <c r="CJ440" s="36"/>
      <c r="CK440" s="36"/>
      <c r="NV440" s="65"/>
      <c r="OX440" s="35">
        <v>60</v>
      </c>
      <c r="OZ440" s="35">
        <v>60</v>
      </c>
      <c r="PB440" s="35">
        <v>60</v>
      </c>
      <c r="PE440" s="35">
        <v>60</v>
      </c>
      <c r="PG440" s="35">
        <v>60</v>
      </c>
      <c r="PJ440" s="35">
        <v>60</v>
      </c>
      <c r="PK440" s="35">
        <v>60</v>
      </c>
      <c r="PM440" s="35">
        <v>60</v>
      </c>
      <c r="PP440" s="35">
        <v>60</v>
      </c>
      <c r="PQ440" s="35">
        <v>50</v>
      </c>
      <c r="PW440" s="35">
        <v>70</v>
      </c>
      <c r="PY440" s="35">
        <v>780</v>
      </c>
    </row>
    <row r="441" spans="1:457" ht="15" customHeight="1" x14ac:dyDescent="0.3">
      <c r="A441" s="60"/>
      <c r="B441" s="92">
        <v>938110073</v>
      </c>
      <c r="C441" s="39"/>
      <c r="D441" s="40" t="s">
        <v>205</v>
      </c>
      <c r="E441" s="40" t="s">
        <v>205</v>
      </c>
      <c r="F441" s="69" t="s">
        <v>206</v>
      </c>
      <c r="G441" s="89">
        <v>2000</v>
      </c>
      <c r="H441" s="27">
        <v>30</v>
      </c>
      <c r="I441" s="27">
        <v>20</v>
      </c>
      <c r="J441" s="28">
        <f t="shared" si="69"/>
        <v>80</v>
      </c>
      <c r="K441" s="29">
        <v>44383</v>
      </c>
      <c r="L441" s="30">
        <f t="shared" si="78"/>
        <v>44413</v>
      </c>
      <c r="M441" s="31"/>
      <c r="N441" s="32">
        <f t="shared" si="82"/>
        <v>2400</v>
      </c>
      <c r="O441" s="32">
        <f>SUM(Q441:QD441)</f>
        <v>2400</v>
      </c>
      <c r="P441" s="34">
        <f t="shared" si="79"/>
        <v>0</v>
      </c>
      <c r="Q441" s="3"/>
      <c r="R441" s="42"/>
      <c r="S441" s="43"/>
      <c r="T441" s="43"/>
      <c r="U441" s="43"/>
      <c r="V441" s="42"/>
      <c r="W441" s="48"/>
      <c r="X441" s="3"/>
      <c r="Y441" s="3"/>
      <c r="Z441" s="48"/>
      <c r="AA441" s="42"/>
      <c r="AB441" s="3"/>
      <c r="AC441" s="3"/>
      <c r="AD441" s="43"/>
      <c r="AE441" s="48"/>
      <c r="AF441" s="3"/>
      <c r="AG441" s="3"/>
      <c r="AH441" s="3"/>
      <c r="AI441" s="3"/>
      <c r="AK441" s="3"/>
      <c r="AL441" s="3"/>
      <c r="AM441" s="3"/>
      <c r="AN441" s="3"/>
      <c r="AO441" s="3"/>
      <c r="BB441" s="36"/>
      <c r="BC441" s="36"/>
      <c r="BD441" s="36"/>
      <c r="BE441" s="36"/>
      <c r="BF441" s="36"/>
      <c r="BG441" s="36"/>
      <c r="BH441" s="36"/>
      <c r="BI441" s="36"/>
      <c r="BJ441" s="36"/>
      <c r="BK441" s="36"/>
      <c r="BL441" s="36"/>
      <c r="BM441" s="36"/>
      <c r="BN441" s="36"/>
      <c r="BO441" s="36"/>
      <c r="BP441" s="36"/>
      <c r="BQ441" s="36"/>
      <c r="BR441" s="36"/>
      <c r="BS441" s="36"/>
      <c r="BT441" s="36"/>
      <c r="BU441" s="36"/>
      <c r="BV441" s="36"/>
      <c r="BW441" s="36"/>
      <c r="BX441" s="36"/>
      <c r="BY441" s="36"/>
      <c r="BZ441" s="36"/>
      <c r="CA441" s="36"/>
      <c r="CB441" s="36"/>
      <c r="CC441" s="36"/>
      <c r="CD441" s="36"/>
      <c r="CE441" s="36"/>
      <c r="CF441" s="36"/>
      <c r="CG441" s="36"/>
      <c r="CH441" s="36"/>
      <c r="CI441" s="36"/>
      <c r="CJ441" s="36"/>
      <c r="CK441" s="36"/>
      <c r="NV441" s="65"/>
      <c r="OX441" s="35">
        <v>100</v>
      </c>
      <c r="OY441" s="35">
        <v>100</v>
      </c>
      <c r="OZ441" s="35">
        <v>100</v>
      </c>
      <c r="PB441" s="35">
        <v>100</v>
      </c>
      <c r="PC441" s="35">
        <v>100</v>
      </c>
      <c r="PD441" s="35">
        <v>100</v>
      </c>
      <c r="PE441" s="35">
        <v>100</v>
      </c>
      <c r="PG441" s="35">
        <v>100</v>
      </c>
      <c r="PI441" s="35">
        <v>100</v>
      </c>
      <c r="PJ441" s="35">
        <v>100</v>
      </c>
      <c r="PK441" s="35">
        <v>100</v>
      </c>
      <c r="PL441" s="35">
        <v>50</v>
      </c>
      <c r="PM441" s="35">
        <v>40</v>
      </c>
      <c r="PP441" s="35">
        <v>50</v>
      </c>
      <c r="PQ441" s="35">
        <v>100</v>
      </c>
      <c r="PR441" s="35">
        <v>100</v>
      </c>
      <c r="PT441" s="35">
        <v>60</v>
      </c>
      <c r="PU441" s="35">
        <v>100</v>
      </c>
      <c r="PW441" s="35">
        <v>100</v>
      </c>
      <c r="PX441" s="35">
        <v>100</v>
      </c>
      <c r="QD441" s="35">
        <v>600</v>
      </c>
    </row>
    <row r="442" spans="1:457" ht="15" customHeight="1" x14ac:dyDescent="0.3">
      <c r="A442" s="60"/>
      <c r="B442" s="92"/>
      <c r="C442" s="39"/>
      <c r="D442" s="40" t="s">
        <v>179</v>
      </c>
      <c r="E442" s="40" t="s">
        <v>179</v>
      </c>
      <c r="F442" s="56" t="s">
        <v>87</v>
      </c>
      <c r="G442" s="89">
        <v>300</v>
      </c>
      <c r="H442" s="27">
        <v>30</v>
      </c>
      <c r="I442" s="27">
        <v>20</v>
      </c>
      <c r="J442" s="28">
        <f t="shared" si="69"/>
        <v>12</v>
      </c>
      <c r="K442" s="29">
        <v>44377</v>
      </c>
      <c r="L442" s="30">
        <f t="shared" si="78"/>
        <v>44407</v>
      </c>
      <c r="M442" s="31"/>
      <c r="N442" s="32">
        <f t="shared" si="82"/>
        <v>360</v>
      </c>
      <c r="O442" s="32">
        <f>SUM(Q442:PM442)</f>
        <v>360</v>
      </c>
      <c r="P442" s="34">
        <f t="shared" si="79"/>
        <v>0</v>
      </c>
      <c r="Q442" s="3"/>
      <c r="R442" s="42"/>
      <c r="S442" s="43"/>
      <c r="T442" s="43"/>
      <c r="U442" s="43"/>
      <c r="V442" s="42"/>
      <c r="W442" s="48"/>
      <c r="X442" s="3"/>
      <c r="Y442" s="3"/>
      <c r="Z442" s="48"/>
      <c r="AA442" s="42"/>
      <c r="AB442" s="3"/>
      <c r="AC442" s="3"/>
      <c r="AD442" s="43"/>
      <c r="AE442" s="48"/>
      <c r="AF442" s="3"/>
      <c r="AG442" s="3"/>
      <c r="AH442" s="3"/>
      <c r="AI442" s="3"/>
      <c r="AK442" s="3"/>
      <c r="AL442" s="3"/>
      <c r="AM442" s="3"/>
      <c r="AN442" s="3"/>
      <c r="AO442" s="3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  <c r="BP442" s="36"/>
      <c r="BQ442" s="36"/>
      <c r="BR442" s="36"/>
      <c r="BS442" s="36"/>
      <c r="BT442" s="36"/>
      <c r="BU442" s="36"/>
      <c r="BV442" s="36"/>
      <c r="BW442" s="36"/>
      <c r="BX442" s="36"/>
      <c r="BY442" s="36"/>
      <c r="BZ442" s="36"/>
      <c r="CA442" s="36"/>
      <c r="CB442" s="36"/>
      <c r="CC442" s="36"/>
      <c r="CD442" s="36"/>
      <c r="CE442" s="36"/>
      <c r="CF442" s="36"/>
      <c r="CG442" s="36"/>
      <c r="CH442" s="36"/>
      <c r="CI442" s="36"/>
      <c r="CJ442" s="36"/>
      <c r="CK442" s="36"/>
      <c r="NV442" s="65"/>
      <c r="OY442" s="35">
        <v>150</v>
      </c>
      <c r="PM442" s="35">
        <v>210</v>
      </c>
    </row>
    <row r="443" spans="1:457" ht="15" customHeight="1" x14ac:dyDescent="0.3">
      <c r="A443" s="60"/>
      <c r="B443" s="68">
        <v>42584777</v>
      </c>
      <c r="C443" s="68" t="s">
        <v>13</v>
      </c>
      <c r="D443" s="68" t="s">
        <v>68</v>
      </c>
      <c r="E443" s="68" t="s">
        <v>68</v>
      </c>
      <c r="F443" s="56" t="s">
        <v>69</v>
      </c>
      <c r="G443" s="89">
        <v>1758.02</v>
      </c>
      <c r="H443" s="27">
        <v>30</v>
      </c>
      <c r="I443" s="27">
        <v>20</v>
      </c>
      <c r="J443" s="28">
        <f t="shared" si="69"/>
        <v>70.320799999999991</v>
      </c>
      <c r="K443" s="29">
        <v>44382</v>
      </c>
      <c r="L443" s="30">
        <f t="shared" si="78"/>
        <v>44412</v>
      </c>
      <c r="M443" s="31"/>
      <c r="N443" s="32">
        <f t="shared" si="82"/>
        <v>2109.6239999999998</v>
      </c>
      <c r="O443" s="32">
        <f>SUM(Q443:QF443)</f>
        <v>2109.62</v>
      </c>
      <c r="P443" s="34">
        <f t="shared" si="79"/>
        <v>-3.9999999999054126E-3</v>
      </c>
      <c r="Q443" s="3"/>
      <c r="R443" s="42"/>
      <c r="S443" s="43"/>
      <c r="T443" s="43"/>
      <c r="U443" s="43"/>
      <c r="V443" s="42"/>
      <c r="W443" s="48"/>
      <c r="X443" s="3"/>
      <c r="Y443" s="3"/>
      <c r="Z443" s="48"/>
      <c r="AA443" s="42"/>
      <c r="AB443" s="3"/>
      <c r="AC443" s="3"/>
      <c r="AD443" s="43"/>
      <c r="AE443" s="48"/>
      <c r="AF443" s="3"/>
      <c r="AG443" s="3"/>
      <c r="AH443" s="3"/>
      <c r="AI443" s="3"/>
      <c r="AK443" s="3"/>
      <c r="AL443" s="3"/>
      <c r="AM443" s="3"/>
      <c r="AN443" s="3"/>
      <c r="AO443" s="3"/>
      <c r="BB443" s="36"/>
      <c r="BC443" s="36"/>
      <c r="BD443" s="36"/>
      <c r="BE443" s="36"/>
      <c r="BF443" s="36"/>
      <c r="BG443" s="36"/>
      <c r="BH443" s="36"/>
      <c r="BI443" s="36"/>
      <c r="BJ443" s="36"/>
      <c r="BK443" s="36"/>
      <c r="BL443" s="36"/>
      <c r="BM443" s="36"/>
      <c r="BN443" s="36"/>
      <c r="BO443" s="36"/>
      <c r="BP443" s="36"/>
      <c r="BQ443" s="36"/>
      <c r="BR443" s="36"/>
      <c r="BS443" s="36"/>
      <c r="BT443" s="36"/>
      <c r="BU443" s="36"/>
      <c r="BV443" s="36"/>
      <c r="BW443" s="36"/>
      <c r="BX443" s="36"/>
      <c r="BY443" s="36"/>
      <c r="BZ443" s="36"/>
      <c r="CA443" s="36"/>
      <c r="CB443" s="36"/>
      <c r="CC443" s="36"/>
      <c r="CD443" s="36"/>
      <c r="CE443" s="36"/>
      <c r="CF443" s="36"/>
      <c r="CG443" s="36"/>
      <c r="CH443" s="36"/>
      <c r="CI443" s="36"/>
      <c r="CJ443" s="36"/>
      <c r="CK443" s="36"/>
      <c r="NV443" s="65"/>
      <c r="OX443" s="35">
        <v>15</v>
      </c>
      <c r="OZ443" s="35">
        <v>15</v>
      </c>
      <c r="PC443" s="35">
        <v>20</v>
      </c>
      <c r="PE443" s="35">
        <v>30</v>
      </c>
      <c r="PF443" s="35">
        <v>20</v>
      </c>
      <c r="PG443" s="35">
        <v>20</v>
      </c>
      <c r="PK443" s="35">
        <v>20</v>
      </c>
      <c r="PM443" s="35">
        <v>20</v>
      </c>
      <c r="PP443" s="35">
        <v>20</v>
      </c>
      <c r="PQ443" s="35">
        <v>30</v>
      </c>
      <c r="PR443" s="35">
        <v>20</v>
      </c>
      <c r="PS443" s="35">
        <v>20</v>
      </c>
      <c r="PU443" s="35">
        <v>20</v>
      </c>
      <c r="PW443" s="35">
        <v>20</v>
      </c>
      <c r="PY443" s="35">
        <v>30</v>
      </c>
      <c r="QA443" s="35">
        <v>20</v>
      </c>
      <c r="QB443" s="35">
        <v>1769.62</v>
      </c>
    </row>
    <row r="444" spans="1:457" ht="15" customHeight="1" x14ac:dyDescent="0.3">
      <c r="A444" s="60"/>
      <c r="B444" s="92"/>
      <c r="C444" s="39"/>
      <c r="D444" s="40" t="s">
        <v>80</v>
      </c>
      <c r="E444" s="40" t="s">
        <v>80</v>
      </c>
      <c r="F444" s="56" t="s">
        <v>81</v>
      </c>
      <c r="G444" s="89">
        <v>539</v>
      </c>
      <c r="H444" s="27">
        <v>30</v>
      </c>
      <c r="I444" s="27">
        <v>20</v>
      </c>
      <c r="J444" s="28">
        <f t="shared" si="69"/>
        <v>21.56</v>
      </c>
      <c r="K444" s="29">
        <v>44382</v>
      </c>
      <c r="L444" s="30">
        <f t="shared" si="78"/>
        <v>44412</v>
      </c>
      <c r="M444" s="31"/>
      <c r="N444" s="32">
        <f t="shared" si="82"/>
        <v>646.79999999999995</v>
      </c>
      <c r="O444" s="32">
        <f>SUM(Q444:QC444)</f>
        <v>646.79999999999995</v>
      </c>
      <c r="P444" s="34">
        <f t="shared" si="79"/>
        <v>0</v>
      </c>
      <c r="Q444" s="3"/>
      <c r="R444" s="42"/>
      <c r="S444" s="43"/>
      <c r="T444" s="43"/>
      <c r="U444" s="43"/>
      <c r="V444" s="42"/>
      <c r="W444" s="48"/>
      <c r="X444" s="3"/>
      <c r="Y444" s="3"/>
      <c r="Z444" s="48"/>
      <c r="AA444" s="42"/>
      <c r="AB444" s="3"/>
      <c r="AC444" s="3"/>
      <c r="AD444" s="43"/>
      <c r="AE444" s="48"/>
      <c r="AF444" s="3"/>
      <c r="AG444" s="3"/>
      <c r="AH444" s="3"/>
      <c r="AI444" s="3"/>
      <c r="AK444" s="3"/>
      <c r="AL444" s="3"/>
      <c r="AM444" s="3"/>
      <c r="AN444" s="3"/>
      <c r="AO444" s="3"/>
      <c r="BB444" s="36"/>
      <c r="BC444" s="36"/>
      <c r="BD444" s="36"/>
      <c r="BE444" s="36"/>
      <c r="BF444" s="36"/>
      <c r="BG444" s="36"/>
      <c r="BH444" s="36"/>
      <c r="BI444" s="36"/>
      <c r="BJ444" s="36"/>
      <c r="BK444" s="36"/>
      <c r="BL444" s="36"/>
      <c r="BM444" s="36"/>
      <c r="BN444" s="36"/>
      <c r="BO444" s="36"/>
      <c r="BP444" s="36"/>
      <c r="BQ444" s="36"/>
      <c r="BR444" s="36"/>
      <c r="BS444" s="36"/>
      <c r="BT444" s="36"/>
      <c r="BU444" s="36"/>
      <c r="BV444" s="36"/>
      <c r="BW444" s="36"/>
      <c r="BX444" s="36"/>
      <c r="BY444" s="36"/>
      <c r="BZ444" s="36"/>
      <c r="CA444" s="36"/>
      <c r="CB444" s="36"/>
      <c r="CC444" s="36"/>
      <c r="CD444" s="36"/>
      <c r="CE444" s="36"/>
      <c r="CF444" s="36"/>
      <c r="CG444" s="36"/>
      <c r="CH444" s="36"/>
      <c r="CI444" s="36"/>
      <c r="CJ444" s="36"/>
      <c r="CK444" s="36"/>
      <c r="NV444" s="65"/>
      <c r="OY444" s="35">
        <v>10</v>
      </c>
      <c r="OZ444" s="35">
        <v>15</v>
      </c>
      <c r="PB444" s="35">
        <v>20</v>
      </c>
      <c r="PC444" s="35">
        <v>20</v>
      </c>
      <c r="PD444" s="35">
        <v>15</v>
      </c>
      <c r="PE444" s="35">
        <v>10</v>
      </c>
      <c r="PF444" s="35">
        <v>20</v>
      </c>
      <c r="PG444" s="35">
        <v>15</v>
      </c>
      <c r="PJ444" s="35">
        <v>20</v>
      </c>
      <c r="PN444" s="35">
        <v>16</v>
      </c>
      <c r="PP444" s="35">
        <v>15</v>
      </c>
      <c r="PQ444" s="35">
        <v>20</v>
      </c>
      <c r="PR444" s="35">
        <v>15</v>
      </c>
      <c r="PS444" s="35">
        <v>15</v>
      </c>
      <c r="PT444" s="35">
        <v>10</v>
      </c>
      <c r="PW444" s="35">
        <v>15</v>
      </c>
      <c r="PX444" s="35">
        <v>15</v>
      </c>
      <c r="QA444" s="35">
        <v>20</v>
      </c>
      <c r="QB444" s="35">
        <v>360.8</v>
      </c>
    </row>
    <row r="445" spans="1:457" ht="15" customHeight="1" x14ac:dyDescent="0.3">
      <c r="A445" s="60"/>
      <c r="B445" s="92"/>
      <c r="C445" s="39"/>
      <c r="D445" s="40" t="s">
        <v>40</v>
      </c>
      <c r="E445" s="40" t="s">
        <v>40</v>
      </c>
      <c r="F445" s="56" t="s">
        <v>41</v>
      </c>
      <c r="G445" s="89">
        <v>970</v>
      </c>
      <c r="H445" s="27">
        <v>30</v>
      </c>
      <c r="I445" s="27">
        <v>20</v>
      </c>
      <c r="J445" s="28">
        <f t="shared" si="69"/>
        <v>38.799999999999997</v>
      </c>
      <c r="K445" s="29">
        <v>44382</v>
      </c>
      <c r="L445" s="30">
        <f t="shared" si="78"/>
        <v>44412</v>
      </c>
      <c r="M445" s="31"/>
      <c r="N445" s="32">
        <f t="shared" si="82"/>
        <v>1164</v>
      </c>
      <c r="O445" s="32">
        <f>SUM(Q445:QC445)</f>
        <v>1164</v>
      </c>
      <c r="P445" s="34">
        <f t="shared" si="79"/>
        <v>0</v>
      </c>
      <c r="Q445" s="3"/>
      <c r="R445" s="42"/>
      <c r="S445" s="43"/>
      <c r="T445" s="43"/>
      <c r="U445" s="43"/>
      <c r="V445" s="42"/>
      <c r="W445" s="48"/>
      <c r="X445" s="3"/>
      <c r="Y445" s="3"/>
      <c r="Z445" s="48"/>
      <c r="AA445" s="42"/>
      <c r="AB445" s="3"/>
      <c r="AC445" s="3"/>
      <c r="AD445" s="43"/>
      <c r="AE445" s="48"/>
      <c r="AF445" s="3"/>
      <c r="AG445" s="3"/>
      <c r="AH445" s="3"/>
      <c r="AI445" s="3"/>
      <c r="AK445" s="3"/>
      <c r="AL445" s="3"/>
      <c r="AM445" s="3"/>
      <c r="AN445" s="3"/>
      <c r="AO445" s="3"/>
      <c r="BB445" s="36"/>
      <c r="BC445" s="36"/>
      <c r="BD445" s="36"/>
      <c r="BE445" s="36"/>
      <c r="BF445" s="36"/>
      <c r="BG445" s="36"/>
      <c r="BH445" s="36"/>
      <c r="BI445" s="36"/>
      <c r="BJ445" s="36"/>
      <c r="BK445" s="36"/>
      <c r="BL445" s="36"/>
      <c r="BM445" s="36"/>
      <c r="BN445" s="36"/>
      <c r="BO445" s="36"/>
      <c r="BP445" s="36"/>
      <c r="BQ445" s="36"/>
      <c r="BR445" s="36"/>
      <c r="BS445" s="36"/>
      <c r="BT445" s="36"/>
      <c r="BU445" s="36"/>
      <c r="BV445" s="36"/>
      <c r="BW445" s="36"/>
      <c r="BX445" s="36"/>
      <c r="BY445" s="36"/>
      <c r="BZ445" s="36"/>
      <c r="CA445" s="36"/>
      <c r="CB445" s="36"/>
      <c r="CC445" s="36"/>
      <c r="CD445" s="36"/>
      <c r="CE445" s="36"/>
      <c r="CF445" s="36"/>
      <c r="CG445" s="36"/>
      <c r="CH445" s="36"/>
      <c r="CI445" s="36"/>
      <c r="CJ445" s="36"/>
      <c r="CK445" s="36"/>
      <c r="NV445" s="65"/>
      <c r="PD445" s="35">
        <v>100</v>
      </c>
      <c r="PG445" s="35">
        <v>50</v>
      </c>
      <c r="PK445" s="35">
        <v>50</v>
      </c>
      <c r="PR445" s="35">
        <v>50</v>
      </c>
      <c r="PX445" s="35">
        <v>50</v>
      </c>
      <c r="QB445" s="35">
        <v>864</v>
      </c>
    </row>
    <row r="446" spans="1:457" ht="15" customHeight="1" x14ac:dyDescent="0.3">
      <c r="A446" s="60"/>
      <c r="B446" s="92"/>
      <c r="C446" s="39"/>
      <c r="D446" s="40"/>
      <c r="E446" s="40"/>
      <c r="F446" s="56"/>
      <c r="G446" s="89"/>
      <c r="H446" s="27"/>
      <c r="I446" s="27"/>
      <c r="J446" s="28" t="e">
        <f t="shared" si="69"/>
        <v>#DIV/0!</v>
      </c>
      <c r="K446" s="29"/>
      <c r="L446" s="30"/>
      <c r="M446" s="31"/>
      <c r="N446" s="32"/>
      <c r="O446" s="32"/>
      <c r="P446" s="34"/>
      <c r="Q446" s="3"/>
      <c r="R446" s="42"/>
      <c r="S446" s="43"/>
      <c r="T446" s="43"/>
      <c r="U446" s="43"/>
      <c r="V446" s="42"/>
      <c r="W446" s="48"/>
      <c r="X446" s="3"/>
      <c r="Y446" s="3"/>
      <c r="Z446" s="48"/>
      <c r="AA446" s="42"/>
      <c r="AB446" s="3"/>
      <c r="AC446" s="3"/>
      <c r="AD446" s="43"/>
      <c r="AE446" s="48"/>
      <c r="AF446" s="3"/>
      <c r="AG446" s="3"/>
      <c r="AH446" s="3"/>
      <c r="AI446" s="3"/>
      <c r="AK446" s="3"/>
      <c r="AL446" s="3"/>
      <c r="AM446" s="3"/>
      <c r="AN446" s="3"/>
      <c r="AO446" s="3"/>
      <c r="BB446" s="36"/>
      <c r="BC446" s="36"/>
      <c r="BD446" s="36"/>
      <c r="BE446" s="36"/>
      <c r="BF446" s="36"/>
      <c r="BG446" s="36"/>
      <c r="BH446" s="36"/>
      <c r="BI446" s="36"/>
      <c r="BJ446" s="36"/>
      <c r="BK446" s="36"/>
      <c r="BL446" s="36"/>
      <c r="BM446" s="36"/>
      <c r="BN446" s="36"/>
      <c r="BO446" s="36"/>
      <c r="BP446" s="36"/>
      <c r="BQ446" s="36"/>
      <c r="BR446" s="36"/>
      <c r="BS446" s="36"/>
      <c r="BT446" s="36"/>
      <c r="BU446" s="36"/>
      <c r="BV446" s="36"/>
      <c r="BW446" s="36"/>
      <c r="BX446" s="36"/>
      <c r="BY446" s="36"/>
      <c r="BZ446" s="36"/>
      <c r="CA446" s="36"/>
      <c r="CB446" s="36"/>
      <c r="CC446" s="36"/>
      <c r="CD446" s="36"/>
      <c r="CE446" s="36"/>
      <c r="CF446" s="36"/>
      <c r="CG446" s="36"/>
      <c r="CH446" s="36"/>
      <c r="CI446" s="36"/>
      <c r="CJ446" s="36"/>
      <c r="CK446" s="36"/>
      <c r="NV446" s="65"/>
    </row>
    <row r="447" spans="1:457" ht="15" customHeight="1" x14ac:dyDescent="0.3">
      <c r="A447" s="60"/>
      <c r="B447" s="92"/>
      <c r="C447" s="39"/>
      <c r="D447" s="2" t="s">
        <v>43</v>
      </c>
      <c r="E447" s="55" t="s">
        <v>43</v>
      </c>
      <c r="F447" s="56" t="s">
        <v>44</v>
      </c>
      <c r="G447" s="89">
        <v>700</v>
      </c>
      <c r="H447" s="27">
        <v>30</v>
      </c>
      <c r="I447" s="27">
        <v>20</v>
      </c>
      <c r="J447" s="28">
        <f t="shared" si="69"/>
        <v>28</v>
      </c>
      <c r="K447" s="29">
        <v>44383</v>
      </c>
      <c r="L447" s="30">
        <f t="shared" ref="L447:L481" si="83">+H447+K447</f>
        <v>44413</v>
      </c>
      <c r="M447" s="31"/>
      <c r="N447" s="32">
        <f t="shared" ref="N447:N450" si="84">+G447*1.2</f>
        <v>840</v>
      </c>
      <c r="O447" s="32">
        <f>SUM(Q447:QD447)</f>
        <v>840</v>
      </c>
      <c r="P447" s="34">
        <f t="shared" ref="P447:P481" si="85">O447-N447</f>
        <v>0</v>
      </c>
      <c r="Q447" s="3"/>
      <c r="R447" s="42"/>
      <c r="S447" s="43"/>
      <c r="T447" s="43"/>
      <c r="U447" s="43"/>
      <c r="V447" s="42"/>
      <c r="W447" s="48"/>
      <c r="X447" s="3"/>
      <c r="Y447" s="3"/>
      <c r="Z447" s="48"/>
      <c r="AA447" s="42"/>
      <c r="AB447" s="3"/>
      <c r="AC447" s="3"/>
      <c r="AD447" s="43"/>
      <c r="AE447" s="48"/>
      <c r="AF447" s="3"/>
      <c r="AG447" s="3"/>
      <c r="AH447" s="3"/>
      <c r="AI447" s="3"/>
      <c r="AK447" s="3"/>
      <c r="AL447" s="3"/>
      <c r="AM447" s="3"/>
      <c r="AN447" s="3"/>
      <c r="AO447" s="3"/>
      <c r="BB447" s="36"/>
      <c r="BC447" s="36"/>
      <c r="BD447" s="36"/>
      <c r="BE447" s="36"/>
      <c r="BF447" s="36"/>
      <c r="BG447" s="36"/>
      <c r="BH447" s="36"/>
      <c r="BI447" s="36"/>
      <c r="BJ447" s="36"/>
      <c r="BK447" s="36"/>
      <c r="BL447" s="36"/>
      <c r="BM447" s="36"/>
      <c r="BN447" s="36"/>
      <c r="BO447" s="36"/>
      <c r="BP447" s="36"/>
      <c r="BQ447" s="36"/>
      <c r="BR447" s="36"/>
      <c r="BS447" s="36"/>
      <c r="BT447" s="36"/>
      <c r="BU447" s="36"/>
      <c r="BV447" s="36"/>
      <c r="BW447" s="36"/>
      <c r="BX447" s="36"/>
      <c r="BY447" s="36"/>
      <c r="BZ447" s="36"/>
      <c r="CA447" s="36"/>
      <c r="CB447" s="36"/>
      <c r="CC447" s="36"/>
      <c r="CD447" s="36"/>
      <c r="CE447" s="36"/>
      <c r="CF447" s="36"/>
      <c r="CG447" s="36"/>
      <c r="CH447" s="36"/>
      <c r="CI447" s="36"/>
      <c r="CJ447" s="36"/>
      <c r="CK447" s="36"/>
      <c r="NV447" s="65"/>
      <c r="QD447" s="35">
        <v>840</v>
      </c>
    </row>
    <row r="448" spans="1:457" ht="15" customHeight="1" x14ac:dyDescent="0.3">
      <c r="A448" s="60"/>
      <c r="B448" s="92"/>
      <c r="C448" s="39"/>
      <c r="D448" s="55" t="s">
        <v>179</v>
      </c>
      <c r="E448" s="55" t="s">
        <v>179</v>
      </c>
      <c r="F448" s="83" t="s">
        <v>87</v>
      </c>
      <c r="G448" s="89">
        <v>800</v>
      </c>
      <c r="H448" s="27">
        <v>30</v>
      </c>
      <c r="I448" s="27">
        <v>20</v>
      </c>
      <c r="J448" s="28">
        <f t="shared" si="69"/>
        <v>32</v>
      </c>
      <c r="K448" s="29">
        <v>44382</v>
      </c>
      <c r="L448" s="30">
        <f t="shared" si="83"/>
        <v>44412</v>
      </c>
      <c r="M448" s="31"/>
      <c r="N448" s="32">
        <f t="shared" si="84"/>
        <v>960</v>
      </c>
      <c r="O448" s="32">
        <f>SUM(Q448:PY448)</f>
        <v>960</v>
      </c>
      <c r="P448" s="34">
        <f t="shared" si="85"/>
        <v>0</v>
      </c>
      <c r="Q448" s="3"/>
      <c r="R448" s="42"/>
      <c r="S448" s="43"/>
      <c r="T448" s="43"/>
      <c r="U448" s="43"/>
      <c r="V448" s="42"/>
      <c r="W448" s="48"/>
      <c r="X448" s="3"/>
      <c r="Y448" s="3"/>
      <c r="Z448" s="48"/>
      <c r="AA448" s="42"/>
      <c r="AB448" s="3"/>
      <c r="AC448" s="3"/>
      <c r="AD448" s="43"/>
      <c r="AE448" s="48"/>
      <c r="AF448" s="3"/>
      <c r="AG448" s="3"/>
      <c r="AH448" s="3"/>
      <c r="AI448" s="3"/>
      <c r="AK448" s="3"/>
      <c r="AL448" s="3"/>
      <c r="AM448" s="3"/>
      <c r="AN448" s="3"/>
      <c r="AO448" s="3"/>
      <c r="BB448" s="36"/>
      <c r="BC448" s="36"/>
      <c r="BD448" s="36"/>
      <c r="BE448" s="36"/>
      <c r="BF448" s="36"/>
      <c r="BG448" s="36"/>
      <c r="BH448" s="36"/>
      <c r="BI448" s="36"/>
      <c r="BJ448" s="36"/>
      <c r="BK448" s="36"/>
      <c r="BL448" s="36"/>
      <c r="BM448" s="36"/>
      <c r="BN448" s="36"/>
      <c r="BO448" s="36"/>
      <c r="BP448" s="36"/>
      <c r="BQ448" s="36"/>
      <c r="BR448" s="36"/>
      <c r="BS448" s="36"/>
      <c r="BT448" s="36"/>
      <c r="BU448" s="36"/>
      <c r="BV448" s="36"/>
      <c r="BW448" s="36"/>
      <c r="BX448" s="36"/>
      <c r="BY448" s="36"/>
      <c r="BZ448" s="36"/>
      <c r="CA448" s="36"/>
      <c r="CB448" s="36"/>
      <c r="CC448" s="36"/>
      <c r="CD448" s="36"/>
      <c r="CE448" s="36"/>
      <c r="CF448" s="36"/>
      <c r="CG448" s="36"/>
      <c r="CH448" s="36"/>
      <c r="CI448" s="36"/>
      <c r="CJ448" s="36"/>
      <c r="CK448" s="36"/>
      <c r="NV448" s="65"/>
      <c r="PM448" s="35">
        <v>250</v>
      </c>
      <c r="PS448" s="35">
        <v>250</v>
      </c>
      <c r="PY448" s="35">
        <v>460</v>
      </c>
    </row>
    <row r="449" spans="1:463" ht="15" customHeight="1" x14ac:dyDescent="0.3">
      <c r="A449" s="60"/>
      <c r="B449" s="92"/>
      <c r="C449" s="39"/>
      <c r="D449" s="55"/>
      <c r="E449" s="55"/>
      <c r="F449" s="56" t="s">
        <v>153</v>
      </c>
      <c r="G449" s="89">
        <v>200</v>
      </c>
      <c r="H449" s="27">
        <v>30</v>
      </c>
      <c r="I449" s="27">
        <v>20</v>
      </c>
      <c r="J449" s="28">
        <f t="shared" si="69"/>
        <v>8</v>
      </c>
      <c r="K449" s="29">
        <v>44388</v>
      </c>
      <c r="L449" s="30">
        <f t="shared" si="83"/>
        <v>44418</v>
      </c>
      <c r="M449" s="31"/>
      <c r="N449" s="32">
        <f t="shared" si="84"/>
        <v>240</v>
      </c>
      <c r="O449" s="32">
        <f>SUM(Q449:QH449)</f>
        <v>240</v>
      </c>
      <c r="P449" s="34">
        <f t="shared" si="85"/>
        <v>0</v>
      </c>
      <c r="Q449" s="3"/>
      <c r="R449" s="42"/>
      <c r="S449" s="43"/>
      <c r="T449" s="43"/>
      <c r="U449" s="43"/>
      <c r="V449" s="42"/>
      <c r="W449" s="48"/>
      <c r="X449" s="3"/>
      <c r="Y449" s="3"/>
      <c r="Z449" s="48"/>
      <c r="AA449" s="42"/>
      <c r="AB449" s="3"/>
      <c r="AC449" s="3"/>
      <c r="AD449" s="43"/>
      <c r="AE449" s="48"/>
      <c r="AF449" s="3"/>
      <c r="AG449" s="3"/>
      <c r="AH449" s="3"/>
      <c r="AI449" s="3"/>
      <c r="AK449" s="3"/>
      <c r="AL449" s="3"/>
      <c r="AM449" s="3"/>
      <c r="AN449" s="3"/>
      <c r="AO449" s="3"/>
      <c r="BB449" s="36"/>
      <c r="BC449" s="36"/>
      <c r="BD449" s="36"/>
      <c r="BE449" s="36"/>
      <c r="BF449" s="36"/>
      <c r="BG449" s="36"/>
      <c r="BH449" s="36"/>
      <c r="BI449" s="36"/>
      <c r="BJ449" s="36"/>
      <c r="BK449" s="36"/>
      <c r="BL449" s="36"/>
      <c r="BM449" s="36"/>
      <c r="BN449" s="36"/>
      <c r="BO449" s="36"/>
      <c r="BP449" s="36"/>
      <c r="BQ449" s="36"/>
      <c r="BR449" s="36"/>
      <c r="BS449" s="36"/>
      <c r="BT449" s="36"/>
      <c r="BU449" s="36"/>
      <c r="BV449" s="36"/>
      <c r="BW449" s="36"/>
      <c r="BX449" s="36"/>
      <c r="BY449" s="36"/>
      <c r="BZ449" s="36"/>
      <c r="CA449" s="36"/>
      <c r="CB449" s="36"/>
      <c r="CC449" s="36"/>
      <c r="CD449" s="36"/>
      <c r="CE449" s="36"/>
      <c r="CF449" s="36"/>
      <c r="CG449" s="36"/>
      <c r="CH449" s="36"/>
      <c r="CI449" s="36"/>
      <c r="CJ449" s="36"/>
      <c r="CK449" s="36"/>
      <c r="NV449" s="65"/>
      <c r="PL449" s="35">
        <v>70</v>
      </c>
      <c r="PQ449" s="35">
        <v>40</v>
      </c>
      <c r="PY449" s="35">
        <v>70</v>
      </c>
      <c r="QH449" s="35">
        <v>60</v>
      </c>
    </row>
    <row r="450" spans="1:463" ht="15" customHeight="1" x14ac:dyDescent="0.3">
      <c r="A450" s="60"/>
      <c r="B450" s="92"/>
      <c r="C450" s="39"/>
      <c r="D450" s="40" t="s">
        <v>19</v>
      </c>
      <c r="E450" s="40" t="s">
        <v>19</v>
      </c>
      <c r="F450" s="56" t="s">
        <v>155</v>
      </c>
      <c r="G450" s="89">
        <v>250</v>
      </c>
      <c r="H450" s="27">
        <v>30</v>
      </c>
      <c r="I450" s="27">
        <v>20</v>
      </c>
      <c r="J450" s="28">
        <f t="shared" si="69"/>
        <v>10</v>
      </c>
      <c r="K450" s="29">
        <v>44386</v>
      </c>
      <c r="L450" s="30">
        <f t="shared" si="83"/>
        <v>44416</v>
      </c>
      <c r="M450" s="31"/>
      <c r="N450" s="32">
        <f t="shared" si="84"/>
        <v>300</v>
      </c>
      <c r="O450" s="32">
        <f>SUM(Q450:QG450)</f>
        <v>300</v>
      </c>
      <c r="P450" s="34">
        <f t="shared" si="85"/>
        <v>0</v>
      </c>
      <c r="Q450" s="3"/>
      <c r="R450" s="42"/>
      <c r="S450" s="43"/>
      <c r="T450" s="43"/>
      <c r="U450" s="43"/>
      <c r="V450" s="42"/>
      <c r="W450" s="48"/>
      <c r="X450" s="3"/>
      <c r="Y450" s="3"/>
      <c r="Z450" s="48"/>
      <c r="AA450" s="42"/>
      <c r="AB450" s="3"/>
      <c r="AC450" s="3"/>
      <c r="AD450" s="43"/>
      <c r="AE450" s="48"/>
      <c r="AF450" s="3"/>
      <c r="AG450" s="3"/>
      <c r="AH450" s="3"/>
      <c r="AI450" s="3"/>
      <c r="AK450" s="3"/>
      <c r="AL450" s="3"/>
      <c r="AM450" s="3"/>
      <c r="AN450" s="3"/>
      <c r="AO450" s="3"/>
      <c r="BB450" s="36"/>
      <c r="BC450" s="36"/>
      <c r="BD450" s="36"/>
      <c r="BE450" s="36"/>
      <c r="BF450" s="36"/>
      <c r="BG450" s="36"/>
      <c r="BH450" s="36"/>
      <c r="BI450" s="36"/>
      <c r="BJ450" s="36"/>
      <c r="BK450" s="36"/>
      <c r="BL450" s="36"/>
      <c r="BM450" s="36"/>
      <c r="BN450" s="36"/>
      <c r="BO450" s="36"/>
      <c r="BP450" s="36"/>
      <c r="BQ450" s="36"/>
      <c r="BR450" s="36"/>
      <c r="BS450" s="36"/>
      <c r="BT450" s="36"/>
      <c r="BU450" s="36"/>
      <c r="BV450" s="36"/>
      <c r="BW450" s="36"/>
      <c r="BX450" s="36"/>
      <c r="BY450" s="36"/>
      <c r="BZ450" s="36"/>
      <c r="CA450" s="36"/>
      <c r="CB450" s="36"/>
      <c r="CC450" s="36"/>
      <c r="CD450" s="36"/>
      <c r="CE450" s="36"/>
      <c r="CF450" s="36"/>
      <c r="CG450" s="36"/>
      <c r="CH450" s="36"/>
      <c r="CI450" s="36"/>
      <c r="CJ450" s="36"/>
      <c r="CK450" s="36"/>
      <c r="NV450" s="65"/>
      <c r="QG450" s="35">
        <v>300</v>
      </c>
    </row>
    <row r="451" spans="1:463" ht="15" customHeight="1" x14ac:dyDescent="0.3">
      <c r="A451" s="60"/>
      <c r="B451" s="68">
        <v>922089522</v>
      </c>
      <c r="C451" s="39"/>
      <c r="D451" s="55" t="s">
        <v>213</v>
      </c>
      <c r="E451" s="55" t="s">
        <v>213</v>
      </c>
      <c r="F451" s="93" t="s">
        <v>227</v>
      </c>
      <c r="G451" s="89">
        <v>500</v>
      </c>
      <c r="H451" s="27">
        <v>30</v>
      </c>
      <c r="I451" s="80">
        <v>15</v>
      </c>
      <c r="J451" s="28">
        <f t="shared" ref="J451:J514" si="86">+N451/H451</f>
        <v>19.166666666666668</v>
      </c>
      <c r="K451" s="29">
        <v>44388</v>
      </c>
      <c r="L451" s="30">
        <f t="shared" si="83"/>
        <v>44418</v>
      </c>
      <c r="M451" s="31"/>
      <c r="N451" s="32">
        <f>+G451*1.15</f>
        <v>575</v>
      </c>
      <c r="O451" s="32">
        <f>SUM(Q451:QI451)</f>
        <v>575</v>
      </c>
      <c r="P451" s="34">
        <f t="shared" si="85"/>
        <v>0</v>
      </c>
      <c r="Q451" s="3"/>
      <c r="R451" s="42"/>
      <c r="S451" s="43"/>
      <c r="T451" s="43"/>
      <c r="U451" s="43"/>
      <c r="V451" s="42"/>
      <c r="W451" s="48"/>
      <c r="X451" s="3"/>
      <c r="Y451" s="3"/>
      <c r="Z451" s="48"/>
      <c r="AA451" s="42"/>
      <c r="AB451" s="3"/>
      <c r="AC451" s="3"/>
      <c r="AD451" s="43"/>
      <c r="AE451" s="48"/>
      <c r="AF451" s="3"/>
      <c r="AG451" s="3"/>
      <c r="AH451" s="3"/>
      <c r="AI451" s="3"/>
      <c r="AK451" s="3"/>
      <c r="AL451" s="3"/>
      <c r="AM451" s="3"/>
      <c r="AN451" s="3"/>
      <c r="AO451" s="3"/>
      <c r="BB451" s="36"/>
      <c r="BC451" s="36"/>
      <c r="BD451" s="36"/>
      <c r="BE451" s="36"/>
      <c r="BF451" s="36"/>
      <c r="BG451" s="36"/>
      <c r="BH451" s="36"/>
      <c r="BI451" s="36"/>
      <c r="BJ451" s="36"/>
      <c r="BK451" s="36"/>
      <c r="BL451" s="36"/>
      <c r="BM451" s="36"/>
      <c r="BN451" s="36"/>
      <c r="BO451" s="36"/>
      <c r="BP451" s="36"/>
      <c r="BQ451" s="36"/>
      <c r="BR451" s="36"/>
      <c r="BS451" s="36"/>
      <c r="BT451" s="36"/>
      <c r="BU451" s="36"/>
      <c r="BV451" s="36"/>
      <c r="BW451" s="36"/>
      <c r="BX451" s="36"/>
      <c r="BY451" s="36"/>
      <c r="BZ451" s="36"/>
      <c r="CA451" s="36"/>
      <c r="CB451" s="36"/>
      <c r="CC451" s="36"/>
      <c r="CD451" s="36"/>
      <c r="CE451" s="36"/>
      <c r="CF451" s="36"/>
      <c r="CG451" s="36"/>
      <c r="CH451" s="36"/>
      <c r="CI451" s="36"/>
      <c r="CJ451" s="36"/>
      <c r="CK451" s="36"/>
      <c r="NV451" s="65"/>
      <c r="PE451" s="35">
        <v>30</v>
      </c>
      <c r="PI451" s="35">
        <v>30</v>
      </c>
      <c r="PJ451" s="35">
        <v>30</v>
      </c>
      <c r="PL451" s="35">
        <v>30</v>
      </c>
      <c r="PP451" s="35">
        <v>30</v>
      </c>
      <c r="PQ451" s="35">
        <v>30</v>
      </c>
      <c r="PR451" s="35">
        <v>25</v>
      </c>
      <c r="PU451" s="35">
        <v>25</v>
      </c>
      <c r="PX451" s="35">
        <v>25</v>
      </c>
      <c r="QD451" s="35">
        <v>30</v>
      </c>
      <c r="QE451" s="35">
        <v>25</v>
      </c>
      <c r="QF451" s="35">
        <v>25</v>
      </c>
      <c r="QH451" s="35">
        <v>5</v>
      </c>
      <c r="QI451" s="35">
        <v>235</v>
      </c>
    </row>
    <row r="452" spans="1:463" ht="15" customHeight="1" x14ac:dyDescent="0.3">
      <c r="A452" s="60"/>
      <c r="B452" s="68" t="s">
        <v>145</v>
      </c>
      <c r="C452" s="39" t="s">
        <v>95</v>
      </c>
      <c r="D452" s="3" t="s">
        <v>146</v>
      </c>
      <c r="E452" s="3" t="s">
        <v>146</v>
      </c>
      <c r="F452" s="91" t="s">
        <v>216</v>
      </c>
      <c r="G452" s="89">
        <v>396</v>
      </c>
      <c r="H452" s="27">
        <v>30</v>
      </c>
      <c r="I452" s="27">
        <v>20</v>
      </c>
      <c r="J452" s="28">
        <f t="shared" si="86"/>
        <v>15.84</v>
      </c>
      <c r="K452" s="29">
        <v>44395</v>
      </c>
      <c r="L452" s="30">
        <f t="shared" si="83"/>
        <v>44425</v>
      </c>
      <c r="M452" s="31"/>
      <c r="N452" s="32">
        <f t="shared" ref="N452:N453" si="87">+G452*1.2</f>
        <v>475.2</v>
      </c>
      <c r="O452" s="32">
        <v>475.2</v>
      </c>
      <c r="P452" s="34">
        <f t="shared" si="85"/>
        <v>0</v>
      </c>
      <c r="Q452" s="3"/>
      <c r="R452" s="42"/>
      <c r="S452" s="43"/>
      <c r="T452" s="43"/>
      <c r="U452" s="43"/>
      <c r="V452" s="42"/>
      <c r="W452" s="48"/>
      <c r="X452" s="3"/>
      <c r="Y452" s="3"/>
      <c r="Z452" s="48"/>
      <c r="AA452" s="42"/>
      <c r="AB452" s="3"/>
      <c r="AC452" s="3"/>
      <c r="AD452" s="43"/>
      <c r="AE452" s="48"/>
      <c r="AF452" s="3"/>
      <c r="AG452" s="3"/>
      <c r="AH452" s="3"/>
      <c r="AI452" s="3"/>
      <c r="AK452" s="3"/>
      <c r="AL452" s="3"/>
      <c r="AM452" s="3"/>
      <c r="AN452" s="3"/>
      <c r="AO452" s="3"/>
      <c r="BB452" s="36"/>
      <c r="BC452" s="36"/>
      <c r="BD452" s="36"/>
      <c r="BE452" s="36"/>
      <c r="BF452" s="36"/>
      <c r="BG452" s="36"/>
      <c r="BH452" s="36"/>
      <c r="BI452" s="36"/>
      <c r="BJ452" s="36"/>
      <c r="BK452" s="36"/>
      <c r="BL452" s="36"/>
      <c r="BM452" s="36"/>
      <c r="BN452" s="36"/>
      <c r="BO452" s="36"/>
      <c r="BP452" s="36"/>
      <c r="BQ452" s="36"/>
      <c r="BR452" s="36"/>
      <c r="BS452" s="36"/>
      <c r="BT452" s="36"/>
      <c r="BU452" s="36"/>
      <c r="BV452" s="36"/>
      <c r="BW452" s="36"/>
      <c r="BX452" s="36"/>
      <c r="BY452" s="36"/>
      <c r="BZ452" s="36"/>
      <c r="CA452" s="36"/>
      <c r="CB452" s="36"/>
      <c r="CC452" s="36"/>
      <c r="CD452" s="36"/>
      <c r="CE452" s="36"/>
      <c r="CF452" s="36"/>
      <c r="CG452" s="36"/>
      <c r="CH452" s="36"/>
      <c r="CI452" s="36"/>
      <c r="CJ452" s="36"/>
      <c r="CK452" s="36"/>
      <c r="NV452" s="65"/>
      <c r="PE452" s="35">
        <v>18.5</v>
      </c>
      <c r="PG452" s="35">
        <v>37</v>
      </c>
      <c r="PJ452" s="35">
        <v>37</v>
      </c>
      <c r="PL452" s="35">
        <v>37</v>
      </c>
      <c r="PQ452" s="35">
        <v>37</v>
      </c>
      <c r="PS452" s="35">
        <v>37</v>
      </c>
      <c r="PU452" s="35">
        <v>37</v>
      </c>
      <c r="PW452" s="35">
        <v>18.5</v>
      </c>
      <c r="PY452" s="35">
        <v>18.5</v>
      </c>
      <c r="QH452" s="35">
        <v>25</v>
      </c>
      <c r="QS452" s="35">
        <v>154.19999999999999</v>
      </c>
    </row>
    <row r="453" spans="1:463" ht="15" customHeight="1" x14ac:dyDescent="0.3">
      <c r="A453" s="60"/>
      <c r="B453" s="68">
        <v>945347105</v>
      </c>
      <c r="C453" s="39"/>
      <c r="D453" s="40" t="s">
        <v>112</v>
      </c>
      <c r="E453" s="40" t="s">
        <v>112</v>
      </c>
      <c r="F453" s="69" t="s">
        <v>113</v>
      </c>
      <c r="G453" s="89">
        <v>1000</v>
      </c>
      <c r="H453" s="27">
        <v>30</v>
      </c>
      <c r="I453" s="27">
        <v>20</v>
      </c>
      <c r="J453" s="28">
        <f t="shared" si="86"/>
        <v>40</v>
      </c>
      <c r="K453" s="29">
        <v>44384</v>
      </c>
      <c r="L453" s="30">
        <f t="shared" si="83"/>
        <v>44414</v>
      </c>
      <c r="M453" s="31"/>
      <c r="N453" s="32">
        <f t="shared" si="87"/>
        <v>1200</v>
      </c>
      <c r="O453" s="32">
        <f>SUM(Q453:QD453)</f>
        <v>1200</v>
      </c>
      <c r="P453" s="34">
        <f t="shared" si="85"/>
        <v>0</v>
      </c>
      <c r="Q453" s="3"/>
      <c r="R453" s="42"/>
      <c r="S453" s="43"/>
      <c r="T453" s="43"/>
      <c r="U453" s="43"/>
      <c r="V453" s="42"/>
      <c r="W453" s="48"/>
      <c r="X453" s="3"/>
      <c r="Y453" s="3"/>
      <c r="Z453" s="48"/>
      <c r="AA453" s="42"/>
      <c r="AB453" s="3"/>
      <c r="AC453" s="3"/>
      <c r="AD453" s="43"/>
      <c r="AE453" s="48"/>
      <c r="AF453" s="3"/>
      <c r="AG453" s="3"/>
      <c r="AH453" s="3"/>
      <c r="AI453" s="3"/>
      <c r="AK453" s="3"/>
      <c r="AL453" s="3"/>
      <c r="AM453" s="3"/>
      <c r="AN453" s="3"/>
      <c r="AO453" s="3"/>
      <c r="BB453" s="36"/>
      <c r="BC453" s="36"/>
      <c r="BD453" s="36"/>
      <c r="BE453" s="36"/>
      <c r="BF453" s="36"/>
      <c r="BG453" s="36"/>
      <c r="BH453" s="36"/>
      <c r="BI453" s="36"/>
      <c r="BJ453" s="36"/>
      <c r="BK453" s="36"/>
      <c r="BL453" s="36"/>
      <c r="BM453" s="36"/>
      <c r="BN453" s="36"/>
      <c r="BO453" s="36"/>
      <c r="BP453" s="36"/>
      <c r="BQ453" s="36"/>
      <c r="BR453" s="36"/>
      <c r="BS453" s="36"/>
      <c r="BT453" s="36"/>
      <c r="BU453" s="36"/>
      <c r="BV453" s="36"/>
      <c r="BW453" s="36"/>
      <c r="BX453" s="36"/>
      <c r="BY453" s="36"/>
      <c r="BZ453" s="36"/>
      <c r="CA453" s="36"/>
      <c r="CB453" s="36"/>
      <c r="CC453" s="36"/>
      <c r="CD453" s="36"/>
      <c r="CE453" s="36"/>
      <c r="CF453" s="36"/>
      <c r="CG453" s="36"/>
      <c r="CH453" s="36"/>
      <c r="CI453" s="36"/>
      <c r="CJ453" s="36"/>
      <c r="CK453" s="36"/>
      <c r="NV453" s="65"/>
      <c r="PE453" s="35">
        <v>50</v>
      </c>
      <c r="PF453" s="35">
        <v>50</v>
      </c>
      <c r="PG453" s="35">
        <v>50</v>
      </c>
      <c r="PI453" s="35">
        <v>50</v>
      </c>
      <c r="PJ453" s="35">
        <v>50</v>
      </c>
      <c r="PL453" s="35">
        <v>50</v>
      </c>
      <c r="PM453" s="35">
        <v>50</v>
      </c>
      <c r="PP453" s="35">
        <v>50</v>
      </c>
      <c r="PR453" s="35">
        <v>50</v>
      </c>
      <c r="PU453" s="35">
        <v>50</v>
      </c>
      <c r="PX453" s="35">
        <v>50</v>
      </c>
      <c r="QA453" s="35">
        <v>50</v>
      </c>
      <c r="QB453" s="35">
        <v>50</v>
      </c>
      <c r="QD453" s="35">
        <v>550</v>
      </c>
    </row>
    <row r="454" spans="1:463" ht="15" customHeight="1" x14ac:dyDescent="0.3">
      <c r="A454" s="60"/>
      <c r="B454" s="68">
        <v>934498516</v>
      </c>
      <c r="C454" s="39"/>
      <c r="D454" s="40" t="s">
        <v>231</v>
      </c>
      <c r="E454" s="40" t="s">
        <v>231</v>
      </c>
      <c r="F454" s="56" t="s">
        <v>232</v>
      </c>
      <c r="G454" s="89">
        <v>700</v>
      </c>
      <c r="H454" s="27">
        <v>30</v>
      </c>
      <c r="I454" s="80">
        <v>15</v>
      </c>
      <c r="J454" s="28">
        <f t="shared" si="86"/>
        <v>26.833333333333329</v>
      </c>
      <c r="K454" s="29">
        <v>44384</v>
      </c>
      <c r="L454" s="30">
        <f t="shared" si="83"/>
        <v>44414</v>
      </c>
      <c r="M454" s="31"/>
      <c r="N454" s="32">
        <f>+G454*1.15</f>
        <v>804.99999999999989</v>
      </c>
      <c r="O454" s="32">
        <f>SUM(Q454:QE454)</f>
        <v>805</v>
      </c>
      <c r="P454" s="34">
        <f t="shared" si="85"/>
        <v>0</v>
      </c>
      <c r="Q454" s="3"/>
      <c r="R454" s="42"/>
      <c r="S454" s="43"/>
      <c r="T454" s="43"/>
      <c r="U454" s="43"/>
      <c r="V454" s="42"/>
      <c r="W454" s="48"/>
      <c r="X454" s="3"/>
      <c r="Y454" s="3"/>
      <c r="Z454" s="48"/>
      <c r="AA454" s="42"/>
      <c r="AB454" s="3"/>
      <c r="AC454" s="3"/>
      <c r="AD454" s="43"/>
      <c r="AE454" s="48"/>
      <c r="AF454" s="3"/>
      <c r="AG454" s="3"/>
      <c r="AH454" s="3"/>
      <c r="AI454" s="3"/>
      <c r="AK454" s="3"/>
      <c r="AL454" s="3"/>
      <c r="AM454" s="3"/>
      <c r="AN454" s="3"/>
      <c r="AO454" s="3"/>
      <c r="BB454" s="36"/>
      <c r="BC454" s="36"/>
      <c r="BD454" s="36"/>
      <c r="BE454" s="36"/>
      <c r="BF454" s="36"/>
      <c r="BG454" s="36"/>
      <c r="BH454" s="36"/>
      <c r="BI454" s="36"/>
      <c r="BJ454" s="36"/>
      <c r="BK454" s="36"/>
      <c r="BL454" s="36"/>
      <c r="BM454" s="36"/>
      <c r="BN454" s="36"/>
      <c r="BO454" s="36"/>
      <c r="BP454" s="36"/>
      <c r="BQ454" s="36"/>
      <c r="BR454" s="36"/>
      <c r="BS454" s="36"/>
      <c r="BT454" s="36"/>
      <c r="BU454" s="36"/>
      <c r="BV454" s="36"/>
      <c r="BW454" s="36"/>
      <c r="BX454" s="36"/>
      <c r="BY454" s="36"/>
      <c r="BZ454" s="36"/>
      <c r="CA454" s="36"/>
      <c r="CB454" s="36"/>
      <c r="CC454" s="36"/>
      <c r="CD454" s="36"/>
      <c r="CE454" s="36"/>
      <c r="CF454" s="36"/>
      <c r="CG454" s="36"/>
      <c r="CH454" s="36"/>
      <c r="CI454" s="36"/>
      <c r="CJ454" s="36"/>
      <c r="CK454" s="36"/>
      <c r="NV454" s="65"/>
      <c r="PF454" s="35">
        <v>31</v>
      </c>
      <c r="PG454" s="35">
        <v>31</v>
      </c>
      <c r="PI454" s="35">
        <v>31</v>
      </c>
      <c r="PJ454" s="35">
        <v>31</v>
      </c>
      <c r="PK454" s="35">
        <v>31</v>
      </c>
      <c r="PL454" s="35">
        <v>31</v>
      </c>
      <c r="PM454" s="35">
        <v>31</v>
      </c>
      <c r="PQ454" s="35">
        <v>31</v>
      </c>
      <c r="PR454" s="35">
        <v>31</v>
      </c>
      <c r="PS454" s="35">
        <v>31</v>
      </c>
      <c r="PT454" s="35">
        <v>31</v>
      </c>
      <c r="PW454" s="35">
        <v>31</v>
      </c>
      <c r="PX454" s="35">
        <v>31</v>
      </c>
      <c r="QD454" s="35">
        <v>31</v>
      </c>
      <c r="QE454" s="35">
        <v>371</v>
      </c>
    </row>
    <row r="455" spans="1:463" ht="15" customHeight="1" x14ac:dyDescent="0.3">
      <c r="A455" s="60"/>
      <c r="B455" s="68"/>
      <c r="C455" s="39"/>
      <c r="D455" s="40" t="s">
        <v>183</v>
      </c>
      <c r="E455" s="40" t="s">
        <v>183</v>
      </c>
      <c r="F455" s="93" t="s">
        <v>220</v>
      </c>
      <c r="G455" s="89">
        <v>600</v>
      </c>
      <c r="H455" s="27">
        <v>30</v>
      </c>
      <c r="I455" s="27">
        <v>20</v>
      </c>
      <c r="J455" s="28">
        <f t="shared" si="86"/>
        <v>24</v>
      </c>
      <c r="K455" s="29">
        <v>44391</v>
      </c>
      <c r="L455" s="30">
        <f t="shared" si="83"/>
        <v>44421</v>
      </c>
      <c r="M455" s="31"/>
      <c r="N455" s="32">
        <f t="shared" ref="N455:N456" si="88">+G455*1.2</f>
        <v>720</v>
      </c>
      <c r="O455" s="32">
        <f>SUM(Q455:QL455)</f>
        <v>720</v>
      </c>
      <c r="P455" s="34">
        <f t="shared" si="85"/>
        <v>0</v>
      </c>
      <c r="Q455" s="3"/>
      <c r="R455" s="42"/>
      <c r="S455" s="43"/>
      <c r="T455" s="43"/>
      <c r="U455" s="43"/>
      <c r="V455" s="42"/>
      <c r="W455" s="48"/>
      <c r="X455" s="3"/>
      <c r="Y455" s="3"/>
      <c r="Z455" s="48"/>
      <c r="AA455" s="42"/>
      <c r="AB455" s="3"/>
      <c r="AC455" s="3"/>
      <c r="AD455" s="43"/>
      <c r="AE455" s="48"/>
      <c r="AF455" s="3"/>
      <c r="AG455" s="3"/>
      <c r="AH455" s="3"/>
      <c r="AI455" s="3"/>
      <c r="AK455" s="3"/>
      <c r="AL455" s="3"/>
      <c r="AM455" s="3"/>
      <c r="AN455" s="3"/>
      <c r="AO455" s="3"/>
      <c r="BB455" s="36"/>
      <c r="BC455" s="36"/>
      <c r="BD455" s="36"/>
      <c r="BE455" s="36"/>
      <c r="BF455" s="36"/>
      <c r="BG455" s="36"/>
      <c r="BH455" s="36"/>
      <c r="BI455" s="36"/>
      <c r="BJ455" s="36"/>
      <c r="BK455" s="36"/>
      <c r="BL455" s="36"/>
      <c r="BM455" s="36"/>
      <c r="BN455" s="36"/>
      <c r="BO455" s="36"/>
      <c r="BP455" s="36"/>
      <c r="BQ455" s="36"/>
      <c r="BR455" s="36"/>
      <c r="BS455" s="36"/>
      <c r="BT455" s="36"/>
      <c r="BU455" s="36"/>
      <c r="BV455" s="36"/>
      <c r="BW455" s="36"/>
      <c r="BX455" s="36"/>
      <c r="BY455" s="36"/>
      <c r="BZ455" s="36"/>
      <c r="CA455" s="36"/>
      <c r="CB455" s="36"/>
      <c r="CC455" s="36"/>
      <c r="CD455" s="36"/>
      <c r="CE455" s="36"/>
      <c r="CF455" s="36"/>
      <c r="CG455" s="36"/>
      <c r="CH455" s="36"/>
      <c r="CI455" s="36"/>
      <c r="CJ455" s="36"/>
      <c r="CK455" s="36"/>
      <c r="NV455" s="65"/>
      <c r="PI455" s="35">
        <v>30</v>
      </c>
      <c r="PJ455" s="35">
        <v>30</v>
      </c>
      <c r="PM455" s="35">
        <v>30</v>
      </c>
      <c r="PN455" s="35">
        <v>30</v>
      </c>
      <c r="PP455" s="35">
        <v>30</v>
      </c>
      <c r="PQ455" s="35">
        <v>30</v>
      </c>
      <c r="PR455" s="35">
        <v>30</v>
      </c>
      <c r="PS455" s="35">
        <v>30</v>
      </c>
      <c r="PT455" s="35">
        <v>30</v>
      </c>
      <c r="PW455" s="35">
        <v>30</v>
      </c>
      <c r="PX455" s="35">
        <v>30</v>
      </c>
      <c r="PY455" s="35">
        <v>30</v>
      </c>
      <c r="QA455" s="35">
        <v>30</v>
      </c>
      <c r="QB455" s="35">
        <v>30</v>
      </c>
      <c r="QD455" s="35">
        <v>30</v>
      </c>
      <c r="QE455" s="35">
        <v>30</v>
      </c>
      <c r="QF455" s="35">
        <v>30</v>
      </c>
      <c r="QG455" s="35">
        <v>30</v>
      </c>
      <c r="QH455" s="35">
        <v>30</v>
      </c>
      <c r="QI455" s="35">
        <v>30</v>
      </c>
      <c r="QK455" s="35">
        <v>30</v>
      </c>
      <c r="QL455" s="35">
        <v>90</v>
      </c>
    </row>
    <row r="456" spans="1:463" ht="15" customHeight="1" x14ac:dyDescent="0.3">
      <c r="A456" s="60"/>
      <c r="B456" s="68"/>
      <c r="C456" s="39"/>
      <c r="D456" s="61" t="s">
        <v>228</v>
      </c>
      <c r="E456" s="61" t="s">
        <v>228</v>
      </c>
      <c r="F456" s="56" t="s">
        <v>230</v>
      </c>
      <c r="G456" s="89">
        <v>300</v>
      </c>
      <c r="H456" s="27">
        <v>30</v>
      </c>
      <c r="I456" s="27">
        <v>20</v>
      </c>
      <c r="J456" s="28">
        <f t="shared" si="86"/>
        <v>12</v>
      </c>
      <c r="K456" s="29">
        <v>44386</v>
      </c>
      <c r="L456" s="30">
        <f t="shared" si="83"/>
        <v>44416</v>
      </c>
      <c r="M456" s="31"/>
      <c r="N456" s="32">
        <f t="shared" si="88"/>
        <v>360</v>
      </c>
      <c r="O456" s="32">
        <f t="shared" ref="O456" si="89">SUM(Q456:QC456)</f>
        <v>360</v>
      </c>
      <c r="P456" s="34">
        <f t="shared" si="85"/>
        <v>0</v>
      </c>
      <c r="Q456" s="3"/>
      <c r="R456" s="42"/>
      <c r="S456" s="43"/>
      <c r="T456" s="43"/>
      <c r="U456" s="43"/>
      <c r="V456" s="42"/>
      <c r="W456" s="48"/>
      <c r="X456" s="3"/>
      <c r="Y456" s="3"/>
      <c r="Z456" s="48"/>
      <c r="AA456" s="42"/>
      <c r="AB456" s="3"/>
      <c r="AC456" s="3"/>
      <c r="AD456" s="43"/>
      <c r="AE456" s="48"/>
      <c r="AF456" s="3"/>
      <c r="AG456" s="3"/>
      <c r="AH456" s="3"/>
      <c r="AI456" s="3"/>
      <c r="AK456" s="3"/>
      <c r="AL456" s="3"/>
      <c r="AM456" s="3"/>
      <c r="AN456" s="3"/>
      <c r="AO456" s="3"/>
      <c r="BB456" s="36"/>
      <c r="BC456" s="36"/>
      <c r="BD456" s="36"/>
      <c r="BE456" s="36"/>
      <c r="BF456" s="36"/>
      <c r="BG456" s="36"/>
      <c r="BH456" s="36"/>
      <c r="BI456" s="36"/>
      <c r="BJ456" s="36"/>
      <c r="BK456" s="36"/>
      <c r="BL456" s="36"/>
      <c r="BM456" s="36"/>
      <c r="BN456" s="36"/>
      <c r="BO456" s="36"/>
      <c r="BP456" s="36"/>
      <c r="BQ456" s="36"/>
      <c r="BR456" s="36"/>
      <c r="BS456" s="36"/>
      <c r="BT456" s="36"/>
      <c r="BU456" s="36"/>
      <c r="BV456" s="36"/>
      <c r="BW456" s="36"/>
      <c r="BX456" s="36"/>
      <c r="BY456" s="36"/>
      <c r="BZ456" s="36"/>
      <c r="CA456" s="36"/>
      <c r="CB456" s="36"/>
      <c r="CC456" s="36"/>
      <c r="CD456" s="36"/>
      <c r="CE456" s="36"/>
      <c r="CF456" s="36"/>
      <c r="CG456" s="36"/>
      <c r="CH456" s="36"/>
      <c r="CI456" s="36"/>
      <c r="CJ456" s="36"/>
      <c r="CK456" s="36"/>
      <c r="NV456" s="65"/>
      <c r="PG456" s="35">
        <v>15</v>
      </c>
      <c r="PI456" s="35">
        <v>15</v>
      </c>
      <c r="PJ456" s="35">
        <v>15</v>
      </c>
      <c r="PK456" s="35">
        <v>15</v>
      </c>
      <c r="PL456" s="35">
        <v>15</v>
      </c>
      <c r="PM456" s="35">
        <v>15</v>
      </c>
      <c r="PP456" s="35">
        <v>15</v>
      </c>
      <c r="PQ456" s="35">
        <v>15</v>
      </c>
      <c r="PR456" s="35">
        <v>15</v>
      </c>
      <c r="PS456" s="35">
        <v>15</v>
      </c>
      <c r="PT456" s="35">
        <v>15</v>
      </c>
      <c r="PU456" s="35">
        <v>15</v>
      </c>
      <c r="PW456" s="35">
        <v>15</v>
      </c>
      <c r="PY456" s="35">
        <v>30</v>
      </c>
      <c r="QA456" s="35">
        <v>135</v>
      </c>
    </row>
    <row r="457" spans="1:463" ht="15" customHeight="1" x14ac:dyDescent="0.3">
      <c r="A457" s="60"/>
      <c r="B457" s="68">
        <v>942815961</v>
      </c>
      <c r="C457" s="39"/>
      <c r="D457" s="40" t="s">
        <v>222</v>
      </c>
      <c r="E457" s="40" t="s">
        <v>222</v>
      </c>
      <c r="F457" s="69" t="s">
        <v>223</v>
      </c>
      <c r="G457" s="89">
        <v>700</v>
      </c>
      <c r="H457" s="27">
        <v>30</v>
      </c>
      <c r="I457" s="80">
        <v>15</v>
      </c>
      <c r="J457" s="28">
        <f t="shared" si="86"/>
        <v>26.833333333333329</v>
      </c>
      <c r="K457" s="29">
        <v>44391</v>
      </c>
      <c r="L457" s="30">
        <f t="shared" si="83"/>
        <v>44421</v>
      </c>
      <c r="M457" s="31"/>
      <c r="N457" s="32">
        <f>+G457*1.15</f>
        <v>804.99999999999989</v>
      </c>
      <c r="O457" s="32">
        <f>SUM(Q457:QM457)</f>
        <v>805</v>
      </c>
      <c r="P457" s="34">
        <f t="shared" si="85"/>
        <v>0</v>
      </c>
      <c r="Q457" s="3"/>
      <c r="R457" s="42"/>
      <c r="S457" s="43"/>
      <c r="T457" s="43"/>
      <c r="U457" s="43"/>
      <c r="V457" s="42"/>
      <c r="W457" s="48"/>
      <c r="X457" s="3"/>
      <c r="Y457" s="3"/>
      <c r="Z457" s="48"/>
      <c r="AA457" s="42"/>
      <c r="AB457" s="3"/>
      <c r="AC457" s="3"/>
      <c r="AD457" s="43"/>
      <c r="AE457" s="48"/>
      <c r="AF457" s="3"/>
      <c r="AG457" s="3"/>
      <c r="AH457" s="3"/>
      <c r="AI457" s="3"/>
      <c r="AK457" s="3"/>
      <c r="AL457" s="3"/>
      <c r="AM457" s="3"/>
      <c r="AN457" s="3"/>
      <c r="AO457" s="3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  <c r="BP457" s="36"/>
      <c r="BQ457" s="36"/>
      <c r="BR457" s="36"/>
      <c r="BS457" s="36"/>
      <c r="BT457" s="36"/>
      <c r="BU457" s="36"/>
      <c r="BV457" s="36"/>
      <c r="BW457" s="36"/>
      <c r="BX457" s="36"/>
      <c r="BY457" s="36"/>
      <c r="BZ457" s="36"/>
      <c r="CA457" s="36"/>
      <c r="CB457" s="36"/>
      <c r="CC457" s="36"/>
      <c r="CD457" s="36"/>
      <c r="CE457" s="36"/>
      <c r="CF457" s="36"/>
      <c r="CG457" s="36"/>
      <c r="CH457" s="36"/>
      <c r="CI457" s="36"/>
      <c r="CJ457" s="36"/>
      <c r="CK457" s="36"/>
      <c r="NV457" s="65"/>
      <c r="PI457" s="35">
        <v>31</v>
      </c>
      <c r="PK457" s="35">
        <v>31</v>
      </c>
      <c r="PL457" s="35">
        <v>31</v>
      </c>
      <c r="PM457" s="35">
        <v>31</v>
      </c>
      <c r="PQ457" s="35">
        <v>31</v>
      </c>
      <c r="PR457" s="35">
        <v>31</v>
      </c>
      <c r="PS457" s="35">
        <v>31</v>
      </c>
      <c r="PU457" s="35">
        <v>31</v>
      </c>
      <c r="PW457" s="35">
        <v>31</v>
      </c>
      <c r="PY457" s="35">
        <v>31</v>
      </c>
      <c r="QB457" s="35">
        <v>62</v>
      </c>
      <c r="QE457" s="35">
        <v>62</v>
      </c>
      <c r="QH457" s="35">
        <v>62</v>
      </c>
      <c r="QI457" s="35">
        <v>31</v>
      </c>
      <c r="QK457" s="35">
        <v>31</v>
      </c>
      <c r="QL457" s="35">
        <v>247</v>
      </c>
    </row>
    <row r="458" spans="1:463" ht="15" customHeight="1" x14ac:dyDescent="0.3">
      <c r="A458" s="60"/>
      <c r="B458" s="68"/>
      <c r="C458" s="39"/>
      <c r="D458" s="61" t="s">
        <v>186</v>
      </c>
      <c r="E458" s="61" t="s">
        <v>186</v>
      </c>
      <c r="F458" s="69" t="s">
        <v>83</v>
      </c>
      <c r="G458" s="89">
        <v>500</v>
      </c>
      <c r="H458" s="27">
        <v>30</v>
      </c>
      <c r="I458" s="27">
        <v>20</v>
      </c>
      <c r="J458" s="28">
        <f t="shared" si="86"/>
        <v>20</v>
      </c>
      <c r="K458" s="29">
        <v>44390</v>
      </c>
      <c r="L458" s="30">
        <f t="shared" si="83"/>
        <v>44420</v>
      </c>
      <c r="M458" s="31"/>
      <c r="N458" s="32">
        <f t="shared" ref="N458" si="90">+G458*1.2</f>
        <v>600</v>
      </c>
      <c r="O458" s="32">
        <f>SUM(Q458:QL458)</f>
        <v>600</v>
      </c>
      <c r="P458" s="34">
        <f t="shared" si="85"/>
        <v>0</v>
      </c>
      <c r="Q458" s="3"/>
      <c r="R458" s="42"/>
      <c r="S458" s="43"/>
      <c r="T458" s="43"/>
      <c r="U458" s="43"/>
      <c r="V458" s="42"/>
      <c r="W458" s="48"/>
      <c r="X458" s="3"/>
      <c r="Y458" s="3"/>
      <c r="Z458" s="48"/>
      <c r="AA458" s="42"/>
      <c r="AB458" s="3"/>
      <c r="AC458" s="3"/>
      <c r="AD458" s="43"/>
      <c r="AE458" s="48"/>
      <c r="AF458" s="3"/>
      <c r="AG458" s="3"/>
      <c r="AH458" s="3"/>
      <c r="AI458" s="3"/>
      <c r="AK458" s="3"/>
      <c r="AL458" s="3"/>
      <c r="AM458" s="3"/>
      <c r="AN458" s="3"/>
      <c r="AO458" s="3"/>
      <c r="BB458" s="36"/>
      <c r="BC458" s="36"/>
      <c r="BD458" s="36"/>
      <c r="BE458" s="36"/>
      <c r="BF458" s="36"/>
      <c r="BG458" s="36"/>
      <c r="BH458" s="36"/>
      <c r="BI458" s="36"/>
      <c r="BJ458" s="36"/>
      <c r="BK458" s="36"/>
      <c r="BL458" s="36"/>
      <c r="BM458" s="36"/>
      <c r="BN458" s="36"/>
      <c r="BO458" s="36"/>
      <c r="BP458" s="36"/>
      <c r="BQ458" s="36"/>
      <c r="BR458" s="36"/>
      <c r="BS458" s="36"/>
      <c r="BT458" s="36"/>
      <c r="BU458" s="36"/>
      <c r="BV458" s="36"/>
      <c r="BW458" s="36"/>
      <c r="BX458" s="36"/>
      <c r="BY458" s="36"/>
      <c r="BZ458" s="36"/>
      <c r="CA458" s="36"/>
      <c r="CB458" s="36"/>
      <c r="CC458" s="36"/>
      <c r="CD458" s="36"/>
      <c r="CE458" s="36"/>
      <c r="CF458" s="36"/>
      <c r="CG458" s="36"/>
      <c r="CH458" s="36"/>
      <c r="CI458" s="36"/>
      <c r="CJ458" s="36"/>
      <c r="CK458" s="36"/>
      <c r="NV458" s="65"/>
      <c r="PI458" s="35">
        <v>20</v>
      </c>
      <c r="PJ458" s="35">
        <v>25</v>
      </c>
      <c r="PL458" s="35">
        <v>25</v>
      </c>
      <c r="PQ458" s="35">
        <v>25</v>
      </c>
      <c r="PS458" s="35">
        <v>25</v>
      </c>
      <c r="PT458" s="35">
        <v>25</v>
      </c>
      <c r="PW458" s="35">
        <v>20</v>
      </c>
      <c r="PX458" s="35">
        <v>25</v>
      </c>
      <c r="QA458" s="35">
        <v>19</v>
      </c>
      <c r="QD458" s="35">
        <v>25</v>
      </c>
      <c r="QE458" s="35">
        <v>25</v>
      </c>
      <c r="QI458" s="35">
        <v>25</v>
      </c>
      <c r="QK458" s="35">
        <v>25</v>
      </c>
      <c r="QL458" s="35">
        <v>291</v>
      </c>
    </row>
    <row r="459" spans="1:463" ht="15" customHeight="1" x14ac:dyDescent="0.3">
      <c r="A459" s="60"/>
      <c r="B459" s="68">
        <v>954726538</v>
      </c>
      <c r="C459" s="55"/>
      <c r="D459" s="55" t="s">
        <v>213</v>
      </c>
      <c r="E459" s="55" t="s">
        <v>213</v>
      </c>
      <c r="F459" s="56" t="s">
        <v>221</v>
      </c>
      <c r="G459" s="89">
        <v>500</v>
      </c>
      <c r="H459" s="27">
        <v>30</v>
      </c>
      <c r="I459" s="80">
        <v>15</v>
      </c>
      <c r="J459" s="28">
        <f t="shared" si="86"/>
        <v>19.166666666666668</v>
      </c>
      <c r="K459" s="29">
        <v>44388</v>
      </c>
      <c r="L459" s="30">
        <f t="shared" si="83"/>
        <v>44418</v>
      </c>
      <c r="M459" s="31"/>
      <c r="N459" s="32">
        <f>+G459*1.15</f>
        <v>575</v>
      </c>
      <c r="O459" s="32">
        <f>SUM(Q459:QI459)</f>
        <v>575</v>
      </c>
      <c r="P459" s="34">
        <f t="shared" si="85"/>
        <v>0</v>
      </c>
      <c r="Q459" s="3"/>
      <c r="R459" s="42"/>
      <c r="S459" s="43"/>
      <c r="T459" s="43"/>
      <c r="U459" s="43"/>
      <c r="V459" s="42"/>
      <c r="W459" s="48"/>
      <c r="X459" s="3"/>
      <c r="Y459" s="3"/>
      <c r="Z459" s="48"/>
      <c r="AA459" s="42"/>
      <c r="AB459" s="3"/>
      <c r="AC459" s="3"/>
      <c r="AD459" s="43"/>
      <c r="AE459" s="48"/>
      <c r="AF459" s="3"/>
      <c r="AG459" s="3"/>
      <c r="AH459" s="3"/>
      <c r="AI459" s="3"/>
      <c r="AK459" s="3"/>
      <c r="AL459" s="3"/>
      <c r="AM459" s="3"/>
      <c r="AN459" s="3"/>
      <c r="AO459" s="3"/>
      <c r="BB459" s="36"/>
      <c r="BC459" s="36"/>
      <c r="BD459" s="36"/>
      <c r="BE459" s="36"/>
      <c r="BF459" s="36"/>
      <c r="BG459" s="36"/>
      <c r="BH459" s="36"/>
      <c r="BI459" s="36"/>
      <c r="BJ459" s="36"/>
      <c r="BK459" s="36"/>
      <c r="BL459" s="36"/>
      <c r="BM459" s="36"/>
      <c r="BN459" s="36"/>
      <c r="BO459" s="36"/>
      <c r="BP459" s="36"/>
      <c r="BQ459" s="36"/>
      <c r="BR459" s="36"/>
      <c r="BS459" s="36"/>
      <c r="BT459" s="36"/>
      <c r="BU459" s="36"/>
      <c r="BV459" s="36"/>
      <c r="BW459" s="36"/>
      <c r="BX459" s="36"/>
      <c r="BY459" s="36"/>
      <c r="BZ459" s="36"/>
      <c r="CA459" s="36"/>
      <c r="CB459" s="36"/>
      <c r="CC459" s="36"/>
      <c r="CD459" s="36"/>
      <c r="CE459" s="36"/>
      <c r="CF459" s="36"/>
      <c r="CG459" s="36"/>
      <c r="CH459" s="36"/>
      <c r="CI459" s="36"/>
      <c r="CJ459" s="36"/>
      <c r="CK459" s="36"/>
      <c r="NV459" s="65"/>
      <c r="PJ459" s="35">
        <v>24</v>
      </c>
      <c r="PL459" s="35">
        <v>24</v>
      </c>
      <c r="PM459" s="35">
        <v>24</v>
      </c>
      <c r="PN459" s="35">
        <v>24</v>
      </c>
      <c r="PP459" s="35">
        <v>24</v>
      </c>
      <c r="PQ459" s="35">
        <v>24</v>
      </c>
      <c r="PT459" s="35">
        <v>49</v>
      </c>
      <c r="PX459" s="35">
        <v>25</v>
      </c>
      <c r="QB459" s="35">
        <v>27</v>
      </c>
      <c r="QD459" s="35">
        <v>24</v>
      </c>
      <c r="QE459" s="35">
        <v>24</v>
      </c>
      <c r="QF459" s="35">
        <v>24</v>
      </c>
      <c r="QH459" s="35">
        <v>24</v>
      </c>
      <c r="QI459" s="35">
        <v>234</v>
      </c>
    </row>
    <row r="460" spans="1:463" ht="15" customHeight="1" x14ac:dyDescent="0.3">
      <c r="A460" s="60"/>
      <c r="B460" s="68"/>
      <c r="C460" s="55"/>
      <c r="D460" s="55" t="s">
        <v>128</v>
      </c>
      <c r="E460" s="55" t="s">
        <v>128</v>
      </c>
      <c r="F460" s="56" t="s">
        <v>169</v>
      </c>
      <c r="G460" s="89">
        <v>720</v>
      </c>
      <c r="H460" s="27">
        <v>30</v>
      </c>
      <c r="I460" s="27">
        <v>20</v>
      </c>
      <c r="J460" s="28">
        <f t="shared" si="86"/>
        <v>28.8</v>
      </c>
      <c r="K460" s="29">
        <v>44398</v>
      </c>
      <c r="L460" s="30">
        <f t="shared" si="83"/>
        <v>44428</v>
      </c>
      <c r="M460" s="31"/>
      <c r="N460" s="32">
        <f t="shared" ref="N460" si="91">+G460*1.2</f>
        <v>864</v>
      </c>
      <c r="O460" s="32">
        <f>SUM(Q460:QV460)</f>
        <v>864</v>
      </c>
      <c r="P460" s="34">
        <f t="shared" si="85"/>
        <v>0</v>
      </c>
      <c r="Q460" s="3"/>
      <c r="R460" s="42"/>
      <c r="S460" s="43"/>
      <c r="T460" s="43"/>
      <c r="U460" s="43"/>
      <c r="V460" s="42"/>
      <c r="W460" s="48"/>
      <c r="X460" s="3"/>
      <c r="Y460" s="3"/>
      <c r="Z460" s="48"/>
      <c r="AA460" s="42"/>
      <c r="AB460" s="3"/>
      <c r="AC460" s="3"/>
      <c r="AD460" s="43"/>
      <c r="AE460" s="48"/>
      <c r="AF460" s="3"/>
      <c r="AG460" s="3"/>
      <c r="AH460" s="3"/>
      <c r="AI460" s="3"/>
      <c r="AK460" s="3"/>
      <c r="AL460" s="3"/>
      <c r="AM460" s="3"/>
      <c r="AN460" s="3"/>
      <c r="AO460" s="3"/>
      <c r="BB460" s="36"/>
      <c r="BC460" s="36"/>
      <c r="BD460" s="36"/>
      <c r="BE460" s="36"/>
      <c r="BF460" s="36"/>
      <c r="BG460" s="36"/>
      <c r="BH460" s="36"/>
      <c r="BI460" s="36"/>
      <c r="BJ460" s="36"/>
      <c r="BK460" s="36"/>
      <c r="BL460" s="36"/>
      <c r="BM460" s="36"/>
      <c r="BN460" s="36"/>
      <c r="BO460" s="36"/>
      <c r="BP460" s="36"/>
      <c r="BQ460" s="36"/>
      <c r="BR460" s="36"/>
      <c r="BS460" s="36"/>
      <c r="BT460" s="36"/>
      <c r="BU460" s="36"/>
      <c r="BV460" s="36"/>
      <c r="BW460" s="36"/>
      <c r="BX460" s="36"/>
      <c r="BY460" s="36"/>
      <c r="BZ460" s="36"/>
      <c r="CA460" s="36"/>
      <c r="CB460" s="36"/>
      <c r="CC460" s="36"/>
      <c r="CD460" s="36"/>
      <c r="CE460" s="36"/>
      <c r="CF460" s="36"/>
      <c r="CG460" s="36"/>
      <c r="CH460" s="36"/>
      <c r="CI460" s="36"/>
      <c r="CJ460" s="36"/>
      <c r="CK460" s="36"/>
      <c r="NV460" s="65"/>
      <c r="QU460" s="35">
        <v>864</v>
      </c>
    </row>
    <row r="461" spans="1:463" ht="15" customHeight="1" x14ac:dyDescent="0.3">
      <c r="A461" s="60"/>
      <c r="B461" s="68">
        <v>914280698</v>
      </c>
      <c r="C461" s="39"/>
      <c r="D461" s="61" t="s">
        <v>228</v>
      </c>
      <c r="E461" s="61" t="s">
        <v>228</v>
      </c>
      <c r="F461" s="93" t="s">
        <v>229</v>
      </c>
      <c r="G461" s="89">
        <v>400</v>
      </c>
      <c r="H461" s="27">
        <v>30</v>
      </c>
      <c r="I461" s="27">
        <v>20</v>
      </c>
      <c r="J461" s="28">
        <f t="shared" si="86"/>
        <v>16</v>
      </c>
      <c r="K461" s="29">
        <v>44390</v>
      </c>
      <c r="L461" s="30">
        <f t="shared" si="83"/>
        <v>44420</v>
      </c>
      <c r="M461" s="31"/>
      <c r="N461" s="32">
        <f>+G461*1.2</f>
        <v>480</v>
      </c>
      <c r="O461" s="32">
        <f>SUM(Q461:QJ461)</f>
        <v>480</v>
      </c>
      <c r="P461" s="34">
        <f t="shared" si="85"/>
        <v>0</v>
      </c>
      <c r="Q461" s="3"/>
      <c r="R461" s="42"/>
      <c r="S461" s="43"/>
      <c r="T461" s="43"/>
      <c r="U461" s="43"/>
      <c r="V461" s="42"/>
      <c r="W461" s="48"/>
      <c r="X461" s="3"/>
      <c r="Y461" s="3"/>
      <c r="Z461" s="48"/>
      <c r="AA461" s="42"/>
      <c r="AB461" s="3"/>
      <c r="AC461" s="3"/>
      <c r="AD461" s="43"/>
      <c r="AE461" s="48"/>
      <c r="AF461" s="3"/>
      <c r="AG461" s="3"/>
      <c r="AH461" s="3"/>
      <c r="AI461" s="3"/>
      <c r="AK461" s="3"/>
      <c r="AL461" s="3"/>
      <c r="AM461" s="3"/>
      <c r="AN461" s="3"/>
      <c r="AO461" s="3"/>
      <c r="BB461" s="36"/>
      <c r="BC461" s="36"/>
      <c r="BD461" s="36"/>
      <c r="BE461" s="36"/>
      <c r="BF461" s="36"/>
      <c r="BG461" s="36"/>
      <c r="BH461" s="36"/>
      <c r="BI461" s="36"/>
      <c r="BJ461" s="36"/>
      <c r="BK461" s="36"/>
      <c r="BL461" s="36"/>
      <c r="BM461" s="36"/>
      <c r="BN461" s="36"/>
      <c r="BO461" s="36"/>
      <c r="BP461" s="36"/>
      <c r="BQ461" s="36"/>
      <c r="BR461" s="36"/>
      <c r="BS461" s="36"/>
      <c r="BT461" s="36"/>
      <c r="BU461" s="36"/>
      <c r="BV461" s="36"/>
      <c r="BW461" s="36"/>
      <c r="BX461" s="36"/>
      <c r="BY461" s="36"/>
      <c r="BZ461" s="36"/>
      <c r="CA461" s="36"/>
      <c r="CB461" s="36"/>
      <c r="CC461" s="36"/>
      <c r="CD461" s="36"/>
      <c r="CE461" s="36"/>
      <c r="CF461" s="36"/>
      <c r="CG461" s="36"/>
      <c r="CH461" s="36"/>
      <c r="CI461" s="36"/>
      <c r="CJ461" s="36"/>
      <c r="CK461" s="36"/>
      <c r="NV461" s="65"/>
      <c r="PK461" s="35">
        <v>20</v>
      </c>
      <c r="PL461" s="35">
        <v>20</v>
      </c>
      <c r="PM461" s="35">
        <v>20</v>
      </c>
      <c r="PP461" s="35">
        <v>20</v>
      </c>
      <c r="PQ461" s="35">
        <v>20</v>
      </c>
      <c r="PS461" s="35">
        <v>20</v>
      </c>
      <c r="PT461" s="35">
        <v>20</v>
      </c>
      <c r="PU461" s="35">
        <v>20</v>
      </c>
      <c r="PW461" s="35">
        <v>20</v>
      </c>
      <c r="PY461" s="35">
        <v>40</v>
      </c>
      <c r="QA461" s="35">
        <v>20</v>
      </c>
      <c r="QB461" s="35">
        <v>20</v>
      </c>
      <c r="QD461" s="35">
        <v>20</v>
      </c>
      <c r="QE461" s="35">
        <v>20</v>
      </c>
      <c r="QF461" s="35">
        <v>20</v>
      </c>
      <c r="QG461" s="35">
        <v>20</v>
      </c>
      <c r="QH461" s="35">
        <v>140</v>
      </c>
    </row>
    <row r="462" spans="1:463" ht="15" customHeight="1" x14ac:dyDescent="0.3">
      <c r="A462" s="60"/>
      <c r="B462" s="68"/>
      <c r="C462" s="39"/>
      <c r="D462" s="61" t="s">
        <v>179</v>
      </c>
      <c r="E462" s="61" t="s">
        <v>179</v>
      </c>
      <c r="F462" s="56" t="s">
        <v>234</v>
      </c>
      <c r="G462" s="89">
        <v>700</v>
      </c>
      <c r="H462" s="27">
        <v>30</v>
      </c>
      <c r="I462" s="80">
        <v>15</v>
      </c>
      <c r="J462" s="28">
        <f t="shared" si="86"/>
        <v>26.833333333333329</v>
      </c>
      <c r="K462" s="29">
        <v>44391</v>
      </c>
      <c r="L462" s="30">
        <f t="shared" si="83"/>
        <v>44421</v>
      </c>
      <c r="M462" s="31"/>
      <c r="N462" s="32">
        <f>+G462*1.15</f>
        <v>804.99999999999989</v>
      </c>
      <c r="O462" s="32">
        <f>SUM(Q462:QL462)</f>
        <v>805</v>
      </c>
      <c r="P462" s="34">
        <f t="shared" si="85"/>
        <v>0</v>
      </c>
      <c r="Q462" s="3"/>
      <c r="R462" s="42"/>
      <c r="S462" s="43"/>
      <c r="T462" s="43"/>
      <c r="U462" s="43"/>
      <c r="V462" s="42"/>
      <c r="W462" s="48"/>
      <c r="X462" s="3"/>
      <c r="Y462" s="3"/>
      <c r="Z462" s="48"/>
      <c r="AA462" s="42"/>
      <c r="AB462" s="3"/>
      <c r="AC462" s="3"/>
      <c r="AD462" s="43"/>
      <c r="AE462" s="48"/>
      <c r="AF462" s="3"/>
      <c r="AG462" s="3"/>
      <c r="AH462" s="3"/>
      <c r="AI462" s="3"/>
      <c r="AK462" s="3"/>
      <c r="AL462" s="3"/>
      <c r="AM462" s="3"/>
      <c r="AN462" s="3"/>
      <c r="AO462" s="3"/>
      <c r="BB462" s="36"/>
      <c r="BC462" s="36"/>
      <c r="BD462" s="36"/>
      <c r="BE462" s="36"/>
      <c r="BF462" s="36"/>
      <c r="BG462" s="36"/>
      <c r="BH462" s="36"/>
      <c r="BI462" s="36"/>
      <c r="BJ462" s="36"/>
      <c r="BK462" s="36"/>
      <c r="BL462" s="36"/>
      <c r="BM462" s="36"/>
      <c r="BN462" s="36"/>
      <c r="BO462" s="36"/>
      <c r="BP462" s="36"/>
      <c r="BQ462" s="36"/>
      <c r="BR462" s="36"/>
      <c r="BS462" s="36"/>
      <c r="BT462" s="36"/>
      <c r="BU462" s="36"/>
      <c r="BV462" s="36"/>
      <c r="BW462" s="36"/>
      <c r="BX462" s="36"/>
      <c r="BY462" s="36"/>
      <c r="BZ462" s="36"/>
      <c r="CA462" s="36"/>
      <c r="CB462" s="36"/>
      <c r="CC462" s="36"/>
      <c r="CD462" s="36"/>
      <c r="CE462" s="36"/>
      <c r="CF462" s="36"/>
      <c r="CG462" s="36"/>
      <c r="CH462" s="36"/>
      <c r="CI462" s="36"/>
      <c r="CJ462" s="36"/>
      <c r="CK462" s="36"/>
      <c r="NV462" s="65"/>
      <c r="PL462" s="35">
        <v>31</v>
      </c>
      <c r="PM462" s="35">
        <v>30</v>
      </c>
      <c r="PN462" s="35">
        <v>20</v>
      </c>
      <c r="PP462" s="35">
        <v>20</v>
      </c>
      <c r="PQ462" s="35">
        <v>30</v>
      </c>
      <c r="PR462" s="35">
        <v>20</v>
      </c>
      <c r="PS462" s="35">
        <v>30</v>
      </c>
      <c r="PT462" s="35">
        <v>30</v>
      </c>
      <c r="PU462" s="35">
        <v>30</v>
      </c>
      <c r="PW462" s="35">
        <v>30</v>
      </c>
      <c r="PX462" s="35">
        <v>20</v>
      </c>
      <c r="PY462" s="35">
        <v>20</v>
      </c>
      <c r="QA462" s="35">
        <v>30</v>
      </c>
      <c r="QB462" s="35">
        <v>20</v>
      </c>
      <c r="QD462" s="35">
        <v>20</v>
      </c>
      <c r="QF462" s="35">
        <v>20</v>
      </c>
      <c r="QG462" s="35">
        <v>20</v>
      </c>
      <c r="QH462" s="35">
        <v>20</v>
      </c>
      <c r="QI462" s="35">
        <v>20</v>
      </c>
      <c r="QK462" s="35">
        <v>344</v>
      </c>
    </row>
    <row r="463" spans="1:463" ht="15" customHeight="1" x14ac:dyDescent="0.3">
      <c r="A463" s="60"/>
      <c r="B463" s="68"/>
      <c r="C463" s="39"/>
      <c r="D463" s="40" t="s">
        <v>233</v>
      </c>
      <c r="E463" s="40" t="s">
        <v>233</v>
      </c>
      <c r="F463" s="69" t="s">
        <v>138</v>
      </c>
      <c r="G463" s="89">
        <v>600</v>
      </c>
      <c r="H463" s="27">
        <v>30</v>
      </c>
      <c r="I463" s="27">
        <v>20</v>
      </c>
      <c r="J463" s="28">
        <f t="shared" si="86"/>
        <v>24</v>
      </c>
      <c r="K463" s="29">
        <v>44392</v>
      </c>
      <c r="L463" s="30">
        <f t="shared" si="83"/>
        <v>44422</v>
      </c>
      <c r="M463" s="31"/>
      <c r="N463" s="32">
        <f>+G463*1.2</f>
        <v>720</v>
      </c>
      <c r="O463" s="32">
        <v>720</v>
      </c>
      <c r="P463" s="34">
        <f t="shared" si="85"/>
        <v>0</v>
      </c>
      <c r="Q463" s="3"/>
      <c r="R463" s="42"/>
      <c r="S463" s="43"/>
      <c r="T463" s="43"/>
      <c r="U463" s="43"/>
      <c r="V463" s="42"/>
      <c r="W463" s="48"/>
      <c r="X463" s="3"/>
      <c r="Y463" s="3"/>
      <c r="Z463" s="48"/>
      <c r="AA463" s="42"/>
      <c r="AB463" s="3"/>
      <c r="AC463" s="3"/>
      <c r="AD463" s="43"/>
      <c r="AE463" s="48"/>
      <c r="AF463" s="3"/>
      <c r="AG463" s="3"/>
      <c r="AH463" s="3"/>
      <c r="AI463" s="3"/>
      <c r="AK463" s="3"/>
      <c r="AL463" s="3"/>
      <c r="AM463" s="3"/>
      <c r="AN463" s="3"/>
      <c r="AO463" s="3"/>
      <c r="BB463" s="36"/>
      <c r="BC463" s="36"/>
      <c r="BD463" s="36"/>
      <c r="BE463" s="36"/>
      <c r="BF463" s="36"/>
      <c r="BG463" s="36"/>
      <c r="BH463" s="36"/>
      <c r="BI463" s="36"/>
      <c r="BJ463" s="36"/>
      <c r="BK463" s="36"/>
      <c r="BL463" s="36"/>
      <c r="BM463" s="36"/>
      <c r="BN463" s="36"/>
      <c r="BO463" s="36"/>
      <c r="BP463" s="36"/>
      <c r="BQ463" s="36"/>
      <c r="BR463" s="36"/>
      <c r="BS463" s="36"/>
      <c r="BT463" s="36"/>
      <c r="BU463" s="36"/>
      <c r="BV463" s="36"/>
      <c r="BW463" s="36"/>
      <c r="BX463" s="36"/>
      <c r="BY463" s="36"/>
      <c r="BZ463" s="36"/>
      <c r="CA463" s="36"/>
      <c r="CB463" s="36"/>
      <c r="CC463" s="36"/>
      <c r="CD463" s="36"/>
      <c r="CE463" s="36"/>
      <c r="CF463" s="36"/>
      <c r="CG463" s="36"/>
      <c r="CH463" s="36"/>
      <c r="CI463" s="36"/>
      <c r="CJ463" s="36"/>
      <c r="CK463" s="36"/>
      <c r="NV463" s="65"/>
      <c r="PS463" s="35">
        <v>50</v>
      </c>
      <c r="PY463" s="35">
        <v>150</v>
      </c>
      <c r="QB463" s="35">
        <v>120</v>
      </c>
      <c r="QL463" s="35">
        <v>100</v>
      </c>
    </row>
    <row r="464" spans="1:463" ht="15" customHeight="1" x14ac:dyDescent="0.3">
      <c r="A464" s="60"/>
      <c r="B464" s="68" t="s">
        <v>235</v>
      </c>
      <c r="C464" s="55"/>
      <c r="D464" s="40" t="s">
        <v>217</v>
      </c>
      <c r="E464" s="40" t="s">
        <v>217</v>
      </c>
      <c r="F464" s="90" t="s">
        <v>218</v>
      </c>
      <c r="G464" s="89">
        <v>455</v>
      </c>
      <c r="H464" s="27">
        <v>30</v>
      </c>
      <c r="I464" s="27">
        <v>15</v>
      </c>
      <c r="J464" s="28">
        <f t="shared" si="86"/>
        <v>17.441666666666666</v>
      </c>
      <c r="K464" s="29">
        <v>44396</v>
      </c>
      <c r="L464" s="30">
        <f t="shared" si="83"/>
        <v>44426</v>
      </c>
      <c r="M464" s="31"/>
      <c r="N464" s="32">
        <f>+G464*1.15</f>
        <v>523.25</v>
      </c>
      <c r="O464" s="32">
        <f>SUM(Q464:QR464)</f>
        <v>523.25</v>
      </c>
      <c r="P464" s="34">
        <f t="shared" si="85"/>
        <v>0</v>
      </c>
      <c r="Q464" s="3"/>
      <c r="R464" s="42"/>
      <c r="S464" s="43"/>
      <c r="T464" s="43"/>
      <c r="U464" s="43"/>
      <c r="V464" s="42"/>
      <c r="W464" s="48"/>
      <c r="X464" s="3"/>
      <c r="Y464" s="3"/>
      <c r="Z464" s="48"/>
      <c r="AA464" s="42"/>
      <c r="AB464" s="3"/>
      <c r="AC464" s="3"/>
      <c r="AD464" s="43"/>
      <c r="AE464" s="48"/>
      <c r="AF464" s="3"/>
      <c r="AG464" s="3"/>
      <c r="AH464" s="3"/>
      <c r="AI464" s="3"/>
      <c r="AK464" s="3"/>
      <c r="AL464" s="3"/>
      <c r="AM464" s="3"/>
      <c r="AN464" s="3"/>
      <c r="AO464" s="3"/>
      <c r="BB464" s="36"/>
      <c r="BC464" s="36"/>
      <c r="BD464" s="36"/>
      <c r="BE464" s="36"/>
      <c r="BF464" s="36"/>
      <c r="BG464" s="36"/>
      <c r="BH464" s="36"/>
      <c r="BI464" s="36"/>
      <c r="BJ464" s="36"/>
      <c r="BK464" s="36"/>
      <c r="BL464" s="36"/>
      <c r="BM464" s="36"/>
      <c r="BN464" s="36"/>
      <c r="BO464" s="36"/>
      <c r="BP464" s="36"/>
      <c r="BQ464" s="36"/>
      <c r="BR464" s="36"/>
      <c r="BS464" s="36"/>
      <c r="BT464" s="36"/>
      <c r="BU464" s="36"/>
      <c r="BV464" s="36"/>
      <c r="BW464" s="36"/>
      <c r="BX464" s="36"/>
      <c r="BY464" s="36"/>
      <c r="BZ464" s="36"/>
      <c r="CA464" s="36"/>
      <c r="CB464" s="36"/>
      <c r="CC464" s="36"/>
      <c r="CD464" s="36"/>
      <c r="CE464" s="36"/>
      <c r="CF464" s="36"/>
      <c r="CG464" s="36"/>
      <c r="CH464" s="36"/>
      <c r="CI464" s="36"/>
      <c r="CJ464" s="36"/>
      <c r="CK464" s="36"/>
      <c r="NV464" s="65"/>
      <c r="PN464" s="35">
        <v>25</v>
      </c>
      <c r="PW464" s="35">
        <v>21</v>
      </c>
      <c r="PX464" s="35">
        <v>25</v>
      </c>
      <c r="QD464" s="35">
        <v>21</v>
      </c>
      <c r="QF464" s="35">
        <v>20</v>
      </c>
      <c r="QH464" s="35">
        <v>20</v>
      </c>
      <c r="QR464" s="35">
        <v>391.25</v>
      </c>
    </row>
    <row r="465" spans="1:778" ht="15" customHeight="1" x14ac:dyDescent="0.3">
      <c r="A465" s="60"/>
      <c r="B465" s="68"/>
      <c r="C465" s="55"/>
      <c r="D465" s="61" t="s">
        <v>204</v>
      </c>
      <c r="E465" s="61" t="s">
        <v>204</v>
      </c>
      <c r="F465" s="69" t="s">
        <v>127</v>
      </c>
      <c r="G465" s="89">
        <v>1200</v>
      </c>
      <c r="H465" s="27">
        <v>30</v>
      </c>
      <c r="I465" s="27">
        <v>20</v>
      </c>
      <c r="J465" s="28">
        <f t="shared" si="86"/>
        <v>48</v>
      </c>
      <c r="K465" s="29">
        <v>44398</v>
      </c>
      <c r="L465" s="30">
        <f t="shared" si="83"/>
        <v>44428</v>
      </c>
      <c r="M465" s="31"/>
      <c r="N465" s="32">
        <f t="shared" ref="N465:N472" si="92">+G465*1.2</f>
        <v>1440</v>
      </c>
      <c r="O465" s="32">
        <v>1440</v>
      </c>
      <c r="P465" s="34">
        <f t="shared" si="85"/>
        <v>0</v>
      </c>
      <c r="Q465" s="3"/>
      <c r="R465" s="42"/>
      <c r="S465" s="43"/>
      <c r="T465" s="43"/>
      <c r="U465" s="43"/>
      <c r="V465" s="42"/>
      <c r="W465" s="48"/>
      <c r="X465" s="3"/>
      <c r="Y465" s="3"/>
      <c r="Z465" s="48"/>
      <c r="AA465" s="42"/>
      <c r="AB465" s="3"/>
      <c r="AC465" s="3"/>
      <c r="AD465" s="43"/>
      <c r="AE465" s="48"/>
      <c r="AF465" s="3"/>
      <c r="AG465" s="3"/>
      <c r="AH465" s="3"/>
      <c r="AI465" s="3"/>
      <c r="AK465" s="3"/>
      <c r="AL465" s="3"/>
      <c r="AM465" s="3"/>
      <c r="AN465" s="3"/>
      <c r="AO465" s="3"/>
      <c r="BB465" s="36"/>
      <c r="BC465" s="36"/>
      <c r="BD465" s="36"/>
      <c r="BE465" s="36"/>
      <c r="BF465" s="36"/>
      <c r="BG465" s="36"/>
      <c r="BH465" s="36"/>
      <c r="BI465" s="36"/>
      <c r="BJ465" s="36"/>
      <c r="BK465" s="36"/>
      <c r="BL465" s="36"/>
      <c r="BM465" s="36"/>
      <c r="BN465" s="36"/>
      <c r="BO465" s="36"/>
      <c r="BP465" s="36"/>
      <c r="BQ465" s="36"/>
      <c r="BR465" s="36"/>
      <c r="BS465" s="36"/>
      <c r="BT465" s="36"/>
      <c r="BU465" s="36"/>
      <c r="BV465" s="36"/>
      <c r="BW465" s="36"/>
      <c r="BX465" s="36"/>
      <c r="BY465" s="36"/>
      <c r="BZ465" s="36"/>
      <c r="CA465" s="36"/>
      <c r="CB465" s="36"/>
      <c r="CC465" s="36"/>
      <c r="CD465" s="36"/>
      <c r="CE465" s="36"/>
      <c r="CF465" s="36"/>
      <c r="CG465" s="36"/>
      <c r="CH465" s="36"/>
      <c r="CI465" s="36"/>
      <c r="CJ465" s="36"/>
      <c r="CK465" s="36"/>
      <c r="NV465" s="65"/>
      <c r="PY465" s="35">
        <v>100</v>
      </c>
      <c r="QK465" s="35">
        <v>400</v>
      </c>
      <c r="QO465" s="35">
        <v>340</v>
      </c>
      <c r="QS465" s="35">
        <v>200</v>
      </c>
    </row>
    <row r="466" spans="1:778" ht="15" customHeight="1" x14ac:dyDescent="0.3">
      <c r="A466" s="60"/>
      <c r="B466" s="68"/>
      <c r="C466" s="55"/>
      <c r="D466" s="40" t="s">
        <v>179</v>
      </c>
      <c r="E466" s="40" t="s">
        <v>179</v>
      </c>
      <c r="F466" s="56" t="s">
        <v>87</v>
      </c>
      <c r="G466" s="89">
        <v>150</v>
      </c>
      <c r="H466" s="27">
        <v>30</v>
      </c>
      <c r="I466" s="27">
        <v>20</v>
      </c>
      <c r="J466" s="28">
        <f t="shared" si="86"/>
        <v>6</v>
      </c>
      <c r="K466" s="29">
        <v>44393</v>
      </c>
      <c r="L466" s="30">
        <f t="shared" si="83"/>
        <v>44423</v>
      </c>
      <c r="M466" s="31"/>
      <c r="N466" s="32">
        <f t="shared" si="92"/>
        <v>180</v>
      </c>
      <c r="O466" s="32">
        <f>SUM(Q466:QM466)</f>
        <v>180</v>
      </c>
      <c r="P466" s="34">
        <f t="shared" si="85"/>
        <v>0</v>
      </c>
      <c r="Q466" s="3"/>
      <c r="R466" s="42"/>
      <c r="S466" s="43"/>
      <c r="T466" s="43"/>
      <c r="U466" s="43"/>
      <c r="V466" s="42"/>
      <c r="W466" s="48"/>
      <c r="X466" s="3"/>
      <c r="Y466" s="3"/>
      <c r="Z466" s="48"/>
      <c r="AA466" s="42"/>
      <c r="AB466" s="3"/>
      <c r="AC466" s="3"/>
      <c r="AD466" s="43"/>
      <c r="AE466" s="48"/>
      <c r="AF466" s="3"/>
      <c r="AG466" s="3"/>
      <c r="AH466" s="3"/>
      <c r="AI466" s="3"/>
      <c r="AK466" s="3"/>
      <c r="AL466" s="3"/>
      <c r="AM466" s="3"/>
      <c r="AN466" s="3"/>
      <c r="AO466" s="3"/>
      <c r="BB466" s="36"/>
      <c r="BC466" s="36"/>
      <c r="BD466" s="36"/>
      <c r="BE466" s="36"/>
      <c r="BF466" s="36"/>
      <c r="BG466" s="36"/>
      <c r="BH466" s="36"/>
      <c r="BI466" s="36"/>
      <c r="BJ466" s="36"/>
      <c r="BK466" s="36"/>
      <c r="BL466" s="36"/>
      <c r="BM466" s="36"/>
      <c r="BN466" s="36"/>
      <c r="BO466" s="36"/>
      <c r="BP466" s="36"/>
      <c r="BQ466" s="36"/>
      <c r="BR466" s="36"/>
      <c r="BS466" s="36"/>
      <c r="BT466" s="36"/>
      <c r="BU466" s="36"/>
      <c r="BV466" s="36"/>
      <c r="BW466" s="36"/>
      <c r="BX466" s="36"/>
      <c r="BY466" s="36"/>
      <c r="BZ466" s="36"/>
      <c r="CA466" s="36"/>
      <c r="CB466" s="36"/>
      <c r="CC466" s="36"/>
      <c r="CD466" s="36"/>
      <c r="CE466" s="36"/>
      <c r="CF466" s="36"/>
      <c r="CG466" s="36"/>
      <c r="CH466" s="36"/>
      <c r="CI466" s="36"/>
      <c r="CJ466" s="36"/>
      <c r="CK466" s="36"/>
      <c r="NV466" s="65"/>
      <c r="PS466" s="35">
        <v>10</v>
      </c>
      <c r="PT466" s="35">
        <v>30</v>
      </c>
      <c r="PY466" s="35">
        <v>20</v>
      </c>
      <c r="QM466" s="35">
        <v>120</v>
      </c>
    </row>
    <row r="467" spans="1:778" ht="15" customHeight="1" x14ac:dyDescent="0.3">
      <c r="A467" s="60"/>
      <c r="B467" s="68">
        <v>912841105</v>
      </c>
      <c r="C467" s="39"/>
      <c r="D467" s="55" t="s">
        <v>213</v>
      </c>
      <c r="E467" s="55" t="s">
        <v>214</v>
      </c>
      <c r="F467" s="83" t="s">
        <v>215</v>
      </c>
      <c r="G467" s="89">
        <v>430</v>
      </c>
      <c r="H467" s="27">
        <v>30</v>
      </c>
      <c r="I467" s="80">
        <v>15</v>
      </c>
      <c r="J467" s="28">
        <f t="shared" si="86"/>
        <v>17.2</v>
      </c>
      <c r="K467" s="29">
        <v>44399</v>
      </c>
      <c r="L467" s="30">
        <f t="shared" si="83"/>
        <v>44429</v>
      </c>
      <c r="M467" s="31"/>
      <c r="N467" s="32">
        <f t="shared" si="92"/>
        <v>516</v>
      </c>
      <c r="O467" s="32">
        <f>SUM(Q467:ACZ467)</f>
        <v>255</v>
      </c>
      <c r="P467" s="64">
        <f t="shared" si="85"/>
        <v>-261</v>
      </c>
      <c r="Q467" s="3"/>
      <c r="R467" s="42"/>
      <c r="S467" s="43"/>
      <c r="T467" s="43"/>
      <c r="U467" s="43"/>
      <c r="V467" s="42"/>
      <c r="W467" s="48"/>
      <c r="X467" s="3"/>
      <c r="Y467" s="3"/>
      <c r="Z467" s="48"/>
      <c r="AA467" s="42"/>
      <c r="AB467" s="3"/>
      <c r="AC467" s="3"/>
      <c r="AD467" s="43"/>
      <c r="AE467" s="48"/>
      <c r="AF467" s="3"/>
      <c r="AG467" s="3"/>
      <c r="AH467" s="3"/>
      <c r="AI467" s="3"/>
      <c r="AK467" s="3"/>
      <c r="AL467" s="3"/>
      <c r="AM467" s="3"/>
      <c r="AN467" s="3"/>
      <c r="AO467" s="3"/>
      <c r="BB467" s="36"/>
      <c r="BC467" s="36"/>
      <c r="BD467" s="36"/>
      <c r="BE467" s="36"/>
      <c r="BF467" s="36"/>
      <c r="BG467" s="36"/>
      <c r="BH467" s="36"/>
      <c r="BI467" s="36"/>
      <c r="BJ467" s="36"/>
      <c r="BK467" s="36"/>
      <c r="BL467" s="36"/>
      <c r="BM467" s="36"/>
      <c r="BN467" s="36"/>
      <c r="BO467" s="36"/>
      <c r="BP467" s="36"/>
      <c r="BQ467" s="36"/>
      <c r="BR467" s="36"/>
      <c r="BS467" s="36"/>
      <c r="BT467" s="36"/>
      <c r="BU467" s="36"/>
      <c r="BV467" s="36"/>
      <c r="BW467" s="36"/>
      <c r="BX467" s="36"/>
      <c r="BY467" s="36"/>
      <c r="BZ467" s="36"/>
      <c r="CA467" s="36"/>
      <c r="CB467" s="36"/>
      <c r="CC467" s="36"/>
      <c r="CD467" s="36"/>
      <c r="CE467" s="36"/>
      <c r="CF467" s="36"/>
      <c r="CG467" s="36"/>
      <c r="CH467" s="36"/>
      <c r="CI467" s="36"/>
      <c r="CJ467" s="36"/>
      <c r="CK467" s="36"/>
      <c r="NV467" s="65"/>
      <c r="PT467" s="35">
        <v>20</v>
      </c>
      <c r="PX467" s="35">
        <v>20</v>
      </c>
      <c r="QU467" s="35">
        <v>20</v>
      </c>
      <c r="QY467" s="35">
        <v>10</v>
      </c>
      <c r="YN467" s="35">
        <v>15</v>
      </c>
      <c r="AAT467" s="35">
        <v>10</v>
      </c>
      <c r="AAU467" s="35">
        <v>10</v>
      </c>
      <c r="ACE467" s="35">
        <v>50</v>
      </c>
      <c r="ACX467" s="35">
        <v>100</v>
      </c>
    </row>
    <row r="468" spans="1:778" ht="15" customHeight="1" x14ac:dyDescent="0.3">
      <c r="A468" s="60"/>
      <c r="B468" s="68">
        <v>969183248</v>
      </c>
      <c r="C468" s="39" t="s">
        <v>12</v>
      </c>
      <c r="D468" s="71" t="s">
        <v>172</v>
      </c>
      <c r="E468" s="71" t="s">
        <v>172</v>
      </c>
      <c r="F468" s="69" t="s">
        <v>173</v>
      </c>
      <c r="G468" s="89">
        <v>550</v>
      </c>
      <c r="H468" s="27">
        <v>30</v>
      </c>
      <c r="I468" s="27">
        <v>20</v>
      </c>
      <c r="J468" s="28">
        <f t="shared" si="86"/>
        <v>22</v>
      </c>
      <c r="K468" s="29">
        <v>44396</v>
      </c>
      <c r="L468" s="30">
        <f t="shared" si="83"/>
        <v>44426</v>
      </c>
      <c r="M468" s="31"/>
      <c r="N468" s="32">
        <f t="shared" si="92"/>
        <v>660</v>
      </c>
      <c r="O468" s="32">
        <v>660</v>
      </c>
      <c r="P468" s="34">
        <f t="shared" si="85"/>
        <v>0</v>
      </c>
      <c r="Q468" s="3"/>
      <c r="R468" s="42"/>
      <c r="S468" s="43"/>
      <c r="T468" s="43"/>
      <c r="U468" s="43"/>
      <c r="V468" s="42"/>
      <c r="W468" s="48"/>
      <c r="X468" s="3"/>
      <c r="Y468" s="3"/>
      <c r="Z468" s="48"/>
      <c r="AA468" s="42"/>
      <c r="AB468" s="3"/>
      <c r="AC468" s="3"/>
      <c r="AD468" s="43"/>
      <c r="AE468" s="48"/>
      <c r="AF468" s="3"/>
      <c r="AG468" s="3"/>
      <c r="AH468" s="3"/>
      <c r="AI468" s="3"/>
      <c r="AK468" s="3"/>
      <c r="AL468" s="3"/>
      <c r="AM468" s="3"/>
      <c r="AN468" s="3"/>
      <c r="AO468" s="3"/>
      <c r="BB468" s="36"/>
      <c r="BC468" s="36"/>
      <c r="BD468" s="36"/>
      <c r="BE468" s="36"/>
      <c r="BF468" s="36"/>
      <c r="BG468" s="36"/>
      <c r="BH468" s="36"/>
      <c r="BI468" s="36"/>
      <c r="BJ468" s="36"/>
      <c r="BK468" s="36"/>
      <c r="BL468" s="36"/>
      <c r="BM468" s="36"/>
      <c r="BN468" s="36"/>
      <c r="BO468" s="36"/>
      <c r="BP468" s="36"/>
      <c r="BQ468" s="36"/>
      <c r="BR468" s="36"/>
      <c r="BS468" s="36"/>
      <c r="BT468" s="36"/>
      <c r="BU468" s="36"/>
      <c r="BV468" s="36"/>
      <c r="BW468" s="36"/>
      <c r="BX468" s="36"/>
      <c r="BY468" s="36"/>
      <c r="BZ468" s="36"/>
      <c r="CA468" s="36"/>
      <c r="CB468" s="36"/>
      <c r="CC468" s="36"/>
      <c r="CD468" s="36"/>
      <c r="CE468" s="36"/>
      <c r="CF468" s="36"/>
      <c r="CG468" s="36"/>
      <c r="CH468" s="36"/>
      <c r="CI468" s="36"/>
      <c r="CJ468" s="36"/>
      <c r="CK468" s="36"/>
      <c r="NV468" s="65"/>
      <c r="QA468" s="35">
        <v>175</v>
      </c>
      <c r="QH468" s="35">
        <v>385</v>
      </c>
    </row>
    <row r="469" spans="1:778" ht="15" customHeight="1" x14ac:dyDescent="0.3">
      <c r="A469" s="60"/>
      <c r="B469" s="68"/>
      <c r="C469" s="39"/>
      <c r="D469" s="40" t="s">
        <v>207</v>
      </c>
      <c r="E469" s="40" t="s">
        <v>207</v>
      </c>
      <c r="F469" s="56" t="s">
        <v>208</v>
      </c>
      <c r="G469" s="89">
        <v>500</v>
      </c>
      <c r="H469" s="27">
        <v>30</v>
      </c>
      <c r="I469" s="27">
        <v>20</v>
      </c>
      <c r="J469" s="28">
        <f t="shared" si="86"/>
        <v>20</v>
      </c>
      <c r="K469" s="29">
        <v>44399</v>
      </c>
      <c r="L469" s="30">
        <f t="shared" si="83"/>
        <v>44429</v>
      </c>
      <c r="M469" s="31"/>
      <c r="N469" s="32">
        <f t="shared" si="92"/>
        <v>600</v>
      </c>
      <c r="O469" s="32">
        <f>SUM(Q469:QV469)</f>
        <v>600</v>
      </c>
      <c r="P469" s="34">
        <f t="shared" si="85"/>
        <v>0</v>
      </c>
      <c r="Q469" s="3"/>
      <c r="R469" s="42"/>
      <c r="S469" s="43"/>
      <c r="T469" s="43"/>
      <c r="U469" s="43"/>
      <c r="V469" s="42"/>
      <c r="W469" s="48"/>
      <c r="X469" s="3"/>
      <c r="Y469" s="3"/>
      <c r="Z469" s="48"/>
      <c r="AA469" s="42"/>
      <c r="AB469" s="3"/>
      <c r="AC469" s="3"/>
      <c r="AD469" s="43"/>
      <c r="AE469" s="48"/>
      <c r="AF469" s="3"/>
      <c r="AG469" s="3"/>
      <c r="AH469" s="3"/>
      <c r="AI469" s="3"/>
      <c r="AK469" s="3"/>
      <c r="AL469" s="3"/>
      <c r="AM469" s="3"/>
      <c r="AN469" s="3"/>
      <c r="AO469" s="3"/>
      <c r="BB469" s="36"/>
      <c r="BC469" s="36"/>
      <c r="BD469" s="36"/>
      <c r="BE469" s="36"/>
      <c r="BF469" s="36"/>
      <c r="BG469" s="36"/>
      <c r="BH469" s="36"/>
      <c r="BI469" s="36"/>
      <c r="BJ469" s="36"/>
      <c r="BK469" s="36"/>
      <c r="BL469" s="36"/>
      <c r="BM469" s="36"/>
      <c r="BN469" s="36"/>
      <c r="BO469" s="36"/>
      <c r="BP469" s="36"/>
      <c r="BQ469" s="36"/>
      <c r="BR469" s="36"/>
      <c r="BS469" s="36"/>
      <c r="BT469" s="36"/>
      <c r="BU469" s="36"/>
      <c r="BV469" s="36"/>
      <c r="BW469" s="36"/>
      <c r="BX469" s="36"/>
      <c r="BY469" s="36"/>
      <c r="BZ469" s="36"/>
      <c r="CA469" s="36"/>
      <c r="CB469" s="36"/>
      <c r="CC469" s="36"/>
      <c r="CD469" s="36"/>
      <c r="CE469" s="36"/>
      <c r="CF469" s="36"/>
      <c r="CG469" s="36"/>
      <c r="CH469" s="36"/>
      <c r="CI469" s="36"/>
      <c r="CJ469" s="36"/>
      <c r="CK469" s="36"/>
      <c r="NV469" s="65"/>
      <c r="PS469" s="35">
        <v>25</v>
      </c>
      <c r="PT469" s="35">
        <v>25</v>
      </c>
      <c r="PU469" s="35">
        <v>25</v>
      </c>
      <c r="PW469" s="35">
        <v>25</v>
      </c>
      <c r="PX469" s="35">
        <v>25</v>
      </c>
      <c r="PY469" s="35">
        <v>25</v>
      </c>
      <c r="QA469" s="35">
        <v>25</v>
      </c>
      <c r="QD469" s="35">
        <v>25</v>
      </c>
      <c r="QE469" s="35">
        <v>25</v>
      </c>
      <c r="QF469" s="35">
        <v>25</v>
      </c>
      <c r="QG469" s="35">
        <v>25</v>
      </c>
      <c r="QI469" s="35">
        <v>25</v>
      </c>
      <c r="QK469" s="35">
        <v>25</v>
      </c>
      <c r="QM469" s="35">
        <v>25</v>
      </c>
      <c r="QO469" s="35">
        <v>25</v>
      </c>
      <c r="QP469" s="35">
        <v>25</v>
      </c>
      <c r="QR469" s="35">
        <v>25</v>
      </c>
      <c r="QS469" s="35">
        <v>25</v>
      </c>
      <c r="QT469" s="35">
        <v>25</v>
      </c>
      <c r="QU469" s="35">
        <v>125</v>
      </c>
    </row>
    <row r="470" spans="1:778" ht="15" customHeight="1" x14ac:dyDescent="0.3">
      <c r="A470" s="60"/>
      <c r="B470" s="68">
        <v>988192975</v>
      </c>
      <c r="C470" s="55" t="s">
        <v>13</v>
      </c>
      <c r="D470" s="55" t="s">
        <v>164</v>
      </c>
      <c r="E470" s="55" t="s">
        <v>164</v>
      </c>
      <c r="F470" s="56" t="s">
        <v>30</v>
      </c>
      <c r="G470" s="89">
        <v>500</v>
      </c>
      <c r="H470" s="27">
        <v>30</v>
      </c>
      <c r="I470" s="27">
        <v>20</v>
      </c>
      <c r="J470" s="28">
        <f t="shared" si="86"/>
        <v>20</v>
      </c>
      <c r="K470" s="29">
        <v>44396</v>
      </c>
      <c r="L470" s="30">
        <f t="shared" si="83"/>
        <v>44426</v>
      </c>
      <c r="M470" s="31"/>
      <c r="N470" s="32">
        <f t="shared" si="92"/>
        <v>600</v>
      </c>
      <c r="O470" s="32">
        <f>SUM(Q470:QR470)</f>
        <v>600</v>
      </c>
      <c r="P470" s="34">
        <f t="shared" si="85"/>
        <v>0</v>
      </c>
      <c r="Q470" s="3"/>
      <c r="R470" s="42"/>
      <c r="S470" s="43"/>
      <c r="T470" s="43"/>
      <c r="U470" s="43"/>
      <c r="V470" s="42"/>
      <c r="W470" s="48"/>
      <c r="X470" s="3"/>
      <c r="Y470" s="3"/>
      <c r="Z470" s="48"/>
      <c r="AA470" s="42"/>
      <c r="AB470" s="3"/>
      <c r="AC470" s="3"/>
      <c r="AD470" s="43"/>
      <c r="AE470" s="48"/>
      <c r="AF470" s="3"/>
      <c r="AG470" s="3"/>
      <c r="AH470" s="3"/>
      <c r="AI470" s="3"/>
      <c r="AK470" s="3"/>
      <c r="AL470" s="3"/>
      <c r="AM470" s="3"/>
      <c r="AN470" s="3"/>
      <c r="AO470" s="3"/>
      <c r="BB470" s="36"/>
      <c r="BC470" s="36"/>
      <c r="BD470" s="36"/>
      <c r="BE470" s="36"/>
      <c r="BF470" s="36"/>
      <c r="BG470" s="36"/>
      <c r="BH470" s="36"/>
      <c r="BI470" s="36"/>
      <c r="BJ470" s="36"/>
      <c r="BK470" s="36"/>
      <c r="BL470" s="36"/>
      <c r="BM470" s="36"/>
      <c r="BN470" s="36"/>
      <c r="BO470" s="36"/>
      <c r="BP470" s="36"/>
      <c r="BQ470" s="36"/>
      <c r="BR470" s="36"/>
      <c r="BS470" s="36"/>
      <c r="BT470" s="36"/>
      <c r="BU470" s="36"/>
      <c r="BV470" s="36"/>
      <c r="BW470" s="36"/>
      <c r="BX470" s="36"/>
      <c r="BY470" s="36"/>
      <c r="BZ470" s="36"/>
      <c r="CA470" s="36"/>
      <c r="CB470" s="36"/>
      <c r="CC470" s="36"/>
      <c r="CD470" s="36"/>
      <c r="CE470" s="36"/>
      <c r="CF470" s="36"/>
      <c r="CG470" s="36"/>
      <c r="CH470" s="36"/>
      <c r="CI470" s="36"/>
      <c r="CJ470" s="36"/>
      <c r="CK470" s="36"/>
      <c r="NV470" s="65"/>
      <c r="PQ470" s="35">
        <v>25</v>
      </c>
      <c r="PR470" s="35">
        <v>25</v>
      </c>
      <c r="PS470" s="35">
        <v>20</v>
      </c>
      <c r="PT470" s="35">
        <v>25</v>
      </c>
      <c r="PU470" s="35">
        <v>25</v>
      </c>
      <c r="PW470" s="35">
        <v>20</v>
      </c>
      <c r="PX470" s="35">
        <v>30</v>
      </c>
      <c r="QA470" s="35">
        <v>30</v>
      </c>
      <c r="QD470" s="35">
        <v>25</v>
      </c>
      <c r="QE470" s="35">
        <v>50</v>
      </c>
      <c r="QG470" s="35">
        <v>25</v>
      </c>
      <c r="QH470" s="35">
        <v>20</v>
      </c>
      <c r="QK470" s="35">
        <v>40</v>
      </c>
      <c r="QM470" s="35">
        <v>40</v>
      </c>
      <c r="QN470" s="35">
        <v>60</v>
      </c>
      <c r="QO470" s="35">
        <v>25</v>
      </c>
      <c r="QP470" s="35">
        <v>115</v>
      </c>
    </row>
    <row r="471" spans="1:778" ht="15" customHeight="1" x14ac:dyDescent="0.3">
      <c r="A471" s="60"/>
      <c r="B471" s="68">
        <v>969183248</v>
      </c>
      <c r="C471" s="39" t="s">
        <v>12</v>
      </c>
      <c r="D471" s="71" t="s">
        <v>172</v>
      </c>
      <c r="E471" s="71" t="s">
        <v>172</v>
      </c>
      <c r="F471" s="83" t="s">
        <v>140</v>
      </c>
      <c r="G471" s="89">
        <v>1200</v>
      </c>
      <c r="H471" s="27">
        <v>30</v>
      </c>
      <c r="I471" s="27">
        <v>20</v>
      </c>
      <c r="J471" s="28">
        <f t="shared" si="86"/>
        <v>48</v>
      </c>
      <c r="K471" s="29">
        <v>44399</v>
      </c>
      <c r="L471" s="30">
        <f t="shared" si="83"/>
        <v>44429</v>
      </c>
      <c r="M471" s="31"/>
      <c r="N471" s="32">
        <f t="shared" si="92"/>
        <v>1440</v>
      </c>
      <c r="O471" s="32">
        <f>SUM(Q471:QW471)</f>
        <v>1440</v>
      </c>
      <c r="P471" s="34">
        <f t="shared" si="85"/>
        <v>0</v>
      </c>
      <c r="Q471" s="3"/>
      <c r="R471" s="42"/>
      <c r="S471" s="43"/>
      <c r="T471" s="43"/>
      <c r="U471" s="43"/>
      <c r="V471" s="42"/>
      <c r="W471" s="48"/>
      <c r="X471" s="3"/>
      <c r="Y471" s="3"/>
      <c r="Z471" s="48"/>
      <c r="AA471" s="42"/>
      <c r="AB471" s="3"/>
      <c r="AC471" s="3"/>
      <c r="AD471" s="43"/>
      <c r="AE471" s="48"/>
      <c r="AF471" s="3"/>
      <c r="AG471" s="3"/>
      <c r="AH471" s="3"/>
      <c r="AI471" s="3"/>
      <c r="AK471" s="3"/>
      <c r="AL471" s="3"/>
      <c r="AM471" s="3"/>
      <c r="AN471" s="3"/>
      <c r="AO471" s="3"/>
      <c r="BB471" s="36"/>
      <c r="BC471" s="36"/>
      <c r="BD471" s="36"/>
      <c r="BE471" s="36"/>
      <c r="BF471" s="36"/>
      <c r="BG471" s="36"/>
      <c r="BH471" s="36"/>
      <c r="BI471" s="36"/>
      <c r="BJ471" s="36"/>
      <c r="BK471" s="36"/>
      <c r="BL471" s="36"/>
      <c r="BM471" s="36"/>
      <c r="BN471" s="36"/>
      <c r="BO471" s="36"/>
      <c r="BP471" s="36"/>
      <c r="BQ471" s="36"/>
      <c r="BR471" s="36"/>
      <c r="BS471" s="36"/>
      <c r="BT471" s="36"/>
      <c r="BU471" s="36"/>
      <c r="BV471" s="36"/>
      <c r="BW471" s="36"/>
      <c r="BX471" s="36"/>
      <c r="BY471" s="36"/>
      <c r="BZ471" s="36"/>
      <c r="CA471" s="36"/>
      <c r="CB471" s="36"/>
      <c r="CC471" s="36"/>
      <c r="CD471" s="36"/>
      <c r="CE471" s="36"/>
      <c r="CF471" s="36"/>
      <c r="CG471" s="36"/>
      <c r="CH471" s="36"/>
      <c r="CI471" s="36"/>
      <c r="CJ471" s="36"/>
      <c r="CK471" s="36"/>
      <c r="NV471" s="65"/>
      <c r="QW471" s="35">
        <v>1440</v>
      </c>
    </row>
    <row r="472" spans="1:778" ht="15" customHeight="1" x14ac:dyDescent="0.3">
      <c r="A472" s="60"/>
      <c r="B472" s="68"/>
      <c r="C472" s="39"/>
      <c r="D472" s="68" t="s">
        <v>96</v>
      </c>
      <c r="E472" s="68" t="s">
        <v>96</v>
      </c>
      <c r="F472" s="56" t="s">
        <v>182</v>
      </c>
      <c r="G472" s="89">
        <v>270</v>
      </c>
      <c r="H472" s="27">
        <v>30</v>
      </c>
      <c r="I472" s="27">
        <v>20</v>
      </c>
      <c r="J472" s="28">
        <f t="shared" si="86"/>
        <v>10.8</v>
      </c>
      <c r="K472" s="29">
        <v>44396</v>
      </c>
      <c r="L472" s="30">
        <f t="shared" si="83"/>
        <v>44426</v>
      </c>
      <c r="M472" s="31"/>
      <c r="N472" s="32">
        <f t="shared" si="92"/>
        <v>324</v>
      </c>
      <c r="O472" s="32">
        <f>SUM(Q472:QD472)</f>
        <v>324</v>
      </c>
      <c r="P472" s="34">
        <f t="shared" si="85"/>
        <v>0</v>
      </c>
      <c r="Q472" s="3"/>
      <c r="R472" s="42"/>
      <c r="S472" s="43"/>
      <c r="T472" s="43"/>
      <c r="U472" s="43"/>
      <c r="V472" s="42"/>
      <c r="W472" s="48"/>
      <c r="X472" s="3"/>
      <c r="Y472" s="3"/>
      <c r="Z472" s="48"/>
      <c r="AA472" s="42"/>
      <c r="AB472" s="3"/>
      <c r="AC472" s="3"/>
      <c r="AD472" s="43"/>
      <c r="AE472" s="48"/>
      <c r="AF472" s="3"/>
      <c r="AG472" s="3"/>
      <c r="AH472" s="3"/>
      <c r="AI472" s="3"/>
      <c r="AK472" s="3"/>
      <c r="AL472" s="3"/>
      <c r="AM472" s="3"/>
      <c r="AN472" s="3"/>
      <c r="AO472" s="3"/>
      <c r="BB472" s="36"/>
      <c r="BC472" s="36"/>
      <c r="BD472" s="36"/>
      <c r="BE472" s="36"/>
      <c r="BF472" s="36"/>
      <c r="BG472" s="36"/>
      <c r="BH472" s="36"/>
      <c r="BI472" s="36"/>
      <c r="BJ472" s="36"/>
      <c r="BK472" s="36"/>
      <c r="BL472" s="36"/>
      <c r="BM472" s="36"/>
      <c r="BN472" s="36"/>
      <c r="BO472" s="36"/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6"/>
      <c r="CA472" s="36"/>
      <c r="CB472" s="36"/>
      <c r="CC472" s="36"/>
      <c r="CD472" s="36"/>
      <c r="CE472" s="36"/>
      <c r="CF472" s="36"/>
      <c r="CG472" s="36"/>
      <c r="CH472" s="36"/>
      <c r="CI472" s="36"/>
      <c r="CJ472" s="36"/>
      <c r="CK472" s="36"/>
      <c r="NV472" s="65"/>
      <c r="PT472" s="35">
        <v>64</v>
      </c>
      <c r="PW472" s="35">
        <v>50</v>
      </c>
      <c r="PY472" s="35">
        <v>50</v>
      </c>
      <c r="QD472" s="35">
        <v>160</v>
      </c>
    </row>
    <row r="473" spans="1:778" ht="15" customHeight="1" x14ac:dyDescent="0.3">
      <c r="A473" s="60"/>
      <c r="B473" s="71">
        <v>951373451</v>
      </c>
      <c r="C473" s="39" t="s">
        <v>12</v>
      </c>
      <c r="D473" s="41" t="s">
        <v>160</v>
      </c>
      <c r="E473" s="3" t="s">
        <v>176</v>
      </c>
      <c r="F473" s="56" t="s">
        <v>177</v>
      </c>
      <c r="G473" s="89">
        <v>1399.96</v>
      </c>
      <c r="H473" s="27">
        <v>30</v>
      </c>
      <c r="I473" s="80">
        <v>15</v>
      </c>
      <c r="J473" s="28">
        <f t="shared" si="86"/>
        <v>53.66513333333333</v>
      </c>
      <c r="K473" s="29">
        <v>44403</v>
      </c>
      <c r="L473" s="30">
        <f t="shared" si="83"/>
        <v>44433</v>
      </c>
      <c r="M473" s="31"/>
      <c r="N473" s="32">
        <f>+G473*1.15</f>
        <v>1609.954</v>
      </c>
      <c r="O473" s="32">
        <f>SUM(Q473:QZ473)</f>
        <v>1609.95</v>
      </c>
      <c r="P473" s="34">
        <f t="shared" si="85"/>
        <v>-3.9999999999054126E-3</v>
      </c>
      <c r="Q473" s="3"/>
      <c r="R473" s="42"/>
      <c r="S473" s="43"/>
      <c r="T473" s="43"/>
      <c r="U473" s="43"/>
      <c r="V473" s="42"/>
      <c r="W473" s="48"/>
      <c r="X473" s="3"/>
      <c r="Y473" s="3"/>
      <c r="Z473" s="48"/>
      <c r="AA473" s="42"/>
      <c r="AB473" s="3"/>
      <c r="AC473" s="3"/>
      <c r="AD473" s="43"/>
      <c r="AE473" s="48"/>
      <c r="AF473" s="3"/>
      <c r="AG473" s="3"/>
      <c r="AH473" s="3"/>
      <c r="AI473" s="3"/>
      <c r="AK473" s="3"/>
      <c r="AL473" s="3"/>
      <c r="AM473" s="3"/>
      <c r="AN473" s="3"/>
      <c r="AO473" s="3"/>
      <c r="BB473" s="36"/>
      <c r="BC473" s="36"/>
      <c r="BD473" s="36"/>
      <c r="BE473" s="36"/>
      <c r="BF473" s="36"/>
      <c r="BG473" s="36"/>
      <c r="BH473" s="36"/>
      <c r="BI473" s="36"/>
      <c r="BJ473" s="36"/>
      <c r="BK473" s="36"/>
      <c r="BL473" s="36"/>
      <c r="BM473" s="36"/>
      <c r="BN473" s="36"/>
      <c r="BO473" s="36"/>
      <c r="BP473" s="36"/>
      <c r="BQ473" s="36"/>
      <c r="BR473" s="36"/>
      <c r="BS473" s="36"/>
      <c r="BT473" s="36"/>
      <c r="BU473" s="36"/>
      <c r="BV473" s="36"/>
      <c r="BW473" s="36"/>
      <c r="BX473" s="36"/>
      <c r="BY473" s="36"/>
      <c r="BZ473" s="36"/>
      <c r="CA473" s="36"/>
      <c r="CB473" s="36"/>
      <c r="CC473" s="36"/>
      <c r="CD473" s="36"/>
      <c r="CE473" s="36"/>
      <c r="CF473" s="36"/>
      <c r="CG473" s="36"/>
      <c r="CH473" s="36"/>
      <c r="CI473" s="36"/>
      <c r="CJ473" s="36"/>
      <c r="CK473" s="36"/>
      <c r="NV473" s="65"/>
      <c r="PT473" s="35">
        <v>30</v>
      </c>
      <c r="PU473" s="35">
        <v>20</v>
      </c>
      <c r="PW473" s="35">
        <v>20</v>
      </c>
      <c r="PX473" s="35">
        <v>20</v>
      </c>
      <c r="QG473" s="35">
        <v>50</v>
      </c>
      <c r="QH473" s="35">
        <v>20</v>
      </c>
      <c r="QK473" s="35">
        <v>20</v>
      </c>
      <c r="QL473" s="35">
        <v>20</v>
      </c>
      <c r="QN473" s="35">
        <v>20</v>
      </c>
      <c r="QO473" s="35">
        <v>20</v>
      </c>
      <c r="QR473" s="35">
        <v>20</v>
      </c>
      <c r="QS473" s="35">
        <v>20</v>
      </c>
      <c r="QU473" s="35">
        <v>20</v>
      </c>
      <c r="QW473" s="35">
        <v>1309.95</v>
      </c>
    </row>
    <row r="474" spans="1:778" ht="15" customHeight="1" x14ac:dyDescent="0.3">
      <c r="A474" s="60"/>
      <c r="B474" s="71"/>
      <c r="C474" s="39"/>
      <c r="D474" s="68" t="s">
        <v>193</v>
      </c>
      <c r="E474" s="68" t="s">
        <v>193</v>
      </c>
      <c r="F474" s="56" t="s">
        <v>198</v>
      </c>
      <c r="G474" s="89">
        <v>600</v>
      </c>
      <c r="H474" s="27">
        <v>30</v>
      </c>
      <c r="I474" s="27">
        <v>20</v>
      </c>
      <c r="J474" s="28">
        <f t="shared" si="86"/>
        <v>24</v>
      </c>
      <c r="K474" s="29">
        <v>44399</v>
      </c>
      <c r="L474" s="30">
        <f t="shared" si="83"/>
        <v>44429</v>
      </c>
      <c r="M474" s="31"/>
      <c r="N474" s="32">
        <f t="shared" ref="N474:N481" si="93">+G474*1.2</f>
        <v>720</v>
      </c>
      <c r="O474" s="32">
        <f>SUM(Q474:QW474)</f>
        <v>720</v>
      </c>
      <c r="P474" s="34">
        <f t="shared" si="85"/>
        <v>0</v>
      </c>
      <c r="Q474" s="3"/>
      <c r="R474" s="42"/>
      <c r="S474" s="43"/>
      <c r="T474" s="43"/>
      <c r="U474" s="43"/>
      <c r="V474" s="42"/>
      <c r="W474" s="48"/>
      <c r="X474" s="3"/>
      <c r="Y474" s="3"/>
      <c r="Z474" s="48"/>
      <c r="AA474" s="42"/>
      <c r="AB474" s="3"/>
      <c r="AC474" s="3"/>
      <c r="AD474" s="43"/>
      <c r="AE474" s="48"/>
      <c r="AF474" s="3"/>
      <c r="AG474" s="3"/>
      <c r="AH474" s="3"/>
      <c r="AI474" s="3"/>
      <c r="AK474" s="3"/>
      <c r="AL474" s="3"/>
      <c r="AM474" s="3"/>
      <c r="AN474" s="3"/>
      <c r="AO474" s="3"/>
      <c r="BB474" s="36"/>
      <c r="BC474" s="36"/>
      <c r="BD474" s="36"/>
      <c r="BE474" s="36"/>
      <c r="BF474" s="36"/>
      <c r="BG474" s="36"/>
      <c r="BH474" s="36"/>
      <c r="BI474" s="36"/>
      <c r="BJ474" s="36"/>
      <c r="BK474" s="36"/>
      <c r="BL474" s="36"/>
      <c r="BM474" s="36"/>
      <c r="BN474" s="36"/>
      <c r="BO474" s="36"/>
      <c r="BP474" s="36"/>
      <c r="BQ474" s="36"/>
      <c r="BR474" s="36"/>
      <c r="BS474" s="36"/>
      <c r="BT474" s="36"/>
      <c r="BU474" s="36"/>
      <c r="BV474" s="36"/>
      <c r="BW474" s="36"/>
      <c r="BX474" s="36"/>
      <c r="BY474" s="36"/>
      <c r="BZ474" s="36"/>
      <c r="CA474" s="36"/>
      <c r="CB474" s="36"/>
      <c r="CC474" s="36"/>
      <c r="CD474" s="36"/>
      <c r="CE474" s="36"/>
      <c r="CF474" s="36"/>
      <c r="CG474" s="36"/>
      <c r="CH474" s="36"/>
      <c r="CI474" s="36"/>
      <c r="CJ474" s="36"/>
      <c r="CK474" s="36"/>
      <c r="NV474" s="65"/>
      <c r="PU474" s="35">
        <v>20</v>
      </c>
      <c r="PW474" s="35">
        <v>20</v>
      </c>
      <c r="PX474" s="35">
        <v>20</v>
      </c>
      <c r="QA474" s="35">
        <v>25</v>
      </c>
      <c r="QB474" s="35">
        <v>25</v>
      </c>
      <c r="QD474" s="35">
        <v>25</v>
      </c>
      <c r="QF474" s="35">
        <v>30</v>
      </c>
      <c r="QG474" s="35">
        <v>30</v>
      </c>
      <c r="QH474" s="35">
        <v>20</v>
      </c>
      <c r="QI474" s="35">
        <v>25</v>
      </c>
      <c r="QK474" s="35">
        <v>30</v>
      </c>
      <c r="QN474" s="35">
        <v>30</v>
      </c>
      <c r="QP474" s="35">
        <v>30</v>
      </c>
      <c r="QR474" s="35">
        <v>30</v>
      </c>
      <c r="QS474" s="35">
        <v>100</v>
      </c>
      <c r="QT474" s="35">
        <v>100</v>
      </c>
      <c r="QU474" s="35">
        <v>160</v>
      </c>
    </row>
    <row r="475" spans="1:778" ht="15" customHeight="1" x14ac:dyDescent="0.3">
      <c r="A475" s="60"/>
      <c r="B475" s="71"/>
      <c r="C475" s="39"/>
      <c r="D475" s="40" t="s">
        <v>199</v>
      </c>
      <c r="E475" s="40" t="s">
        <v>200</v>
      </c>
      <c r="F475" s="69" t="s">
        <v>201</v>
      </c>
      <c r="G475" s="89">
        <v>100</v>
      </c>
      <c r="H475" s="27">
        <v>30</v>
      </c>
      <c r="I475" s="27">
        <v>20</v>
      </c>
      <c r="J475" s="28">
        <f t="shared" si="86"/>
        <v>4</v>
      </c>
      <c r="K475" s="29">
        <v>44399</v>
      </c>
      <c r="L475" s="30">
        <f t="shared" si="83"/>
        <v>44429</v>
      </c>
      <c r="M475" s="31"/>
      <c r="N475" s="32">
        <f t="shared" si="93"/>
        <v>120</v>
      </c>
      <c r="O475" s="32">
        <f>SUM(Q475:QU475)</f>
        <v>120</v>
      </c>
      <c r="P475" s="34">
        <f t="shared" si="85"/>
        <v>0</v>
      </c>
      <c r="Q475" s="3"/>
      <c r="R475" s="42"/>
      <c r="S475" s="43"/>
      <c r="T475" s="43"/>
      <c r="U475" s="43"/>
      <c r="V475" s="42"/>
      <c r="W475" s="48"/>
      <c r="X475" s="3"/>
      <c r="Y475" s="3"/>
      <c r="Z475" s="48"/>
      <c r="AA475" s="42"/>
      <c r="AB475" s="3"/>
      <c r="AC475" s="3"/>
      <c r="AD475" s="43"/>
      <c r="AE475" s="48"/>
      <c r="AF475" s="3"/>
      <c r="AG475" s="3"/>
      <c r="AH475" s="3"/>
      <c r="AI475" s="3"/>
      <c r="AK475" s="3"/>
      <c r="AL475" s="3"/>
      <c r="AM475" s="3"/>
      <c r="AN475" s="3"/>
      <c r="AO475" s="3"/>
      <c r="BB475" s="36"/>
      <c r="BC475" s="36"/>
      <c r="BD475" s="36"/>
      <c r="BE475" s="36"/>
      <c r="BF475" s="36"/>
      <c r="BG475" s="36"/>
      <c r="BH475" s="36"/>
      <c r="BI475" s="36"/>
      <c r="BJ475" s="36"/>
      <c r="BK475" s="36"/>
      <c r="BL475" s="36"/>
      <c r="BM475" s="36"/>
      <c r="BN475" s="36"/>
      <c r="BO475" s="36"/>
      <c r="BP475" s="36"/>
      <c r="BQ475" s="36"/>
      <c r="BR475" s="36"/>
      <c r="BS475" s="36"/>
      <c r="BT475" s="36"/>
      <c r="BU475" s="36"/>
      <c r="BV475" s="36"/>
      <c r="BW475" s="36"/>
      <c r="BX475" s="36"/>
      <c r="BY475" s="36"/>
      <c r="BZ475" s="36"/>
      <c r="CA475" s="36"/>
      <c r="CB475" s="36"/>
      <c r="CC475" s="36"/>
      <c r="CD475" s="36"/>
      <c r="CE475" s="36"/>
      <c r="CF475" s="36"/>
      <c r="CG475" s="36"/>
      <c r="CH475" s="36"/>
      <c r="CI475" s="36"/>
      <c r="CJ475" s="36"/>
      <c r="CK475" s="36"/>
      <c r="NV475" s="65"/>
      <c r="QU475" s="35">
        <v>120</v>
      </c>
    </row>
    <row r="476" spans="1:778" ht="15" customHeight="1" x14ac:dyDescent="0.3">
      <c r="A476" s="60"/>
      <c r="B476" s="61">
        <v>944484674</v>
      </c>
      <c r="C476" s="79" t="s">
        <v>12</v>
      </c>
      <c r="D476" s="61" t="s">
        <v>25</v>
      </c>
      <c r="E476" s="61" t="s">
        <v>26</v>
      </c>
      <c r="F476" s="63" t="s">
        <v>27</v>
      </c>
      <c r="G476" s="89">
        <v>1000</v>
      </c>
      <c r="H476" s="27">
        <v>30</v>
      </c>
      <c r="I476" s="27">
        <v>20</v>
      </c>
      <c r="J476" s="28">
        <f t="shared" si="86"/>
        <v>40</v>
      </c>
      <c r="K476" s="29">
        <v>44408</v>
      </c>
      <c r="L476" s="30">
        <f t="shared" si="83"/>
        <v>44438</v>
      </c>
      <c r="M476" s="31"/>
      <c r="N476" s="32">
        <f t="shared" si="93"/>
        <v>1200</v>
      </c>
      <c r="O476" s="32">
        <f>SUM(Q476:RE476)</f>
        <v>1200</v>
      </c>
      <c r="P476" s="34">
        <f t="shared" si="85"/>
        <v>0</v>
      </c>
      <c r="Q476" s="3"/>
      <c r="R476" s="42"/>
      <c r="S476" s="43"/>
      <c r="T476" s="43"/>
      <c r="U476" s="43"/>
      <c r="V476" s="42"/>
      <c r="W476" s="48"/>
      <c r="X476" s="3"/>
      <c r="Y476" s="3"/>
      <c r="Z476" s="48"/>
      <c r="AA476" s="42"/>
      <c r="AB476" s="3"/>
      <c r="AC476" s="3"/>
      <c r="AD476" s="43"/>
      <c r="AE476" s="48"/>
      <c r="AF476" s="3"/>
      <c r="AG476" s="3"/>
      <c r="AH476" s="3"/>
      <c r="AI476" s="3"/>
      <c r="AK476" s="3"/>
      <c r="AL476" s="3"/>
      <c r="AM476" s="3"/>
      <c r="AN476" s="3"/>
      <c r="AO476" s="3"/>
      <c r="BB476" s="36"/>
      <c r="BC476" s="36"/>
      <c r="BD476" s="36"/>
      <c r="BE476" s="36"/>
      <c r="BF476" s="36"/>
      <c r="BG476" s="36"/>
      <c r="BH476" s="36"/>
      <c r="BI476" s="36"/>
      <c r="BJ476" s="36"/>
      <c r="BK476" s="36"/>
      <c r="BL476" s="36"/>
      <c r="BM476" s="36"/>
      <c r="BN476" s="36"/>
      <c r="BO476" s="36"/>
      <c r="BP476" s="36"/>
      <c r="BQ476" s="36"/>
      <c r="BR476" s="36"/>
      <c r="BS476" s="36"/>
      <c r="BT476" s="36"/>
      <c r="BU476" s="36"/>
      <c r="BV476" s="36"/>
      <c r="BW476" s="36"/>
      <c r="BX476" s="36"/>
      <c r="BY476" s="36"/>
      <c r="BZ476" s="36"/>
      <c r="CA476" s="36"/>
      <c r="CB476" s="36"/>
      <c r="CC476" s="36"/>
      <c r="CD476" s="36"/>
      <c r="CE476" s="36"/>
      <c r="CF476" s="36"/>
      <c r="CG476" s="36"/>
      <c r="CH476" s="36"/>
      <c r="CI476" s="36"/>
      <c r="CJ476" s="36"/>
      <c r="CK476" s="36"/>
      <c r="NV476" s="65"/>
      <c r="QA476" s="35">
        <v>30</v>
      </c>
      <c r="QB476" s="35">
        <v>30</v>
      </c>
      <c r="QD476" s="35">
        <v>25</v>
      </c>
      <c r="QF476" s="35">
        <v>20</v>
      </c>
      <c r="QG476" s="35">
        <v>25</v>
      </c>
      <c r="QH476" s="35">
        <v>25</v>
      </c>
      <c r="QL476" s="35">
        <v>45</v>
      </c>
      <c r="QM476" s="35">
        <v>20</v>
      </c>
      <c r="QN476" s="35">
        <v>25</v>
      </c>
      <c r="QP476" s="35">
        <v>20</v>
      </c>
      <c r="QR476" s="35">
        <v>30</v>
      </c>
      <c r="QS476" s="35">
        <v>25</v>
      </c>
      <c r="QT476" s="35">
        <v>20</v>
      </c>
      <c r="QV476" s="35">
        <v>25</v>
      </c>
      <c r="QW476" s="35">
        <v>20</v>
      </c>
      <c r="RB476" s="35">
        <v>30</v>
      </c>
      <c r="RC476" s="35">
        <v>785</v>
      </c>
    </row>
    <row r="477" spans="1:778" ht="15" customHeight="1" x14ac:dyDescent="0.3">
      <c r="A477" s="60"/>
      <c r="B477" s="68">
        <v>985717365</v>
      </c>
      <c r="C477" s="39"/>
      <c r="D477" s="3" t="s">
        <v>225</v>
      </c>
      <c r="E477" s="3" t="s">
        <v>225</v>
      </c>
      <c r="F477" s="56" t="s">
        <v>226</v>
      </c>
      <c r="G477" s="89">
        <v>1000</v>
      </c>
      <c r="H477" s="27">
        <v>30</v>
      </c>
      <c r="I477" s="27">
        <v>20</v>
      </c>
      <c r="J477" s="28">
        <f t="shared" si="86"/>
        <v>40</v>
      </c>
      <c r="K477" s="29">
        <v>44409</v>
      </c>
      <c r="L477" s="30">
        <f t="shared" si="83"/>
        <v>44439</v>
      </c>
      <c r="M477" s="31"/>
      <c r="N477" s="32">
        <f t="shared" si="93"/>
        <v>1200</v>
      </c>
      <c r="O477" s="32">
        <f>SUM(Q477:RI477)</f>
        <v>1200</v>
      </c>
      <c r="P477" s="34">
        <f t="shared" si="85"/>
        <v>0</v>
      </c>
      <c r="Q477" s="3"/>
      <c r="R477" s="42"/>
      <c r="S477" s="43"/>
      <c r="T477" s="43"/>
      <c r="U477" s="43"/>
      <c r="V477" s="42"/>
      <c r="W477" s="48"/>
      <c r="X477" s="3"/>
      <c r="Y477" s="3"/>
      <c r="Z477" s="48"/>
      <c r="AA477" s="42"/>
      <c r="AB477" s="3"/>
      <c r="AC477" s="3"/>
      <c r="AD477" s="43"/>
      <c r="AE477" s="48"/>
      <c r="AF477" s="3"/>
      <c r="AG477" s="3"/>
      <c r="AH477" s="3"/>
      <c r="AI477" s="3"/>
      <c r="AK477" s="3"/>
      <c r="AL477" s="3"/>
      <c r="AM477" s="3"/>
      <c r="AN477" s="3"/>
      <c r="AO477" s="3"/>
      <c r="BB477" s="36"/>
      <c r="BC477" s="36"/>
      <c r="BD477" s="36"/>
      <c r="BE477" s="36"/>
      <c r="BF477" s="36"/>
      <c r="BG477" s="36"/>
      <c r="BH477" s="36"/>
      <c r="BI477" s="36"/>
      <c r="BJ477" s="36"/>
      <c r="BK477" s="36"/>
      <c r="BL477" s="36"/>
      <c r="BM477" s="36"/>
      <c r="BN477" s="36"/>
      <c r="BO477" s="36"/>
      <c r="BP477" s="36"/>
      <c r="BQ477" s="36"/>
      <c r="BR477" s="36"/>
      <c r="BS477" s="36"/>
      <c r="BT477" s="36"/>
      <c r="BU477" s="36"/>
      <c r="BV477" s="36"/>
      <c r="BW477" s="36"/>
      <c r="BX477" s="36"/>
      <c r="BY477" s="36"/>
      <c r="BZ477" s="36"/>
      <c r="CA477" s="36"/>
      <c r="CB477" s="36"/>
      <c r="CC477" s="36"/>
      <c r="CD477" s="36"/>
      <c r="CE477" s="36"/>
      <c r="CF477" s="36"/>
      <c r="CG477" s="36"/>
      <c r="CH477" s="36"/>
      <c r="CI477" s="36"/>
      <c r="CJ477" s="36"/>
      <c r="CK477" s="36"/>
      <c r="NV477" s="65"/>
      <c r="QD477" s="35">
        <v>50</v>
      </c>
      <c r="QE477" s="35">
        <v>50</v>
      </c>
      <c r="QK477" s="35">
        <v>100</v>
      </c>
      <c r="QN477" s="35">
        <v>100</v>
      </c>
      <c r="QS477" s="35">
        <v>50</v>
      </c>
      <c r="QT477" s="35">
        <v>50</v>
      </c>
      <c r="RA477" s="35">
        <v>100</v>
      </c>
      <c r="RB477" s="35">
        <v>100</v>
      </c>
      <c r="RG477" s="35">
        <v>600</v>
      </c>
    </row>
    <row r="478" spans="1:778" ht="15" customHeight="1" x14ac:dyDescent="0.3">
      <c r="A478" s="60"/>
      <c r="B478" s="68">
        <v>944512100</v>
      </c>
      <c r="C478" s="39" t="s">
        <v>12</v>
      </c>
      <c r="D478" s="3" t="s">
        <v>148</v>
      </c>
      <c r="E478" s="3" t="s">
        <v>148</v>
      </c>
      <c r="F478" s="69" t="s">
        <v>149</v>
      </c>
      <c r="G478" s="89">
        <v>400</v>
      </c>
      <c r="H478" s="27">
        <v>30</v>
      </c>
      <c r="I478" s="27">
        <v>20</v>
      </c>
      <c r="J478" s="28">
        <f t="shared" si="86"/>
        <v>16</v>
      </c>
      <c r="K478" s="29">
        <v>44408</v>
      </c>
      <c r="L478" s="30">
        <f t="shared" si="83"/>
        <v>44438</v>
      </c>
      <c r="M478" s="31"/>
      <c r="N478" s="32">
        <f t="shared" si="93"/>
        <v>480</v>
      </c>
      <c r="O478" s="32">
        <f>SUM(Q478:RS478)</f>
        <v>480</v>
      </c>
      <c r="P478" s="34">
        <f t="shared" si="85"/>
        <v>0</v>
      </c>
      <c r="Q478" s="3"/>
      <c r="R478" s="42"/>
      <c r="S478" s="43"/>
      <c r="T478" s="43"/>
      <c r="U478" s="43"/>
      <c r="V478" s="42"/>
      <c r="W478" s="48"/>
      <c r="X478" s="3"/>
      <c r="Y478" s="3"/>
      <c r="Z478" s="48"/>
      <c r="AA478" s="42"/>
      <c r="AB478" s="3"/>
      <c r="AC478" s="3"/>
      <c r="AD478" s="43"/>
      <c r="AE478" s="48"/>
      <c r="AF478" s="3"/>
      <c r="AG478" s="3"/>
      <c r="AH478" s="3"/>
      <c r="AI478" s="3"/>
      <c r="AK478" s="3"/>
      <c r="AL478" s="3"/>
      <c r="AM478" s="3"/>
      <c r="AN478" s="3"/>
      <c r="AO478" s="3"/>
      <c r="BB478" s="36"/>
      <c r="BC478" s="36"/>
      <c r="BD478" s="36"/>
      <c r="BE478" s="36"/>
      <c r="BF478" s="36"/>
      <c r="BG478" s="36"/>
      <c r="BH478" s="36"/>
      <c r="BI478" s="36"/>
      <c r="BJ478" s="36"/>
      <c r="BK478" s="36"/>
      <c r="BL478" s="36"/>
      <c r="BM478" s="36"/>
      <c r="BN478" s="36"/>
      <c r="BO478" s="36"/>
      <c r="BP478" s="36"/>
      <c r="BQ478" s="36"/>
      <c r="BR478" s="36"/>
      <c r="BS478" s="36"/>
      <c r="BT478" s="36"/>
      <c r="BU478" s="36"/>
      <c r="BV478" s="36"/>
      <c r="BW478" s="36"/>
      <c r="BX478" s="36"/>
      <c r="BY478" s="36"/>
      <c r="BZ478" s="36"/>
      <c r="CA478" s="36"/>
      <c r="CB478" s="36"/>
      <c r="CC478" s="36"/>
      <c r="CD478" s="36"/>
      <c r="CE478" s="36"/>
      <c r="CF478" s="36"/>
      <c r="CG478" s="36"/>
      <c r="CH478" s="36"/>
      <c r="CI478" s="36"/>
      <c r="CJ478" s="36"/>
      <c r="CK478" s="36"/>
      <c r="NV478" s="65"/>
      <c r="QE478" s="35">
        <v>20</v>
      </c>
      <c r="QH478" s="35">
        <v>40</v>
      </c>
      <c r="QK478" s="35">
        <v>20</v>
      </c>
      <c r="QM478" s="35">
        <v>20</v>
      </c>
      <c r="QS478" s="35">
        <v>40</v>
      </c>
      <c r="QU478" s="35">
        <v>30</v>
      </c>
      <c r="QW478" s="35">
        <v>20</v>
      </c>
      <c r="QZ478" s="35">
        <v>30</v>
      </c>
      <c r="RC478" s="35">
        <v>260</v>
      </c>
    </row>
    <row r="479" spans="1:778" ht="15" customHeight="1" x14ac:dyDescent="0.3">
      <c r="A479" s="60"/>
      <c r="B479" s="68">
        <v>942647726</v>
      </c>
      <c r="C479" s="39" t="s">
        <v>12</v>
      </c>
      <c r="D479" s="71" t="s">
        <v>93</v>
      </c>
      <c r="E479" s="71" t="s">
        <v>93</v>
      </c>
      <c r="F479" s="56" t="s">
        <v>94</v>
      </c>
      <c r="G479" s="89">
        <v>408.98</v>
      </c>
      <c r="H479" s="27">
        <v>30</v>
      </c>
      <c r="I479" s="27">
        <v>20</v>
      </c>
      <c r="J479" s="28">
        <f t="shared" si="86"/>
        <v>16.359200000000001</v>
      </c>
      <c r="K479" s="29">
        <v>44409</v>
      </c>
      <c r="L479" s="30">
        <f t="shared" si="83"/>
        <v>44439</v>
      </c>
      <c r="M479" s="31"/>
      <c r="N479" s="32">
        <f t="shared" si="93"/>
        <v>490.77600000000001</v>
      </c>
      <c r="O479" s="32">
        <f>SUM(Q479:WP479)</f>
        <v>490.78</v>
      </c>
      <c r="P479" s="34">
        <f t="shared" si="85"/>
        <v>3.999999999962256E-3</v>
      </c>
      <c r="Q479" s="3"/>
      <c r="R479" s="42"/>
      <c r="S479" s="43"/>
      <c r="T479" s="43"/>
      <c r="U479" s="43"/>
      <c r="V479" s="42"/>
      <c r="W479" s="48"/>
      <c r="X479" s="3"/>
      <c r="Y479" s="3"/>
      <c r="Z479" s="48"/>
      <c r="AA479" s="42"/>
      <c r="AB479" s="3"/>
      <c r="AC479" s="3"/>
      <c r="AD479" s="43"/>
      <c r="AE479" s="48"/>
      <c r="AF479" s="3"/>
      <c r="AG479" s="3"/>
      <c r="AH479" s="3"/>
      <c r="AI479" s="3"/>
      <c r="AK479" s="3"/>
      <c r="AL479" s="3"/>
      <c r="AM479" s="3"/>
      <c r="AN479" s="3"/>
      <c r="AO479" s="3"/>
      <c r="BB479" s="36"/>
      <c r="BC479" s="36"/>
      <c r="BD479" s="36"/>
      <c r="BE479" s="36"/>
      <c r="BF479" s="36"/>
      <c r="BG479" s="36"/>
      <c r="BH479" s="36"/>
      <c r="BI479" s="36"/>
      <c r="BJ479" s="36"/>
      <c r="BK479" s="36"/>
      <c r="BL479" s="36"/>
      <c r="BM479" s="36"/>
      <c r="BN479" s="36"/>
      <c r="BO479" s="36"/>
      <c r="BP479" s="36"/>
      <c r="BQ479" s="36"/>
      <c r="BR479" s="36"/>
      <c r="BS479" s="36"/>
      <c r="BT479" s="36"/>
      <c r="BU479" s="36"/>
      <c r="BV479" s="36"/>
      <c r="BW479" s="36"/>
      <c r="BX479" s="36"/>
      <c r="BY479" s="36"/>
      <c r="BZ479" s="36"/>
      <c r="CA479" s="36"/>
      <c r="CB479" s="36"/>
      <c r="CC479" s="36"/>
      <c r="CD479" s="36"/>
      <c r="CE479" s="36"/>
      <c r="CF479" s="36"/>
      <c r="CG479" s="36"/>
      <c r="CH479" s="36"/>
      <c r="CI479" s="36"/>
      <c r="CJ479" s="36"/>
      <c r="CK479" s="36"/>
      <c r="NV479" s="65"/>
      <c r="QE479" s="35">
        <v>20</v>
      </c>
      <c r="QL479" s="35">
        <v>20</v>
      </c>
      <c r="QP479" s="35">
        <v>10</v>
      </c>
      <c r="QS479" s="35">
        <v>10</v>
      </c>
      <c r="QV479" s="35">
        <v>20</v>
      </c>
      <c r="QY479" s="35">
        <v>10</v>
      </c>
      <c r="RB479" s="35">
        <v>10</v>
      </c>
      <c r="RI479" s="35">
        <v>10</v>
      </c>
      <c r="RM479" s="35">
        <v>20</v>
      </c>
      <c r="SA479" s="35">
        <v>20</v>
      </c>
      <c r="SE479" s="35">
        <v>20</v>
      </c>
      <c r="SK479" s="35">
        <v>20</v>
      </c>
      <c r="SP479" s="35">
        <v>20</v>
      </c>
      <c r="SX479" s="35">
        <v>20</v>
      </c>
      <c r="TH479" s="35">
        <v>20</v>
      </c>
      <c r="TL479" s="35">
        <v>20</v>
      </c>
      <c r="TS479" s="35">
        <v>20</v>
      </c>
      <c r="TY479" s="35">
        <v>20</v>
      </c>
      <c r="UB479" s="35">
        <v>20</v>
      </c>
      <c r="UE479" s="35">
        <v>20</v>
      </c>
      <c r="UG479" s="35">
        <v>10</v>
      </c>
      <c r="UL479" s="35">
        <v>10</v>
      </c>
      <c r="UN479" s="35">
        <v>20</v>
      </c>
      <c r="UU479" s="35">
        <v>20</v>
      </c>
      <c r="VB479" s="35">
        <v>20</v>
      </c>
      <c r="VD479" s="35">
        <v>20</v>
      </c>
      <c r="VK479" s="35">
        <v>20</v>
      </c>
      <c r="VQ479" s="35">
        <v>20</v>
      </c>
      <c r="WO479" s="35">
        <v>0.78</v>
      </c>
    </row>
    <row r="480" spans="1:778" ht="15" customHeight="1" x14ac:dyDescent="0.3">
      <c r="A480" s="60"/>
      <c r="B480" s="68"/>
      <c r="C480" s="39"/>
      <c r="D480" s="40" t="s">
        <v>35</v>
      </c>
      <c r="E480" s="40" t="s">
        <v>35</v>
      </c>
      <c r="F480" s="91" t="s">
        <v>211</v>
      </c>
      <c r="G480" s="89">
        <v>1200</v>
      </c>
      <c r="H480" s="27">
        <v>30</v>
      </c>
      <c r="I480" s="27">
        <v>20</v>
      </c>
      <c r="J480" s="28">
        <f t="shared" si="86"/>
        <v>48</v>
      </c>
      <c r="K480" s="29">
        <v>44408</v>
      </c>
      <c r="L480" s="30">
        <f t="shared" si="83"/>
        <v>44438</v>
      </c>
      <c r="M480" s="31"/>
      <c r="N480" s="32">
        <f t="shared" si="93"/>
        <v>1440</v>
      </c>
      <c r="O480" s="32">
        <f>SUM(Q480:RF480)</f>
        <v>1440</v>
      </c>
      <c r="P480" s="34">
        <f t="shared" si="85"/>
        <v>0</v>
      </c>
      <c r="Q480" s="3"/>
      <c r="R480" s="42"/>
      <c r="S480" s="43"/>
      <c r="T480" s="43"/>
      <c r="U480" s="43"/>
      <c r="V480" s="42"/>
      <c r="W480" s="48"/>
      <c r="X480" s="3"/>
      <c r="Y480" s="3"/>
      <c r="Z480" s="48"/>
      <c r="AA480" s="42"/>
      <c r="AB480" s="3"/>
      <c r="AC480" s="3"/>
      <c r="AD480" s="43"/>
      <c r="AE480" s="48"/>
      <c r="AF480" s="3"/>
      <c r="AG480" s="3"/>
      <c r="AH480" s="3"/>
      <c r="AI480" s="3"/>
      <c r="AK480" s="3"/>
      <c r="AL480" s="3"/>
      <c r="AM480" s="3"/>
      <c r="AN480" s="3"/>
      <c r="AO480" s="3"/>
      <c r="BB480" s="36"/>
      <c r="BC480" s="36"/>
      <c r="BD480" s="36"/>
      <c r="BE480" s="36"/>
      <c r="BF480" s="36"/>
      <c r="BG480" s="36"/>
      <c r="BH480" s="36"/>
      <c r="BI480" s="36"/>
      <c r="BJ480" s="36"/>
      <c r="BK480" s="36"/>
      <c r="BL480" s="36"/>
      <c r="BM480" s="36"/>
      <c r="BN480" s="36"/>
      <c r="BO480" s="36"/>
      <c r="BP480" s="36"/>
      <c r="BQ480" s="36"/>
      <c r="BR480" s="36"/>
      <c r="BS480" s="36"/>
      <c r="BT480" s="36"/>
      <c r="BU480" s="36"/>
      <c r="BV480" s="36"/>
      <c r="BW480" s="36"/>
      <c r="BX480" s="36"/>
      <c r="BY480" s="36"/>
      <c r="BZ480" s="36"/>
      <c r="CA480" s="36"/>
      <c r="CB480" s="36"/>
      <c r="CC480" s="36"/>
      <c r="CD480" s="36"/>
      <c r="CE480" s="36"/>
      <c r="CF480" s="36"/>
      <c r="CG480" s="36"/>
      <c r="CH480" s="36"/>
      <c r="CI480" s="36"/>
      <c r="CJ480" s="36"/>
      <c r="CK480" s="36"/>
      <c r="NV480" s="65"/>
      <c r="QB480" s="35">
        <v>60</v>
      </c>
      <c r="QG480" s="35">
        <v>60</v>
      </c>
      <c r="QK480" s="35">
        <v>60</v>
      </c>
      <c r="QM480" s="35">
        <v>60</v>
      </c>
      <c r="QO480" s="35">
        <v>60</v>
      </c>
      <c r="QP480" s="35">
        <v>60</v>
      </c>
      <c r="QS480" s="35">
        <v>60</v>
      </c>
      <c r="QT480" s="35">
        <v>60</v>
      </c>
      <c r="RA480" s="35">
        <v>120</v>
      </c>
      <c r="RB480" s="35">
        <v>840</v>
      </c>
    </row>
    <row r="481" spans="1:481" ht="15" customHeight="1" x14ac:dyDescent="0.3">
      <c r="A481" s="60"/>
      <c r="B481" s="68"/>
      <c r="C481" s="39"/>
      <c r="D481" s="55" t="s">
        <v>179</v>
      </c>
      <c r="E481" s="55" t="s">
        <v>179</v>
      </c>
      <c r="F481" s="69" t="s">
        <v>87</v>
      </c>
      <c r="G481" s="89">
        <v>1000</v>
      </c>
      <c r="H481" s="27">
        <v>30</v>
      </c>
      <c r="I481" s="27">
        <v>20</v>
      </c>
      <c r="J481" s="28">
        <f t="shared" si="86"/>
        <v>40</v>
      </c>
      <c r="K481" s="29">
        <v>44405</v>
      </c>
      <c r="L481" s="30">
        <f t="shared" si="83"/>
        <v>44435</v>
      </c>
      <c r="M481" s="31"/>
      <c r="N481" s="32">
        <f t="shared" si="93"/>
        <v>1200</v>
      </c>
      <c r="O481" s="32">
        <f>SUM(Q481:QZ481)</f>
        <v>1200</v>
      </c>
      <c r="P481" s="34">
        <f t="shared" si="85"/>
        <v>0</v>
      </c>
      <c r="Q481" s="3"/>
      <c r="R481" s="42"/>
      <c r="S481" s="43"/>
      <c r="T481" s="43"/>
      <c r="U481" s="43"/>
      <c r="V481" s="42"/>
      <c r="W481" s="48"/>
      <c r="X481" s="3"/>
      <c r="Y481" s="3"/>
      <c r="Z481" s="48"/>
      <c r="AA481" s="42"/>
      <c r="AB481" s="3"/>
      <c r="AC481" s="3"/>
      <c r="AD481" s="43"/>
      <c r="AE481" s="48"/>
      <c r="AF481" s="3"/>
      <c r="AG481" s="3"/>
      <c r="AH481" s="3"/>
      <c r="AI481" s="3"/>
      <c r="AK481" s="3"/>
      <c r="AL481" s="3"/>
      <c r="AM481" s="3"/>
      <c r="AN481" s="3"/>
      <c r="AO481" s="3"/>
      <c r="BB481" s="36"/>
      <c r="BC481" s="36"/>
      <c r="BD481" s="36"/>
      <c r="BE481" s="36"/>
      <c r="BF481" s="36"/>
      <c r="BG481" s="36"/>
      <c r="BH481" s="36"/>
      <c r="BI481" s="36"/>
      <c r="BJ481" s="36"/>
      <c r="BK481" s="36"/>
      <c r="BL481" s="36"/>
      <c r="BM481" s="36"/>
      <c r="BN481" s="36"/>
      <c r="BO481" s="36"/>
      <c r="BP481" s="36"/>
      <c r="BQ481" s="36"/>
      <c r="BR481" s="36"/>
      <c r="BS481" s="36"/>
      <c r="BT481" s="36"/>
      <c r="BU481" s="36"/>
      <c r="BV481" s="36"/>
      <c r="BW481" s="36"/>
      <c r="BX481" s="36"/>
      <c r="BY481" s="36"/>
      <c r="BZ481" s="36"/>
      <c r="CA481" s="36"/>
      <c r="CB481" s="36"/>
      <c r="CC481" s="36"/>
      <c r="CD481" s="36"/>
      <c r="CE481" s="36"/>
      <c r="CF481" s="36"/>
      <c r="CG481" s="36"/>
      <c r="CH481" s="36"/>
      <c r="CI481" s="36"/>
      <c r="CJ481" s="36"/>
      <c r="CK481" s="36"/>
      <c r="NV481" s="65"/>
      <c r="QI481" s="35">
        <v>300</v>
      </c>
      <c r="QS481" s="35">
        <v>300</v>
      </c>
      <c r="QZ481" s="35">
        <v>600</v>
      </c>
    </row>
    <row r="482" spans="1:481" ht="15" customHeight="1" x14ac:dyDescent="0.3">
      <c r="A482" s="60"/>
      <c r="B482" s="68"/>
      <c r="C482" s="39"/>
      <c r="D482" s="71"/>
      <c r="E482" s="71"/>
      <c r="F482" s="56"/>
      <c r="G482" s="89"/>
      <c r="H482" s="27"/>
      <c r="I482" s="27"/>
      <c r="J482" s="28" t="e">
        <f t="shared" si="86"/>
        <v>#DIV/0!</v>
      </c>
      <c r="K482" s="29"/>
      <c r="L482" s="30"/>
      <c r="M482" s="31"/>
      <c r="N482" s="32"/>
      <c r="O482" s="32"/>
      <c r="P482" s="34"/>
      <c r="Q482" s="3"/>
      <c r="R482" s="42"/>
      <c r="S482" s="43"/>
      <c r="T482" s="43"/>
      <c r="U482" s="43"/>
      <c r="V482" s="42"/>
      <c r="W482" s="48"/>
      <c r="X482" s="3"/>
      <c r="Y482" s="3"/>
      <c r="Z482" s="48"/>
      <c r="AA482" s="42"/>
      <c r="AB482" s="3"/>
      <c r="AC482" s="3"/>
      <c r="AD482" s="43"/>
      <c r="AE482" s="48"/>
      <c r="AF482" s="3"/>
      <c r="AG482" s="3"/>
      <c r="AH482" s="3"/>
      <c r="AI482" s="3"/>
      <c r="AK482" s="3"/>
      <c r="AL482" s="3"/>
      <c r="AM482" s="3"/>
      <c r="AN482" s="3"/>
      <c r="AO482" s="3"/>
      <c r="BB482" s="36"/>
      <c r="BC482" s="36"/>
      <c r="BD482" s="36"/>
      <c r="BE482" s="36"/>
      <c r="BF482" s="36"/>
      <c r="BG482" s="36"/>
      <c r="BH482" s="36"/>
      <c r="BI482" s="36"/>
      <c r="BJ482" s="36"/>
      <c r="BK482" s="36"/>
      <c r="BL482" s="36"/>
      <c r="BM482" s="36"/>
      <c r="BN482" s="36"/>
      <c r="BO482" s="36"/>
      <c r="BP482" s="36"/>
      <c r="BQ482" s="36"/>
      <c r="BR482" s="36"/>
      <c r="BS482" s="36"/>
      <c r="BT482" s="36"/>
      <c r="BU482" s="36"/>
      <c r="BV482" s="36"/>
      <c r="BW482" s="36"/>
      <c r="BX482" s="36"/>
      <c r="BY482" s="36"/>
      <c r="BZ482" s="36"/>
      <c r="CA482" s="36"/>
      <c r="CB482" s="36"/>
      <c r="CC482" s="36"/>
      <c r="CD482" s="36"/>
      <c r="CE482" s="36"/>
      <c r="CF482" s="36"/>
      <c r="CG482" s="36"/>
      <c r="CH482" s="36"/>
      <c r="CI482" s="36"/>
      <c r="CJ482" s="36"/>
      <c r="CK482" s="36"/>
      <c r="NV482" s="65"/>
    </row>
    <row r="483" spans="1:481" ht="15" customHeight="1" x14ac:dyDescent="0.3">
      <c r="A483" s="60"/>
      <c r="B483" s="3"/>
      <c r="C483" s="3"/>
      <c r="D483" s="3"/>
      <c r="E483" s="3"/>
      <c r="F483" s="56" t="s">
        <v>85</v>
      </c>
      <c r="G483" s="89">
        <v>1000</v>
      </c>
      <c r="H483" s="27">
        <v>30</v>
      </c>
      <c r="I483" s="27">
        <v>20</v>
      </c>
      <c r="J483" s="28">
        <f t="shared" si="86"/>
        <v>40</v>
      </c>
      <c r="K483" s="29">
        <v>44409</v>
      </c>
      <c r="L483" s="30">
        <f t="shared" ref="L483:L508" si="94">+H483+K483</f>
        <v>44439</v>
      </c>
      <c r="M483" s="31"/>
      <c r="N483" s="32">
        <f t="shared" ref="N483:N484" si="95">+G483*1.2</f>
        <v>1200</v>
      </c>
      <c r="O483" s="32">
        <f>SUM(R483:RJ483)</f>
        <v>1200</v>
      </c>
      <c r="P483" s="34">
        <f t="shared" ref="P483:P508" si="96">O483-N483</f>
        <v>0</v>
      </c>
      <c r="Q483" s="3"/>
      <c r="R483" s="42"/>
      <c r="S483" s="43"/>
      <c r="T483" s="43"/>
      <c r="U483" s="43"/>
      <c r="V483" s="42"/>
      <c r="W483" s="48"/>
      <c r="X483" s="3"/>
      <c r="Y483" s="3"/>
      <c r="Z483" s="48"/>
      <c r="AA483" s="42"/>
      <c r="AB483" s="3"/>
      <c r="AC483" s="3"/>
      <c r="AD483" s="43"/>
      <c r="AE483" s="48"/>
      <c r="AF483" s="3"/>
      <c r="AG483" s="3"/>
      <c r="AH483" s="3"/>
      <c r="AI483" s="3"/>
      <c r="AK483" s="3"/>
      <c r="AL483" s="3"/>
      <c r="AM483" s="3"/>
      <c r="AN483" s="3"/>
      <c r="AO483" s="3"/>
      <c r="BB483" s="36"/>
      <c r="BC483" s="36"/>
      <c r="BD483" s="36"/>
      <c r="BE483" s="36"/>
      <c r="BF483" s="36"/>
      <c r="BG483" s="36"/>
      <c r="BH483" s="36"/>
      <c r="BI483" s="36"/>
      <c r="BJ483" s="36"/>
      <c r="BK483" s="36"/>
      <c r="BL483" s="36"/>
      <c r="BM483" s="36"/>
      <c r="BN483" s="36"/>
      <c r="BO483" s="36"/>
      <c r="BP483" s="36"/>
      <c r="BQ483" s="36"/>
      <c r="BR483" s="36"/>
      <c r="BS483" s="36"/>
      <c r="BT483" s="36"/>
      <c r="BU483" s="36"/>
      <c r="BV483" s="36"/>
      <c r="BW483" s="36"/>
      <c r="BX483" s="36"/>
      <c r="BY483" s="36"/>
      <c r="BZ483" s="36"/>
      <c r="CA483" s="36"/>
      <c r="CB483" s="36"/>
      <c r="CC483" s="36"/>
      <c r="CD483" s="36"/>
      <c r="CE483" s="36"/>
      <c r="CF483" s="36"/>
      <c r="CG483" s="36"/>
      <c r="CH483" s="36"/>
      <c r="CI483" s="36"/>
      <c r="CJ483" s="36"/>
      <c r="CK483" s="36"/>
      <c r="NV483" s="65"/>
      <c r="QE483" s="35">
        <v>50</v>
      </c>
      <c r="QG483" s="35">
        <v>50</v>
      </c>
      <c r="QI483" s="35">
        <v>50</v>
      </c>
      <c r="QM483" s="35">
        <v>50</v>
      </c>
      <c r="QR483" s="35">
        <v>50</v>
      </c>
      <c r="QT483" s="35">
        <v>50</v>
      </c>
      <c r="QW483" s="35">
        <v>50</v>
      </c>
      <c r="RA483" s="35">
        <v>50</v>
      </c>
      <c r="RC483" s="35">
        <v>50</v>
      </c>
      <c r="RG483" s="35">
        <v>750</v>
      </c>
    </row>
    <row r="484" spans="1:481" ht="15" customHeight="1" x14ac:dyDescent="0.3">
      <c r="A484" s="60"/>
      <c r="B484" s="68"/>
      <c r="C484" s="39"/>
      <c r="D484" s="61" t="s">
        <v>228</v>
      </c>
      <c r="E484" s="61" t="s">
        <v>228</v>
      </c>
      <c r="F484" s="56" t="s">
        <v>230</v>
      </c>
      <c r="G484" s="89">
        <v>400</v>
      </c>
      <c r="H484" s="27">
        <v>30</v>
      </c>
      <c r="I484" s="27">
        <v>20</v>
      </c>
      <c r="J484" s="28">
        <f t="shared" si="86"/>
        <v>16</v>
      </c>
      <c r="K484" s="29">
        <v>44407</v>
      </c>
      <c r="L484" s="30">
        <f t="shared" si="94"/>
        <v>44437</v>
      </c>
      <c r="M484" s="31"/>
      <c r="N484" s="32">
        <f t="shared" si="95"/>
        <v>480</v>
      </c>
      <c r="O484" s="32">
        <f>SUM(Q484:RA484)</f>
        <v>480</v>
      </c>
      <c r="P484" s="34">
        <f t="shared" si="96"/>
        <v>0</v>
      </c>
      <c r="Q484" s="3"/>
      <c r="R484" s="42"/>
      <c r="S484" s="43"/>
      <c r="T484" s="43"/>
      <c r="U484" s="43"/>
      <c r="V484" s="42"/>
      <c r="W484" s="48"/>
      <c r="X484" s="3"/>
      <c r="Y484" s="3"/>
      <c r="Z484" s="48"/>
      <c r="AA484" s="42"/>
      <c r="AB484" s="3"/>
      <c r="AC484" s="3"/>
      <c r="AD484" s="43"/>
      <c r="AE484" s="48"/>
      <c r="AF484" s="3"/>
      <c r="AG484" s="3"/>
      <c r="AH484" s="3"/>
      <c r="AI484" s="3"/>
      <c r="AK484" s="3"/>
      <c r="AL484" s="3"/>
      <c r="AM484" s="3"/>
      <c r="AN484" s="3"/>
      <c r="AO484" s="3"/>
      <c r="BB484" s="36"/>
      <c r="BC484" s="36"/>
      <c r="BD484" s="36"/>
      <c r="BE484" s="36"/>
      <c r="BF484" s="36"/>
      <c r="BG484" s="36"/>
      <c r="BH484" s="36"/>
      <c r="BI484" s="36"/>
      <c r="BJ484" s="36"/>
      <c r="BK484" s="36"/>
      <c r="BL484" s="36"/>
      <c r="BM484" s="36"/>
      <c r="BN484" s="36"/>
      <c r="BO484" s="36"/>
      <c r="BP484" s="36"/>
      <c r="BQ484" s="36"/>
      <c r="BR484" s="36"/>
      <c r="BS484" s="36"/>
      <c r="BT484" s="36"/>
      <c r="BU484" s="36"/>
      <c r="BV484" s="36"/>
      <c r="BW484" s="36"/>
      <c r="BX484" s="36"/>
      <c r="BY484" s="36"/>
      <c r="BZ484" s="36"/>
      <c r="CA484" s="36"/>
      <c r="CB484" s="36"/>
      <c r="CC484" s="36"/>
      <c r="CD484" s="36"/>
      <c r="CE484" s="36"/>
      <c r="CF484" s="36"/>
      <c r="CG484" s="36"/>
      <c r="CH484" s="36"/>
      <c r="CI484" s="36"/>
      <c r="CJ484" s="36"/>
      <c r="CK484" s="36"/>
      <c r="NV484" s="65"/>
      <c r="QB484" s="35">
        <v>20</v>
      </c>
      <c r="QD484" s="35">
        <v>20</v>
      </c>
      <c r="QE484" s="35">
        <v>20</v>
      </c>
      <c r="QF484" s="35">
        <v>20</v>
      </c>
      <c r="QG484" s="35">
        <v>20</v>
      </c>
      <c r="QH484" s="35">
        <v>40</v>
      </c>
      <c r="QK484" s="35">
        <v>20</v>
      </c>
      <c r="QN484" s="35">
        <v>40</v>
      </c>
      <c r="QO484" s="35">
        <v>20</v>
      </c>
      <c r="QP484" s="35">
        <v>20</v>
      </c>
      <c r="QR484" s="35">
        <v>20</v>
      </c>
      <c r="QS484" s="35">
        <v>20</v>
      </c>
      <c r="QT484" s="35">
        <v>20</v>
      </c>
      <c r="QV484" s="35">
        <v>20</v>
      </c>
      <c r="QW484" s="35">
        <v>20</v>
      </c>
      <c r="QY484" s="35">
        <v>120</v>
      </c>
      <c r="QZ484" s="35">
        <v>20</v>
      </c>
    </row>
    <row r="485" spans="1:481" ht="15" customHeight="1" x14ac:dyDescent="0.3">
      <c r="A485" s="60"/>
      <c r="B485" s="92"/>
      <c r="C485" s="39"/>
      <c r="D485" s="40"/>
      <c r="E485" s="40"/>
      <c r="F485" s="69" t="s">
        <v>104</v>
      </c>
      <c r="G485" s="89">
        <v>500</v>
      </c>
      <c r="H485" s="27">
        <v>30</v>
      </c>
      <c r="I485" s="27">
        <v>20</v>
      </c>
      <c r="J485" s="28">
        <f t="shared" si="86"/>
        <v>19.166666666666668</v>
      </c>
      <c r="K485" s="29">
        <v>44409</v>
      </c>
      <c r="L485" s="30">
        <f t="shared" si="94"/>
        <v>44439</v>
      </c>
      <c r="M485" s="31"/>
      <c r="N485" s="32">
        <f>+G485*1.15</f>
        <v>575</v>
      </c>
      <c r="O485" s="32">
        <f>SUM(Q485:RF485)</f>
        <v>575</v>
      </c>
      <c r="P485" s="34">
        <f t="shared" si="96"/>
        <v>0</v>
      </c>
      <c r="Q485" s="3"/>
      <c r="R485" s="42"/>
      <c r="S485" s="43"/>
      <c r="T485" s="43"/>
      <c r="U485" s="43"/>
      <c r="V485" s="42"/>
      <c r="W485" s="48"/>
      <c r="X485" s="3"/>
      <c r="Y485" s="3"/>
      <c r="Z485" s="48"/>
      <c r="AA485" s="42"/>
      <c r="AB485" s="3"/>
      <c r="AC485" s="3"/>
      <c r="AD485" s="43"/>
      <c r="AE485" s="48"/>
      <c r="AF485" s="3"/>
      <c r="AG485" s="3"/>
      <c r="AH485" s="3"/>
      <c r="AI485" s="3"/>
      <c r="AK485" s="3"/>
      <c r="AL485" s="3"/>
      <c r="AM485" s="3"/>
      <c r="AN485" s="3"/>
      <c r="AO485" s="3"/>
      <c r="BB485" s="36"/>
      <c r="BC485" s="36"/>
      <c r="BD485" s="36"/>
      <c r="BE485" s="36"/>
      <c r="BF485" s="36"/>
      <c r="BG485" s="36"/>
      <c r="BH485" s="36"/>
      <c r="BI485" s="36"/>
      <c r="BJ485" s="36"/>
      <c r="BK485" s="36"/>
      <c r="BL485" s="36"/>
      <c r="BM485" s="36"/>
      <c r="BN485" s="36"/>
      <c r="BO485" s="36"/>
      <c r="BP485" s="36"/>
      <c r="BQ485" s="36"/>
      <c r="BR485" s="36"/>
      <c r="BS485" s="36"/>
      <c r="BT485" s="36"/>
      <c r="BU485" s="36"/>
      <c r="BV485" s="36"/>
      <c r="BW485" s="36"/>
      <c r="BX485" s="36"/>
      <c r="BY485" s="36"/>
      <c r="BZ485" s="36"/>
      <c r="CA485" s="36"/>
      <c r="CB485" s="36"/>
      <c r="CC485" s="36"/>
      <c r="CD485" s="36"/>
      <c r="CE485" s="36"/>
      <c r="CF485" s="36"/>
      <c r="CG485" s="36"/>
      <c r="CH485" s="36"/>
      <c r="CI485" s="36"/>
      <c r="CJ485" s="36"/>
      <c r="CK485" s="36"/>
      <c r="NV485" s="65"/>
      <c r="QD485" s="35">
        <v>24</v>
      </c>
      <c r="QE485" s="35">
        <v>24</v>
      </c>
      <c r="QF485" s="35">
        <v>24</v>
      </c>
      <c r="QH485" s="35">
        <v>24</v>
      </c>
      <c r="QI485" s="35">
        <v>24</v>
      </c>
      <c r="QK485" s="35">
        <v>24</v>
      </c>
      <c r="QL485" s="35">
        <v>24</v>
      </c>
      <c r="QN485" s="35">
        <v>24</v>
      </c>
      <c r="QR485" s="35">
        <v>48</v>
      </c>
      <c r="QS485" s="35">
        <v>24</v>
      </c>
      <c r="QT485" s="35">
        <v>24</v>
      </c>
      <c r="QU485" s="35">
        <v>14</v>
      </c>
      <c r="QW485" s="35">
        <v>24</v>
      </c>
      <c r="QY485" s="35">
        <v>24</v>
      </c>
      <c r="QZ485" s="35">
        <v>24</v>
      </c>
      <c r="RA485" s="35">
        <v>24</v>
      </c>
      <c r="RB485" s="35">
        <v>24</v>
      </c>
      <c r="RC485" s="35">
        <v>24</v>
      </c>
      <c r="RF485" s="35">
        <v>129</v>
      </c>
    </row>
    <row r="486" spans="1:481" ht="15" customHeight="1" x14ac:dyDescent="0.3">
      <c r="A486" s="60"/>
      <c r="B486" s="68">
        <v>988192975</v>
      </c>
      <c r="C486" s="55" t="s">
        <v>13</v>
      </c>
      <c r="D486" s="55" t="s">
        <v>164</v>
      </c>
      <c r="E486" s="55" t="s">
        <v>164</v>
      </c>
      <c r="F486" s="56" t="s">
        <v>30</v>
      </c>
      <c r="G486" s="89">
        <v>500</v>
      </c>
      <c r="H486" s="27">
        <v>30</v>
      </c>
      <c r="I486" s="27">
        <v>20</v>
      </c>
      <c r="J486" s="28">
        <f t="shared" si="86"/>
        <v>20</v>
      </c>
      <c r="K486" s="29">
        <v>44409</v>
      </c>
      <c r="L486" s="30">
        <f t="shared" si="94"/>
        <v>44439</v>
      </c>
      <c r="M486" s="31"/>
      <c r="N486" s="32">
        <f t="shared" ref="N486:N493" si="97">+G486*1.2</f>
        <v>600</v>
      </c>
      <c r="O486" s="32">
        <f>SUM(Q486:RJ486)</f>
        <v>600</v>
      </c>
      <c r="P486" s="34">
        <f t="shared" si="96"/>
        <v>0</v>
      </c>
      <c r="Q486" s="3"/>
      <c r="R486" s="42"/>
      <c r="S486" s="43"/>
      <c r="T486" s="43"/>
      <c r="U486" s="43"/>
      <c r="V486" s="42"/>
      <c r="W486" s="48"/>
      <c r="X486" s="3"/>
      <c r="Y486" s="3"/>
      <c r="Z486" s="48"/>
      <c r="AA486" s="42"/>
      <c r="AB486" s="3"/>
      <c r="AC486" s="3"/>
      <c r="AD486" s="43"/>
      <c r="AE486" s="48"/>
      <c r="AF486" s="3"/>
      <c r="AG486" s="3"/>
      <c r="AH486" s="3"/>
      <c r="AI486" s="3"/>
      <c r="AK486" s="3"/>
      <c r="AL486" s="3"/>
      <c r="AM486" s="3"/>
      <c r="AN486" s="3"/>
      <c r="AO486" s="3"/>
      <c r="BB486" s="36"/>
      <c r="BC486" s="36"/>
      <c r="BD486" s="36"/>
      <c r="BE486" s="36"/>
      <c r="BF486" s="36"/>
      <c r="BG486" s="36"/>
      <c r="BH486" s="36"/>
      <c r="BI486" s="36"/>
      <c r="BJ486" s="36"/>
      <c r="BK486" s="36"/>
      <c r="BL486" s="36"/>
      <c r="BM486" s="36"/>
      <c r="BN486" s="36"/>
      <c r="BO486" s="36"/>
      <c r="BP486" s="36"/>
      <c r="BQ486" s="36"/>
      <c r="BR486" s="36"/>
      <c r="BS486" s="36"/>
      <c r="BT486" s="36"/>
      <c r="BU486" s="36"/>
      <c r="BV486" s="36"/>
      <c r="BW486" s="36"/>
      <c r="BX486" s="36"/>
      <c r="BY486" s="36"/>
      <c r="BZ486" s="36"/>
      <c r="CA486" s="36"/>
      <c r="CB486" s="36"/>
      <c r="CC486" s="36"/>
      <c r="CD486" s="36"/>
      <c r="CE486" s="36"/>
      <c r="CF486" s="36"/>
      <c r="CG486" s="36"/>
      <c r="CH486" s="36"/>
      <c r="CI486" s="36"/>
      <c r="CJ486" s="36"/>
      <c r="CK486" s="36"/>
      <c r="NV486" s="65"/>
      <c r="RG486" s="35">
        <v>600</v>
      </c>
    </row>
    <row r="487" spans="1:481" ht="15" customHeight="1" x14ac:dyDescent="0.3">
      <c r="A487" s="60"/>
      <c r="B487" s="68">
        <v>945347105</v>
      </c>
      <c r="C487" s="39"/>
      <c r="D487" s="40" t="s">
        <v>112</v>
      </c>
      <c r="E487" s="40" t="s">
        <v>112</v>
      </c>
      <c r="F487" s="69" t="s">
        <v>113</v>
      </c>
      <c r="G487" s="89">
        <v>1000</v>
      </c>
      <c r="H487" s="27">
        <v>30</v>
      </c>
      <c r="I487" s="27">
        <v>20</v>
      </c>
      <c r="J487" s="28">
        <f t="shared" si="86"/>
        <v>40</v>
      </c>
      <c r="K487" s="29">
        <v>44408</v>
      </c>
      <c r="L487" s="30">
        <f t="shared" si="94"/>
        <v>44438</v>
      </c>
      <c r="M487" s="31"/>
      <c r="N487" s="32">
        <f t="shared" si="97"/>
        <v>1200</v>
      </c>
      <c r="O487" s="32">
        <f>SUM(Q487:RE487)</f>
        <v>1200</v>
      </c>
      <c r="P487" s="34">
        <f t="shared" si="96"/>
        <v>0</v>
      </c>
      <c r="Q487" s="3"/>
      <c r="R487" s="42"/>
      <c r="S487" s="43"/>
      <c r="T487" s="43"/>
      <c r="U487" s="43"/>
      <c r="V487" s="42"/>
      <c r="W487" s="48"/>
      <c r="X487" s="3"/>
      <c r="Y487" s="3"/>
      <c r="Z487" s="48"/>
      <c r="AA487" s="42"/>
      <c r="AB487" s="3"/>
      <c r="AC487" s="3"/>
      <c r="AD487" s="43"/>
      <c r="AE487" s="48"/>
      <c r="AF487" s="3"/>
      <c r="AG487" s="3"/>
      <c r="AH487" s="3"/>
      <c r="AI487" s="3"/>
      <c r="AK487" s="3"/>
      <c r="AL487" s="3"/>
      <c r="AM487" s="3"/>
      <c r="AN487" s="3"/>
      <c r="AO487" s="3"/>
      <c r="BB487" s="36"/>
      <c r="BC487" s="36"/>
      <c r="BD487" s="36"/>
      <c r="BE487" s="36"/>
      <c r="BF487" s="36"/>
      <c r="BG487" s="36"/>
      <c r="BH487" s="36"/>
      <c r="BI487" s="36"/>
      <c r="BJ487" s="36"/>
      <c r="BK487" s="36"/>
      <c r="BL487" s="36"/>
      <c r="BM487" s="36"/>
      <c r="BN487" s="36"/>
      <c r="BO487" s="36"/>
      <c r="BP487" s="36"/>
      <c r="BQ487" s="36"/>
      <c r="BR487" s="36"/>
      <c r="BS487" s="36"/>
      <c r="BT487" s="36"/>
      <c r="BU487" s="36"/>
      <c r="BV487" s="36"/>
      <c r="BW487" s="36"/>
      <c r="BX487" s="36"/>
      <c r="BY487" s="36"/>
      <c r="BZ487" s="36"/>
      <c r="CA487" s="36"/>
      <c r="CB487" s="36"/>
      <c r="CC487" s="36"/>
      <c r="CD487" s="36"/>
      <c r="CE487" s="36"/>
      <c r="CF487" s="36"/>
      <c r="CG487" s="36"/>
      <c r="CH487" s="36"/>
      <c r="CI487" s="36"/>
      <c r="CJ487" s="36"/>
      <c r="CK487" s="36"/>
      <c r="NV487" s="65"/>
      <c r="QE487" s="35">
        <v>50</v>
      </c>
      <c r="QF487" s="35">
        <v>50</v>
      </c>
      <c r="QH487" s="35">
        <v>50</v>
      </c>
      <c r="QL487" s="35">
        <v>50</v>
      </c>
      <c r="QN487" s="35">
        <v>50</v>
      </c>
      <c r="QO487" s="35">
        <v>50</v>
      </c>
      <c r="QP487" s="35">
        <v>50</v>
      </c>
      <c r="QR487" s="35">
        <v>50</v>
      </c>
      <c r="QT487" s="35">
        <v>50</v>
      </c>
      <c r="QV487" s="35">
        <v>50</v>
      </c>
      <c r="QY487" s="35">
        <v>50</v>
      </c>
      <c r="QZ487" s="35">
        <v>50</v>
      </c>
      <c r="RA487" s="35">
        <v>50</v>
      </c>
      <c r="RC487" s="35">
        <v>550</v>
      </c>
    </row>
    <row r="488" spans="1:481" ht="15" customHeight="1" x14ac:dyDescent="0.3">
      <c r="A488" s="60"/>
      <c r="B488" s="68"/>
      <c r="C488" s="39"/>
      <c r="D488" s="40" t="s">
        <v>80</v>
      </c>
      <c r="E488" s="40" t="s">
        <v>80</v>
      </c>
      <c r="F488" s="56" t="s">
        <v>81</v>
      </c>
      <c r="G488" s="89">
        <v>340.8</v>
      </c>
      <c r="H488" s="27">
        <v>30</v>
      </c>
      <c r="I488" s="27">
        <v>20</v>
      </c>
      <c r="J488" s="28">
        <f t="shared" si="86"/>
        <v>13.632</v>
      </c>
      <c r="K488" s="29">
        <v>44408</v>
      </c>
      <c r="L488" s="30">
        <f t="shared" si="94"/>
        <v>44438</v>
      </c>
      <c r="M488" s="31"/>
      <c r="N488" s="32">
        <f t="shared" si="97"/>
        <v>408.96</v>
      </c>
      <c r="O488" s="32">
        <f>SUM(Q488:RF488)</f>
        <v>408.96000000000004</v>
      </c>
      <c r="P488" s="34">
        <f t="shared" si="96"/>
        <v>0</v>
      </c>
      <c r="Q488" s="3"/>
      <c r="R488" s="42"/>
      <c r="S488" s="43"/>
      <c r="T488" s="43"/>
      <c r="U488" s="43"/>
      <c r="V488" s="42"/>
      <c r="W488" s="48"/>
      <c r="X488" s="3"/>
      <c r="Y488" s="3"/>
      <c r="Z488" s="48"/>
      <c r="AA488" s="42"/>
      <c r="AB488" s="3"/>
      <c r="AC488" s="3"/>
      <c r="AD488" s="43"/>
      <c r="AE488" s="48"/>
      <c r="AF488" s="3"/>
      <c r="AG488" s="3"/>
      <c r="AH488" s="3"/>
      <c r="AI488" s="3"/>
      <c r="AK488" s="3"/>
      <c r="AL488" s="3"/>
      <c r="AM488" s="3"/>
      <c r="AN488" s="3"/>
      <c r="AO488" s="3"/>
      <c r="BB488" s="36"/>
      <c r="BC488" s="36"/>
      <c r="BD488" s="36"/>
      <c r="BE488" s="36"/>
      <c r="BF488" s="36"/>
      <c r="BG488" s="36"/>
      <c r="BH488" s="36"/>
      <c r="BI488" s="36"/>
      <c r="BJ488" s="36"/>
      <c r="BK488" s="36"/>
      <c r="BL488" s="36"/>
      <c r="BM488" s="36"/>
      <c r="BN488" s="36"/>
      <c r="BO488" s="36"/>
      <c r="BP488" s="36"/>
      <c r="BQ488" s="36"/>
      <c r="BR488" s="36"/>
      <c r="BS488" s="36"/>
      <c r="BT488" s="36"/>
      <c r="BU488" s="36"/>
      <c r="BV488" s="36"/>
      <c r="BW488" s="36"/>
      <c r="BX488" s="36"/>
      <c r="BY488" s="36"/>
      <c r="BZ488" s="36"/>
      <c r="CA488" s="36"/>
      <c r="CB488" s="36"/>
      <c r="CC488" s="36"/>
      <c r="CD488" s="36"/>
      <c r="CE488" s="36"/>
      <c r="CF488" s="36"/>
      <c r="CG488" s="36"/>
      <c r="CH488" s="36"/>
      <c r="CI488" s="36"/>
      <c r="CJ488" s="36"/>
      <c r="CK488" s="36"/>
      <c r="NV488" s="65"/>
      <c r="QD488" s="35">
        <v>20</v>
      </c>
      <c r="QF488" s="35">
        <v>20</v>
      </c>
      <c r="QG488" s="35">
        <v>20</v>
      </c>
      <c r="QH488" s="35">
        <v>20</v>
      </c>
      <c r="QI488" s="35">
        <v>10</v>
      </c>
      <c r="QL488" s="35">
        <v>20</v>
      </c>
      <c r="QM488" s="35">
        <v>15</v>
      </c>
      <c r="QO488" s="35">
        <v>15</v>
      </c>
      <c r="QP488" s="35">
        <v>15</v>
      </c>
      <c r="QT488" s="35">
        <v>20</v>
      </c>
      <c r="QU488" s="35">
        <v>20</v>
      </c>
      <c r="QY488" s="35">
        <v>40</v>
      </c>
      <c r="QZ488" s="35">
        <v>20</v>
      </c>
      <c r="RA488" s="35">
        <v>21</v>
      </c>
      <c r="RB488" s="35">
        <v>132.96</v>
      </c>
    </row>
    <row r="489" spans="1:481" ht="15" customHeight="1" x14ac:dyDescent="0.3">
      <c r="A489" s="60"/>
      <c r="B489" s="68">
        <v>957821337</v>
      </c>
      <c r="C489" s="39"/>
      <c r="D489" s="40" t="s">
        <v>40</v>
      </c>
      <c r="E489" s="40" t="s">
        <v>40</v>
      </c>
      <c r="F489" s="56" t="s">
        <v>41</v>
      </c>
      <c r="G489" s="89">
        <v>864</v>
      </c>
      <c r="H489" s="27">
        <v>30</v>
      </c>
      <c r="I489" s="27">
        <v>20</v>
      </c>
      <c r="J489" s="28">
        <f t="shared" si="86"/>
        <v>34.559999999999995</v>
      </c>
      <c r="K489" s="29">
        <v>44409</v>
      </c>
      <c r="L489" s="30">
        <f t="shared" si="94"/>
        <v>44439</v>
      </c>
      <c r="M489" s="31"/>
      <c r="N489" s="32">
        <f t="shared" si="97"/>
        <v>1036.8</v>
      </c>
      <c r="O489" s="32">
        <f>SUM(Q489:RJ489)</f>
        <v>1036.8</v>
      </c>
      <c r="P489" s="34">
        <f t="shared" si="96"/>
        <v>0</v>
      </c>
      <c r="Q489" s="3"/>
      <c r="R489" s="42"/>
      <c r="S489" s="43"/>
      <c r="T489" s="43"/>
      <c r="U489" s="43"/>
      <c r="V489" s="42"/>
      <c r="W489" s="48"/>
      <c r="X489" s="3"/>
      <c r="Y489" s="3"/>
      <c r="Z489" s="48"/>
      <c r="AA489" s="42"/>
      <c r="AB489" s="3"/>
      <c r="AC489" s="3"/>
      <c r="AD489" s="43"/>
      <c r="AE489" s="48"/>
      <c r="AF489" s="3"/>
      <c r="AG489" s="3"/>
      <c r="AH489" s="3"/>
      <c r="AI489" s="3"/>
      <c r="AK489" s="3"/>
      <c r="AL489" s="3"/>
      <c r="AM489" s="3"/>
      <c r="AN489" s="3"/>
      <c r="AO489" s="3"/>
      <c r="BB489" s="36"/>
      <c r="BC489" s="36"/>
      <c r="BD489" s="36"/>
      <c r="BE489" s="36"/>
      <c r="BF489" s="36"/>
      <c r="BG489" s="36"/>
      <c r="BH489" s="36"/>
      <c r="BI489" s="36"/>
      <c r="BJ489" s="36"/>
      <c r="BK489" s="36"/>
      <c r="BL489" s="36"/>
      <c r="BM489" s="36"/>
      <c r="BN489" s="36"/>
      <c r="BO489" s="36"/>
      <c r="BP489" s="36"/>
      <c r="BQ489" s="36"/>
      <c r="BR489" s="36"/>
      <c r="BS489" s="36"/>
      <c r="BT489" s="36"/>
      <c r="BU489" s="36"/>
      <c r="BV489" s="36"/>
      <c r="BW489" s="36"/>
      <c r="BX489" s="36"/>
      <c r="BY489" s="36"/>
      <c r="BZ489" s="36"/>
      <c r="CA489" s="36"/>
      <c r="CB489" s="36"/>
      <c r="CC489" s="36"/>
      <c r="CD489" s="36"/>
      <c r="CE489" s="36"/>
      <c r="CF489" s="36"/>
      <c r="CG489" s="36"/>
      <c r="CH489" s="36"/>
      <c r="CI489" s="36"/>
      <c r="CJ489" s="36"/>
      <c r="CK489" s="36"/>
      <c r="NV489" s="65"/>
      <c r="QH489" s="35">
        <v>50</v>
      </c>
      <c r="QL489" s="35">
        <v>50</v>
      </c>
      <c r="QR489" s="35">
        <v>50</v>
      </c>
      <c r="QS489" s="35">
        <v>50</v>
      </c>
      <c r="QY489" s="35">
        <v>50</v>
      </c>
      <c r="RB489" s="35">
        <v>50</v>
      </c>
      <c r="RG489" s="35">
        <v>736.8</v>
      </c>
    </row>
    <row r="490" spans="1:481" ht="15" customHeight="1" x14ac:dyDescent="0.3">
      <c r="A490" s="60"/>
      <c r="B490" s="92">
        <v>938110073</v>
      </c>
      <c r="C490" s="39"/>
      <c r="D490" s="40" t="s">
        <v>236</v>
      </c>
      <c r="E490" s="40" t="s">
        <v>205</v>
      </c>
      <c r="F490" s="69" t="s">
        <v>206</v>
      </c>
      <c r="G490" s="89">
        <v>2000</v>
      </c>
      <c r="H490" s="27">
        <v>30</v>
      </c>
      <c r="I490" s="27">
        <v>20</v>
      </c>
      <c r="J490" s="28">
        <f t="shared" si="86"/>
        <v>80</v>
      </c>
      <c r="K490" s="29">
        <v>44409</v>
      </c>
      <c r="L490" s="30">
        <f t="shared" si="94"/>
        <v>44439</v>
      </c>
      <c r="M490" s="31"/>
      <c r="N490" s="32">
        <f t="shared" si="97"/>
        <v>2400</v>
      </c>
      <c r="O490" s="32">
        <f>SUM(Q490:RJ490)</f>
        <v>2400</v>
      </c>
      <c r="P490" s="34">
        <f t="shared" si="96"/>
        <v>0</v>
      </c>
      <c r="Q490" s="3"/>
      <c r="R490" s="42"/>
      <c r="S490" s="43"/>
      <c r="T490" s="43"/>
      <c r="U490" s="43"/>
      <c r="V490" s="42"/>
      <c r="W490" s="48"/>
      <c r="X490" s="3"/>
      <c r="Y490" s="3"/>
      <c r="Z490" s="48"/>
      <c r="AA490" s="42"/>
      <c r="AB490" s="3"/>
      <c r="AC490" s="3"/>
      <c r="AD490" s="43"/>
      <c r="AE490" s="48"/>
      <c r="AF490" s="3"/>
      <c r="AG490" s="3"/>
      <c r="AH490" s="3"/>
      <c r="AI490" s="3"/>
      <c r="AK490" s="3"/>
      <c r="AL490" s="3"/>
      <c r="AM490" s="3"/>
      <c r="AN490" s="3"/>
      <c r="AO490" s="3"/>
      <c r="BB490" s="36"/>
      <c r="BC490" s="36"/>
      <c r="BD490" s="36"/>
      <c r="BE490" s="36"/>
      <c r="BF490" s="36"/>
      <c r="BG490" s="36"/>
      <c r="BH490" s="36"/>
      <c r="BI490" s="36"/>
      <c r="BJ490" s="36"/>
      <c r="BK490" s="36"/>
      <c r="BL490" s="36"/>
      <c r="BM490" s="36"/>
      <c r="BN490" s="36"/>
      <c r="BO490" s="36"/>
      <c r="BP490" s="36"/>
      <c r="BQ490" s="36"/>
      <c r="BR490" s="36"/>
      <c r="BS490" s="36"/>
      <c r="BT490" s="36"/>
      <c r="BU490" s="36"/>
      <c r="BV490" s="36"/>
      <c r="BW490" s="36"/>
      <c r="BX490" s="36"/>
      <c r="BY490" s="36"/>
      <c r="BZ490" s="36"/>
      <c r="CA490" s="36"/>
      <c r="CB490" s="36"/>
      <c r="CC490" s="36"/>
      <c r="CD490" s="36"/>
      <c r="CE490" s="36"/>
      <c r="CF490" s="36"/>
      <c r="CG490" s="36"/>
      <c r="CH490" s="36"/>
      <c r="CI490" s="36"/>
      <c r="CJ490" s="36"/>
      <c r="CK490" s="36"/>
      <c r="NV490" s="65"/>
      <c r="QG490" s="35">
        <v>100</v>
      </c>
      <c r="QH490" s="35">
        <v>50</v>
      </c>
      <c r="QI490" s="35">
        <v>50</v>
      </c>
      <c r="QK490" s="35">
        <v>100</v>
      </c>
      <c r="QM490" s="35">
        <v>40</v>
      </c>
      <c r="QO490" s="35">
        <v>50</v>
      </c>
      <c r="QP490" s="35">
        <v>100</v>
      </c>
      <c r="QR490" s="35">
        <v>40</v>
      </c>
      <c r="QS490" s="35">
        <v>40</v>
      </c>
      <c r="QW490" s="35">
        <v>100</v>
      </c>
      <c r="QY490" s="35">
        <v>50</v>
      </c>
      <c r="QZ490" s="35">
        <v>50</v>
      </c>
      <c r="RA490" s="35">
        <v>50</v>
      </c>
      <c r="RC490" s="35">
        <v>50</v>
      </c>
      <c r="RG490" s="35">
        <v>1530</v>
      </c>
    </row>
    <row r="491" spans="1:481" ht="15" customHeight="1" x14ac:dyDescent="0.3">
      <c r="A491" s="60"/>
      <c r="B491" s="68">
        <v>42584777</v>
      </c>
      <c r="C491" s="68" t="s">
        <v>13</v>
      </c>
      <c r="D491" s="68" t="s">
        <v>68</v>
      </c>
      <c r="E491" s="68" t="s">
        <v>68</v>
      </c>
      <c r="F491" s="56" t="s">
        <v>69</v>
      </c>
      <c r="G491" s="89">
        <v>1749.62</v>
      </c>
      <c r="H491" s="27">
        <v>30</v>
      </c>
      <c r="I491" s="27">
        <v>20</v>
      </c>
      <c r="J491" s="28">
        <f t="shared" si="86"/>
        <v>69.984799999999993</v>
      </c>
      <c r="K491" s="29">
        <v>44411</v>
      </c>
      <c r="L491" s="30">
        <f t="shared" si="94"/>
        <v>44441</v>
      </c>
      <c r="M491" s="31"/>
      <c r="N491" s="32">
        <f t="shared" si="97"/>
        <v>2099.5439999999999</v>
      </c>
      <c r="O491" s="32">
        <f>SUM(Q491:RJ491)</f>
        <v>2099.54</v>
      </c>
      <c r="P491" s="34">
        <f t="shared" si="96"/>
        <v>-3.9999999999054126E-3</v>
      </c>
      <c r="Q491" s="3"/>
      <c r="R491" s="42"/>
      <c r="S491" s="43"/>
      <c r="T491" s="43"/>
      <c r="U491" s="43"/>
      <c r="V491" s="42"/>
      <c r="W491" s="48"/>
      <c r="X491" s="3"/>
      <c r="Y491" s="3"/>
      <c r="Z491" s="48"/>
      <c r="AA491" s="42"/>
      <c r="AB491" s="3"/>
      <c r="AC491" s="3"/>
      <c r="AD491" s="43"/>
      <c r="AE491" s="48"/>
      <c r="AF491" s="3"/>
      <c r="AG491" s="3"/>
      <c r="AH491" s="3"/>
      <c r="AI491" s="3"/>
      <c r="AK491" s="3"/>
      <c r="AL491" s="3"/>
      <c r="AM491" s="3"/>
      <c r="AN491" s="3"/>
      <c r="AO491" s="3"/>
      <c r="BB491" s="36"/>
      <c r="BC491" s="36"/>
      <c r="BD491" s="36"/>
      <c r="BE491" s="36"/>
      <c r="BF491" s="36"/>
      <c r="BG491" s="36"/>
      <c r="BH491" s="36"/>
      <c r="BI491" s="36"/>
      <c r="BJ491" s="36"/>
      <c r="BK491" s="36"/>
      <c r="BL491" s="36"/>
      <c r="BM491" s="36"/>
      <c r="BN491" s="36"/>
      <c r="BO491" s="36"/>
      <c r="BP491" s="36"/>
      <c r="BQ491" s="36"/>
      <c r="BR491" s="36"/>
      <c r="BS491" s="36"/>
      <c r="BT491" s="36"/>
      <c r="BU491" s="36"/>
      <c r="BV491" s="36"/>
      <c r="BW491" s="36"/>
      <c r="BX491" s="36"/>
      <c r="BY491" s="36"/>
      <c r="BZ491" s="36"/>
      <c r="CA491" s="36"/>
      <c r="CB491" s="36"/>
      <c r="CC491" s="36"/>
      <c r="CD491" s="36"/>
      <c r="CE491" s="36"/>
      <c r="CF491" s="36"/>
      <c r="CG491" s="36"/>
      <c r="CH491" s="36"/>
      <c r="CI491" s="36"/>
      <c r="CJ491" s="36"/>
      <c r="CK491" s="36"/>
      <c r="NV491" s="65"/>
      <c r="QD491" s="35">
        <v>20</v>
      </c>
      <c r="QE491" s="35">
        <v>20</v>
      </c>
      <c r="QF491" s="35">
        <v>20</v>
      </c>
      <c r="QH491" s="35">
        <v>20</v>
      </c>
      <c r="QK491" s="35">
        <v>20</v>
      </c>
      <c r="QO491" s="35">
        <v>20</v>
      </c>
      <c r="QW491" s="35">
        <v>20</v>
      </c>
      <c r="RB491" s="35">
        <v>20</v>
      </c>
      <c r="RG491" s="35">
        <v>1939.54</v>
      </c>
    </row>
    <row r="492" spans="1:481" ht="15" customHeight="1" x14ac:dyDescent="0.3">
      <c r="A492" s="60"/>
      <c r="B492" s="92"/>
      <c r="C492" s="39"/>
      <c r="D492" s="2" t="s">
        <v>43</v>
      </c>
      <c r="E492" s="55" t="s">
        <v>43</v>
      </c>
      <c r="F492" s="56" t="s">
        <v>44</v>
      </c>
      <c r="G492" s="89">
        <v>600</v>
      </c>
      <c r="H492" s="27">
        <v>30</v>
      </c>
      <c r="I492" s="27">
        <v>20</v>
      </c>
      <c r="J492" s="28">
        <f t="shared" si="86"/>
        <v>24</v>
      </c>
      <c r="K492" s="29">
        <v>44415</v>
      </c>
      <c r="L492" s="30">
        <f t="shared" si="94"/>
        <v>44445</v>
      </c>
      <c r="M492" s="31"/>
      <c r="N492" s="32">
        <f t="shared" si="97"/>
        <v>720</v>
      </c>
      <c r="O492" s="32">
        <f>SUM(Q492:RM492)</f>
        <v>720</v>
      </c>
      <c r="P492" s="34">
        <f t="shared" si="96"/>
        <v>0</v>
      </c>
      <c r="Q492" s="3"/>
      <c r="R492" s="42"/>
      <c r="S492" s="43"/>
      <c r="T492" s="43"/>
      <c r="U492" s="43"/>
      <c r="V492" s="42"/>
      <c r="W492" s="48"/>
      <c r="X492" s="3"/>
      <c r="Y492" s="3"/>
      <c r="Z492" s="48"/>
      <c r="AA492" s="42"/>
      <c r="AB492" s="3"/>
      <c r="AC492" s="3"/>
      <c r="AD492" s="43"/>
      <c r="AE492" s="48"/>
      <c r="AF492" s="3"/>
      <c r="AG492" s="3"/>
      <c r="AH492" s="3"/>
      <c r="AI492" s="3"/>
      <c r="AK492" s="3"/>
      <c r="AL492" s="3"/>
      <c r="AM492" s="3"/>
      <c r="AN492" s="3"/>
      <c r="AO492" s="3"/>
      <c r="BB492" s="36"/>
      <c r="BC492" s="36"/>
      <c r="BD492" s="36"/>
      <c r="BE492" s="36"/>
      <c r="BF492" s="36"/>
      <c r="BG492" s="36"/>
      <c r="BH492" s="36"/>
      <c r="BI492" s="36"/>
      <c r="BJ492" s="36"/>
      <c r="BK492" s="36"/>
      <c r="BL492" s="36"/>
      <c r="BM492" s="36"/>
      <c r="BN492" s="36"/>
      <c r="BO492" s="36"/>
      <c r="BP492" s="36"/>
      <c r="BQ492" s="36"/>
      <c r="BR492" s="36"/>
      <c r="BS492" s="36"/>
      <c r="BT492" s="36"/>
      <c r="BU492" s="36"/>
      <c r="BV492" s="36"/>
      <c r="BW492" s="36"/>
      <c r="BX492" s="36"/>
      <c r="BY492" s="36"/>
      <c r="BZ492" s="36"/>
      <c r="CA492" s="36"/>
      <c r="CB492" s="36"/>
      <c r="CC492" s="36"/>
      <c r="CD492" s="36"/>
      <c r="CE492" s="36"/>
      <c r="CF492" s="36"/>
      <c r="CG492" s="36"/>
      <c r="CH492" s="36"/>
      <c r="CI492" s="36"/>
      <c r="CJ492" s="36"/>
      <c r="CK492" s="36"/>
      <c r="NV492" s="65"/>
      <c r="RM492" s="35">
        <v>720</v>
      </c>
    </row>
    <row r="493" spans="1:481" ht="15" customHeight="1" x14ac:dyDescent="0.3">
      <c r="A493" s="60"/>
      <c r="B493" s="92"/>
      <c r="C493" s="39"/>
      <c r="D493" s="68" t="s">
        <v>96</v>
      </c>
      <c r="E493" s="68" t="s">
        <v>96</v>
      </c>
      <c r="F493" s="56" t="s">
        <v>182</v>
      </c>
      <c r="G493" s="89">
        <v>800</v>
      </c>
      <c r="H493" s="27">
        <v>30</v>
      </c>
      <c r="I493" s="27">
        <v>20</v>
      </c>
      <c r="J493" s="28">
        <f t="shared" si="86"/>
        <v>32</v>
      </c>
      <c r="K493" s="29">
        <v>44413</v>
      </c>
      <c r="L493" s="30">
        <f t="shared" si="94"/>
        <v>44443</v>
      </c>
      <c r="M493" s="31"/>
      <c r="N493" s="32">
        <f t="shared" si="97"/>
        <v>960</v>
      </c>
      <c r="O493" s="32">
        <f>SUM(Q493:RJ493)</f>
        <v>960</v>
      </c>
      <c r="P493" s="34">
        <f t="shared" si="96"/>
        <v>0</v>
      </c>
      <c r="Q493" s="3"/>
      <c r="R493" s="42"/>
      <c r="S493" s="43"/>
      <c r="T493" s="43"/>
      <c r="U493" s="43"/>
      <c r="V493" s="42"/>
      <c r="W493" s="48"/>
      <c r="X493" s="3"/>
      <c r="Y493" s="3"/>
      <c r="Z493" s="48"/>
      <c r="AA493" s="42"/>
      <c r="AB493" s="3"/>
      <c r="AC493" s="3"/>
      <c r="AD493" s="43"/>
      <c r="AE493" s="48"/>
      <c r="AF493" s="3"/>
      <c r="AG493" s="3"/>
      <c r="AH493" s="3"/>
      <c r="AI493" s="3"/>
      <c r="AK493" s="3"/>
      <c r="AL493" s="3"/>
      <c r="AM493" s="3"/>
      <c r="AN493" s="3"/>
      <c r="AO493" s="3"/>
      <c r="BB493" s="36"/>
      <c r="BC493" s="36"/>
      <c r="BD493" s="36"/>
      <c r="BE493" s="36"/>
      <c r="BF493" s="36"/>
      <c r="BG493" s="36"/>
      <c r="BH493" s="36"/>
      <c r="BI493" s="36"/>
      <c r="BJ493" s="36"/>
      <c r="BK493" s="36"/>
      <c r="BL493" s="36"/>
      <c r="BM493" s="36"/>
      <c r="BN493" s="36"/>
      <c r="BO493" s="36"/>
      <c r="BP493" s="36"/>
      <c r="BQ493" s="36"/>
      <c r="BR493" s="36"/>
      <c r="BS493" s="36"/>
      <c r="BT493" s="36"/>
      <c r="BU493" s="36"/>
      <c r="BV493" s="36"/>
      <c r="BW493" s="36"/>
      <c r="BX493" s="36"/>
      <c r="BY493" s="36"/>
      <c r="BZ493" s="36"/>
      <c r="CA493" s="36"/>
      <c r="CB493" s="36"/>
      <c r="CC493" s="36"/>
      <c r="CD493" s="36"/>
      <c r="CE493" s="36"/>
      <c r="CF493" s="36"/>
      <c r="CG493" s="36"/>
      <c r="CH493" s="36"/>
      <c r="CI493" s="36"/>
      <c r="CJ493" s="36"/>
      <c r="CK493" s="36"/>
      <c r="NV493" s="65"/>
      <c r="QG493" s="35">
        <v>50</v>
      </c>
      <c r="QH493" s="35">
        <v>50</v>
      </c>
      <c r="QL493" s="35">
        <v>60</v>
      </c>
      <c r="QN493" s="35">
        <v>50</v>
      </c>
      <c r="QO493" s="35">
        <v>50</v>
      </c>
      <c r="QU493" s="35">
        <v>50</v>
      </c>
      <c r="QV493" s="35">
        <v>50</v>
      </c>
      <c r="QY493" s="35">
        <v>50</v>
      </c>
      <c r="QZ493" s="35">
        <v>50</v>
      </c>
      <c r="RB493" s="35">
        <v>50</v>
      </c>
      <c r="RG493" s="35">
        <v>50</v>
      </c>
      <c r="RI493" s="35">
        <v>400</v>
      </c>
    </row>
    <row r="494" spans="1:481" ht="15" customHeight="1" x14ac:dyDescent="0.3">
      <c r="A494" s="60"/>
      <c r="B494" s="68">
        <v>934498516</v>
      </c>
      <c r="C494" s="39"/>
      <c r="D494" s="40" t="s">
        <v>231</v>
      </c>
      <c r="E494" s="40" t="s">
        <v>231</v>
      </c>
      <c r="F494" s="56" t="s">
        <v>232</v>
      </c>
      <c r="G494" s="89">
        <v>1000</v>
      </c>
      <c r="H494" s="27">
        <v>30</v>
      </c>
      <c r="I494" s="80">
        <v>15</v>
      </c>
      <c r="J494" s="28">
        <f t="shared" si="86"/>
        <v>38.333333333333336</v>
      </c>
      <c r="K494" s="29">
        <v>44415</v>
      </c>
      <c r="L494" s="30">
        <f t="shared" si="94"/>
        <v>44445</v>
      </c>
      <c r="M494" s="31"/>
      <c r="N494" s="32">
        <f>+G494*1.15</f>
        <v>1150</v>
      </c>
      <c r="O494" s="32">
        <f>SUM(Q494:RK494)</f>
        <v>1150</v>
      </c>
      <c r="P494" s="34">
        <f t="shared" si="96"/>
        <v>0</v>
      </c>
      <c r="Q494" s="3"/>
      <c r="R494" s="42"/>
      <c r="S494" s="43"/>
      <c r="T494" s="43"/>
      <c r="U494" s="43"/>
      <c r="V494" s="42"/>
      <c r="W494" s="48"/>
      <c r="X494" s="3"/>
      <c r="Y494" s="3"/>
      <c r="Z494" s="48"/>
      <c r="AA494" s="42"/>
      <c r="AB494" s="3"/>
      <c r="AC494" s="3"/>
      <c r="AD494" s="43"/>
      <c r="AE494" s="48"/>
      <c r="AF494" s="3"/>
      <c r="AG494" s="3"/>
      <c r="AH494" s="3"/>
      <c r="AI494" s="3"/>
      <c r="AK494" s="3"/>
      <c r="AL494" s="3"/>
      <c r="AM494" s="3"/>
      <c r="AN494" s="3"/>
      <c r="AO494" s="3"/>
      <c r="BB494" s="36"/>
      <c r="BC494" s="36"/>
      <c r="BD494" s="36"/>
      <c r="BE494" s="36"/>
      <c r="BF494" s="36"/>
      <c r="BG494" s="36"/>
      <c r="BH494" s="36"/>
      <c r="BI494" s="36"/>
      <c r="BJ494" s="36"/>
      <c r="BK494" s="36"/>
      <c r="BL494" s="36"/>
      <c r="BM494" s="36"/>
      <c r="BN494" s="36"/>
      <c r="BO494" s="36"/>
      <c r="BP494" s="36"/>
      <c r="BQ494" s="36"/>
      <c r="BR494" s="36"/>
      <c r="BS494" s="36"/>
      <c r="BT494" s="36"/>
      <c r="BU494" s="36"/>
      <c r="BV494" s="36"/>
      <c r="BW494" s="36"/>
      <c r="BX494" s="36"/>
      <c r="BY494" s="36"/>
      <c r="BZ494" s="36"/>
      <c r="CA494" s="36"/>
      <c r="CB494" s="36"/>
      <c r="CC494" s="36"/>
      <c r="CD494" s="36"/>
      <c r="CE494" s="36"/>
      <c r="CF494" s="36"/>
      <c r="CG494" s="36"/>
      <c r="CH494" s="36"/>
      <c r="CI494" s="36"/>
      <c r="CJ494" s="36"/>
      <c r="CK494" s="36"/>
      <c r="NV494" s="65"/>
      <c r="QF494" s="35">
        <v>50</v>
      </c>
      <c r="QG494" s="35">
        <v>50</v>
      </c>
      <c r="QI494" s="35">
        <v>50</v>
      </c>
      <c r="QK494" s="35">
        <v>50</v>
      </c>
      <c r="QM494" s="35">
        <v>50</v>
      </c>
      <c r="QN494" s="35">
        <v>50</v>
      </c>
      <c r="QP494" s="35">
        <v>50</v>
      </c>
      <c r="QR494" s="35">
        <v>25</v>
      </c>
      <c r="RK494" s="35">
        <v>775</v>
      </c>
    </row>
    <row r="495" spans="1:481" ht="15" customHeight="1" x14ac:dyDescent="0.3">
      <c r="A495" s="60"/>
      <c r="B495" s="68"/>
      <c r="C495" s="39"/>
      <c r="D495" s="40" t="s">
        <v>19</v>
      </c>
      <c r="E495" s="40" t="s">
        <v>19</v>
      </c>
      <c r="F495" s="56" t="s">
        <v>155</v>
      </c>
      <c r="G495" s="89">
        <v>250</v>
      </c>
      <c r="H495" s="27">
        <v>30</v>
      </c>
      <c r="I495" s="27">
        <v>20</v>
      </c>
      <c r="J495" s="28">
        <f t="shared" si="86"/>
        <v>10</v>
      </c>
      <c r="K495" s="29">
        <v>44415</v>
      </c>
      <c r="L495" s="30">
        <f t="shared" si="94"/>
        <v>44445</v>
      </c>
      <c r="M495" s="31"/>
      <c r="N495" s="32">
        <f t="shared" ref="N495:N498" si="98">+G495*1.2</f>
        <v>300</v>
      </c>
      <c r="O495" s="32">
        <f>SUM(Q495:RN495)</f>
        <v>300</v>
      </c>
      <c r="P495" s="34">
        <f t="shared" si="96"/>
        <v>0</v>
      </c>
      <c r="Q495" s="3"/>
      <c r="R495" s="42"/>
      <c r="S495" s="43"/>
      <c r="T495" s="43"/>
      <c r="U495" s="43"/>
      <c r="V495" s="42"/>
      <c r="W495" s="48"/>
      <c r="X495" s="3"/>
      <c r="Y495" s="3"/>
      <c r="Z495" s="48"/>
      <c r="AA495" s="42"/>
      <c r="AB495" s="3"/>
      <c r="AC495" s="3"/>
      <c r="AD495" s="43"/>
      <c r="AE495" s="48"/>
      <c r="AF495" s="3"/>
      <c r="AG495" s="3"/>
      <c r="AH495" s="3"/>
      <c r="AI495" s="3"/>
      <c r="AK495" s="3"/>
      <c r="AL495" s="3"/>
      <c r="AM495" s="3"/>
      <c r="AN495" s="3"/>
      <c r="AO495" s="3"/>
      <c r="BB495" s="36"/>
      <c r="BC495" s="36"/>
      <c r="BD495" s="36"/>
      <c r="BE495" s="36"/>
      <c r="BF495" s="36"/>
      <c r="BG495" s="36"/>
      <c r="BH495" s="36"/>
      <c r="BI495" s="36"/>
      <c r="BJ495" s="36"/>
      <c r="BK495" s="36"/>
      <c r="BL495" s="36"/>
      <c r="BM495" s="36"/>
      <c r="BN495" s="36"/>
      <c r="BO495" s="36"/>
      <c r="BP495" s="36"/>
      <c r="BQ495" s="36"/>
      <c r="BR495" s="36"/>
      <c r="BS495" s="36"/>
      <c r="BT495" s="36"/>
      <c r="BU495" s="36"/>
      <c r="BV495" s="36"/>
      <c r="BW495" s="36"/>
      <c r="BX495" s="36"/>
      <c r="BY495" s="36"/>
      <c r="BZ495" s="36"/>
      <c r="CA495" s="36"/>
      <c r="CB495" s="36"/>
      <c r="CC495" s="36"/>
      <c r="CD495" s="36"/>
      <c r="CE495" s="36"/>
      <c r="CF495" s="36"/>
      <c r="CG495" s="36"/>
      <c r="CH495" s="36"/>
      <c r="CI495" s="36"/>
      <c r="CJ495" s="36"/>
      <c r="CK495" s="36"/>
      <c r="NV495" s="65"/>
      <c r="RM495" s="35">
        <v>300</v>
      </c>
    </row>
    <row r="496" spans="1:481" ht="15" customHeight="1" x14ac:dyDescent="0.3">
      <c r="A496" s="60"/>
      <c r="B496" s="68">
        <v>914280698</v>
      </c>
      <c r="C496" s="39"/>
      <c r="D496" s="61" t="s">
        <v>228</v>
      </c>
      <c r="E496" s="61" t="s">
        <v>228</v>
      </c>
      <c r="F496" s="93" t="s">
        <v>229</v>
      </c>
      <c r="G496" s="89">
        <v>500</v>
      </c>
      <c r="H496" s="27">
        <v>30</v>
      </c>
      <c r="I496" s="27">
        <v>20</v>
      </c>
      <c r="J496" s="28">
        <f t="shared" si="86"/>
        <v>20</v>
      </c>
      <c r="K496" s="29">
        <v>44414</v>
      </c>
      <c r="L496" s="30">
        <f t="shared" si="94"/>
        <v>44444</v>
      </c>
      <c r="M496" s="31"/>
      <c r="N496" s="32">
        <f t="shared" si="98"/>
        <v>600</v>
      </c>
      <c r="O496" s="32">
        <f>SUM(Q496:RH496)</f>
        <v>600</v>
      </c>
      <c r="P496" s="34">
        <f t="shared" si="96"/>
        <v>0</v>
      </c>
      <c r="Q496" s="3"/>
      <c r="R496" s="42"/>
      <c r="S496" s="43"/>
      <c r="T496" s="43"/>
      <c r="U496" s="43"/>
      <c r="V496" s="42"/>
      <c r="W496" s="48"/>
      <c r="X496" s="3"/>
      <c r="Y496" s="3"/>
      <c r="Z496" s="48"/>
      <c r="AA496" s="42"/>
      <c r="AB496" s="3"/>
      <c r="AC496" s="3"/>
      <c r="AD496" s="43"/>
      <c r="AE496" s="48"/>
      <c r="AF496" s="3"/>
      <c r="AG496" s="3"/>
      <c r="AH496" s="3"/>
      <c r="AI496" s="3"/>
      <c r="AK496" s="3"/>
      <c r="AL496" s="3"/>
      <c r="AM496" s="3"/>
      <c r="AN496" s="3"/>
      <c r="AO496" s="3"/>
      <c r="BB496" s="36"/>
      <c r="BC496" s="36"/>
      <c r="BD496" s="36"/>
      <c r="BE496" s="36"/>
      <c r="BF496" s="36"/>
      <c r="BG496" s="36"/>
      <c r="BH496" s="36"/>
      <c r="BI496" s="36"/>
      <c r="BJ496" s="36"/>
      <c r="BK496" s="36"/>
      <c r="BL496" s="36"/>
      <c r="BM496" s="36"/>
      <c r="BN496" s="36"/>
      <c r="BO496" s="36"/>
      <c r="BP496" s="36"/>
      <c r="BQ496" s="36"/>
      <c r="BR496" s="36"/>
      <c r="BS496" s="36"/>
      <c r="BT496" s="36"/>
      <c r="BU496" s="36"/>
      <c r="BV496" s="36"/>
      <c r="BW496" s="36"/>
      <c r="BX496" s="36"/>
      <c r="BY496" s="36"/>
      <c r="BZ496" s="36"/>
      <c r="CA496" s="36"/>
      <c r="CB496" s="36"/>
      <c r="CC496" s="36"/>
      <c r="CD496" s="36"/>
      <c r="CE496" s="36"/>
      <c r="CF496" s="36"/>
      <c r="CG496" s="36"/>
      <c r="CH496" s="36"/>
      <c r="CI496" s="36"/>
      <c r="CJ496" s="36"/>
      <c r="CK496" s="36"/>
      <c r="NV496" s="65"/>
      <c r="QI496" s="35">
        <v>25</v>
      </c>
      <c r="QK496" s="35">
        <v>20</v>
      </c>
      <c r="QN496" s="35">
        <v>50</v>
      </c>
      <c r="QO496" s="35">
        <v>25</v>
      </c>
      <c r="QP496" s="35">
        <v>25</v>
      </c>
      <c r="QR496" s="35">
        <v>25</v>
      </c>
      <c r="QS496" s="35">
        <v>25</v>
      </c>
      <c r="QT496" s="35">
        <v>25</v>
      </c>
      <c r="QV496" s="35">
        <v>25</v>
      </c>
      <c r="QW496" s="35">
        <v>25</v>
      </c>
      <c r="QY496" s="35">
        <v>25</v>
      </c>
      <c r="QZ496" s="35">
        <v>25</v>
      </c>
      <c r="RA496" s="35">
        <v>25</v>
      </c>
      <c r="RB496" s="35">
        <v>25</v>
      </c>
      <c r="RC496" s="35">
        <v>25</v>
      </c>
      <c r="RD496" s="35">
        <v>25</v>
      </c>
      <c r="RG496" s="35">
        <v>155</v>
      </c>
      <c r="RH496" s="35">
        <v>25</v>
      </c>
    </row>
    <row r="497" spans="1:500" ht="15" customHeight="1" x14ac:dyDescent="0.3">
      <c r="A497" s="60"/>
      <c r="B497" s="68">
        <v>969183248</v>
      </c>
      <c r="C497" s="39" t="s">
        <v>12</v>
      </c>
      <c r="D497" s="71" t="s">
        <v>172</v>
      </c>
      <c r="E497" s="71" t="s">
        <v>172</v>
      </c>
      <c r="F497" s="69" t="s">
        <v>173</v>
      </c>
      <c r="G497" s="89">
        <v>700</v>
      </c>
      <c r="H497" s="27">
        <v>30</v>
      </c>
      <c r="I497" s="27">
        <v>20</v>
      </c>
      <c r="J497" s="28">
        <f t="shared" si="86"/>
        <v>28</v>
      </c>
      <c r="K497" s="29">
        <v>44415</v>
      </c>
      <c r="L497" s="30">
        <f t="shared" si="94"/>
        <v>44445</v>
      </c>
      <c r="M497" s="31"/>
      <c r="N497" s="32">
        <f t="shared" si="98"/>
        <v>840</v>
      </c>
      <c r="O497" s="32">
        <v>840</v>
      </c>
      <c r="P497" s="34">
        <f t="shared" si="96"/>
        <v>0</v>
      </c>
      <c r="Q497" s="3"/>
      <c r="R497" s="42"/>
      <c r="S497" s="43"/>
      <c r="T497" s="43"/>
      <c r="U497" s="43"/>
      <c r="V497" s="42"/>
      <c r="W497" s="48"/>
      <c r="X497" s="3"/>
      <c r="Y497" s="3"/>
      <c r="Z497" s="48"/>
      <c r="AA497" s="42"/>
      <c r="AB497" s="3"/>
      <c r="AC497" s="3"/>
      <c r="AD497" s="43"/>
      <c r="AE497" s="48"/>
      <c r="AF497" s="3"/>
      <c r="AG497" s="3"/>
      <c r="AH497" s="3"/>
      <c r="AI497" s="3"/>
      <c r="AK497" s="3"/>
      <c r="AL497" s="3"/>
      <c r="AM497" s="3"/>
      <c r="AN497" s="3"/>
      <c r="AO497" s="3"/>
      <c r="BB497" s="36"/>
      <c r="BC497" s="36"/>
      <c r="BD497" s="36"/>
      <c r="BE497" s="36"/>
      <c r="BF497" s="36"/>
      <c r="BG497" s="36"/>
      <c r="BH497" s="36"/>
      <c r="BI497" s="36"/>
      <c r="BJ497" s="36"/>
      <c r="BK497" s="36"/>
      <c r="BL497" s="36"/>
      <c r="BM497" s="36"/>
      <c r="BN497" s="36"/>
      <c r="BO497" s="36"/>
      <c r="BP497" s="36"/>
      <c r="BQ497" s="36"/>
      <c r="BR497" s="36"/>
      <c r="BS497" s="36"/>
      <c r="BT497" s="36"/>
      <c r="BU497" s="36"/>
      <c r="BV497" s="36"/>
      <c r="BW497" s="36"/>
      <c r="BX497" s="36"/>
      <c r="BY497" s="36"/>
      <c r="BZ497" s="36"/>
      <c r="CA497" s="36"/>
      <c r="CB497" s="36"/>
      <c r="CC497" s="36"/>
      <c r="CD497" s="36"/>
      <c r="CE497" s="36"/>
      <c r="CF497" s="36"/>
      <c r="CG497" s="36"/>
      <c r="CH497" s="36"/>
      <c r="CI497" s="36"/>
      <c r="CJ497" s="36"/>
      <c r="CK497" s="36"/>
      <c r="NV497" s="65"/>
      <c r="QR497" s="35">
        <v>200</v>
      </c>
      <c r="QW497" s="35">
        <v>170</v>
      </c>
      <c r="RI497" s="35">
        <v>370</v>
      </c>
    </row>
    <row r="498" spans="1:500" ht="15" customHeight="1" x14ac:dyDescent="0.3">
      <c r="A498" s="60"/>
      <c r="B498" s="68"/>
      <c r="C498" s="39"/>
      <c r="D498" s="40" t="s">
        <v>237</v>
      </c>
      <c r="E498" s="40" t="s">
        <v>237</v>
      </c>
      <c r="F498" s="93" t="s">
        <v>238</v>
      </c>
      <c r="G498" s="89">
        <v>300</v>
      </c>
      <c r="H498" s="27">
        <v>30</v>
      </c>
      <c r="I498" s="27">
        <v>20</v>
      </c>
      <c r="J498" s="28">
        <f t="shared" si="86"/>
        <v>12</v>
      </c>
      <c r="K498" s="29">
        <v>44414</v>
      </c>
      <c r="L498" s="30">
        <f t="shared" si="94"/>
        <v>44444</v>
      </c>
      <c r="M498" s="31"/>
      <c r="N498" s="32">
        <f t="shared" si="98"/>
        <v>360</v>
      </c>
      <c r="O498" s="32">
        <f>SUM(Q498:RE498)</f>
        <v>360</v>
      </c>
      <c r="P498" s="34">
        <f t="shared" si="96"/>
        <v>0</v>
      </c>
      <c r="Q498" s="3"/>
      <c r="R498" s="42"/>
      <c r="S498" s="43"/>
      <c r="T498" s="43"/>
      <c r="U498" s="43"/>
      <c r="V498" s="42"/>
      <c r="W498" s="48"/>
      <c r="X498" s="3"/>
      <c r="Y498" s="3"/>
      <c r="Z498" s="48"/>
      <c r="AA498" s="42"/>
      <c r="AB498" s="3"/>
      <c r="AC498" s="3"/>
      <c r="AD498" s="43"/>
      <c r="AE498" s="48"/>
      <c r="AF498" s="3"/>
      <c r="AG498" s="3"/>
      <c r="AH498" s="3"/>
      <c r="AI498" s="3"/>
      <c r="AK498" s="3"/>
      <c r="AL498" s="3"/>
      <c r="AM498" s="3"/>
      <c r="AN498" s="3"/>
      <c r="AO498" s="3"/>
      <c r="BB498" s="36"/>
      <c r="BC498" s="36"/>
      <c r="BD498" s="36"/>
      <c r="BE498" s="36"/>
      <c r="BF498" s="36"/>
      <c r="BG498" s="36"/>
      <c r="BH498" s="36"/>
      <c r="BI498" s="36"/>
      <c r="BJ498" s="36"/>
      <c r="BK498" s="36"/>
      <c r="BL498" s="36"/>
      <c r="BM498" s="36"/>
      <c r="BN498" s="36"/>
      <c r="BO498" s="36"/>
      <c r="BP498" s="36"/>
      <c r="BQ498" s="36"/>
      <c r="BR498" s="36"/>
      <c r="BS498" s="36"/>
      <c r="BT498" s="36"/>
      <c r="BU498" s="36"/>
      <c r="BV498" s="36"/>
      <c r="BW498" s="36"/>
      <c r="BX498" s="36"/>
      <c r="BY498" s="36"/>
      <c r="BZ498" s="36"/>
      <c r="CA498" s="36"/>
      <c r="CB498" s="36"/>
      <c r="CC498" s="36"/>
      <c r="CD498" s="36"/>
      <c r="CE498" s="36"/>
      <c r="CF498" s="36"/>
      <c r="CG498" s="36"/>
      <c r="CH498" s="36"/>
      <c r="CI498" s="36"/>
      <c r="CJ498" s="36"/>
      <c r="CK498" s="36"/>
      <c r="NV498" s="65"/>
      <c r="QI498" s="35">
        <v>15</v>
      </c>
      <c r="QK498" s="35">
        <v>15</v>
      </c>
      <c r="QL498" s="35">
        <v>15</v>
      </c>
      <c r="QN498" s="35">
        <v>15</v>
      </c>
      <c r="QO498" s="35">
        <v>15</v>
      </c>
      <c r="QP498" s="35">
        <v>15</v>
      </c>
      <c r="QR498" s="35">
        <v>15</v>
      </c>
      <c r="QS498" s="35">
        <v>15</v>
      </c>
      <c r="QT498" s="35">
        <v>15</v>
      </c>
      <c r="QU498" s="35">
        <v>15</v>
      </c>
      <c r="QV498" s="35">
        <v>15</v>
      </c>
      <c r="QW498" s="35">
        <v>15</v>
      </c>
      <c r="QY498" s="35">
        <v>15</v>
      </c>
      <c r="QZ498" s="35">
        <v>15</v>
      </c>
      <c r="RA498" s="35">
        <v>15</v>
      </c>
      <c r="RB498" s="35">
        <v>15</v>
      </c>
      <c r="RC498" s="35">
        <v>120</v>
      </c>
    </row>
    <row r="499" spans="1:500" ht="15" customHeight="1" x14ac:dyDescent="0.3">
      <c r="A499" s="60"/>
      <c r="B499" s="68"/>
      <c r="C499" s="39"/>
      <c r="D499" s="40" t="s">
        <v>239</v>
      </c>
      <c r="E499" s="40" t="s">
        <v>239</v>
      </c>
      <c r="F499" s="93" t="s">
        <v>240</v>
      </c>
      <c r="G499" s="89">
        <v>3000</v>
      </c>
      <c r="H499" s="27">
        <v>30</v>
      </c>
      <c r="I499" s="80">
        <v>15</v>
      </c>
      <c r="J499" s="28">
        <f t="shared" si="86"/>
        <v>114.99999999999999</v>
      </c>
      <c r="K499" s="29">
        <v>44418</v>
      </c>
      <c r="L499" s="30">
        <f t="shared" si="94"/>
        <v>44448</v>
      </c>
      <c r="M499" s="31"/>
      <c r="N499" s="32">
        <f>+G499*1.15</f>
        <v>3449.9999999999995</v>
      </c>
      <c r="O499" s="32">
        <f>SUM(Q499:RO499)</f>
        <v>3450</v>
      </c>
      <c r="P499" s="34">
        <f t="shared" si="96"/>
        <v>0</v>
      </c>
      <c r="Q499" s="3"/>
      <c r="R499" s="42"/>
      <c r="S499" s="43"/>
      <c r="T499" s="43"/>
      <c r="U499" s="43"/>
      <c r="V499" s="42"/>
      <c r="W499" s="48"/>
      <c r="X499" s="3"/>
      <c r="Y499" s="3"/>
      <c r="Z499" s="48"/>
      <c r="AA499" s="42"/>
      <c r="AB499" s="3"/>
      <c r="AC499" s="3"/>
      <c r="AD499" s="43"/>
      <c r="AE499" s="48"/>
      <c r="AF499" s="3"/>
      <c r="AG499" s="3"/>
      <c r="AH499" s="3"/>
      <c r="AI499" s="3"/>
      <c r="AK499" s="3"/>
      <c r="AL499" s="3"/>
      <c r="AM499" s="3"/>
      <c r="AN499" s="3"/>
      <c r="AO499" s="3"/>
      <c r="BB499" s="36"/>
      <c r="BC499" s="36"/>
      <c r="BD499" s="36"/>
      <c r="BE499" s="36"/>
      <c r="BF499" s="36"/>
      <c r="BG499" s="36"/>
      <c r="BH499" s="36"/>
      <c r="BI499" s="36"/>
      <c r="BJ499" s="36"/>
      <c r="BK499" s="36"/>
      <c r="BL499" s="36"/>
      <c r="BM499" s="36"/>
      <c r="BN499" s="36"/>
      <c r="BO499" s="36"/>
      <c r="BP499" s="36"/>
      <c r="BQ499" s="36"/>
      <c r="BR499" s="36"/>
      <c r="BS499" s="36"/>
      <c r="BT499" s="36"/>
      <c r="BU499" s="36"/>
      <c r="BV499" s="36"/>
      <c r="BW499" s="36"/>
      <c r="BX499" s="36"/>
      <c r="BY499" s="36"/>
      <c r="BZ499" s="36"/>
      <c r="CA499" s="36"/>
      <c r="CB499" s="36"/>
      <c r="CC499" s="36"/>
      <c r="CD499" s="36"/>
      <c r="CE499" s="36"/>
      <c r="CF499" s="36"/>
      <c r="CG499" s="36"/>
      <c r="CH499" s="36"/>
      <c r="CI499" s="36"/>
      <c r="CJ499" s="36"/>
      <c r="CK499" s="36"/>
      <c r="NV499" s="65"/>
      <c r="QL499" s="35">
        <v>288</v>
      </c>
      <c r="QN499" s="35">
        <v>144</v>
      </c>
      <c r="QO499" s="35">
        <v>144</v>
      </c>
      <c r="QP499" s="35">
        <v>144</v>
      </c>
      <c r="QR499" s="35">
        <v>144</v>
      </c>
      <c r="QS499" s="35">
        <v>144</v>
      </c>
      <c r="QT499" s="35">
        <v>144</v>
      </c>
      <c r="QU499" s="35">
        <v>144</v>
      </c>
      <c r="QV499" s="35">
        <v>144</v>
      </c>
      <c r="QW499" s="35">
        <v>144</v>
      </c>
      <c r="QY499" s="35">
        <v>144</v>
      </c>
      <c r="QZ499" s="35">
        <v>144</v>
      </c>
      <c r="RA499" s="35">
        <v>144</v>
      </c>
      <c r="RB499" s="35">
        <v>144</v>
      </c>
      <c r="RC499" s="35">
        <v>144</v>
      </c>
      <c r="RD499" s="35">
        <v>144</v>
      </c>
      <c r="RG499" s="35">
        <v>144</v>
      </c>
      <c r="RH499" s="35">
        <v>144</v>
      </c>
      <c r="RI499" s="35">
        <v>144</v>
      </c>
      <c r="RJ499" s="35">
        <v>144</v>
      </c>
      <c r="RK499" s="35">
        <v>144</v>
      </c>
      <c r="RM499" s="35">
        <v>282</v>
      </c>
    </row>
    <row r="500" spans="1:500" ht="15" customHeight="1" x14ac:dyDescent="0.3">
      <c r="A500" s="60"/>
      <c r="B500" s="68">
        <v>922089522</v>
      </c>
      <c r="C500" s="39"/>
      <c r="D500" s="55" t="s">
        <v>213</v>
      </c>
      <c r="E500" s="55" t="s">
        <v>213</v>
      </c>
      <c r="F500" s="93" t="s">
        <v>227</v>
      </c>
      <c r="G500" s="89">
        <v>235</v>
      </c>
      <c r="H500" s="27">
        <v>30</v>
      </c>
      <c r="I500" s="80">
        <v>15</v>
      </c>
      <c r="J500" s="28">
        <f t="shared" si="86"/>
        <v>9.0083333333333329</v>
      </c>
      <c r="K500" s="29">
        <v>44422</v>
      </c>
      <c r="L500" s="30">
        <f t="shared" si="94"/>
        <v>44452</v>
      </c>
      <c r="M500" s="31"/>
      <c r="N500" s="32">
        <f>+G500*1.15</f>
        <v>270.25</v>
      </c>
      <c r="O500" s="32">
        <f>SUM(Q500:SF500)</f>
        <v>270.25</v>
      </c>
      <c r="P500" s="34">
        <f t="shared" si="96"/>
        <v>0</v>
      </c>
      <c r="Q500" s="3"/>
      <c r="R500" s="42"/>
      <c r="S500" s="43"/>
      <c r="T500" s="43"/>
      <c r="U500" s="43"/>
      <c r="V500" s="42"/>
      <c r="W500" s="48"/>
      <c r="X500" s="3"/>
      <c r="Y500" s="3"/>
      <c r="Z500" s="48"/>
      <c r="AA500" s="42"/>
      <c r="AB500" s="3"/>
      <c r="AC500" s="3"/>
      <c r="AD500" s="43"/>
      <c r="AE500" s="48"/>
      <c r="AF500" s="3"/>
      <c r="AG500" s="3"/>
      <c r="AH500" s="3"/>
      <c r="AI500" s="3"/>
      <c r="AK500" s="3"/>
      <c r="AL500" s="3"/>
      <c r="AM500" s="3"/>
      <c r="AN500" s="3"/>
      <c r="AO500" s="3"/>
      <c r="BB500" s="36"/>
      <c r="BC500" s="36"/>
      <c r="BD500" s="36"/>
      <c r="BE500" s="36"/>
      <c r="BF500" s="36"/>
      <c r="BG500" s="36"/>
      <c r="BH500" s="36"/>
      <c r="BI500" s="36"/>
      <c r="BJ500" s="36"/>
      <c r="BK500" s="36"/>
      <c r="BL500" s="36"/>
      <c r="BM500" s="36"/>
      <c r="BN500" s="36"/>
      <c r="BO500" s="36"/>
      <c r="BP500" s="36"/>
      <c r="BQ500" s="36"/>
      <c r="BR500" s="36"/>
      <c r="BS500" s="36"/>
      <c r="BT500" s="36"/>
      <c r="BU500" s="36"/>
      <c r="BV500" s="36"/>
      <c r="BW500" s="36"/>
      <c r="BX500" s="36"/>
      <c r="BY500" s="36"/>
      <c r="BZ500" s="36"/>
      <c r="CA500" s="36"/>
      <c r="CB500" s="36"/>
      <c r="CC500" s="36"/>
      <c r="CD500" s="36"/>
      <c r="CE500" s="36"/>
      <c r="CF500" s="36"/>
      <c r="CG500" s="36"/>
      <c r="CH500" s="36"/>
      <c r="CI500" s="36"/>
      <c r="CJ500" s="36"/>
      <c r="CK500" s="36"/>
      <c r="NV500" s="65"/>
      <c r="QK500" s="35">
        <v>10</v>
      </c>
      <c r="QN500" s="35">
        <v>10</v>
      </c>
      <c r="QO500" s="35">
        <v>10</v>
      </c>
      <c r="QR500" s="35">
        <v>10</v>
      </c>
      <c r="QU500" s="35">
        <v>10</v>
      </c>
      <c r="QY500" s="35">
        <v>20</v>
      </c>
      <c r="QZ500" s="35">
        <v>10</v>
      </c>
      <c r="RC500" s="35">
        <v>10</v>
      </c>
      <c r="RD500" s="35">
        <v>10</v>
      </c>
      <c r="RI500" s="35">
        <v>10</v>
      </c>
      <c r="RK500" s="35">
        <v>10</v>
      </c>
      <c r="RM500" s="35">
        <v>10</v>
      </c>
      <c r="RN500" s="35">
        <v>10</v>
      </c>
      <c r="RP500" s="35">
        <v>20</v>
      </c>
      <c r="RU500" s="35">
        <v>10</v>
      </c>
      <c r="RW500" s="35">
        <v>20</v>
      </c>
      <c r="SC500" s="35">
        <v>20</v>
      </c>
      <c r="SD500" s="35">
        <v>60</v>
      </c>
      <c r="SF500" s="35">
        <v>0.25</v>
      </c>
    </row>
    <row r="501" spans="1:500" ht="15" customHeight="1" x14ac:dyDescent="0.3">
      <c r="A501" s="60"/>
      <c r="B501" s="68"/>
      <c r="C501" s="39"/>
      <c r="D501" s="61" t="s">
        <v>179</v>
      </c>
      <c r="E501" s="61" t="s">
        <v>179</v>
      </c>
      <c r="F501" s="91" t="s">
        <v>234</v>
      </c>
      <c r="G501" s="89">
        <v>700</v>
      </c>
      <c r="H501" s="27">
        <v>30</v>
      </c>
      <c r="I501" s="80">
        <v>15</v>
      </c>
      <c r="J501" s="28">
        <f t="shared" si="86"/>
        <v>26.833333333333329</v>
      </c>
      <c r="K501" s="29">
        <v>44417</v>
      </c>
      <c r="L501" s="30">
        <f t="shared" si="94"/>
        <v>44447</v>
      </c>
      <c r="M501" s="31"/>
      <c r="N501" s="32">
        <f>+G501*1.15</f>
        <v>804.99999999999989</v>
      </c>
      <c r="O501" s="32">
        <f>SUM(Q501:RM501)</f>
        <v>805</v>
      </c>
      <c r="P501" s="34">
        <f t="shared" si="96"/>
        <v>0</v>
      </c>
      <c r="Q501" s="3"/>
      <c r="R501" s="42"/>
      <c r="S501" s="43"/>
      <c r="T501" s="43"/>
      <c r="U501" s="43"/>
      <c r="V501" s="42"/>
      <c r="W501" s="48"/>
      <c r="X501" s="3"/>
      <c r="Y501" s="3"/>
      <c r="Z501" s="48"/>
      <c r="AA501" s="42"/>
      <c r="AB501" s="3"/>
      <c r="AC501" s="3"/>
      <c r="AD501" s="43"/>
      <c r="AE501" s="48"/>
      <c r="AF501" s="3"/>
      <c r="AG501" s="3"/>
      <c r="AH501" s="3"/>
      <c r="AI501" s="3"/>
      <c r="AK501" s="3"/>
      <c r="AL501" s="3"/>
      <c r="AM501" s="3"/>
      <c r="AN501" s="3"/>
      <c r="AO501" s="3"/>
      <c r="BB501" s="36"/>
      <c r="BC501" s="36"/>
      <c r="BD501" s="36"/>
      <c r="BE501" s="36"/>
      <c r="BF501" s="36"/>
      <c r="BG501" s="36"/>
      <c r="BH501" s="36"/>
      <c r="BI501" s="36"/>
      <c r="BJ501" s="36"/>
      <c r="BK501" s="36"/>
      <c r="BL501" s="36"/>
      <c r="BM501" s="36"/>
      <c r="BN501" s="36"/>
      <c r="BO501" s="36"/>
      <c r="BP501" s="36"/>
      <c r="BQ501" s="36"/>
      <c r="BR501" s="36"/>
      <c r="BS501" s="36"/>
      <c r="BT501" s="36"/>
      <c r="BU501" s="36"/>
      <c r="BV501" s="36"/>
      <c r="BW501" s="36"/>
      <c r="BX501" s="36"/>
      <c r="BY501" s="36"/>
      <c r="BZ501" s="36"/>
      <c r="CA501" s="36"/>
      <c r="CB501" s="36"/>
      <c r="CC501" s="36"/>
      <c r="CD501" s="36"/>
      <c r="CE501" s="36"/>
      <c r="CF501" s="36"/>
      <c r="CG501" s="36"/>
      <c r="CH501" s="36"/>
      <c r="CI501" s="36"/>
      <c r="CJ501" s="36"/>
      <c r="CK501" s="36"/>
      <c r="NV501" s="65"/>
      <c r="QL501" s="35">
        <v>20</v>
      </c>
      <c r="QM501" s="35">
        <v>20</v>
      </c>
      <c r="QN501" s="35">
        <v>30</v>
      </c>
      <c r="QO501" s="35">
        <v>20</v>
      </c>
      <c r="QP501" s="35">
        <v>20</v>
      </c>
      <c r="QS501" s="35">
        <v>30</v>
      </c>
      <c r="QT501" s="35">
        <v>90</v>
      </c>
      <c r="QY501" s="35">
        <v>30</v>
      </c>
      <c r="QZ501" s="35">
        <v>20</v>
      </c>
      <c r="RA501" s="35">
        <v>30</v>
      </c>
      <c r="RB501" s="35">
        <v>30</v>
      </c>
      <c r="RC501" s="35">
        <v>20</v>
      </c>
      <c r="RD501" s="35">
        <v>20</v>
      </c>
      <c r="RF501" s="35">
        <v>20</v>
      </c>
      <c r="RG501" s="35">
        <v>30</v>
      </c>
      <c r="RH501" s="35">
        <v>25</v>
      </c>
      <c r="RI501" s="35">
        <v>350</v>
      </c>
    </row>
    <row r="502" spans="1:500" ht="15" customHeight="1" x14ac:dyDescent="0.3">
      <c r="A502" s="60"/>
      <c r="B502" s="68"/>
      <c r="C502" s="39"/>
      <c r="D502" s="40" t="s">
        <v>233</v>
      </c>
      <c r="E502" s="40" t="s">
        <v>233</v>
      </c>
      <c r="F502" s="56" t="s">
        <v>138</v>
      </c>
      <c r="G502" s="89">
        <v>600</v>
      </c>
      <c r="H502" s="27">
        <v>30</v>
      </c>
      <c r="I502" s="27">
        <v>20</v>
      </c>
      <c r="J502" s="28">
        <f t="shared" si="86"/>
        <v>24</v>
      </c>
      <c r="K502" s="29">
        <v>44418</v>
      </c>
      <c r="L502" s="30">
        <f t="shared" si="94"/>
        <v>44448</v>
      </c>
      <c r="M502" s="31"/>
      <c r="N502" s="32">
        <f>+G502*1.2</f>
        <v>720</v>
      </c>
      <c r="O502" s="32">
        <v>720</v>
      </c>
      <c r="P502" s="34">
        <f t="shared" si="96"/>
        <v>0</v>
      </c>
      <c r="Q502" s="3"/>
      <c r="R502" s="42"/>
      <c r="S502" s="43"/>
      <c r="T502" s="43"/>
      <c r="U502" s="43"/>
      <c r="V502" s="42"/>
      <c r="W502" s="48"/>
      <c r="X502" s="3"/>
      <c r="Y502" s="3"/>
      <c r="Z502" s="48"/>
      <c r="AA502" s="42"/>
      <c r="AB502" s="3"/>
      <c r="AC502" s="3"/>
      <c r="AD502" s="43"/>
      <c r="AE502" s="48"/>
      <c r="AF502" s="3"/>
      <c r="AG502" s="3"/>
      <c r="AH502" s="3"/>
      <c r="AI502" s="3"/>
      <c r="AK502" s="3"/>
      <c r="AL502" s="3"/>
      <c r="AM502" s="3"/>
      <c r="AN502" s="3"/>
      <c r="AO502" s="3"/>
      <c r="BB502" s="36"/>
      <c r="BC502" s="36"/>
      <c r="BD502" s="36"/>
      <c r="BE502" s="36"/>
      <c r="BF502" s="36"/>
      <c r="BG502" s="36"/>
      <c r="BH502" s="36"/>
      <c r="BI502" s="36"/>
      <c r="BJ502" s="36"/>
      <c r="BK502" s="36"/>
      <c r="BL502" s="36"/>
      <c r="BM502" s="36"/>
      <c r="BN502" s="36"/>
      <c r="BO502" s="36"/>
      <c r="BP502" s="36"/>
      <c r="BQ502" s="36"/>
      <c r="BR502" s="36"/>
      <c r="BS502" s="36"/>
      <c r="BT502" s="36"/>
      <c r="BU502" s="36"/>
      <c r="BV502" s="36"/>
      <c r="BW502" s="36"/>
      <c r="BX502" s="36"/>
      <c r="BY502" s="36"/>
      <c r="BZ502" s="36"/>
      <c r="CA502" s="36"/>
      <c r="CB502" s="36"/>
      <c r="CC502" s="36"/>
      <c r="CD502" s="36"/>
      <c r="CE502" s="36"/>
      <c r="CF502" s="36"/>
      <c r="CG502" s="36"/>
      <c r="CH502" s="36"/>
      <c r="CI502" s="36"/>
      <c r="CJ502" s="36"/>
      <c r="CK502" s="36"/>
      <c r="NV502" s="65"/>
      <c r="QO502" s="35">
        <v>100</v>
      </c>
      <c r="RF502" s="35">
        <v>200</v>
      </c>
      <c r="RG502" s="35">
        <v>220</v>
      </c>
    </row>
    <row r="503" spans="1:500" ht="15" customHeight="1" x14ac:dyDescent="0.3">
      <c r="A503" s="60"/>
      <c r="B503" s="68">
        <v>942815961</v>
      </c>
      <c r="C503" s="39"/>
      <c r="D503" s="40" t="s">
        <v>222</v>
      </c>
      <c r="E503" s="40" t="s">
        <v>222</v>
      </c>
      <c r="F503" s="69" t="s">
        <v>223</v>
      </c>
      <c r="G503" s="89">
        <v>700</v>
      </c>
      <c r="H503" s="27">
        <v>30</v>
      </c>
      <c r="I503" s="80">
        <v>15</v>
      </c>
      <c r="J503" s="28">
        <f t="shared" si="86"/>
        <v>26.833333333333329</v>
      </c>
      <c r="K503" s="29">
        <v>44420</v>
      </c>
      <c r="L503" s="30">
        <f t="shared" si="94"/>
        <v>44450</v>
      </c>
      <c r="M503" s="31"/>
      <c r="N503" s="32">
        <f>+G503*1.15</f>
        <v>804.99999999999989</v>
      </c>
      <c r="O503" s="32">
        <f>SUM(Q503:RR503)</f>
        <v>805</v>
      </c>
      <c r="P503" s="34">
        <f t="shared" si="96"/>
        <v>0</v>
      </c>
      <c r="Q503" s="3"/>
      <c r="R503" s="42"/>
      <c r="S503" s="43"/>
      <c r="T503" s="43"/>
      <c r="U503" s="43"/>
      <c r="V503" s="42"/>
      <c r="W503" s="48"/>
      <c r="X503" s="3"/>
      <c r="Y503" s="3"/>
      <c r="Z503" s="48"/>
      <c r="AA503" s="42"/>
      <c r="AB503" s="3"/>
      <c r="AC503" s="3"/>
      <c r="AD503" s="43"/>
      <c r="AE503" s="48"/>
      <c r="AF503" s="3"/>
      <c r="AG503" s="3"/>
      <c r="AH503" s="3"/>
      <c r="AI503" s="3"/>
      <c r="AK503" s="3"/>
      <c r="AL503" s="3"/>
      <c r="AM503" s="3"/>
      <c r="AN503" s="3"/>
      <c r="AO503" s="3"/>
      <c r="BB503" s="36"/>
      <c r="BC503" s="36"/>
      <c r="BD503" s="36"/>
      <c r="BE503" s="36"/>
      <c r="BF503" s="36"/>
      <c r="BG503" s="36"/>
      <c r="BH503" s="36"/>
      <c r="BI503" s="36"/>
      <c r="BJ503" s="36"/>
      <c r="BK503" s="36"/>
      <c r="BL503" s="36"/>
      <c r="BM503" s="36"/>
      <c r="BN503" s="36"/>
      <c r="BO503" s="36"/>
      <c r="BP503" s="36"/>
      <c r="BQ503" s="36"/>
      <c r="BR503" s="36"/>
      <c r="BS503" s="36"/>
      <c r="BT503" s="36"/>
      <c r="BU503" s="36"/>
      <c r="BV503" s="36"/>
      <c r="BW503" s="36"/>
      <c r="BX503" s="36"/>
      <c r="BY503" s="36"/>
      <c r="BZ503" s="36"/>
      <c r="CA503" s="36"/>
      <c r="CB503" s="36"/>
      <c r="CC503" s="36"/>
      <c r="CD503" s="36"/>
      <c r="CE503" s="36"/>
      <c r="CF503" s="36"/>
      <c r="CG503" s="36"/>
      <c r="CH503" s="36"/>
      <c r="CI503" s="36"/>
      <c r="CJ503" s="36"/>
      <c r="CK503" s="36"/>
      <c r="NV503" s="65"/>
      <c r="QM503" s="35">
        <v>31</v>
      </c>
      <c r="QO503" s="35">
        <v>31</v>
      </c>
      <c r="QP503" s="35">
        <v>31</v>
      </c>
      <c r="QR503" s="35">
        <v>61</v>
      </c>
      <c r="QS503" s="35">
        <v>31</v>
      </c>
      <c r="QT503" s="35">
        <v>31</v>
      </c>
      <c r="QV503" s="35">
        <v>21</v>
      </c>
      <c r="QY503" s="35">
        <v>42</v>
      </c>
      <c r="QZ503" s="35">
        <v>26</v>
      </c>
      <c r="RB503" s="35">
        <v>31</v>
      </c>
      <c r="RD503" s="35">
        <v>62</v>
      </c>
      <c r="RF503" s="35">
        <v>31</v>
      </c>
      <c r="RG503" s="35">
        <v>31</v>
      </c>
      <c r="RH503" s="35">
        <v>31</v>
      </c>
      <c r="RM503" s="35">
        <v>62</v>
      </c>
      <c r="RQ503" s="35">
        <v>252</v>
      </c>
    </row>
    <row r="504" spans="1:500" ht="15" customHeight="1" x14ac:dyDescent="0.3">
      <c r="A504" s="60"/>
      <c r="B504" s="68"/>
      <c r="C504" s="39"/>
      <c r="D504" s="61" t="s">
        <v>186</v>
      </c>
      <c r="E504" s="61" t="s">
        <v>186</v>
      </c>
      <c r="F504" s="69" t="s">
        <v>83</v>
      </c>
      <c r="G504" s="89">
        <v>291</v>
      </c>
      <c r="H504" s="27">
        <v>30</v>
      </c>
      <c r="I504" s="27">
        <v>20</v>
      </c>
      <c r="J504" s="28">
        <f t="shared" si="86"/>
        <v>11.639999999999999</v>
      </c>
      <c r="K504" s="29">
        <v>44418</v>
      </c>
      <c r="L504" s="30">
        <f t="shared" si="94"/>
        <v>44448</v>
      </c>
      <c r="M504" s="31"/>
      <c r="N504" s="32">
        <f>+G504*1.2</f>
        <v>349.2</v>
      </c>
      <c r="O504" s="32">
        <f>SUM(Q504:RN504)</f>
        <v>349.2</v>
      </c>
      <c r="P504" s="34">
        <f t="shared" si="96"/>
        <v>0</v>
      </c>
      <c r="Q504" s="3"/>
      <c r="R504" s="42"/>
      <c r="S504" s="43"/>
      <c r="T504" s="43"/>
      <c r="U504" s="43"/>
      <c r="V504" s="42"/>
      <c r="W504" s="48"/>
      <c r="X504" s="3"/>
      <c r="Y504" s="3"/>
      <c r="Z504" s="48"/>
      <c r="AA504" s="42"/>
      <c r="AB504" s="3"/>
      <c r="AC504" s="3"/>
      <c r="AD504" s="43"/>
      <c r="AE504" s="48"/>
      <c r="AF504" s="3"/>
      <c r="AG504" s="3"/>
      <c r="AH504" s="3"/>
      <c r="AI504" s="3"/>
      <c r="AK504" s="3"/>
      <c r="AL504" s="3"/>
      <c r="AM504" s="3"/>
      <c r="AN504" s="3"/>
      <c r="AO504" s="3"/>
      <c r="BB504" s="36"/>
      <c r="BC504" s="36"/>
      <c r="BD504" s="36"/>
      <c r="BE504" s="36"/>
      <c r="BF504" s="36"/>
      <c r="BG504" s="36"/>
      <c r="BH504" s="36"/>
      <c r="BI504" s="36"/>
      <c r="BJ504" s="36"/>
      <c r="BK504" s="36"/>
      <c r="BL504" s="36"/>
      <c r="BM504" s="36"/>
      <c r="BN504" s="36"/>
      <c r="BO504" s="36"/>
      <c r="BP504" s="36"/>
      <c r="BQ504" s="36"/>
      <c r="BR504" s="36"/>
      <c r="BS504" s="36"/>
      <c r="BT504" s="36"/>
      <c r="BU504" s="36"/>
      <c r="BV504" s="36"/>
      <c r="BW504" s="36"/>
      <c r="BX504" s="36"/>
      <c r="BY504" s="36"/>
      <c r="BZ504" s="36"/>
      <c r="CA504" s="36"/>
      <c r="CB504" s="36"/>
      <c r="CC504" s="36"/>
      <c r="CD504" s="36"/>
      <c r="CE504" s="36"/>
      <c r="CF504" s="36"/>
      <c r="CG504" s="36"/>
      <c r="CH504" s="36"/>
      <c r="CI504" s="36"/>
      <c r="CJ504" s="36"/>
      <c r="CK504" s="36"/>
      <c r="NV504" s="65"/>
      <c r="QO504" s="35">
        <v>25</v>
      </c>
      <c r="QR504" s="35">
        <v>25</v>
      </c>
      <c r="QS504" s="35">
        <v>25</v>
      </c>
      <c r="QT504" s="35">
        <v>15</v>
      </c>
      <c r="QU504" s="35">
        <v>25</v>
      </c>
      <c r="QW504" s="35">
        <v>25</v>
      </c>
      <c r="QZ504" s="35">
        <v>20</v>
      </c>
      <c r="RA504" s="35">
        <v>20</v>
      </c>
      <c r="RC504" s="35">
        <v>20</v>
      </c>
      <c r="RD504" s="35">
        <v>20</v>
      </c>
      <c r="RF504" s="35">
        <v>10</v>
      </c>
      <c r="RG504" s="35">
        <v>20</v>
      </c>
      <c r="RJ504" s="35">
        <v>20</v>
      </c>
      <c r="RK504" s="35">
        <v>10</v>
      </c>
      <c r="RM504" s="35">
        <v>69.2</v>
      </c>
    </row>
    <row r="505" spans="1:500" ht="15" customHeight="1" x14ac:dyDescent="0.3">
      <c r="A505" s="60"/>
      <c r="B505" s="68"/>
      <c r="C505" s="39"/>
      <c r="D505" s="40" t="s">
        <v>183</v>
      </c>
      <c r="E505" s="40" t="s">
        <v>183</v>
      </c>
      <c r="F505" s="93" t="s">
        <v>220</v>
      </c>
      <c r="G505" s="89">
        <v>600</v>
      </c>
      <c r="H505" s="27">
        <v>30</v>
      </c>
      <c r="I505" s="27">
        <v>20</v>
      </c>
      <c r="J505" s="28">
        <f t="shared" si="86"/>
        <v>24</v>
      </c>
      <c r="K505" s="29">
        <v>44422</v>
      </c>
      <c r="L505" s="30">
        <f t="shared" si="94"/>
        <v>44452</v>
      </c>
      <c r="M505" s="31"/>
      <c r="N505" s="32">
        <f>+G505*1.2</f>
        <v>720</v>
      </c>
      <c r="O505" s="32">
        <f>SUM(Q505:RS505)</f>
        <v>720</v>
      </c>
      <c r="P505" s="34">
        <f t="shared" si="96"/>
        <v>0</v>
      </c>
      <c r="Q505" s="3"/>
      <c r="R505" s="42"/>
      <c r="S505" s="43"/>
      <c r="T505" s="43"/>
      <c r="U505" s="43"/>
      <c r="V505" s="42"/>
      <c r="W505" s="48"/>
      <c r="X505" s="3"/>
      <c r="Y505" s="3"/>
      <c r="Z505" s="48"/>
      <c r="AA505" s="42"/>
      <c r="AB505" s="3"/>
      <c r="AC505" s="3"/>
      <c r="AD505" s="43"/>
      <c r="AE505" s="48"/>
      <c r="AF505" s="3"/>
      <c r="AG505" s="3"/>
      <c r="AH505" s="3"/>
      <c r="AI505" s="3"/>
      <c r="AK505" s="3"/>
      <c r="AL505" s="3"/>
      <c r="AM505" s="3"/>
      <c r="AN505" s="3"/>
      <c r="AO505" s="3"/>
      <c r="BB505" s="36"/>
      <c r="BC505" s="36"/>
      <c r="BD505" s="36"/>
      <c r="BE505" s="36"/>
      <c r="BF505" s="36"/>
      <c r="BG505" s="36"/>
      <c r="BH505" s="36"/>
      <c r="BI505" s="36"/>
      <c r="BJ505" s="36"/>
      <c r="BK505" s="36"/>
      <c r="BL505" s="36"/>
      <c r="BM505" s="36"/>
      <c r="BN505" s="36"/>
      <c r="BO505" s="36"/>
      <c r="BP505" s="36"/>
      <c r="BQ505" s="36"/>
      <c r="BR505" s="36"/>
      <c r="BS505" s="36"/>
      <c r="BT505" s="36"/>
      <c r="BU505" s="36"/>
      <c r="BV505" s="36"/>
      <c r="BW505" s="36"/>
      <c r="BX505" s="36"/>
      <c r="BY505" s="36"/>
      <c r="BZ505" s="36"/>
      <c r="CA505" s="36"/>
      <c r="CB505" s="36"/>
      <c r="CC505" s="36"/>
      <c r="CD505" s="36"/>
      <c r="CE505" s="36"/>
      <c r="CF505" s="36"/>
      <c r="CG505" s="36"/>
      <c r="CH505" s="36"/>
      <c r="CI505" s="36"/>
      <c r="CJ505" s="36"/>
      <c r="CK505" s="36"/>
      <c r="NV505" s="65"/>
      <c r="QO505" s="35">
        <v>30</v>
      </c>
      <c r="QR505" s="35">
        <v>30</v>
      </c>
      <c r="QS505" s="35">
        <v>30</v>
      </c>
      <c r="QT505" s="35">
        <v>30</v>
      </c>
      <c r="QU505" s="35">
        <v>30</v>
      </c>
      <c r="QV505" s="35">
        <v>30</v>
      </c>
      <c r="QW505" s="35">
        <v>30</v>
      </c>
      <c r="QY505" s="35">
        <v>30</v>
      </c>
      <c r="QZ505" s="35">
        <v>30</v>
      </c>
      <c r="RA505" s="35">
        <v>30</v>
      </c>
      <c r="RD505" s="35">
        <v>30</v>
      </c>
      <c r="RF505" s="35">
        <v>30</v>
      </c>
      <c r="RG505" s="35">
        <v>30</v>
      </c>
      <c r="RH505" s="35">
        <v>30</v>
      </c>
      <c r="RJ505" s="35">
        <v>30</v>
      </c>
      <c r="RK505" s="35">
        <v>30</v>
      </c>
      <c r="RM505" s="35">
        <v>30</v>
      </c>
      <c r="RO505" s="35">
        <v>30</v>
      </c>
      <c r="RQ505" s="35">
        <v>30</v>
      </c>
      <c r="RR505" s="35">
        <v>150</v>
      </c>
    </row>
    <row r="506" spans="1:500" ht="15" customHeight="1" x14ac:dyDescent="0.3">
      <c r="A506" s="60"/>
      <c r="B506" s="68"/>
      <c r="C506" s="39"/>
      <c r="D506" s="40"/>
      <c r="E506" s="40"/>
      <c r="F506" s="56" t="s">
        <v>101</v>
      </c>
      <c r="G506" s="89">
        <v>500</v>
      </c>
      <c r="H506" s="27">
        <v>30</v>
      </c>
      <c r="I506" s="27">
        <v>20</v>
      </c>
      <c r="J506" s="28">
        <f t="shared" si="86"/>
        <v>20</v>
      </c>
      <c r="K506" s="29">
        <v>44427</v>
      </c>
      <c r="L506" s="30">
        <f t="shared" si="94"/>
        <v>44457</v>
      </c>
      <c r="M506" s="31"/>
      <c r="N506" s="32">
        <f>+G506*1.2</f>
        <v>600</v>
      </c>
      <c r="O506" s="32">
        <f>SUM(Q506:RW506)</f>
        <v>600</v>
      </c>
      <c r="P506" s="34">
        <f t="shared" si="96"/>
        <v>0</v>
      </c>
      <c r="Q506" s="3"/>
      <c r="R506" s="42"/>
      <c r="S506" s="43"/>
      <c r="T506" s="43"/>
      <c r="U506" s="43"/>
      <c r="V506" s="42"/>
      <c r="W506" s="48"/>
      <c r="X506" s="3"/>
      <c r="Y506" s="3"/>
      <c r="Z506" s="48"/>
      <c r="AA506" s="42"/>
      <c r="AB506" s="3"/>
      <c r="AC506" s="3"/>
      <c r="AD506" s="43"/>
      <c r="AE506" s="48"/>
      <c r="AF506" s="3"/>
      <c r="AG506" s="3"/>
      <c r="AH506" s="3"/>
      <c r="AI506" s="3"/>
      <c r="AK506" s="3"/>
      <c r="AL506" s="3"/>
      <c r="AM506" s="3"/>
      <c r="AN506" s="3"/>
      <c r="AO506" s="3"/>
      <c r="BB506" s="36"/>
      <c r="BC506" s="36"/>
      <c r="BD506" s="36"/>
      <c r="BE506" s="36"/>
      <c r="BF506" s="36"/>
      <c r="BG506" s="36"/>
      <c r="BH506" s="36"/>
      <c r="BI506" s="36"/>
      <c r="BJ506" s="36"/>
      <c r="BK506" s="36"/>
      <c r="BL506" s="36"/>
      <c r="BM506" s="36"/>
      <c r="BN506" s="36"/>
      <c r="BO506" s="36"/>
      <c r="BP506" s="36"/>
      <c r="BQ506" s="36"/>
      <c r="BR506" s="36"/>
      <c r="BS506" s="36"/>
      <c r="BT506" s="36"/>
      <c r="BU506" s="36"/>
      <c r="BV506" s="36"/>
      <c r="BW506" s="36"/>
      <c r="BX506" s="36"/>
      <c r="BY506" s="36"/>
      <c r="BZ506" s="36"/>
      <c r="CA506" s="36"/>
      <c r="CB506" s="36"/>
      <c r="CC506" s="36"/>
      <c r="CD506" s="36"/>
      <c r="CE506" s="36"/>
      <c r="CF506" s="36"/>
      <c r="CG506" s="36"/>
      <c r="CH506" s="36"/>
      <c r="CI506" s="36"/>
      <c r="CJ506" s="36"/>
      <c r="CK506" s="36"/>
      <c r="NV506" s="65"/>
      <c r="QS506" s="35">
        <v>25</v>
      </c>
      <c r="QU506" s="35">
        <v>25</v>
      </c>
      <c r="QW506" s="35">
        <v>25</v>
      </c>
      <c r="QZ506" s="35">
        <v>25</v>
      </c>
      <c r="RB506" s="35">
        <v>25</v>
      </c>
      <c r="RD506" s="35">
        <v>25</v>
      </c>
      <c r="RH506" s="35">
        <v>25</v>
      </c>
      <c r="RI506" s="35">
        <v>25</v>
      </c>
      <c r="RK506" s="35">
        <v>25</v>
      </c>
      <c r="RM506" s="35">
        <v>25</v>
      </c>
      <c r="RO506" s="35">
        <v>25</v>
      </c>
      <c r="RQ506" s="35">
        <v>25</v>
      </c>
      <c r="RR506" s="35">
        <v>25</v>
      </c>
      <c r="RT506" s="35">
        <v>25</v>
      </c>
      <c r="RU506" s="35">
        <v>25</v>
      </c>
      <c r="RV506" s="35">
        <v>225</v>
      </c>
    </row>
    <row r="507" spans="1:500" ht="15" customHeight="1" x14ac:dyDescent="0.3">
      <c r="A507" s="60"/>
      <c r="B507" s="68">
        <v>930415615</v>
      </c>
      <c r="C507" s="39"/>
      <c r="D507" s="40" t="s">
        <v>241</v>
      </c>
      <c r="E507" s="40" t="s">
        <v>241</v>
      </c>
      <c r="F507" s="56" t="s">
        <v>242</v>
      </c>
      <c r="G507" s="89">
        <v>500</v>
      </c>
      <c r="H507" s="27">
        <v>30</v>
      </c>
      <c r="I507" s="80">
        <v>15</v>
      </c>
      <c r="J507" s="28">
        <f t="shared" si="86"/>
        <v>19.166666666666668</v>
      </c>
      <c r="K507" s="29">
        <v>44422</v>
      </c>
      <c r="L507" s="30">
        <f t="shared" si="94"/>
        <v>44452</v>
      </c>
      <c r="M507" s="31"/>
      <c r="N507" s="32">
        <f>+G507*1.15</f>
        <v>575</v>
      </c>
      <c r="O507" s="32">
        <f>SUM(Q507:RR507)</f>
        <v>575</v>
      </c>
      <c r="P507" s="34">
        <f t="shared" si="96"/>
        <v>0</v>
      </c>
      <c r="Q507" s="3"/>
      <c r="R507" s="42"/>
      <c r="S507" s="43"/>
      <c r="T507" s="43"/>
      <c r="U507" s="43"/>
      <c r="V507" s="42"/>
      <c r="W507" s="48"/>
      <c r="X507" s="3"/>
      <c r="Y507" s="3"/>
      <c r="Z507" s="48"/>
      <c r="AA507" s="42"/>
      <c r="AB507" s="3"/>
      <c r="AC507" s="3"/>
      <c r="AD507" s="43"/>
      <c r="AE507" s="48"/>
      <c r="AF507" s="3"/>
      <c r="AG507" s="3"/>
      <c r="AH507" s="3"/>
      <c r="AI507" s="3"/>
      <c r="AK507" s="3"/>
      <c r="AL507" s="3"/>
      <c r="AM507" s="3"/>
      <c r="AN507" s="3"/>
      <c r="AO507" s="3"/>
      <c r="BB507" s="36"/>
      <c r="BC507" s="36"/>
      <c r="BD507" s="36"/>
      <c r="BE507" s="36"/>
      <c r="BF507" s="36"/>
      <c r="BG507" s="36"/>
      <c r="BH507" s="36"/>
      <c r="BI507" s="36"/>
      <c r="BJ507" s="36"/>
      <c r="BK507" s="36"/>
      <c r="BL507" s="36"/>
      <c r="BM507" s="36"/>
      <c r="BN507" s="36"/>
      <c r="BO507" s="36"/>
      <c r="BP507" s="36"/>
      <c r="BQ507" s="36"/>
      <c r="BR507" s="36"/>
      <c r="BS507" s="36"/>
      <c r="BT507" s="36"/>
      <c r="BU507" s="36"/>
      <c r="BV507" s="36"/>
      <c r="BW507" s="36"/>
      <c r="BX507" s="36"/>
      <c r="BY507" s="36"/>
      <c r="BZ507" s="36"/>
      <c r="CA507" s="36"/>
      <c r="CB507" s="36"/>
      <c r="CC507" s="36"/>
      <c r="CD507" s="36"/>
      <c r="CE507" s="36"/>
      <c r="CF507" s="36"/>
      <c r="CG507" s="36"/>
      <c r="CH507" s="36"/>
      <c r="CI507" s="36"/>
      <c r="CJ507" s="36"/>
      <c r="CK507" s="36"/>
      <c r="NV507" s="65"/>
      <c r="QR507" s="35">
        <v>22</v>
      </c>
      <c r="QS507" s="35">
        <v>22</v>
      </c>
      <c r="QT507" s="35">
        <v>22</v>
      </c>
      <c r="QU507" s="35">
        <v>22</v>
      </c>
      <c r="QV507" s="35">
        <v>22</v>
      </c>
      <c r="QW507" s="35">
        <v>22</v>
      </c>
      <c r="QY507" s="35">
        <v>22</v>
      </c>
      <c r="RA507" s="35">
        <v>44</v>
      </c>
      <c r="RB507" s="35">
        <v>22</v>
      </c>
      <c r="RC507" s="35">
        <v>22</v>
      </c>
      <c r="RD507" s="35">
        <v>22</v>
      </c>
      <c r="RG507" s="35">
        <v>22</v>
      </c>
      <c r="RH507" s="35">
        <v>22</v>
      </c>
      <c r="RI507" s="35">
        <v>22</v>
      </c>
      <c r="RJ507" s="35">
        <v>22</v>
      </c>
      <c r="RK507" s="35">
        <v>22</v>
      </c>
      <c r="RM507" s="35">
        <v>22</v>
      </c>
      <c r="RN507" s="35">
        <v>22</v>
      </c>
      <c r="RO507" s="35">
        <v>157</v>
      </c>
    </row>
    <row r="508" spans="1:500" ht="15" customHeight="1" x14ac:dyDescent="0.3">
      <c r="A508" s="60"/>
      <c r="B508" s="68" t="s">
        <v>235</v>
      </c>
      <c r="C508" s="55"/>
      <c r="D508" s="40" t="s">
        <v>217</v>
      </c>
      <c r="E508" s="40" t="s">
        <v>217</v>
      </c>
      <c r="F508" s="90" t="s">
        <v>218</v>
      </c>
      <c r="G508" s="89">
        <v>392</v>
      </c>
      <c r="H508" s="27">
        <v>30</v>
      </c>
      <c r="I508" s="80">
        <v>15</v>
      </c>
      <c r="J508" s="28">
        <f t="shared" si="86"/>
        <v>15.026666666666666</v>
      </c>
      <c r="K508" s="29">
        <v>44427</v>
      </c>
      <c r="L508" s="30">
        <f t="shared" si="94"/>
        <v>44457</v>
      </c>
      <c r="M508" s="31"/>
      <c r="N508" s="32">
        <f>+G508*1.15</f>
        <v>450.79999999999995</v>
      </c>
      <c r="O508" s="32">
        <f>SUM(Q508:RV509)</f>
        <v>450.8</v>
      </c>
      <c r="P508" s="34">
        <f t="shared" si="96"/>
        <v>0</v>
      </c>
      <c r="Q508" s="3"/>
      <c r="R508" s="42"/>
      <c r="S508" s="43"/>
      <c r="T508" s="43"/>
      <c r="U508" s="43"/>
      <c r="V508" s="42"/>
      <c r="W508" s="48"/>
      <c r="X508" s="3"/>
      <c r="Y508" s="3"/>
      <c r="Z508" s="48"/>
      <c r="AA508" s="42"/>
      <c r="AB508" s="3"/>
      <c r="AC508" s="3"/>
      <c r="AD508" s="43"/>
      <c r="AE508" s="48"/>
      <c r="AF508" s="3"/>
      <c r="AG508" s="3"/>
      <c r="AH508" s="3"/>
      <c r="AI508" s="3"/>
      <c r="AK508" s="3"/>
      <c r="AL508" s="3"/>
      <c r="AM508" s="3"/>
      <c r="AN508" s="3"/>
      <c r="AO508" s="3"/>
      <c r="BB508" s="36"/>
      <c r="BC508" s="36"/>
      <c r="BD508" s="36"/>
      <c r="BE508" s="36"/>
      <c r="BF508" s="36"/>
      <c r="BG508" s="36"/>
      <c r="BH508" s="36"/>
      <c r="BI508" s="36"/>
      <c r="BJ508" s="36"/>
      <c r="BK508" s="36"/>
      <c r="BL508" s="36"/>
      <c r="BM508" s="36"/>
      <c r="BN508" s="36"/>
      <c r="BO508" s="36"/>
      <c r="BP508" s="36"/>
      <c r="BQ508" s="36"/>
      <c r="BR508" s="36"/>
      <c r="BS508" s="36"/>
      <c r="BT508" s="36"/>
      <c r="BU508" s="36"/>
      <c r="BV508" s="36"/>
      <c r="BW508" s="36"/>
      <c r="BX508" s="36"/>
      <c r="BY508" s="36"/>
      <c r="BZ508" s="36"/>
      <c r="CA508" s="36"/>
      <c r="CB508" s="36"/>
      <c r="CC508" s="36"/>
      <c r="CD508" s="36"/>
      <c r="CE508" s="36"/>
      <c r="CF508" s="36"/>
      <c r="CG508" s="36"/>
      <c r="CH508" s="36"/>
      <c r="CI508" s="36"/>
      <c r="CJ508" s="36"/>
      <c r="CK508" s="36"/>
      <c r="NV508" s="65"/>
      <c r="QS508" s="35">
        <v>20</v>
      </c>
      <c r="QT508" s="35">
        <v>40</v>
      </c>
      <c r="QV508" s="35">
        <v>20</v>
      </c>
      <c r="QW508" s="35">
        <v>20</v>
      </c>
      <c r="RC508" s="35">
        <v>20</v>
      </c>
      <c r="RG508" s="35">
        <v>40</v>
      </c>
      <c r="RN508" s="35">
        <v>20</v>
      </c>
      <c r="RQ508" s="35">
        <v>20</v>
      </c>
      <c r="RV508" s="35">
        <v>250.8</v>
      </c>
    </row>
    <row r="509" spans="1:500" ht="15" customHeight="1" x14ac:dyDescent="0.3">
      <c r="A509" s="60"/>
      <c r="B509" s="68"/>
      <c r="C509" s="55"/>
      <c r="D509" s="40"/>
      <c r="E509" s="40"/>
      <c r="F509" s="90"/>
      <c r="G509" s="89"/>
      <c r="H509" s="27"/>
      <c r="I509" s="80"/>
      <c r="J509" s="28" t="e">
        <f t="shared" si="86"/>
        <v>#DIV/0!</v>
      </c>
      <c r="K509" s="29"/>
      <c r="L509" s="30"/>
      <c r="M509" s="31"/>
      <c r="N509" s="32"/>
      <c r="O509" s="32"/>
      <c r="P509" s="34"/>
      <c r="Q509" s="3"/>
      <c r="R509" s="42"/>
      <c r="S509" s="43"/>
      <c r="T509" s="43"/>
      <c r="U509" s="43"/>
      <c r="V509" s="42"/>
      <c r="W509" s="48"/>
      <c r="X509" s="3"/>
      <c r="Y509" s="3"/>
      <c r="Z509" s="48"/>
      <c r="AA509" s="42"/>
      <c r="AB509" s="3"/>
      <c r="AC509" s="3"/>
      <c r="AD509" s="43"/>
      <c r="AE509" s="48"/>
      <c r="AF509" s="3"/>
      <c r="AG509" s="3"/>
      <c r="AH509" s="3"/>
      <c r="AI509" s="3"/>
      <c r="AK509" s="3"/>
      <c r="AL509" s="3"/>
      <c r="AM509" s="3"/>
      <c r="AN509" s="3"/>
      <c r="AO509" s="3"/>
      <c r="BB509" s="36"/>
      <c r="BC509" s="36"/>
      <c r="BD509" s="36"/>
      <c r="BE509" s="36"/>
      <c r="BF509" s="36"/>
      <c r="BG509" s="36"/>
      <c r="BH509" s="36"/>
      <c r="BI509" s="36"/>
      <c r="BJ509" s="36"/>
      <c r="BK509" s="36"/>
      <c r="BL509" s="36"/>
      <c r="BM509" s="36"/>
      <c r="BN509" s="36"/>
      <c r="BO509" s="36"/>
      <c r="BP509" s="36"/>
      <c r="BQ509" s="36"/>
      <c r="BR509" s="36"/>
      <c r="BS509" s="36"/>
      <c r="BT509" s="36"/>
      <c r="BU509" s="36"/>
      <c r="BV509" s="36"/>
      <c r="BW509" s="36"/>
      <c r="BX509" s="36"/>
      <c r="BY509" s="36"/>
      <c r="BZ509" s="36"/>
      <c r="CA509" s="36"/>
      <c r="CB509" s="36"/>
      <c r="CC509" s="36"/>
      <c r="CD509" s="36"/>
      <c r="CE509" s="36"/>
      <c r="CF509" s="36"/>
      <c r="CG509" s="36"/>
      <c r="CH509" s="36"/>
      <c r="CI509" s="36"/>
      <c r="CJ509" s="36"/>
      <c r="CK509" s="36"/>
      <c r="NV509" s="65"/>
    </row>
    <row r="510" spans="1:500" ht="15" customHeight="1" x14ac:dyDescent="0.3">
      <c r="A510" s="60"/>
      <c r="B510" s="68"/>
      <c r="C510" s="55"/>
      <c r="D510" s="61" t="s">
        <v>204</v>
      </c>
      <c r="E510" s="61" t="s">
        <v>204</v>
      </c>
      <c r="F510" s="69" t="s">
        <v>127</v>
      </c>
      <c r="G510" s="89">
        <v>1500</v>
      </c>
      <c r="H510" s="27">
        <v>30</v>
      </c>
      <c r="I510" s="27">
        <v>20</v>
      </c>
      <c r="J510" s="28">
        <f t="shared" si="86"/>
        <v>60</v>
      </c>
      <c r="K510" s="29">
        <v>44432</v>
      </c>
      <c r="L510" s="30">
        <f t="shared" ref="L510:L535" si="99">+H510+K510</f>
        <v>44462</v>
      </c>
      <c r="M510" s="31"/>
      <c r="N510" s="32">
        <f t="shared" ref="N510:N517" si="100">+G510*1.2</f>
        <v>1800</v>
      </c>
      <c r="O510" s="32">
        <v>1800</v>
      </c>
      <c r="P510" s="34">
        <f t="shared" ref="P510:P535" si="101">O510-N510</f>
        <v>0</v>
      </c>
      <c r="Q510" s="3"/>
      <c r="R510" s="42"/>
      <c r="S510" s="43"/>
      <c r="T510" s="43"/>
      <c r="U510" s="43"/>
      <c r="V510" s="42"/>
      <c r="W510" s="48"/>
      <c r="X510" s="3"/>
      <c r="Y510" s="3"/>
      <c r="Z510" s="48"/>
      <c r="AA510" s="42"/>
      <c r="AB510" s="3"/>
      <c r="AC510" s="3"/>
      <c r="AD510" s="43"/>
      <c r="AE510" s="48"/>
      <c r="AF510" s="3"/>
      <c r="AG510" s="3"/>
      <c r="AH510" s="3"/>
      <c r="AI510" s="3"/>
      <c r="AK510" s="3"/>
      <c r="AL510" s="3"/>
      <c r="AM510" s="3"/>
      <c r="AN510" s="3"/>
      <c r="AO510" s="3"/>
      <c r="BB510" s="36"/>
      <c r="BC510" s="36"/>
      <c r="BD510" s="36"/>
      <c r="BE510" s="36"/>
      <c r="BF510" s="36"/>
      <c r="BG510" s="36"/>
      <c r="BH510" s="36"/>
      <c r="BI510" s="36"/>
      <c r="BJ510" s="36"/>
      <c r="BK510" s="36"/>
      <c r="BL510" s="36"/>
      <c r="BM510" s="36"/>
      <c r="BN510" s="36"/>
      <c r="BO510" s="36"/>
      <c r="BP510" s="36"/>
      <c r="BQ510" s="36"/>
      <c r="BR510" s="36"/>
      <c r="BS510" s="36"/>
      <c r="BT510" s="36"/>
      <c r="BU510" s="36"/>
      <c r="BV510" s="36"/>
      <c r="BW510" s="36"/>
      <c r="BX510" s="36"/>
      <c r="BY510" s="36"/>
      <c r="BZ510" s="36"/>
      <c r="CA510" s="36"/>
      <c r="CB510" s="36"/>
      <c r="CC510" s="36"/>
      <c r="CD510" s="36"/>
      <c r="CE510" s="36"/>
      <c r="CF510" s="36"/>
      <c r="CG510" s="36"/>
      <c r="CH510" s="36"/>
      <c r="CI510" s="36"/>
      <c r="CJ510" s="36"/>
      <c r="CK510" s="36"/>
      <c r="NV510" s="65"/>
      <c r="RG510" s="35">
        <v>300</v>
      </c>
      <c r="RT510" s="35">
        <v>500</v>
      </c>
      <c r="SA510" s="35">
        <v>800</v>
      </c>
    </row>
    <row r="511" spans="1:500" ht="15" customHeight="1" x14ac:dyDescent="0.3">
      <c r="A511" s="60"/>
      <c r="B511" s="68" t="s">
        <v>145</v>
      </c>
      <c r="C511" s="39" t="s">
        <v>95</v>
      </c>
      <c r="D511" s="3" t="s">
        <v>146</v>
      </c>
      <c r="E511" s="3" t="s">
        <v>146</v>
      </c>
      <c r="F511" s="91" t="s">
        <v>216</v>
      </c>
      <c r="G511" s="89">
        <v>135.5</v>
      </c>
      <c r="H511" s="27">
        <v>30</v>
      </c>
      <c r="I511" s="27">
        <v>20</v>
      </c>
      <c r="J511" s="28">
        <f t="shared" si="86"/>
        <v>5.42</v>
      </c>
      <c r="K511" s="29">
        <v>44425</v>
      </c>
      <c r="L511" s="30">
        <f t="shared" si="99"/>
        <v>44455</v>
      </c>
      <c r="M511" s="31"/>
      <c r="N511" s="32">
        <f t="shared" si="100"/>
        <v>162.6</v>
      </c>
      <c r="O511" s="32">
        <f>SUM(Q511:RJ511)</f>
        <v>162.6</v>
      </c>
      <c r="P511" s="34">
        <f t="shared" si="101"/>
        <v>0</v>
      </c>
      <c r="Q511" s="3"/>
      <c r="R511" s="42"/>
      <c r="S511" s="43"/>
      <c r="T511" s="43"/>
      <c r="U511" s="43"/>
      <c r="V511" s="42"/>
      <c r="W511" s="48"/>
      <c r="X511" s="3"/>
      <c r="Y511" s="3"/>
      <c r="Z511" s="48"/>
      <c r="AA511" s="42"/>
      <c r="AB511" s="3"/>
      <c r="AC511" s="3"/>
      <c r="AD511" s="43"/>
      <c r="AE511" s="48"/>
      <c r="AF511" s="3"/>
      <c r="AG511" s="3"/>
      <c r="AH511" s="3"/>
      <c r="AI511" s="3"/>
      <c r="AK511" s="3"/>
      <c r="AL511" s="3"/>
      <c r="AM511" s="3"/>
      <c r="AN511" s="3"/>
      <c r="AO511" s="3"/>
      <c r="BB511" s="36"/>
      <c r="BC511" s="36"/>
      <c r="BD511" s="36"/>
      <c r="BE511" s="36"/>
      <c r="BF511" s="36"/>
      <c r="BG511" s="36"/>
      <c r="BH511" s="36"/>
      <c r="BI511" s="36"/>
      <c r="BJ511" s="36"/>
      <c r="BK511" s="36"/>
      <c r="BL511" s="36"/>
      <c r="BM511" s="36"/>
      <c r="BN511" s="36"/>
      <c r="BO511" s="36"/>
      <c r="BP511" s="36"/>
      <c r="BQ511" s="36"/>
      <c r="BR511" s="36"/>
      <c r="BS511" s="36"/>
      <c r="BT511" s="36"/>
      <c r="BU511" s="36"/>
      <c r="BV511" s="36"/>
      <c r="BW511" s="36"/>
      <c r="BX511" s="36"/>
      <c r="BY511" s="36"/>
      <c r="BZ511" s="36"/>
      <c r="CA511" s="36"/>
      <c r="CB511" s="36"/>
      <c r="CC511" s="36"/>
      <c r="CD511" s="36"/>
      <c r="CE511" s="36"/>
      <c r="CF511" s="36"/>
      <c r="CG511" s="36"/>
      <c r="CH511" s="36"/>
      <c r="CI511" s="36"/>
      <c r="CJ511" s="36"/>
      <c r="CK511" s="36"/>
      <c r="NV511" s="65"/>
      <c r="RA511" s="35">
        <v>40</v>
      </c>
      <c r="RF511" s="35">
        <v>100</v>
      </c>
      <c r="RH511" s="35">
        <v>22.6</v>
      </c>
    </row>
    <row r="512" spans="1:500" ht="15" customHeight="1" x14ac:dyDescent="0.3">
      <c r="A512" s="60"/>
      <c r="B512" s="68">
        <v>923086365</v>
      </c>
      <c r="C512" s="39"/>
      <c r="D512" s="3" t="s">
        <v>243</v>
      </c>
      <c r="E512" s="3" t="s">
        <v>243</v>
      </c>
      <c r="F512" s="69" t="s">
        <v>244</v>
      </c>
      <c r="G512" s="89">
        <v>200</v>
      </c>
      <c r="H512" s="27">
        <v>30</v>
      </c>
      <c r="I512" s="27">
        <v>20</v>
      </c>
      <c r="J512" s="28">
        <f t="shared" si="86"/>
        <v>8</v>
      </c>
      <c r="K512" s="29">
        <v>44426</v>
      </c>
      <c r="L512" s="30">
        <f t="shared" si="99"/>
        <v>44456</v>
      </c>
      <c r="M512" s="31"/>
      <c r="N512" s="32">
        <f t="shared" si="100"/>
        <v>240</v>
      </c>
      <c r="O512" s="32">
        <f>SUM(Q512:RM512)</f>
        <v>240</v>
      </c>
      <c r="P512" s="34">
        <f t="shared" si="101"/>
        <v>0</v>
      </c>
      <c r="Q512" s="3"/>
      <c r="R512" s="42"/>
      <c r="S512" s="43"/>
      <c r="T512" s="43"/>
      <c r="U512" s="43"/>
      <c r="V512" s="42"/>
      <c r="W512" s="48"/>
      <c r="X512" s="3"/>
      <c r="Y512" s="3"/>
      <c r="Z512" s="48"/>
      <c r="AA512" s="42"/>
      <c r="AB512" s="3"/>
      <c r="AC512" s="3"/>
      <c r="AD512" s="43"/>
      <c r="AE512" s="48"/>
      <c r="AF512" s="3"/>
      <c r="AG512" s="3"/>
      <c r="AH512" s="3"/>
      <c r="AI512" s="3"/>
      <c r="AK512" s="3"/>
      <c r="AL512" s="3"/>
      <c r="AM512" s="3"/>
      <c r="AN512" s="3"/>
      <c r="AO512" s="3"/>
      <c r="BB512" s="36"/>
      <c r="BC512" s="36"/>
      <c r="BD512" s="36"/>
      <c r="BE512" s="36"/>
      <c r="BF512" s="36"/>
      <c r="BG512" s="36"/>
      <c r="BH512" s="36"/>
      <c r="BI512" s="36"/>
      <c r="BJ512" s="36"/>
      <c r="BK512" s="36"/>
      <c r="BL512" s="36"/>
      <c r="BM512" s="36"/>
      <c r="BN512" s="36"/>
      <c r="BO512" s="36"/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6"/>
      <c r="CA512" s="36"/>
      <c r="CB512" s="36"/>
      <c r="CC512" s="36"/>
      <c r="CD512" s="36"/>
      <c r="CE512" s="36"/>
      <c r="CF512" s="36"/>
      <c r="CG512" s="36"/>
      <c r="CH512" s="36"/>
      <c r="CI512" s="36"/>
      <c r="CJ512" s="36"/>
      <c r="CK512" s="36"/>
      <c r="NV512" s="65"/>
      <c r="QU512" s="35">
        <v>15</v>
      </c>
      <c r="QV512" s="35">
        <v>10</v>
      </c>
      <c r="QW512" s="35">
        <v>10</v>
      </c>
      <c r="QY512" s="35">
        <v>10</v>
      </c>
      <c r="QZ512" s="35">
        <v>10</v>
      </c>
      <c r="RA512" s="35">
        <v>10</v>
      </c>
      <c r="RB512" s="35">
        <v>15</v>
      </c>
      <c r="RC512" s="35">
        <v>10</v>
      </c>
      <c r="RD512" s="35">
        <v>10</v>
      </c>
      <c r="RF512" s="35">
        <v>10</v>
      </c>
      <c r="RG512" s="35">
        <v>10</v>
      </c>
      <c r="RH512" s="35">
        <v>40</v>
      </c>
      <c r="RI512" s="35">
        <v>30</v>
      </c>
      <c r="RJ512" s="35">
        <v>50</v>
      </c>
    </row>
    <row r="513" spans="1:505" ht="15" customHeight="1" x14ac:dyDescent="0.3">
      <c r="A513" s="60"/>
      <c r="B513" s="68"/>
      <c r="C513" s="39"/>
      <c r="D513" s="40" t="s">
        <v>207</v>
      </c>
      <c r="E513" s="40" t="s">
        <v>207</v>
      </c>
      <c r="F513" s="56" t="s">
        <v>208</v>
      </c>
      <c r="G513" s="89">
        <v>500</v>
      </c>
      <c r="H513" s="27">
        <v>30</v>
      </c>
      <c r="I513" s="27">
        <v>20</v>
      </c>
      <c r="J513" s="28">
        <f t="shared" si="86"/>
        <v>20</v>
      </c>
      <c r="K513" s="29">
        <v>44433</v>
      </c>
      <c r="L513" s="30">
        <f t="shared" si="99"/>
        <v>44463</v>
      </c>
      <c r="M513" s="31"/>
      <c r="N513" s="32">
        <f t="shared" si="100"/>
        <v>600</v>
      </c>
      <c r="O513" s="32">
        <f>SUM(Q513:SC513)</f>
        <v>600</v>
      </c>
      <c r="P513" s="34">
        <f t="shared" si="101"/>
        <v>0</v>
      </c>
      <c r="Q513" s="3"/>
      <c r="R513" s="42"/>
      <c r="S513" s="43"/>
      <c r="T513" s="43"/>
      <c r="U513" s="43"/>
      <c r="V513" s="42"/>
      <c r="W513" s="48"/>
      <c r="X513" s="3"/>
      <c r="Y513" s="3"/>
      <c r="Z513" s="48"/>
      <c r="AA513" s="42"/>
      <c r="AB513" s="3"/>
      <c r="AC513" s="3"/>
      <c r="AD513" s="43"/>
      <c r="AE513" s="48"/>
      <c r="AF513" s="3"/>
      <c r="AG513" s="3"/>
      <c r="AH513" s="3"/>
      <c r="AI513" s="3"/>
      <c r="AK513" s="3"/>
      <c r="AL513" s="3"/>
      <c r="AM513" s="3"/>
      <c r="AN513" s="3"/>
      <c r="AO513" s="3"/>
      <c r="BB513" s="36"/>
      <c r="BC513" s="36"/>
      <c r="BD513" s="36"/>
      <c r="BE513" s="36"/>
      <c r="BF513" s="36"/>
      <c r="BG513" s="36"/>
      <c r="BH513" s="36"/>
      <c r="BI513" s="36"/>
      <c r="BJ513" s="36"/>
      <c r="BK513" s="36"/>
      <c r="BL513" s="36"/>
      <c r="BM513" s="36"/>
      <c r="BN513" s="36"/>
      <c r="BO513" s="36"/>
      <c r="BP513" s="36"/>
      <c r="BQ513" s="36"/>
      <c r="BR513" s="36"/>
      <c r="BS513" s="36"/>
      <c r="BT513" s="36"/>
      <c r="BU513" s="36"/>
      <c r="BV513" s="36"/>
      <c r="BW513" s="36"/>
      <c r="BX513" s="36"/>
      <c r="BY513" s="36"/>
      <c r="BZ513" s="36"/>
      <c r="CA513" s="36"/>
      <c r="CB513" s="36"/>
      <c r="CC513" s="36"/>
      <c r="CD513" s="36"/>
      <c r="CE513" s="36"/>
      <c r="CF513" s="36"/>
      <c r="CG513" s="36"/>
      <c r="CH513" s="36"/>
      <c r="CI513" s="36"/>
      <c r="CJ513" s="36"/>
      <c r="CK513" s="36"/>
      <c r="NV513" s="65"/>
      <c r="QW513" s="35">
        <v>25</v>
      </c>
      <c r="QZ513" s="35">
        <v>25</v>
      </c>
      <c r="RA513" s="35">
        <v>25</v>
      </c>
      <c r="RB513" s="35">
        <v>25</v>
      </c>
      <c r="RD513" s="35">
        <v>25</v>
      </c>
      <c r="RG513" s="35">
        <v>25</v>
      </c>
      <c r="RH513" s="35">
        <v>25</v>
      </c>
      <c r="RI513" s="35">
        <v>25</v>
      </c>
      <c r="RJ513" s="35">
        <v>25</v>
      </c>
      <c r="RK513" s="35">
        <v>25</v>
      </c>
      <c r="RN513" s="35">
        <v>50</v>
      </c>
      <c r="RP513" s="35">
        <v>50</v>
      </c>
      <c r="RR513" s="35">
        <v>50</v>
      </c>
      <c r="RT513" s="35">
        <v>25</v>
      </c>
      <c r="RW513" s="35">
        <v>100</v>
      </c>
      <c r="RY513" s="35">
        <v>50</v>
      </c>
      <c r="SA513" s="35">
        <v>25</v>
      </c>
    </row>
    <row r="514" spans="1:505" ht="15" customHeight="1" x14ac:dyDescent="0.3">
      <c r="A514" s="60"/>
      <c r="B514" s="68"/>
      <c r="C514" s="39"/>
      <c r="D514" s="68" t="s">
        <v>193</v>
      </c>
      <c r="E514" s="68" t="s">
        <v>193</v>
      </c>
      <c r="F514" s="56" t="s">
        <v>198</v>
      </c>
      <c r="G514" s="89">
        <v>600</v>
      </c>
      <c r="H514" s="27">
        <v>30</v>
      </c>
      <c r="I514" s="27">
        <v>20</v>
      </c>
      <c r="J514" s="28">
        <f t="shared" si="86"/>
        <v>24</v>
      </c>
      <c r="K514" s="29">
        <v>44427</v>
      </c>
      <c r="L514" s="30">
        <f t="shared" si="99"/>
        <v>44457</v>
      </c>
      <c r="M514" s="31"/>
      <c r="N514" s="32">
        <f t="shared" si="100"/>
        <v>720</v>
      </c>
      <c r="O514" s="32">
        <f>SUM(Q514:RS514)</f>
        <v>720</v>
      </c>
      <c r="P514" s="34">
        <f t="shared" si="101"/>
        <v>0</v>
      </c>
      <c r="Q514" s="3"/>
      <c r="R514" s="42"/>
      <c r="S514" s="43"/>
      <c r="T514" s="43"/>
      <c r="U514" s="43"/>
      <c r="V514" s="42"/>
      <c r="W514" s="48"/>
      <c r="X514" s="3"/>
      <c r="Y514" s="3"/>
      <c r="Z514" s="48"/>
      <c r="AA514" s="42"/>
      <c r="AB514" s="3"/>
      <c r="AC514" s="3"/>
      <c r="AD514" s="43"/>
      <c r="AE514" s="48"/>
      <c r="AF514" s="3"/>
      <c r="AG514" s="3"/>
      <c r="AH514" s="3"/>
      <c r="AI514" s="3"/>
      <c r="AK514" s="3"/>
      <c r="AL514" s="3"/>
      <c r="AM514" s="3"/>
      <c r="AN514" s="3"/>
      <c r="AO514" s="3"/>
      <c r="BB514" s="36"/>
      <c r="BC514" s="36"/>
      <c r="BD514" s="36"/>
      <c r="BE514" s="36"/>
      <c r="BF514" s="36"/>
      <c r="BG514" s="36"/>
      <c r="BH514" s="36"/>
      <c r="BI514" s="36"/>
      <c r="BJ514" s="36"/>
      <c r="BK514" s="36"/>
      <c r="BL514" s="36"/>
      <c r="BM514" s="36"/>
      <c r="BN514" s="36"/>
      <c r="BO514" s="36"/>
      <c r="BP514" s="36"/>
      <c r="BQ514" s="36"/>
      <c r="BR514" s="36"/>
      <c r="BS514" s="36"/>
      <c r="BT514" s="36"/>
      <c r="BU514" s="36"/>
      <c r="BV514" s="36"/>
      <c r="BW514" s="36"/>
      <c r="BX514" s="36"/>
      <c r="BY514" s="36"/>
      <c r="BZ514" s="36"/>
      <c r="CA514" s="36"/>
      <c r="CB514" s="36"/>
      <c r="CC514" s="36"/>
      <c r="CD514" s="36"/>
      <c r="CE514" s="36"/>
      <c r="CF514" s="36"/>
      <c r="CG514" s="36"/>
      <c r="CH514" s="36"/>
      <c r="CI514" s="36"/>
      <c r="CJ514" s="36"/>
      <c r="CK514" s="36"/>
      <c r="NV514" s="65"/>
      <c r="QV514" s="35">
        <v>25</v>
      </c>
      <c r="QW514" s="35">
        <v>25</v>
      </c>
      <c r="QY514" s="35">
        <v>25</v>
      </c>
      <c r="QZ514" s="35">
        <v>25</v>
      </c>
      <c r="RA514" s="35">
        <v>20</v>
      </c>
      <c r="RB514" s="35">
        <v>20</v>
      </c>
      <c r="RC514" s="35">
        <v>25</v>
      </c>
      <c r="RD514" s="35">
        <v>25</v>
      </c>
      <c r="RF514" s="35">
        <v>20</v>
      </c>
      <c r="RG514" s="35">
        <v>25</v>
      </c>
      <c r="RI514" s="35">
        <v>20</v>
      </c>
      <c r="RJ514" s="35">
        <v>25</v>
      </c>
      <c r="RK514" s="35">
        <v>30</v>
      </c>
      <c r="RM514" s="35">
        <v>25</v>
      </c>
      <c r="RN514" s="35">
        <v>35</v>
      </c>
      <c r="RO514" s="35">
        <v>200</v>
      </c>
      <c r="RP514" s="35">
        <v>150</v>
      </c>
    </row>
    <row r="515" spans="1:505" ht="15" customHeight="1" x14ac:dyDescent="0.3">
      <c r="A515" s="60"/>
      <c r="B515" s="68"/>
      <c r="C515" s="39"/>
      <c r="D515" s="55" t="s">
        <v>128</v>
      </c>
      <c r="E515" s="55" t="s">
        <v>128</v>
      </c>
      <c r="F515" s="56" t="s">
        <v>169</v>
      </c>
      <c r="G515" s="89">
        <v>714</v>
      </c>
      <c r="H515" s="27">
        <v>30</v>
      </c>
      <c r="I515" s="27">
        <v>20</v>
      </c>
      <c r="J515" s="28">
        <f t="shared" ref="J515:J578" si="102">+N515/H515</f>
        <v>28.56</v>
      </c>
      <c r="K515" s="29">
        <v>44434</v>
      </c>
      <c r="L515" s="30">
        <f t="shared" si="99"/>
        <v>44464</v>
      </c>
      <c r="M515" s="31"/>
      <c r="N515" s="32">
        <f t="shared" si="100"/>
        <v>856.8</v>
      </c>
      <c r="O515" s="32">
        <f>SUM(Q515:SB515)</f>
        <v>856.8</v>
      </c>
      <c r="P515" s="34">
        <f t="shared" si="101"/>
        <v>0</v>
      </c>
      <c r="Q515" s="3"/>
      <c r="R515" s="42"/>
      <c r="S515" s="43"/>
      <c r="T515" s="43"/>
      <c r="U515" s="43"/>
      <c r="V515" s="42"/>
      <c r="W515" s="48"/>
      <c r="X515" s="3"/>
      <c r="Y515" s="3"/>
      <c r="Z515" s="48"/>
      <c r="AA515" s="42"/>
      <c r="AB515" s="3"/>
      <c r="AC515" s="3"/>
      <c r="AD515" s="43"/>
      <c r="AE515" s="48"/>
      <c r="AF515" s="3"/>
      <c r="AG515" s="3"/>
      <c r="AH515" s="3"/>
      <c r="AI515" s="3"/>
      <c r="AK515" s="3"/>
      <c r="AL515" s="3"/>
      <c r="AM515" s="3"/>
      <c r="AN515" s="3"/>
      <c r="AO515" s="3"/>
      <c r="BB515" s="36"/>
      <c r="BC515" s="36"/>
      <c r="BD515" s="36"/>
      <c r="BE515" s="36"/>
      <c r="BF515" s="36"/>
      <c r="BG515" s="36"/>
      <c r="BH515" s="36"/>
      <c r="BI515" s="36"/>
      <c r="BJ515" s="36"/>
      <c r="BK515" s="36"/>
      <c r="BL515" s="36"/>
      <c r="BM515" s="36"/>
      <c r="BN515" s="36"/>
      <c r="BO515" s="36"/>
      <c r="BP515" s="36"/>
      <c r="BQ515" s="36"/>
      <c r="BR515" s="36"/>
      <c r="BS515" s="36"/>
      <c r="BT515" s="36"/>
      <c r="BU515" s="36"/>
      <c r="BV515" s="36"/>
      <c r="BW515" s="36"/>
      <c r="BX515" s="36"/>
      <c r="BY515" s="36"/>
      <c r="BZ515" s="36"/>
      <c r="CA515" s="36"/>
      <c r="CB515" s="36"/>
      <c r="CC515" s="36"/>
      <c r="CD515" s="36"/>
      <c r="CE515" s="36"/>
      <c r="CF515" s="36"/>
      <c r="CG515" s="36"/>
      <c r="CH515" s="36"/>
      <c r="CI515" s="36"/>
      <c r="CJ515" s="36"/>
      <c r="CK515" s="36"/>
      <c r="NV515" s="65"/>
      <c r="RV515" s="35">
        <v>120</v>
      </c>
      <c r="RX515" s="35">
        <v>736.8</v>
      </c>
    </row>
    <row r="516" spans="1:505" ht="15" customHeight="1" x14ac:dyDescent="0.3">
      <c r="A516" s="60"/>
      <c r="B516" s="68"/>
      <c r="C516" s="39"/>
      <c r="D516" s="40" t="s">
        <v>199</v>
      </c>
      <c r="E516" s="40" t="s">
        <v>200</v>
      </c>
      <c r="F516" s="69" t="s">
        <v>201</v>
      </c>
      <c r="G516" s="89">
        <v>100</v>
      </c>
      <c r="H516" s="27">
        <v>30</v>
      </c>
      <c r="I516" s="27">
        <v>20</v>
      </c>
      <c r="J516" s="28">
        <f t="shared" si="102"/>
        <v>4</v>
      </c>
      <c r="K516" s="29">
        <v>44434</v>
      </c>
      <c r="L516" s="30">
        <f t="shared" si="99"/>
        <v>44464</v>
      </c>
      <c r="M516" s="31"/>
      <c r="N516" s="32">
        <f t="shared" si="100"/>
        <v>120</v>
      </c>
      <c r="O516" s="32">
        <f>SUM(Q516:RY516)</f>
        <v>120</v>
      </c>
      <c r="P516" s="34">
        <f t="shared" si="101"/>
        <v>0</v>
      </c>
      <c r="Q516" s="3"/>
      <c r="R516" s="42"/>
      <c r="S516" s="43"/>
      <c r="T516" s="43"/>
      <c r="U516" s="43"/>
      <c r="V516" s="42"/>
      <c r="W516" s="48"/>
      <c r="X516" s="3"/>
      <c r="Y516" s="3"/>
      <c r="Z516" s="48"/>
      <c r="AA516" s="42"/>
      <c r="AB516" s="3"/>
      <c r="AC516" s="3"/>
      <c r="AD516" s="43"/>
      <c r="AE516" s="48"/>
      <c r="AF516" s="3"/>
      <c r="AG516" s="3"/>
      <c r="AH516" s="3"/>
      <c r="AI516" s="3"/>
      <c r="AK516" s="3"/>
      <c r="AL516" s="3"/>
      <c r="AM516" s="3"/>
      <c r="AN516" s="3"/>
      <c r="AO516" s="3"/>
      <c r="BB516" s="36"/>
      <c r="BC516" s="36"/>
      <c r="BD516" s="36"/>
      <c r="BE516" s="36"/>
      <c r="BF516" s="36"/>
      <c r="BG516" s="36"/>
      <c r="BH516" s="36"/>
      <c r="BI516" s="36"/>
      <c r="BJ516" s="36"/>
      <c r="BK516" s="36"/>
      <c r="BL516" s="36"/>
      <c r="BM516" s="36"/>
      <c r="BN516" s="36"/>
      <c r="BO516" s="36"/>
      <c r="BP516" s="36"/>
      <c r="BQ516" s="36"/>
      <c r="BR516" s="36"/>
      <c r="BS516" s="36"/>
      <c r="BT516" s="36"/>
      <c r="BU516" s="36"/>
      <c r="BV516" s="36"/>
      <c r="BW516" s="36"/>
      <c r="BX516" s="36"/>
      <c r="BY516" s="36"/>
      <c r="BZ516" s="36"/>
      <c r="CA516" s="36"/>
      <c r="CB516" s="36"/>
      <c r="CC516" s="36"/>
      <c r="CD516" s="36"/>
      <c r="CE516" s="36"/>
      <c r="CF516" s="36"/>
      <c r="CG516" s="36"/>
      <c r="CH516" s="36"/>
      <c r="CI516" s="36"/>
      <c r="CJ516" s="36"/>
      <c r="CK516" s="36"/>
      <c r="NV516" s="65"/>
      <c r="RY516" s="35">
        <v>120</v>
      </c>
    </row>
    <row r="517" spans="1:505" ht="15" customHeight="1" x14ac:dyDescent="0.3">
      <c r="A517" s="60"/>
      <c r="B517" s="68">
        <v>969183248</v>
      </c>
      <c r="C517" s="39" t="s">
        <v>12</v>
      </c>
      <c r="D517" s="71" t="s">
        <v>172</v>
      </c>
      <c r="E517" s="71" t="s">
        <v>172</v>
      </c>
      <c r="F517" s="83" t="s">
        <v>140</v>
      </c>
      <c r="G517" s="89">
        <v>1200</v>
      </c>
      <c r="H517" s="27">
        <v>30</v>
      </c>
      <c r="I517" s="27">
        <v>20</v>
      </c>
      <c r="J517" s="28">
        <f t="shared" si="102"/>
        <v>48</v>
      </c>
      <c r="K517" s="29">
        <v>44434</v>
      </c>
      <c r="L517" s="30">
        <f t="shared" si="99"/>
        <v>44464</v>
      </c>
      <c r="M517" s="31"/>
      <c r="N517" s="32">
        <f t="shared" si="100"/>
        <v>1440</v>
      </c>
      <c r="O517" s="32">
        <f>SUM(Q517:SF517)</f>
        <v>1440</v>
      </c>
      <c r="P517" s="34">
        <f t="shared" si="101"/>
        <v>0</v>
      </c>
      <c r="Q517" s="3"/>
      <c r="R517" s="42"/>
      <c r="S517" s="43"/>
      <c r="T517" s="43"/>
      <c r="U517" s="43"/>
      <c r="V517" s="42"/>
      <c r="W517" s="48"/>
      <c r="X517" s="3"/>
      <c r="Y517" s="3"/>
      <c r="Z517" s="48"/>
      <c r="AA517" s="42"/>
      <c r="AB517" s="3"/>
      <c r="AC517" s="3"/>
      <c r="AD517" s="43"/>
      <c r="AE517" s="48"/>
      <c r="AF517" s="3"/>
      <c r="AG517" s="3"/>
      <c r="AH517" s="3"/>
      <c r="AI517" s="3"/>
      <c r="AK517" s="3"/>
      <c r="AL517" s="3"/>
      <c r="AM517" s="3"/>
      <c r="AN517" s="3"/>
      <c r="AO517" s="3"/>
      <c r="BB517" s="36"/>
      <c r="BC517" s="36"/>
      <c r="BD517" s="36"/>
      <c r="BE517" s="36"/>
      <c r="BF517" s="36"/>
      <c r="BG517" s="36"/>
      <c r="BH517" s="36"/>
      <c r="BI517" s="36"/>
      <c r="BJ517" s="36"/>
      <c r="BK517" s="36"/>
      <c r="BL517" s="36"/>
      <c r="BM517" s="36"/>
      <c r="BN517" s="36"/>
      <c r="BO517" s="36"/>
      <c r="BP517" s="36"/>
      <c r="BQ517" s="36"/>
      <c r="BR517" s="36"/>
      <c r="BS517" s="36"/>
      <c r="BT517" s="36"/>
      <c r="BU517" s="36"/>
      <c r="BV517" s="36"/>
      <c r="BW517" s="36"/>
      <c r="BX517" s="36"/>
      <c r="BY517" s="36"/>
      <c r="BZ517" s="36"/>
      <c r="CA517" s="36"/>
      <c r="CB517" s="36"/>
      <c r="CC517" s="36"/>
      <c r="CD517" s="36"/>
      <c r="CE517" s="36"/>
      <c r="CF517" s="36"/>
      <c r="CG517" s="36"/>
      <c r="CH517" s="36"/>
      <c r="CI517" s="36"/>
      <c r="CJ517" s="36"/>
      <c r="CK517" s="36"/>
      <c r="NV517" s="65"/>
      <c r="RU517" s="35">
        <v>100</v>
      </c>
      <c r="SF517" s="35">
        <v>1340</v>
      </c>
    </row>
    <row r="518" spans="1:505" ht="15" customHeight="1" x14ac:dyDescent="0.3">
      <c r="A518" s="60"/>
      <c r="B518" s="71">
        <v>951373451</v>
      </c>
      <c r="C518" s="39" t="s">
        <v>12</v>
      </c>
      <c r="D518" s="41" t="s">
        <v>160</v>
      </c>
      <c r="E518" s="3" t="s">
        <v>176</v>
      </c>
      <c r="F518" s="56" t="s">
        <v>177</v>
      </c>
      <c r="G518" s="89">
        <v>1289.8499999999999</v>
      </c>
      <c r="H518" s="27">
        <v>30</v>
      </c>
      <c r="I518" s="80">
        <v>15</v>
      </c>
      <c r="J518" s="28">
        <f t="shared" si="102"/>
        <v>49.444249999999997</v>
      </c>
      <c r="K518" s="29">
        <v>44439</v>
      </c>
      <c r="L518" s="30">
        <f t="shared" si="99"/>
        <v>44469</v>
      </c>
      <c r="M518" s="31"/>
      <c r="N518" s="32">
        <f>+G518*1.15</f>
        <v>1483.3274999999999</v>
      </c>
      <c r="O518" s="32">
        <f>SUM(Q518:SK518)</f>
        <v>1483.33</v>
      </c>
      <c r="P518" s="34">
        <f t="shared" si="101"/>
        <v>2.5000000000545697E-3</v>
      </c>
      <c r="Q518" s="3"/>
      <c r="R518" s="42"/>
      <c r="S518" s="43"/>
      <c r="T518" s="43"/>
      <c r="U518" s="43"/>
      <c r="V518" s="42"/>
      <c r="W518" s="48"/>
      <c r="X518" s="3"/>
      <c r="Y518" s="3"/>
      <c r="Z518" s="48"/>
      <c r="AA518" s="42"/>
      <c r="AB518" s="3"/>
      <c r="AC518" s="3"/>
      <c r="AD518" s="43"/>
      <c r="AE518" s="48"/>
      <c r="AF518" s="3"/>
      <c r="AG518" s="3"/>
      <c r="AH518" s="3"/>
      <c r="AI518" s="3"/>
      <c r="AK518" s="3"/>
      <c r="AL518" s="3"/>
      <c r="AM518" s="3"/>
      <c r="AN518" s="3"/>
      <c r="AO518" s="3"/>
      <c r="BB518" s="36"/>
      <c r="BC518" s="36"/>
      <c r="BD518" s="36"/>
      <c r="BE518" s="36"/>
      <c r="BF518" s="36"/>
      <c r="BG518" s="36"/>
      <c r="BH518" s="36"/>
      <c r="BI518" s="36"/>
      <c r="BJ518" s="36"/>
      <c r="BK518" s="36"/>
      <c r="BL518" s="36"/>
      <c r="BM518" s="36"/>
      <c r="BN518" s="36"/>
      <c r="BO518" s="36"/>
      <c r="BP518" s="36"/>
      <c r="BQ518" s="36"/>
      <c r="BR518" s="36"/>
      <c r="BS518" s="36"/>
      <c r="BT518" s="36"/>
      <c r="BU518" s="36"/>
      <c r="BV518" s="36"/>
      <c r="BW518" s="36"/>
      <c r="BX518" s="36"/>
      <c r="BY518" s="36"/>
      <c r="BZ518" s="36"/>
      <c r="CA518" s="36"/>
      <c r="CB518" s="36"/>
      <c r="CC518" s="36"/>
      <c r="CD518" s="36"/>
      <c r="CE518" s="36"/>
      <c r="CF518" s="36"/>
      <c r="CG518" s="36"/>
      <c r="CH518" s="36"/>
      <c r="CI518" s="36"/>
      <c r="CJ518" s="36"/>
      <c r="CK518" s="36"/>
      <c r="NV518" s="65"/>
      <c r="QY518" s="35">
        <v>20</v>
      </c>
      <c r="RA518" s="35">
        <v>20</v>
      </c>
      <c r="RB518" s="35">
        <v>20</v>
      </c>
      <c r="RC518" s="35">
        <v>20</v>
      </c>
      <c r="RD518" s="35">
        <v>20</v>
      </c>
      <c r="RG518" s="35">
        <v>20</v>
      </c>
      <c r="RH518" s="35">
        <v>20</v>
      </c>
      <c r="RK518" s="35">
        <v>20</v>
      </c>
      <c r="RM518" s="35">
        <v>20</v>
      </c>
      <c r="RO518" s="35">
        <v>10</v>
      </c>
      <c r="RP518" s="35">
        <v>10</v>
      </c>
      <c r="RQ518" s="35">
        <v>20</v>
      </c>
      <c r="RT518" s="35">
        <v>20</v>
      </c>
      <c r="RU518" s="35">
        <v>20</v>
      </c>
      <c r="RV518" s="35">
        <v>20</v>
      </c>
      <c r="RX518" s="35">
        <v>20</v>
      </c>
      <c r="SA518" s="35">
        <v>20</v>
      </c>
      <c r="SC518" s="35">
        <v>20</v>
      </c>
      <c r="SD518" s="35">
        <v>20</v>
      </c>
      <c r="SE518" s="35">
        <v>20</v>
      </c>
      <c r="SI518" s="35">
        <v>40</v>
      </c>
      <c r="SJ518" s="35">
        <v>15</v>
      </c>
      <c r="SK518" s="35">
        <v>1048.33</v>
      </c>
    </row>
    <row r="519" spans="1:505" ht="15" customHeight="1" x14ac:dyDescent="0.3">
      <c r="A519" s="60"/>
      <c r="B519" s="71"/>
      <c r="C519" s="39"/>
      <c r="D519" s="61" t="s">
        <v>228</v>
      </c>
      <c r="E519" s="61" t="s">
        <v>228</v>
      </c>
      <c r="F519" s="56" t="s">
        <v>230</v>
      </c>
      <c r="G519" s="89">
        <v>400</v>
      </c>
      <c r="H519" s="27">
        <v>30</v>
      </c>
      <c r="I519" s="27">
        <v>20</v>
      </c>
      <c r="J519" s="28">
        <f t="shared" si="102"/>
        <v>16</v>
      </c>
      <c r="K519" s="29">
        <v>44434</v>
      </c>
      <c r="L519" s="30">
        <f t="shared" si="99"/>
        <v>44464</v>
      </c>
      <c r="M519" s="31"/>
      <c r="N519" s="32">
        <f t="shared" ref="N519:N527" si="103">+G519*1.2</f>
        <v>480</v>
      </c>
      <c r="O519" s="32">
        <f>SUM(Q519:RX519)</f>
        <v>480</v>
      </c>
      <c r="P519" s="34">
        <f t="shared" si="101"/>
        <v>0</v>
      </c>
      <c r="Q519" s="3"/>
      <c r="R519" s="42"/>
      <c r="S519" s="43"/>
      <c r="T519" s="43"/>
      <c r="U519" s="43"/>
      <c r="V519" s="42"/>
      <c r="W519" s="48"/>
      <c r="X519" s="3"/>
      <c r="Y519" s="3"/>
      <c r="Z519" s="48"/>
      <c r="AA519" s="42"/>
      <c r="AB519" s="3"/>
      <c r="AC519" s="3"/>
      <c r="AD519" s="43"/>
      <c r="AE519" s="48"/>
      <c r="AF519" s="3"/>
      <c r="AG519" s="3"/>
      <c r="AH519" s="3"/>
      <c r="AI519" s="3"/>
      <c r="AK519" s="3"/>
      <c r="AL519" s="3"/>
      <c r="AM519" s="3"/>
      <c r="AN519" s="3"/>
      <c r="AO519" s="3"/>
      <c r="BB519" s="36"/>
      <c r="BC519" s="36"/>
      <c r="BD519" s="36"/>
      <c r="BE519" s="36"/>
      <c r="BF519" s="36"/>
      <c r="BG519" s="36"/>
      <c r="BH519" s="36"/>
      <c r="BI519" s="36"/>
      <c r="BJ519" s="36"/>
      <c r="BK519" s="36"/>
      <c r="BL519" s="36"/>
      <c r="BM519" s="36"/>
      <c r="BN519" s="36"/>
      <c r="BO519" s="36"/>
      <c r="BP519" s="36"/>
      <c r="BQ519" s="36"/>
      <c r="BR519" s="36"/>
      <c r="BS519" s="36"/>
      <c r="BT519" s="36"/>
      <c r="BU519" s="36"/>
      <c r="BV519" s="36"/>
      <c r="BW519" s="36"/>
      <c r="BX519" s="36"/>
      <c r="BY519" s="36"/>
      <c r="BZ519" s="36"/>
      <c r="CA519" s="36"/>
      <c r="CB519" s="36"/>
      <c r="CC519" s="36"/>
      <c r="CD519" s="36"/>
      <c r="CE519" s="36"/>
      <c r="CF519" s="36"/>
      <c r="CG519" s="36"/>
      <c r="CH519" s="36"/>
      <c r="CI519" s="36"/>
      <c r="CJ519" s="36"/>
      <c r="CK519" s="36"/>
      <c r="NV519" s="65"/>
      <c r="RA519" s="35">
        <v>20</v>
      </c>
      <c r="RB519" s="35">
        <v>20</v>
      </c>
      <c r="RC519" s="35">
        <v>20</v>
      </c>
      <c r="RD519" s="35">
        <v>20</v>
      </c>
      <c r="RG519" s="35">
        <v>20</v>
      </c>
      <c r="RH519" s="35">
        <v>20</v>
      </c>
      <c r="RI519" s="35">
        <v>20</v>
      </c>
      <c r="RJ519" s="35">
        <v>20</v>
      </c>
      <c r="RM519" s="35">
        <v>40</v>
      </c>
      <c r="RN519" s="35">
        <v>20</v>
      </c>
      <c r="RO519" s="35">
        <v>20</v>
      </c>
      <c r="RQ519" s="35">
        <v>20</v>
      </c>
      <c r="RR519" s="35">
        <v>20</v>
      </c>
      <c r="RT519" s="35">
        <v>20</v>
      </c>
      <c r="RU519" s="35">
        <v>20</v>
      </c>
      <c r="RV519" s="35">
        <v>20</v>
      </c>
      <c r="RW519" s="35">
        <v>140</v>
      </c>
    </row>
    <row r="520" spans="1:505" ht="15" customHeight="1" x14ac:dyDescent="0.3">
      <c r="A520" s="60"/>
      <c r="B520" s="71"/>
      <c r="C520" s="39"/>
      <c r="D520" s="55" t="s">
        <v>179</v>
      </c>
      <c r="E520" s="55" t="s">
        <v>179</v>
      </c>
      <c r="F520" s="69" t="s">
        <v>87</v>
      </c>
      <c r="G520" s="89">
        <v>600</v>
      </c>
      <c r="H520" s="27">
        <v>30</v>
      </c>
      <c r="I520" s="27">
        <v>20</v>
      </c>
      <c r="J520" s="28">
        <f t="shared" si="102"/>
        <v>24</v>
      </c>
      <c r="K520" s="29">
        <v>44432</v>
      </c>
      <c r="L520" s="30">
        <f t="shared" si="99"/>
        <v>44462</v>
      </c>
      <c r="M520" s="31"/>
      <c r="N520" s="32">
        <f t="shared" si="103"/>
        <v>720</v>
      </c>
      <c r="O520" s="32">
        <f>SUM(Q520:RM520)</f>
        <v>720</v>
      </c>
      <c r="P520" s="34">
        <f t="shared" si="101"/>
        <v>0</v>
      </c>
      <c r="Q520" s="3"/>
      <c r="R520" s="42"/>
      <c r="S520" s="43"/>
      <c r="T520" s="43"/>
      <c r="U520" s="43"/>
      <c r="V520" s="42"/>
      <c r="W520" s="48"/>
      <c r="X520" s="3"/>
      <c r="Y520" s="3"/>
      <c r="Z520" s="48"/>
      <c r="AA520" s="42"/>
      <c r="AB520" s="3"/>
      <c r="AC520" s="3"/>
      <c r="AD520" s="43"/>
      <c r="AE520" s="48"/>
      <c r="AF520" s="3"/>
      <c r="AG520" s="3"/>
      <c r="AH520" s="3"/>
      <c r="AI520" s="3"/>
      <c r="AK520" s="3"/>
      <c r="AL520" s="3"/>
      <c r="AM520" s="3"/>
      <c r="AN520" s="3"/>
      <c r="AO520" s="3"/>
      <c r="BB520" s="36"/>
      <c r="BC520" s="36"/>
      <c r="BD520" s="36"/>
      <c r="BE520" s="36"/>
      <c r="BF520" s="36"/>
      <c r="BG520" s="36"/>
      <c r="BH520" s="36"/>
      <c r="BI520" s="36"/>
      <c r="BJ520" s="36"/>
      <c r="BK520" s="36"/>
      <c r="BL520" s="36"/>
      <c r="BM520" s="36"/>
      <c r="BN520" s="36"/>
      <c r="BO520" s="36"/>
      <c r="BP520" s="36"/>
      <c r="BQ520" s="36"/>
      <c r="BR520" s="36"/>
      <c r="BS520" s="36"/>
      <c r="BT520" s="36"/>
      <c r="BU520" s="36"/>
      <c r="BV520" s="36"/>
      <c r="BW520" s="36"/>
      <c r="BX520" s="36"/>
      <c r="BY520" s="36"/>
      <c r="BZ520" s="36"/>
      <c r="CA520" s="36"/>
      <c r="CB520" s="36"/>
      <c r="CC520" s="36"/>
      <c r="CD520" s="36"/>
      <c r="CE520" s="36"/>
      <c r="CF520" s="36"/>
      <c r="CG520" s="36"/>
      <c r="CH520" s="36"/>
      <c r="CI520" s="36"/>
      <c r="CJ520" s="36"/>
      <c r="CK520" s="36"/>
      <c r="NV520" s="65"/>
      <c r="RM520" s="35">
        <v>720</v>
      </c>
    </row>
    <row r="521" spans="1:505" ht="15" customHeight="1" x14ac:dyDescent="0.3">
      <c r="A521" s="60"/>
      <c r="B521" s="71"/>
      <c r="C521" s="39"/>
      <c r="D521" s="40" t="s">
        <v>80</v>
      </c>
      <c r="E521" s="40" t="s">
        <v>80</v>
      </c>
      <c r="F521" s="56" t="s">
        <v>81</v>
      </c>
      <c r="G521" s="89">
        <v>500</v>
      </c>
      <c r="H521" s="27">
        <v>30</v>
      </c>
      <c r="I521" s="27">
        <v>20</v>
      </c>
      <c r="J521" s="28">
        <f t="shared" si="102"/>
        <v>20</v>
      </c>
      <c r="K521" s="29">
        <v>44439</v>
      </c>
      <c r="L521" s="30">
        <f t="shared" si="99"/>
        <v>44469</v>
      </c>
      <c r="M521" s="31"/>
      <c r="N521" s="32">
        <f t="shared" si="103"/>
        <v>600</v>
      </c>
      <c r="O521" s="32">
        <f>SUM(Q521:SG521)</f>
        <v>600</v>
      </c>
      <c r="P521" s="34">
        <f t="shared" si="101"/>
        <v>0</v>
      </c>
      <c r="Q521" s="3"/>
      <c r="R521" s="42"/>
      <c r="S521" s="43"/>
      <c r="T521" s="43"/>
      <c r="U521" s="43"/>
      <c r="V521" s="42"/>
      <c r="W521" s="48"/>
      <c r="X521" s="3"/>
      <c r="Y521" s="3"/>
      <c r="Z521" s="48"/>
      <c r="AA521" s="42"/>
      <c r="AB521" s="3"/>
      <c r="AC521" s="3"/>
      <c r="AD521" s="43"/>
      <c r="AE521" s="48"/>
      <c r="AF521" s="3"/>
      <c r="AG521" s="3"/>
      <c r="AH521" s="3"/>
      <c r="AI521" s="3"/>
      <c r="AK521" s="3"/>
      <c r="AL521" s="3"/>
      <c r="AM521" s="3"/>
      <c r="AN521" s="3"/>
      <c r="AO521" s="3"/>
      <c r="BB521" s="36"/>
      <c r="BC521" s="36"/>
      <c r="BD521" s="36"/>
      <c r="BE521" s="36"/>
      <c r="BF521" s="36"/>
      <c r="BG521" s="36"/>
      <c r="BH521" s="36"/>
      <c r="BI521" s="36"/>
      <c r="BJ521" s="36"/>
      <c r="BK521" s="36"/>
      <c r="BL521" s="36"/>
      <c r="BM521" s="36"/>
      <c r="BN521" s="36"/>
      <c r="BO521" s="36"/>
      <c r="BP521" s="36"/>
      <c r="BQ521" s="36"/>
      <c r="BR521" s="36"/>
      <c r="BS521" s="36"/>
      <c r="BT521" s="36"/>
      <c r="BU521" s="36"/>
      <c r="BV521" s="36"/>
      <c r="BW521" s="36"/>
      <c r="BX521" s="36"/>
      <c r="BY521" s="36"/>
      <c r="BZ521" s="36"/>
      <c r="CA521" s="36"/>
      <c r="CB521" s="36"/>
      <c r="CC521" s="36"/>
      <c r="CD521" s="36"/>
      <c r="CE521" s="36"/>
      <c r="CF521" s="36"/>
      <c r="CG521" s="36"/>
      <c r="CH521" s="36"/>
      <c r="CI521" s="36"/>
      <c r="CJ521" s="36"/>
      <c r="CK521" s="36"/>
      <c r="NV521" s="65"/>
      <c r="RC521" s="35">
        <v>20</v>
      </c>
      <c r="RF521" s="35">
        <v>20</v>
      </c>
      <c r="RG521" s="35">
        <v>20</v>
      </c>
      <c r="RI521" s="35">
        <v>10</v>
      </c>
      <c r="RJ521" s="35">
        <v>20</v>
      </c>
      <c r="RK521" s="35">
        <v>20</v>
      </c>
      <c r="RM521" s="35">
        <v>20</v>
      </c>
      <c r="RN521" s="35">
        <v>13</v>
      </c>
      <c r="RO521" s="35">
        <v>20</v>
      </c>
      <c r="RP521" s="35">
        <v>20</v>
      </c>
      <c r="RQ521" s="35">
        <v>20</v>
      </c>
      <c r="RR521" s="35">
        <v>20</v>
      </c>
      <c r="RW521" s="35">
        <v>20</v>
      </c>
      <c r="RX521" s="35">
        <v>20</v>
      </c>
      <c r="RY521" s="35">
        <v>20</v>
      </c>
      <c r="SA521" s="35">
        <v>17</v>
      </c>
      <c r="SB521" s="35">
        <v>15</v>
      </c>
      <c r="SC521" s="35">
        <v>20</v>
      </c>
      <c r="SD521" s="35">
        <v>15</v>
      </c>
      <c r="SE521" s="35">
        <v>20</v>
      </c>
      <c r="SF521" s="35">
        <v>230</v>
      </c>
    </row>
    <row r="522" spans="1:505" ht="15" customHeight="1" x14ac:dyDescent="0.3">
      <c r="A522" s="60"/>
      <c r="B522" s="71"/>
      <c r="C522" s="39"/>
      <c r="D522" s="40" t="s">
        <v>35</v>
      </c>
      <c r="E522" s="40" t="s">
        <v>35</v>
      </c>
      <c r="F522" s="91" t="s">
        <v>211</v>
      </c>
      <c r="G522" s="89">
        <v>1300</v>
      </c>
      <c r="H522" s="27">
        <v>30</v>
      </c>
      <c r="I522" s="27">
        <v>20</v>
      </c>
      <c r="J522" s="28">
        <f t="shared" si="102"/>
        <v>52</v>
      </c>
      <c r="K522" s="29">
        <v>44439</v>
      </c>
      <c r="L522" s="30">
        <f t="shared" si="99"/>
        <v>44469</v>
      </c>
      <c r="M522" s="31"/>
      <c r="N522" s="32">
        <f t="shared" si="103"/>
        <v>1560</v>
      </c>
      <c r="O522" s="32">
        <f>SUM(Q522:SK522)</f>
        <v>1560</v>
      </c>
      <c r="P522" s="34">
        <f t="shared" si="101"/>
        <v>0</v>
      </c>
      <c r="Q522" s="3"/>
      <c r="R522" s="42"/>
      <c r="S522" s="43"/>
      <c r="T522" s="43"/>
      <c r="U522" s="43"/>
      <c r="V522" s="42"/>
      <c r="W522" s="48"/>
      <c r="X522" s="3"/>
      <c r="Y522" s="3"/>
      <c r="Z522" s="48"/>
      <c r="AA522" s="42"/>
      <c r="AB522" s="3"/>
      <c r="AC522" s="3"/>
      <c r="AD522" s="43"/>
      <c r="AE522" s="48"/>
      <c r="AF522" s="3"/>
      <c r="AG522" s="3"/>
      <c r="AH522" s="3"/>
      <c r="AI522" s="3"/>
      <c r="AK522" s="3"/>
      <c r="AL522" s="3"/>
      <c r="AM522" s="3"/>
      <c r="AN522" s="3"/>
      <c r="AO522" s="3"/>
      <c r="BB522" s="36"/>
      <c r="BC522" s="36"/>
      <c r="BD522" s="36"/>
      <c r="BE522" s="36"/>
      <c r="BF522" s="36"/>
      <c r="BG522" s="36"/>
      <c r="BH522" s="36"/>
      <c r="BI522" s="36"/>
      <c r="BJ522" s="36"/>
      <c r="BK522" s="36"/>
      <c r="BL522" s="36"/>
      <c r="BM522" s="36"/>
      <c r="BN522" s="36"/>
      <c r="BO522" s="36"/>
      <c r="BP522" s="36"/>
      <c r="BQ522" s="36"/>
      <c r="BR522" s="36"/>
      <c r="BS522" s="36"/>
      <c r="BT522" s="36"/>
      <c r="BU522" s="36"/>
      <c r="BV522" s="36"/>
      <c r="BW522" s="36"/>
      <c r="BX522" s="36"/>
      <c r="BY522" s="36"/>
      <c r="BZ522" s="36"/>
      <c r="CA522" s="36"/>
      <c r="CB522" s="36"/>
      <c r="CC522" s="36"/>
      <c r="CD522" s="36"/>
      <c r="CE522" s="36"/>
      <c r="CF522" s="36"/>
      <c r="CG522" s="36"/>
      <c r="CH522" s="36"/>
      <c r="CI522" s="36"/>
      <c r="CJ522" s="36"/>
      <c r="CK522" s="36"/>
      <c r="NV522" s="65"/>
      <c r="RH522" s="35">
        <v>70</v>
      </c>
      <c r="RO522" s="35">
        <v>70</v>
      </c>
      <c r="RQ522" s="35">
        <v>70</v>
      </c>
      <c r="RT522" s="35">
        <v>70</v>
      </c>
      <c r="SA522" s="35">
        <v>70</v>
      </c>
      <c r="SC522" s="35">
        <v>70</v>
      </c>
      <c r="SI522" s="35">
        <v>100</v>
      </c>
      <c r="SK522" s="35">
        <v>1040</v>
      </c>
    </row>
    <row r="523" spans="1:505" ht="15" customHeight="1" x14ac:dyDescent="0.3">
      <c r="A523" s="60"/>
      <c r="B523" s="71">
        <v>924670894</v>
      </c>
      <c r="C523" s="39"/>
      <c r="D523" s="40" t="s">
        <v>245</v>
      </c>
      <c r="E523" s="40" t="s">
        <v>245</v>
      </c>
      <c r="F523" s="91" t="s">
        <v>246</v>
      </c>
      <c r="G523" s="89">
        <v>300</v>
      </c>
      <c r="H523" s="27">
        <v>30</v>
      </c>
      <c r="I523" s="27">
        <v>20</v>
      </c>
      <c r="J523" s="28">
        <f t="shared" si="102"/>
        <v>12</v>
      </c>
      <c r="K523" s="29">
        <v>44434</v>
      </c>
      <c r="L523" s="30">
        <f t="shared" si="99"/>
        <v>44464</v>
      </c>
      <c r="M523" s="31"/>
      <c r="N523" s="32">
        <f t="shared" si="103"/>
        <v>360</v>
      </c>
      <c r="O523" s="32">
        <f>SUM(Q523:RM523)</f>
        <v>360</v>
      </c>
      <c r="P523" s="34">
        <f t="shared" si="101"/>
        <v>0</v>
      </c>
      <c r="Q523" s="3"/>
      <c r="R523" s="42"/>
      <c r="S523" s="43"/>
      <c r="T523" s="43"/>
      <c r="U523" s="43"/>
      <c r="V523" s="42"/>
      <c r="W523" s="48"/>
      <c r="X523" s="3"/>
      <c r="Y523" s="3"/>
      <c r="Z523" s="48"/>
      <c r="AA523" s="42"/>
      <c r="AB523" s="3"/>
      <c r="AC523" s="3"/>
      <c r="AD523" s="43"/>
      <c r="AE523" s="48"/>
      <c r="AF523" s="3"/>
      <c r="AG523" s="3"/>
      <c r="AH523" s="3"/>
      <c r="AI523" s="3"/>
      <c r="AK523" s="3"/>
      <c r="AL523" s="3"/>
      <c r="AM523" s="3"/>
      <c r="AN523" s="3"/>
      <c r="AO523" s="3"/>
      <c r="BB523" s="36"/>
      <c r="BC523" s="36"/>
      <c r="BD523" s="36"/>
      <c r="BE523" s="36"/>
      <c r="BF523" s="36"/>
      <c r="BG523" s="36"/>
      <c r="BH523" s="36"/>
      <c r="BI523" s="36"/>
      <c r="BJ523" s="36"/>
      <c r="BK523" s="36"/>
      <c r="BL523" s="36"/>
      <c r="BM523" s="36"/>
      <c r="BN523" s="36"/>
      <c r="BO523" s="36"/>
      <c r="BP523" s="36"/>
      <c r="BQ523" s="36"/>
      <c r="BR523" s="36"/>
      <c r="BS523" s="36"/>
      <c r="BT523" s="36"/>
      <c r="BU523" s="36"/>
      <c r="BV523" s="36"/>
      <c r="BW523" s="36"/>
      <c r="BX523" s="36"/>
      <c r="BY523" s="36"/>
      <c r="BZ523" s="36"/>
      <c r="CA523" s="36"/>
      <c r="CB523" s="36"/>
      <c r="CC523" s="36"/>
      <c r="CD523" s="36"/>
      <c r="CE523" s="36"/>
      <c r="CF523" s="36"/>
      <c r="CG523" s="36"/>
      <c r="CH523" s="36"/>
      <c r="CI523" s="36"/>
      <c r="CJ523" s="36"/>
      <c r="CK523" s="36"/>
      <c r="NV523" s="65"/>
      <c r="RD523" s="35">
        <v>15</v>
      </c>
      <c r="RF523" s="35">
        <v>14</v>
      </c>
      <c r="RG523" s="35">
        <v>25</v>
      </c>
      <c r="RI523" s="35">
        <v>20</v>
      </c>
      <c r="RK523" s="35">
        <v>30</v>
      </c>
      <c r="RM523" s="35">
        <v>256</v>
      </c>
    </row>
    <row r="524" spans="1:505" ht="15" customHeight="1" x14ac:dyDescent="0.3">
      <c r="A524" s="60"/>
      <c r="B524" s="68">
        <v>944512100</v>
      </c>
      <c r="C524" s="39" t="s">
        <v>12</v>
      </c>
      <c r="D524" s="3" t="s">
        <v>148</v>
      </c>
      <c r="E524" s="3" t="s">
        <v>148</v>
      </c>
      <c r="F524" s="69" t="s">
        <v>149</v>
      </c>
      <c r="G524" s="89">
        <v>200</v>
      </c>
      <c r="H524" s="27">
        <v>30</v>
      </c>
      <c r="I524" s="27">
        <v>20</v>
      </c>
      <c r="J524" s="28">
        <f t="shared" si="102"/>
        <v>8</v>
      </c>
      <c r="K524" s="29">
        <v>44435</v>
      </c>
      <c r="L524" s="30">
        <f t="shared" si="99"/>
        <v>44465</v>
      </c>
      <c r="M524" s="31"/>
      <c r="N524" s="32">
        <f t="shared" si="103"/>
        <v>240</v>
      </c>
      <c r="O524" s="32">
        <f>SUM(Q524:RS524)</f>
        <v>240</v>
      </c>
      <c r="P524" s="34">
        <f t="shared" si="101"/>
        <v>0</v>
      </c>
      <c r="Q524" s="3"/>
      <c r="R524" s="42"/>
      <c r="S524" s="43"/>
      <c r="T524" s="43"/>
      <c r="U524" s="43"/>
      <c r="V524" s="42"/>
      <c r="W524" s="48"/>
      <c r="X524" s="3"/>
      <c r="Y524" s="3"/>
      <c r="Z524" s="48"/>
      <c r="AA524" s="42"/>
      <c r="AB524" s="3"/>
      <c r="AC524" s="3"/>
      <c r="AD524" s="43"/>
      <c r="AE524" s="48"/>
      <c r="AF524" s="3"/>
      <c r="AG524" s="3"/>
      <c r="AH524" s="3"/>
      <c r="AI524" s="3"/>
      <c r="AK524" s="3"/>
      <c r="AL524" s="3"/>
      <c r="AM524" s="3"/>
      <c r="AN524" s="3"/>
      <c r="AO524" s="3"/>
      <c r="BB524" s="36"/>
      <c r="BC524" s="36"/>
      <c r="BD524" s="36"/>
      <c r="BE524" s="36"/>
      <c r="BF524" s="36"/>
      <c r="BG524" s="36"/>
      <c r="BH524" s="36"/>
      <c r="BI524" s="36"/>
      <c r="BJ524" s="36"/>
      <c r="BK524" s="36"/>
      <c r="BL524" s="36"/>
      <c r="BM524" s="36"/>
      <c r="BN524" s="36"/>
      <c r="BO524" s="36"/>
      <c r="BP524" s="36"/>
      <c r="BQ524" s="36"/>
      <c r="BR524" s="36"/>
      <c r="BS524" s="36"/>
      <c r="BT524" s="36"/>
      <c r="BU524" s="36"/>
      <c r="BV524" s="36"/>
      <c r="BW524" s="36"/>
      <c r="BX524" s="36"/>
      <c r="BY524" s="36"/>
      <c r="BZ524" s="36"/>
      <c r="CA524" s="36"/>
      <c r="CB524" s="36"/>
      <c r="CC524" s="36"/>
      <c r="CD524" s="36"/>
      <c r="CE524" s="36"/>
      <c r="CF524" s="36"/>
      <c r="CG524" s="36"/>
      <c r="CH524" s="36"/>
      <c r="CI524" s="36"/>
      <c r="CJ524" s="36"/>
      <c r="CK524" s="36"/>
      <c r="NV524" s="65"/>
      <c r="RG524" s="35">
        <v>10</v>
      </c>
      <c r="RI524" s="35">
        <v>10</v>
      </c>
      <c r="RK524" s="35">
        <v>50</v>
      </c>
      <c r="RN524" s="35">
        <v>20</v>
      </c>
      <c r="RP524" s="35">
        <v>150</v>
      </c>
    </row>
    <row r="525" spans="1:505" ht="15" customHeight="1" x14ac:dyDescent="0.3">
      <c r="A525" s="60"/>
      <c r="B525" s="61">
        <v>944484674</v>
      </c>
      <c r="C525" s="79" t="s">
        <v>12</v>
      </c>
      <c r="D525" s="61" t="s">
        <v>25</v>
      </c>
      <c r="E525" s="61" t="s">
        <v>26</v>
      </c>
      <c r="F525" s="63" t="s">
        <v>27</v>
      </c>
      <c r="G525" s="89">
        <v>1200</v>
      </c>
      <c r="H525" s="27">
        <v>30</v>
      </c>
      <c r="I525" s="27">
        <v>20</v>
      </c>
      <c r="J525" s="28">
        <f t="shared" si="102"/>
        <v>48</v>
      </c>
      <c r="K525" s="29">
        <v>44439</v>
      </c>
      <c r="L525" s="30">
        <f t="shared" si="99"/>
        <v>44469</v>
      </c>
      <c r="M525" s="31"/>
      <c r="N525" s="32">
        <f t="shared" si="103"/>
        <v>1440</v>
      </c>
      <c r="O525" s="32">
        <f>SUM(Q525:SM525)</f>
        <v>1440</v>
      </c>
      <c r="P525" s="34">
        <f t="shared" si="101"/>
        <v>0</v>
      </c>
      <c r="Q525" s="3"/>
      <c r="R525" s="42"/>
      <c r="S525" s="43"/>
      <c r="T525" s="43"/>
      <c r="U525" s="43"/>
      <c r="V525" s="42"/>
      <c r="W525" s="48"/>
      <c r="X525" s="3"/>
      <c r="Y525" s="3"/>
      <c r="Z525" s="48"/>
      <c r="AA525" s="42"/>
      <c r="AB525" s="3"/>
      <c r="AC525" s="3"/>
      <c r="AD525" s="43"/>
      <c r="AE525" s="48"/>
      <c r="AF525" s="3"/>
      <c r="AG525" s="3"/>
      <c r="AH525" s="3"/>
      <c r="AI525" s="3"/>
      <c r="AK525" s="3"/>
      <c r="AL525" s="3"/>
      <c r="AM525" s="3"/>
      <c r="AN525" s="3"/>
      <c r="AO525" s="3"/>
      <c r="BB525" s="36"/>
      <c r="BC525" s="36"/>
      <c r="BD525" s="36"/>
      <c r="BE525" s="36"/>
      <c r="BF525" s="36"/>
      <c r="BG525" s="36"/>
      <c r="BH525" s="36"/>
      <c r="BI525" s="36"/>
      <c r="BJ525" s="36"/>
      <c r="BK525" s="36"/>
      <c r="BL525" s="36"/>
      <c r="BM525" s="36"/>
      <c r="BN525" s="36"/>
      <c r="BO525" s="36"/>
      <c r="BP525" s="36"/>
      <c r="BQ525" s="36"/>
      <c r="BR525" s="36"/>
      <c r="BS525" s="36"/>
      <c r="BT525" s="36"/>
      <c r="BU525" s="36"/>
      <c r="BV525" s="36"/>
      <c r="BW525" s="36"/>
      <c r="BX525" s="36"/>
      <c r="BY525" s="36"/>
      <c r="BZ525" s="36"/>
      <c r="CA525" s="36"/>
      <c r="CB525" s="36"/>
      <c r="CC525" s="36"/>
      <c r="CD525" s="36"/>
      <c r="CE525" s="36"/>
      <c r="CF525" s="36"/>
      <c r="CG525" s="36"/>
      <c r="CH525" s="36"/>
      <c r="CI525" s="36"/>
      <c r="CJ525" s="36"/>
      <c r="CK525" s="36"/>
      <c r="NV525" s="65"/>
      <c r="RD525" s="35">
        <v>45</v>
      </c>
      <c r="RF525" s="35">
        <v>35</v>
      </c>
      <c r="RG525" s="35">
        <v>30</v>
      </c>
      <c r="RH525" s="35">
        <v>30</v>
      </c>
      <c r="RJ525" s="35">
        <v>30</v>
      </c>
      <c r="RM525" s="35">
        <v>30</v>
      </c>
      <c r="RN525" s="35">
        <v>25</v>
      </c>
      <c r="RO525" s="35">
        <v>30</v>
      </c>
      <c r="RQ525" s="35">
        <v>30</v>
      </c>
      <c r="RR525" s="35">
        <v>30</v>
      </c>
      <c r="RT525" s="35">
        <v>30</v>
      </c>
      <c r="RU525" s="35">
        <v>30</v>
      </c>
      <c r="RV525" s="35">
        <v>30</v>
      </c>
      <c r="RW525" s="35">
        <v>25</v>
      </c>
      <c r="RX525" s="35">
        <v>30</v>
      </c>
      <c r="RY525" s="35">
        <v>30</v>
      </c>
      <c r="SA525" s="35">
        <v>35</v>
      </c>
      <c r="SB525" s="35">
        <v>35</v>
      </c>
      <c r="SC525" s="35">
        <v>35</v>
      </c>
      <c r="SD525" s="35">
        <v>35</v>
      </c>
      <c r="SF525" s="35">
        <v>30</v>
      </c>
      <c r="SH525" s="35">
        <v>780</v>
      </c>
    </row>
    <row r="526" spans="1:505" ht="15" customHeight="1" x14ac:dyDescent="0.3">
      <c r="A526" s="60"/>
      <c r="B526" s="68">
        <v>945347105</v>
      </c>
      <c r="C526" s="39"/>
      <c r="D526" s="40" t="s">
        <v>112</v>
      </c>
      <c r="E526" s="40" t="s">
        <v>112</v>
      </c>
      <c r="F526" s="69" t="s">
        <v>113</v>
      </c>
      <c r="G526" s="89">
        <v>1500</v>
      </c>
      <c r="H526" s="27">
        <v>30</v>
      </c>
      <c r="I526" s="27">
        <v>20</v>
      </c>
      <c r="J526" s="28">
        <f t="shared" si="102"/>
        <v>60</v>
      </c>
      <c r="K526" s="29">
        <v>44439</v>
      </c>
      <c r="L526" s="30">
        <f t="shared" si="99"/>
        <v>44469</v>
      </c>
      <c r="M526" s="31"/>
      <c r="N526" s="32">
        <f t="shared" si="103"/>
        <v>1800</v>
      </c>
      <c r="O526" s="32">
        <f>SUM(Q526:SF526)</f>
        <v>1800</v>
      </c>
      <c r="P526" s="34">
        <f t="shared" si="101"/>
        <v>0</v>
      </c>
      <c r="Q526" s="3"/>
      <c r="R526" s="42"/>
      <c r="S526" s="43"/>
      <c r="T526" s="43"/>
      <c r="U526" s="43"/>
      <c r="V526" s="42"/>
      <c r="W526" s="48"/>
      <c r="X526" s="3"/>
      <c r="Y526" s="3"/>
      <c r="Z526" s="48"/>
      <c r="AA526" s="42"/>
      <c r="AB526" s="3"/>
      <c r="AC526" s="3"/>
      <c r="AD526" s="43"/>
      <c r="AE526" s="48"/>
      <c r="AF526" s="3"/>
      <c r="AG526" s="3"/>
      <c r="AH526" s="3"/>
      <c r="AI526" s="3"/>
      <c r="AK526" s="3"/>
      <c r="AL526" s="3"/>
      <c r="AM526" s="3"/>
      <c r="AN526" s="3"/>
      <c r="AO526" s="3"/>
      <c r="BB526" s="36"/>
      <c r="BC526" s="36"/>
      <c r="BD526" s="36"/>
      <c r="BE526" s="36"/>
      <c r="BF526" s="36"/>
      <c r="BG526" s="36"/>
      <c r="BH526" s="36"/>
      <c r="BI526" s="36"/>
      <c r="BJ526" s="36"/>
      <c r="BK526" s="36"/>
      <c r="BL526" s="36"/>
      <c r="BM526" s="36"/>
      <c r="BN526" s="36"/>
      <c r="BO526" s="36"/>
      <c r="BP526" s="36"/>
      <c r="BQ526" s="36"/>
      <c r="BR526" s="36"/>
      <c r="BS526" s="36"/>
      <c r="BT526" s="36"/>
      <c r="BU526" s="36"/>
      <c r="BV526" s="36"/>
      <c r="BW526" s="36"/>
      <c r="BX526" s="36"/>
      <c r="BY526" s="36"/>
      <c r="BZ526" s="36"/>
      <c r="CA526" s="36"/>
      <c r="CB526" s="36"/>
      <c r="CC526" s="36"/>
      <c r="CD526" s="36"/>
      <c r="CE526" s="36"/>
      <c r="CF526" s="36"/>
      <c r="CG526" s="36"/>
      <c r="CH526" s="36"/>
      <c r="CI526" s="36"/>
      <c r="CJ526" s="36"/>
      <c r="CK526" s="36"/>
      <c r="NV526" s="65"/>
      <c r="RD526" s="35">
        <v>75</v>
      </c>
      <c r="RF526" s="35">
        <v>75</v>
      </c>
      <c r="RG526" s="35">
        <v>75</v>
      </c>
      <c r="RH526" s="35">
        <v>75</v>
      </c>
      <c r="RJ526" s="35">
        <v>75</v>
      </c>
      <c r="RK526" s="35">
        <v>75</v>
      </c>
      <c r="RN526" s="35">
        <v>75</v>
      </c>
      <c r="RP526" s="35">
        <v>75</v>
      </c>
      <c r="RQ526" s="35">
        <v>75</v>
      </c>
      <c r="RT526" s="35">
        <v>75</v>
      </c>
      <c r="RV526" s="35">
        <v>75</v>
      </c>
      <c r="RW526" s="35">
        <v>75</v>
      </c>
      <c r="RY526" s="35">
        <v>75</v>
      </c>
      <c r="SA526" s="35">
        <v>75</v>
      </c>
      <c r="SC526" s="35">
        <v>75</v>
      </c>
      <c r="SD526" s="35">
        <v>75</v>
      </c>
      <c r="SE526" s="35">
        <v>75</v>
      </c>
      <c r="SF526" s="35">
        <v>525</v>
      </c>
    </row>
    <row r="527" spans="1:505" ht="15" customHeight="1" x14ac:dyDescent="0.3">
      <c r="A527" s="60"/>
      <c r="B527" s="68"/>
      <c r="C527" s="39"/>
      <c r="D527" s="40" t="s">
        <v>237</v>
      </c>
      <c r="E527" s="40" t="s">
        <v>237</v>
      </c>
      <c r="F527" s="93" t="s">
        <v>238</v>
      </c>
      <c r="G527" s="89">
        <v>400</v>
      </c>
      <c r="H527" s="27">
        <v>30</v>
      </c>
      <c r="I527" s="27">
        <v>20</v>
      </c>
      <c r="J527" s="28">
        <f t="shared" si="102"/>
        <v>16</v>
      </c>
      <c r="K527" s="29">
        <v>44435</v>
      </c>
      <c r="L527" s="30">
        <f t="shared" si="99"/>
        <v>44465</v>
      </c>
      <c r="M527" s="31"/>
      <c r="N527" s="32">
        <f t="shared" si="103"/>
        <v>480</v>
      </c>
      <c r="O527" s="32">
        <f>SUM(Q527:SA527)</f>
        <v>480</v>
      </c>
      <c r="P527" s="34">
        <f t="shared" si="101"/>
        <v>0</v>
      </c>
      <c r="Q527" s="3"/>
      <c r="R527" s="42"/>
      <c r="S527" s="43"/>
      <c r="T527" s="43"/>
      <c r="U527" s="43"/>
      <c r="V527" s="42"/>
      <c r="W527" s="48"/>
      <c r="X527" s="3"/>
      <c r="Y527" s="3"/>
      <c r="Z527" s="48"/>
      <c r="AA527" s="42"/>
      <c r="AB527" s="3"/>
      <c r="AC527" s="3"/>
      <c r="AD527" s="43"/>
      <c r="AE527" s="48"/>
      <c r="AF527" s="3"/>
      <c r="AG527" s="3"/>
      <c r="AH527" s="3"/>
      <c r="AI527" s="3"/>
      <c r="AK527" s="3"/>
      <c r="AL527" s="3"/>
      <c r="AM527" s="3"/>
      <c r="AN527" s="3"/>
      <c r="AO527" s="3"/>
      <c r="BB527" s="36"/>
      <c r="BC527" s="36"/>
      <c r="BD527" s="36"/>
      <c r="BE527" s="36"/>
      <c r="BF527" s="36"/>
      <c r="BG527" s="36"/>
      <c r="BH527" s="36"/>
      <c r="BI527" s="36"/>
      <c r="BJ527" s="36"/>
      <c r="BK527" s="36"/>
      <c r="BL527" s="36"/>
      <c r="BM527" s="36"/>
      <c r="BN527" s="36"/>
      <c r="BO527" s="36"/>
      <c r="BP527" s="36"/>
      <c r="BQ527" s="36"/>
      <c r="BR527" s="36"/>
      <c r="BS527" s="36"/>
      <c r="BT527" s="36"/>
      <c r="BU527" s="36"/>
      <c r="BV527" s="36"/>
      <c r="BW527" s="36"/>
      <c r="BX527" s="36"/>
      <c r="BY527" s="36"/>
      <c r="BZ527" s="36"/>
      <c r="CA527" s="36"/>
      <c r="CB527" s="36"/>
      <c r="CC527" s="36"/>
      <c r="CD527" s="36"/>
      <c r="CE527" s="36"/>
      <c r="CF527" s="36"/>
      <c r="CG527" s="36"/>
      <c r="CH527" s="36"/>
      <c r="CI527" s="36"/>
      <c r="CJ527" s="36"/>
      <c r="CK527" s="36"/>
      <c r="NV527" s="65"/>
      <c r="RD527" s="35">
        <v>20</v>
      </c>
      <c r="RF527" s="35">
        <v>20</v>
      </c>
      <c r="RG527" s="35">
        <v>20</v>
      </c>
      <c r="RH527" s="35">
        <v>20</v>
      </c>
      <c r="RJ527" s="35">
        <v>20</v>
      </c>
      <c r="RK527" s="35">
        <v>20</v>
      </c>
      <c r="RM527" s="35">
        <v>20</v>
      </c>
      <c r="RN527" s="35">
        <v>20</v>
      </c>
      <c r="RO527" s="35">
        <v>20</v>
      </c>
      <c r="RP527" s="35">
        <v>20</v>
      </c>
      <c r="RR527" s="35">
        <v>20</v>
      </c>
      <c r="RT527" s="35">
        <v>20</v>
      </c>
      <c r="RU527" s="35">
        <v>20</v>
      </c>
      <c r="RV527" s="35">
        <v>20</v>
      </c>
      <c r="RW527" s="35">
        <v>20</v>
      </c>
      <c r="RX527" s="35">
        <v>20</v>
      </c>
      <c r="RY527" s="35">
        <v>20</v>
      </c>
      <c r="SA527" s="35">
        <v>140</v>
      </c>
    </row>
    <row r="528" spans="1:505" ht="15" customHeight="1" x14ac:dyDescent="0.3">
      <c r="A528" s="60"/>
      <c r="B528" s="68"/>
      <c r="C528" s="39"/>
      <c r="D528" s="40" t="s">
        <v>199</v>
      </c>
      <c r="E528" s="40" t="s">
        <v>200</v>
      </c>
      <c r="F528" s="93" t="s">
        <v>203</v>
      </c>
      <c r="G528" s="89">
        <v>1000</v>
      </c>
      <c r="H528" s="27">
        <v>30</v>
      </c>
      <c r="I528" s="27">
        <v>20</v>
      </c>
      <c r="J528" s="28">
        <f t="shared" si="102"/>
        <v>38.333333333333336</v>
      </c>
      <c r="K528" s="29">
        <v>44439</v>
      </c>
      <c r="L528" s="30">
        <f t="shared" si="99"/>
        <v>44469</v>
      </c>
      <c r="M528" s="31"/>
      <c r="N528" s="32">
        <f>+G528*1.15</f>
        <v>1150</v>
      </c>
      <c r="O528" s="32">
        <f>SUM(Q528:SL528)</f>
        <v>1150</v>
      </c>
      <c r="P528" s="34">
        <f t="shared" si="101"/>
        <v>0</v>
      </c>
      <c r="Q528" s="3"/>
      <c r="R528" s="42"/>
      <c r="S528" s="43"/>
      <c r="T528" s="43"/>
      <c r="U528" s="43"/>
      <c r="V528" s="42"/>
      <c r="W528" s="48"/>
      <c r="X528" s="3"/>
      <c r="Y528" s="3"/>
      <c r="Z528" s="48"/>
      <c r="AA528" s="42"/>
      <c r="AB528" s="3"/>
      <c r="AC528" s="3"/>
      <c r="AD528" s="43"/>
      <c r="AE528" s="48"/>
      <c r="AF528" s="3"/>
      <c r="AG528" s="3"/>
      <c r="AH528" s="3"/>
      <c r="AI528" s="3"/>
      <c r="AK528" s="3"/>
      <c r="AL528" s="3"/>
      <c r="AM528" s="3"/>
      <c r="AN528" s="3"/>
      <c r="AO528" s="3"/>
      <c r="BB528" s="36"/>
      <c r="BC528" s="36"/>
      <c r="BD528" s="36"/>
      <c r="BE528" s="36"/>
      <c r="BF528" s="36"/>
      <c r="BG528" s="36"/>
      <c r="BH528" s="36"/>
      <c r="BI528" s="36"/>
      <c r="BJ528" s="36"/>
      <c r="BK528" s="36"/>
      <c r="BL528" s="36"/>
      <c r="BM528" s="36"/>
      <c r="BN528" s="36"/>
      <c r="BO528" s="36"/>
      <c r="BP528" s="36"/>
      <c r="BQ528" s="36"/>
      <c r="BR528" s="36"/>
      <c r="BS528" s="36"/>
      <c r="BT528" s="36"/>
      <c r="BU528" s="36"/>
      <c r="BV528" s="36"/>
      <c r="BW528" s="36"/>
      <c r="BX528" s="36"/>
      <c r="BY528" s="36"/>
      <c r="BZ528" s="36"/>
      <c r="CA528" s="36"/>
      <c r="CB528" s="36"/>
      <c r="CC528" s="36"/>
      <c r="CD528" s="36"/>
      <c r="CE528" s="36"/>
      <c r="CF528" s="36"/>
      <c r="CG528" s="36"/>
      <c r="CH528" s="36"/>
      <c r="CI528" s="36"/>
      <c r="CJ528" s="36"/>
      <c r="CK528" s="36"/>
      <c r="NV528" s="65"/>
      <c r="RG528" s="35">
        <v>45</v>
      </c>
      <c r="RI528" s="35">
        <v>45</v>
      </c>
      <c r="RJ528" s="35">
        <v>45</v>
      </c>
      <c r="RK528" s="35">
        <v>45</v>
      </c>
      <c r="RN528" s="35">
        <v>45</v>
      </c>
      <c r="RO528" s="35">
        <v>45</v>
      </c>
      <c r="RP528" s="35">
        <v>45</v>
      </c>
      <c r="RQ528" s="35">
        <v>45</v>
      </c>
      <c r="RT528" s="35">
        <v>45</v>
      </c>
      <c r="RV528" s="35">
        <v>45</v>
      </c>
      <c r="RW528" s="35">
        <v>45</v>
      </c>
      <c r="RY528" s="35">
        <v>45</v>
      </c>
      <c r="SB528" s="35">
        <v>45</v>
      </c>
      <c r="SD528" s="35">
        <v>45</v>
      </c>
      <c r="SF528" s="35">
        <v>45</v>
      </c>
      <c r="SI528" s="35">
        <v>45</v>
      </c>
      <c r="SJ528" s="35">
        <v>45</v>
      </c>
      <c r="SK528" s="35">
        <v>385</v>
      </c>
    </row>
    <row r="529" spans="1:1000" ht="15" customHeight="1" x14ac:dyDescent="0.3">
      <c r="A529" s="60"/>
      <c r="B529" s="68">
        <v>988059181</v>
      </c>
      <c r="C529" s="39" t="s">
        <v>12</v>
      </c>
      <c r="D529" s="40" t="s">
        <v>84</v>
      </c>
      <c r="E529" s="40" t="s">
        <v>84</v>
      </c>
      <c r="F529" s="56" t="s">
        <v>247</v>
      </c>
      <c r="G529" s="89">
        <v>1000</v>
      </c>
      <c r="H529" s="27">
        <v>30</v>
      </c>
      <c r="I529" s="27">
        <v>20</v>
      </c>
      <c r="J529" s="28">
        <f t="shared" si="102"/>
        <v>40</v>
      </c>
      <c r="K529" s="29">
        <v>44439</v>
      </c>
      <c r="L529" s="30">
        <f t="shared" si="99"/>
        <v>44469</v>
      </c>
      <c r="M529" s="31"/>
      <c r="N529" s="32">
        <f t="shared" ref="N529:N533" si="104">+G529*1.2</f>
        <v>1200</v>
      </c>
      <c r="O529" s="32">
        <f>SUM(Q529:SK529)</f>
        <v>1200</v>
      </c>
      <c r="P529" s="34">
        <f t="shared" si="101"/>
        <v>0</v>
      </c>
      <c r="Q529" s="3"/>
      <c r="R529" s="42"/>
      <c r="S529" s="43"/>
      <c r="T529" s="43"/>
      <c r="U529" s="43"/>
      <c r="V529" s="42"/>
      <c r="W529" s="48"/>
      <c r="X529" s="3"/>
      <c r="Y529" s="3"/>
      <c r="Z529" s="48"/>
      <c r="AA529" s="42"/>
      <c r="AB529" s="3"/>
      <c r="AC529" s="3"/>
      <c r="AD529" s="43"/>
      <c r="AE529" s="48"/>
      <c r="AF529" s="3"/>
      <c r="AG529" s="3"/>
      <c r="AH529" s="3"/>
      <c r="AI529" s="3"/>
      <c r="AK529" s="3"/>
      <c r="AL529" s="3"/>
      <c r="AM529" s="3"/>
      <c r="AN529" s="3"/>
      <c r="AO529" s="3"/>
      <c r="BB529" s="36"/>
      <c r="BC529" s="36"/>
      <c r="BD529" s="36"/>
      <c r="BE529" s="36"/>
      <c r="BF529" s="36"/>
      <c r="BG529" s="36"/>
      <c r="BH529" s="36"/>
      <c r="BI529" s="36"/>
      <c r="BJ529" s="36"/>
      <c r="BK529" s="36"/>
      <c r="BL529" s="36"/>
      <c r="BM529" s="36"/>
      <c r="BN529" s="36"/>
      <c r="BO529" s="36"/>
      <c r="BP529" s="36"/>
      <c r="BQ529" s="36"/>
      <c r="BR529" s="36"/>
      <c r="BS529" s="36"/>
      <c r="BT529" s="36"/>
      <c r="BU529" s="36"/>
      <c r="BV529" s="36"/>
      <c r="BW529" s="36"/>
      <c r="BX529" s="36"/>
      <c r="BY529" s="36"/>
      <c r="BZ529" s="36"/>
      <c r="CA529" s="36"/>
      <c r="CB529" s="36"/>
      <c r="CC529" s="36"/>
      <c r="CD529" s="36"/>
      <c r="CE529" s="36"/>
      <c r="CF529" s="36"/>
      <c r="CG529" s="36"/>
      <c r="CH529" s="36"/>
      <c r="CI529" s="36"/>
      <c r="CJ529" s="36"/>
      <c r="CK529" s="36"/>
      <c r="NV529" s="65"/>
      <c r="RJ529" s="35">
        <v>50</v>
      </c>
      <c r="RM529" s="35">
        <v>50</v>
      </c>
      <c r="RO529" s="35">
        <v>50</v>
      </c>
      <c r="RQ529" s="35">
        <v>50</v>
      </c>
      <c r="RT529" s="35">
        <v>50</v>
      </c>
      <c r="SB529" s="35">
        <v>50</v>
      </c>
      <c r="SE529" s="35">
        <v>50</v>
      </c>
      <c r="SI529" s="35">
        <v>50</v>
      </c>
      <c r="SK529" s="35">
        <v>800</v>
      </c>
    </row>
    <row r="530" spans="1:1000" ht="15" customHeight="1" x14ac:dyDescent="0.3">
      <c r="A530" s="60"/>
      <c r="B530" s="68">
        <v>985717365</v>
      </c>
      <c r="C530" s="39"/>
      <c r="D530" s="3" t="s">
        <v>225</v>
      </c>
      <c r="E530" s="3" t="s">
        <v>225</v>
      </c>
      <c r="F530" s="56" t="s">
        <v>226</v>
      </c>
      <c r="G530" s="89">
        <v>1000</v>
      </c>
      <c r="H530" s="27">
        <v>30</v>
      </c>
      <c r="I530" s="27">
        <v>20</v>
      </c>
      <c r="J530" s="28">
        <f t="shared" si="102"/>
        <v>40</v>
      </c>
      <c r="K530" s="29">
        <v>44439</v>
      </c>
      <c r="L530" s="30">
        <f t="shared" si="99"/>
        <v>44469</v>
      </c>
      <c r="M530" s="31"/>
      <c r="N530" s="32">
        <f t="shared" si="104"/>
        <v>1200</v>
      </c>
      <c r="O530" s="32">
        <f>SUM(Q530:SL530)</f>
        <v>1200</v>
      </c>
      <c r="P530" s="34">
        <f t="shared" si="101"/>
        <v>0</v>
      </c>
      <c r="Q530" s="3"/>
      <c r="R530" s="42"/>
      <c r="S530" s="43"/>
      <c r="T530" s="43"/>
      <c r="U530" s="43"/>
      <c r="V530" s="42"/>
      <c r="W530" s="48"/>
      <c r="X530" s="3"/>
      <c r="Y530" s="3"/>
      <c r="Z530" s="48"/>
      <c r="AA530" s="42"/>
      <c r="AB530" s="3"/>
      <c r="AC530" s="3"/>
      <c r="AD530" s="43"/>
      <c r="AE530" s="48"/>
      <c r="AF530" s="3"/>
      <c r="AG530" s="3"/>
      <c r="AH530" s="3"/>
      <c r="AI530" s="3"/>
      <c r="AK530" s="3"/>
      <c r="AL530" s="3"/>
      <c r="AM530" s="3"/>
      <c r="AN530" s="3"/>
      <c r="AO530" s="3"/>
      <c r="BB530" s="36"/>
      <c r="BC530" s="36"/>
      <c r="BD530" s="36"/>
      <c r="BE530" s="36"/>
      <c r="BF530" s="36"/>
      <c r="BG530" s="36"/>
      <c r="BH530" s="36"/>
      <c r="BI530" s="36"/>
      <c r="BJ530" s="36"/>
      <c r="BK530" s="36"/>
      <c r="BL530" s="36"/>
      <c r="BM530" s="36"/>
      <c r="BN530" s="36"/>
      <c r="BO530" s="36"/>
      <c r="BP530" s="36"/>
      <c r="BQ530" s="36"/>
      <c r="BR530" s="36"/>
      <c r="BS530" s="36"/>
      <c r="BT530" s="36"/>
      <c r="BU530" s="36"/>
      <c r="BV530" s="36"/>
      <c r="BW530" s="36"/>
      <c r="BX530" s="36"/>
      <c r="BY530" s="36"/>
      <c r="BZ530" s="36"/>
      <c r="CA530" s="36"/>
      <c r="CB530" s="36"/>
      <c r="CC530" s="36"/>
      <c r="CD530" s="36"/>
      <c r="CE530" s="36"/>
      <c r="CF530" s="36"/>
      <c r="CG530" s="36"/>
      <c r="CH530" s="36"/>
      <c r="CI530" s="36"/>
      <c r="CJ530" s="36"/>
      <c r="CK530" s="36"/>
      <c r="NV530" s="65"/>
      <c r="RJ530" s="35">
        <v>50</v>
      </c>
      <c r="RM530" s="35">
        <v>50</v>
      </c>
      <c r="RR530" s="35">
        <v>50</v>
      </c>
      <c r="RW530" s="35">
        <v>50</v>
      </c>
      <c r="RY530" s="35">
        <v>50</v>
      </c>
      <c r="SB530" s="35">
        <v>50</v>
      </c>
      <c r="SD530" s="35">
        <v>50</v>
      </c>
      <c r="SI530" s="35">
        <v>50</v>
      </c>
      <c r="SK530" s="35">
        <v>800</v>
      </c>
    </row>
    <row r="531" spans="1:1000" ht="15" customHeight="1" x14ac:dyDescent="0.3">
      <c r="A531" s="60"/>
      <c r="B531" s="68">
        <v>914280698</v>
      </c>
      <c r="C531" s="39"/>
      <c r="D531" s="61" t="s">
        <v>228</v>
      </c>
      <c r="E531" s="61" t="s">
        <v>228</v>
      </c>
      <c r="F531" s="93" t="s">
        <v>229</v>
      </c>
      <c r="G531" s="89">
        <v>600</v>
      </c>
      <c r="H531" s="27">
        <v>30</v>
      </c>
      <c r="I531" s="27">
        <v>15</v>
      </c>
      <c r="J531" s="28">
        <f t="shared" si="102"/>
        <v>24</v>
      </c>
      <c r="K531" s="29">
        <v>44439</v>
      </c>
      <c r="L531" s="30">
        <f t="shared" si="99"/>
        <v>44469</v>
      </c>
      <c r="M531" s="31"/>
      <c r="N531" s="32">
        <f t="shared" si="104"/>
        <v>720</v>
      </c>
      <c r="O531" s="32">
        <f>SUM(Q531:SI531)</f>
        <v>720</v>
      </c>
      <c r="P531" s="34">
        <f t="shared" si="101"/>
        <v>0</v>
      </c>
      <c r="Q531" s="3"/>
      <c r="R531" s="42"/>
      <c r="S531" s="43"/>
      <c r="T531" s="43"/>
      <c r="U531" s="43"/>
      <c r="V531" s="42"/>
      <c r="W531" s="48"/>
      <c r="X531" s="3"/>
      <c r="Y531" s="3"/>
      <c r="Z531" s="48"/>
      <c r="AA531" s="42"/>
      <c r="AB531" s="3"/>
      <c r="AC531" s="3"/>
      <c r="AD531" s="43"/>
      <c r="AE531" s="48"/>
      <c r="AF531" s="3"/>
      <c r="AG531" s="3"/>
      <c r="AH531" s="3"/>
      <c r="AI531" s="3"/>
      <c r="AK531" s="3"/>
      <c r="AL531" s="3"/>
      <c r="AM531" s="3"/>
      <c r="AN531" s="3"/>
      <c r="AO531" s="3"/>
      <c r="BB531" s="36"/>
      <c r="BC531" s="36"/>
      <c r="BD531" s="36"/>
      <c r="BE531" s="36"/>
      <c r="BF531" s="36"/>
      <c r="BG531" s="36"/>
      <c r="BH531" s="36"/>
      <c r="BI531" s="36"/>
      <c r="BJ531" s="36"/>
      <c r="BK531" s="36"/>
      <c r="BL531" s="36"/>
      <c r="BM531" s="36"/>
      <c r="BN531" s="36"/>
      <c r="BO531" s="36"/>
      <c r="BP531" s="36"/>
      <c r="BQ531" s="36"/>
      <c r="BR531" s="36"/>
      <c r="BS531" s="36"/>
      <c r="BT531" s="36"/>
      <c r="BU531" s="36"/>
      <c r="BV531" s="36"/>
      <c r="BW531" s="36"/>
      <c r="BX531" s="36"/>
      <c r="BY531" s="36"/>
      <c r="BZ531" s="36"/>
      <c r="CA531" s="36"/>
      <c r="CB531" s="36"/>
      <c r="CC531" s="36"/>
      <c r="CD531" s="36"/>
      <c r="CE531" s="36"/>
      <c r="CF531" s="36"/>
      <c r="CG531" s="36"/>
      <c r="CH531" s="36"/>
      <c r="CI531" s="36"/>
      <c r="CJ531" s="36"/>
      <c r="CK531" s="36"/>
      <c r="NV531" s="65"/>
      <c r="RI531" s="35">
        <v>30</v>
      </c>
      <c r="RJ531" s="35">
        <v>30</v>
      </c>
      <c r="RM531" s="35">
        <v>60</v>
      </c>
      <c r="RN531" s="35">
        <v>30</v>
      </c>
      <c r="RO531" s="35">
        <v>30</v>
      </c>
      <c r="RQ531" s="35">
        <v>30</v>
      </c>
      <c r="RR531" s="35">
        <v>30</v>
      </c>
      <c r="RT531" s="35">
        <v>30</v>
      </c>
      <c r="RU531" s="35">
        <v>30</v>
      </c>
      <c r="RV531" s="35">
        <v>30</v>
      </c>
      <c r="RW531" s="35">
        <v>30</v>
      </c>
      <c r="RX531" s="35">
        <v>30</v>
      </c>
      <c r="SA531" s="35">
        <v>30</v>
      </c>
      <c r="SB531" s="35">
        <v>30</v>
      </c>
      <c r="SD531" s="35">
        <v>60</v>
      </c>
      <c r="SE531" s="35">
        <v>30</v>
      </c>
      <c r="SF531" s="35">
        <v>30</v>
      </c>
      <c r="SH531" s="35">
        <v>30</v>
      </c>
      <c r="SI531" s="35">
        <v>120</v>
      </c>
    </row>
    <row r="532" spans="1:1000" ht="15" customHeight="1" x14ac:dyDescent="0.3">
      <c r="A532" s="60"/>
      <c r="B532" s="68"/>
      <c r="C532" s="39"/>
      <c r="D532" s="40" t="s">
        <v>233</v>
      </c>
      <c r="E532" s="40" t="s">
        <v>233</v>
      </c>
      <c r="F532" s="56" t="s">
        <v>138</v>
      </c>
      <c r="G532" s="89">
        <v>700</v>
      </c>
      <c r="H532" s="27">
        <v>30</v>
      </c>
      <c r="I532" s="27">
        <v>20</v>
      </c>
      <c r="J532" s="28">
        <f t="shared" si="102"/>
        <v>28</v>
      </c>
      <c r="K532" s="29">
        <v>44439</v>
      </c>
      <c r="L532" s="30">
        <f t="shared" si="99"/>
        <v>44469</v>
      </c>
      <c r="M532" s="31"/>
      <c r="N532" s="32">
        <f t="shared" si="104"/>
        <v>840</v>
      </c>
      <c r="O532" s="32">
        <v>840</v>
      </c>
      <c r="P532" s="34">
        <f t="shared" si="101"/>
        <v>0</v>
      </c>
      <c r="Q532" s="3"/>
      <c r="R532" s="42"/>
      <c r="S532" s="43"/>
      <c r="T532" s="43"/>
      <c r="U532" s="43"/>
      <c r="V532" s="42"/>
      <c r="W532" s="48"/>
      <c r="X532" s="3"/>
      <c r="Y532" s="3"/>
      <c r="Z532" s="48"/>
      <c r="AA532" s="42"/>
      <c r="AB532" s="3"/>
      <c r="AC532" s="3"/>
      <c r="AD532" s="43"/>
      <c r="AE532" s="48"/>
      <c r="AF532" s="3"/>
      <c r="AG532" s="3"/>
      <c r="AH532" s="3"/>
      <c r="AI532" s="3"/>
      <c r="AK532" s="3"/>
      <c r="AL532" s="3"/>
      <c r="AM532" s="3"/>
      <c r="AN532" s="3"/>
      <c r="AO532" s="3"/>
      <c r="BB532" s="36"/>
      <c r="BC532" s="36"/>
      <c r="BD532" s="36"/>
      <c r="BE532" s="36"/>
      <c r="BF532" s="36"/>
      <c r="BG532" s="36"/>
      <c r="BH532" s="36"/>
      <c r="BI532" s="36"/>
      <c r="BJ532" s="36"/>
      <c r="BK532" s="36"/>
      <c r="BL532" s="36"/>
      <c r="BM532" s="36"/>
      <c r="BN532" s="36"/>
      <c r="BO532" s="36"/>
      <c r="BP532" s="36"/>
      <c r="BQ532" s="36"/>
      <c r="BR532" s="36"/>
      <c r="BS532" s="36"/>
      <c r="BT532" s="36"/>
      <c r="BU532" s="36"/>
      <c r="BV532" s="36"/>
      <c r="BW532" s="36"/>
      <c r="BX532" s="36"/>
      <c r="BY532" s="36"/>
      <c r="BZ532" s="36"/>
      <c r="CA532" s="36"/>
      <c r="CB532" s="36"/>
      <c r="CC532" s="36"/>
      <c r="CD532" s="36"/>
      <c r="CE532" s="36"/>
      <c r="CF532" s="36"/>
      <c r="CG532" s="36"/>
      <c r="CH532" s="36"/>
      <c r="CI532" s="36"/>
      <c r="CJ532" s="36"/>
      <c r="CK532" s="36"/>
      <c r="NV532" s="65"/>
      <c r="RK532" s="35">
        <v>120</v>
      </c>
      <c r="RO532" s="35">
        <v>100</v>
      </c>
      <c r="RX532" s="35">
        <v>150</v>
      </c>
      <c r="SE532" s="35">
        <v>270</v>
      </c>
    </row>
    <row r="533" spans="1:1000" ht="15" customHeight="1" x14ac:dyDescent="0.3">
      <c r="A533" s="60"/>
      <c r="B533" s="68">
        <v>988192975</v>
      </c>
      <c r="C533" s="55" t="s">
        <v>13</v>
      </c>
      <c r="D533" s="55" t="s">
        <v>164</v>
      </c>
      <c r="E533" s="55" t="s">
        <v>164</v>
      </c>
      <c r="F533" s="56" t="s">
        <v>30</v>
      </c>
      <c r="G533" s="89">
        <v>500</v>
      </c>
      <c r="H533" s="27">
        <v>30</v>
      </c>
      <c r="I533" s="27">
        <v>20</v>
      </c>
      <c r="J533" s="28">
        <f t="shared" si="102"/>
        <v>20</v>
      </c>
      <c r="K533" s="29">
        <v>44439</v>
      </c>
      <c r="L533" s="30">
        <f t="shared" si="99"/>
        <v>44469</v>
      </c>
      <c r="M533" s="31"/>
      <c r="N533" s="32">
        <f t="shared" si="104"/>
        <v>600</v>
      </c>
      <c r="O533" s="32">
        <f>SUM(Q533:SK533)</f>
        <v>600</v>
      </c>
      <c r="P533" s="34">
        <f t="shared" si="101"/>
        <v>0</v>
      </c>
      <c r="Q533" s="3"/>
      <c r="R533" s="42"/>
      <c r="S533" s="43"/>
      <c r="T533" s="43"/>
      <c r="U533" s="43"/>
      <c r="V533" s="42"/>
      <c r="W533" s="48"/>
      <c r="X533" s="3"/>
      <c r="Y533" s="3"/>
      <c r="Z533" s="48"/>
      <c r="AA533" s="42"/>
      <c r="AB533" s="3"/>
      <c r="AC533" s="3"/>
      <c r="AD533" s="43"/>
      <c r="AE533" s="48"/>
      <c r="AF533" s="3"/>
      <c r="AG533" s="3"/>
      <c r="AH533" s="3"/>
      <c r="AI533" s="3"/>
      <c r="AK533" s="3"/>
      <c r="AL533" s="3"/>
      <c r="AM533" s="3"/>
      <c r="AN533" s="3"/>
      <c r="AO533" s="3"/>
      <c r="BB533" s="36"/>
      <c r="BC533" s="36"/>
      <c r="BD533" s="36"/>
      <c r="BE533" s="36"/>
      <c r="BF533" s="36"/>
      <c r="BG533" s="36"/>
      <c r="BH533" s="36"/>
      <c r="BI533" s="36"/>
      <c r="BJ533" s="36"/>
      <c r="BK533" s="36"/>
      <c r="BL533" s="36"/>
      <c r="BM533" s="36"/>
      <c r="BN533" s="36"/>
      <c r="BO533" s="36"/>
      <c r="BP533" s="36"/>
      <c r="BQ533" s="36"/>
      <c r="BR533" s="36"/>
      <c r="BS533" s="36"/>
      <c r="BT533" s="36"/>
      <c r="BU533" s="36"/>
      <c r="BV533" s="36"/>
      <c r="BW533" s="36"/>
      <c r="BX533" s="36"/>
      <c r="BY533" s="36"/>
      <c r="BZ533" s="36"/>
      <c r="CA533" s="36"/>
      <c r="CB533" s="36"/>
      <c r="CC533" s="36"/>
      <c r="CD533" s="36"/>
      <c r="CE533" s="36"/>
      <c r="CF533" s="36"/>
      <c r="CG533" s="36"/>
      <c r="CH533" s="36"/>
      <c r="CI533" s="36"/>
      <c r="CJ533" s="36"/>
      <c r="CK533" s="36"/>
      <c r="NV533" s="65"/>
      <c r="RW533" s="35">
        <v>100</v>
      </c>
      <c r="SC533" s="35">
        <v>100</v>
      </c>
      <c r="SK533" s="35">
        <v>400</v>
      </c>
    </row>
    <row r="534" spans="1:1000" ht="15" customHeight="1" x14ac:dyDescent="0.3">
      <c r="A534" s="60"/>
      <c r="B534" s="92" t="s">
        <v>248</v>
      </c>
      <c r="C534" s="39"/>
      <c r="D534" s="40" t="s">
        <v>236</v>
      </c>
      <c r="E534" s="40" t="s">
        <v>205</v>
      </c>
      <c r="F534" s="69" t="s">
        <v>206</v>
      </c>
      <c r="G534" s="89">
        <v>1480</v>
      </c>
      <c r="H534" s="27">
        <v>30</v>
      </c>
      <c r="I534" s="80">
        <v>15</v>
      </c>
      <c r="J534" s="28">
        <f t="shared" si="102"/>
        <v>56.733333333333327</v>
      </c>
      <c r="K534" s="29">
        <v>44439</v>
      </c>
      <c r="L534" s="30">
        <f t="shared" si="99"/>
        <v>44469</v>
      </c>
      <c r="M534" s="31"/>
      <c r="N534" s="32">
        <f t="shared" ref="N534" si="105">+G534*1.15</f>
        <v>1701.9999999999998</v>
      </c>
      <c r="O534" s="32">
        <f>SUM(Q534:SL534)</f>
        <v>1702</v>
      </c>
      <c r="P534" s="34">
        <f t="shared" si="101"/>
        <v>0</v>
      </c>
      <c r="Q534" s="3"/>
      <c r="R534" s="42"/>
      <c r="S534" s="43"/>
      <c r="T534" s="43"/>
      <c r="U534" s="43"/>
      <c r="V534" s="42"/>
      <c r="W534" s="48"/>
      <c r="X534" s="3"/>
      <c r="Y534" s="3"/>
      <c r="Z534" s="48"/>
      <c r="AA534" s="42"/>
      <c r="AB534" s="3"/>
      <c r="AC534" s="3"/>
      <c r="AD534" s="43"/>
      <c r="AE534" s="48"/>
      <c r="AF534" s="3"/>
      <c r="AG534" s="3"/>
      <c r="AH534" s="3"/>
      <c r="AI534" s="3"/>
      <c r="AK534" s="3"/>
      <c r="AL534" s="3"/>
      <c r="AM534" s="3"/>
      <c r="AN534" s="3"/>
      <c r="AO534" s="3"/>
      <c r="BB534" s="36"/>
      <c r="BC534" s="36"/>
      <c r="BD534" s="36"/>
      <c r="BE534" s="36"/>
      <c r="BF534" s="36"/>
      <c r="BG534" s="36"/>
      <c r="BH534" s="36"/>
      <c r="BI534" s="36"/>
      <c r="BJ534" s="36"/>
      <c r="BK534" s="36"/>
      <c r="BL534" s="36"/>
      <c r="BM534" s="36"/>
      <c r="BN534" s="36"/>
      <c r="BO534" s="36"/>
      <c r="BP534" s="36"/>
      <c r="BQ534" s="36"/>
      <c r="BR534" s="36"/>
      <c r="BS534" s="36"/>
      <c r="BT534" s="36"/>
      <c r="BU534" s="36"/>
      <c r="BV534" s="36"/>
      <c r="BW534" s="36"/>
      <c r="BX534" s="36"/>
      <c r="BY534" s="36"/>
      <c r="BZ534" s="36"/>
      <c r="CA534" s="36"/>
      <c r="CB534" s="36"/>
      <c r="CC534" s="36"/>
      <c r="CD534" s="36"/>
      <c r="CE534" s="36"/>
      <c r="CF534" s="36"/>
      <c r="CG534" s="36"/>
      <c r="CH534" s="36"/>
      <c r="CI534" s="36"/>
      <c r="CJ534" s="36"/>
      <c r="CK534" s="36"/>
      <c r="NV534" s="65"/>
      <c r="RI534" s="35">
        <v>50</v>
      </c>
      <c r="RK534" s="35">
        <v>50</v>
      </c>
      <c r="RO534" s="35">
        <v>40</v>
      </c>
      <c r="RQ534" s="35">
        <v>40</v>
      </c>
      <c r="RT534" s="35">
        <v>42</v>
      </c>
      <c r="RV534" s="35">
        <v>50</v>
      </c>
      <c r="RW534" s="35">
        <v>30</v>
      </c>
      <c r="RX534" s="35">
        <v>30</v>
      </c>
      <c r="SA534" s="35">
        <v>30</v>
      </c>
      <c r="SE534" s="35">
        <v>40</v>
      </c>
      <c r="SI534" s="35">
        <v>30</v>
      </c>
      <c r="SJ534" s="35">
        <v>40</v>
      </c>
      <c r="SK534" s="35">
        <v>1230</v>
      </c>
    </row>
    <row r="535" spans="1:1000" ht="15" customHeight="1" x14ac:dyDescent="0.3">
      <c r="A535" s="60"/>
      <c r="B535" s="68">
        <v>957821337</v>
      </c>
      <c r="C535" s="39"/>
      <c r="D535" s="40" t="s">
        <v>40</v>
      </c>
      <c r="E535" s="40" t="s">
        <v>205</v>
      </c>
      <c r="F535" s="56" t="s">
        <v>41</v>
      </c>
      <c r="G535" s="89">
        <v>736.8</v>
      </c>
      <c r="H535" s="27">
        <v>30</v>
      </c>
      <c r="I535" s="27">
        <v>20</v>
      </c>
      <c r="J535" s="28">
        <f t="shared" si="102"/>
        <v>29.471999999999998</v>
      </c>
      <c r="K535" s="29">
        <v>44439</v>
      </c>
      <c r="L535" s="30">
        <f t="shared" si="99"/>
        <v>44469</v>
      </c>
      <c r="M535" s="31"/>
      <c r="N535" s="32">
        <f>+G535*1.2</f>
        <v>884.16</v>
      </c>
      <c r="O535" s="32">
        <f>SUM(Q535:SL535)</f>
        <v>884.16000000000008</v>
      </c>
      <c r="P535" s="34">
        <f t="shared" si="101"/>
        <v>0</v>
      </c>
      <c r="Q535" s="3"/>
      <c r="R535" s="42"/>
      <c r="S535" s="43"/>
      <c r="T535" s="43"/>
      <c r="U535" s="43"/>
      <c r="V535" s="42"/>
      <c r="W535" s="48"/>
      <c r="X535" s="3"/>
      <c r="Y535" s="3"/>
      <c r="Z535" s="48"/>
      <c r="AA535" s="42"/>
      <c r="AB535" s="3"/>
      <c r="AC535" s="3"/>
      <c r="AD535" s="43"/>
      <c r="AE535" s="48"/>
      <c r="AF535" s="3"/>
      <c r="AG535" s="3"/>
      <c r="AH535" s="3"/>
      <c r="AI535" s="3"/>
      <c r="AK535" s="3"/>
      <c r="AL535" s="3"/>
      <c r="AM535" s="3"/>
      <c r="AN535" s="3"/>
      <c r="AO535" s="3"/>
      <c r="BB535" s="36"/>
      <c r="BC535" s="36"/>
      <c r="BD535" s="36"/>
      <c r="BE535" s="36"/>
      <c r="BF535" s="36"/>
      <c r="BG535" s="36"/>
      <c r="BH535" s="36"/>
      <c r="BI535" s="36"/>
      <c r="BJ535" s="36"/>
      <c r="BK535" s="36"/>
      <c r="BL535" s="36"/>
      <c r="BM535" s="36"/>
      <c r="BN535" s="36"/>
      <c r="BO535" s="36"/>
      <c r="BP535" s="36"/>
      <c r="BQ535" s="36"/>
      <c r="BR535" s="36"/>
      <c r="BS535" s="36"/>
      <c r="BT535" s="36"/>
      <c r="BU535" s="36"/>
      <c r="BV535" s="36"/>
      <c r="BW535" s="36"/>
      <c r="BX535" s="36"/>
      <c r="BY535" s="36"/>
      <c r="BZ535" s="36"/>
      <c r="CA535" s="36"/>
      <c r="CB535" s="36"/>
      <c r="CC535" s="36"/>
      <c r="CD535" s="36"/>
      <c r="CE535" s="36"/>
      <c r="CF535" s="36"/>
      <c r="CG535" s="36"/>
      <c r="CH535" s="36"/>
      <c r="CI535" s="36"/>
      <c r="CJ535" s="36"/>
      <c r="CK535" s="36"/>
      <c r="NV535" s="65"/>
      <c r="RJ535" s="35">
        <v>50</v>
      </c>
      <c r="RM535" s="35">
        <v>50</v>
      </c>
      <c r="RP535" s="35">
        <v>50</v>
      </c>
      <c r="RQ535" s="35">
        <v>50</v>
      </c>
      <c r="RV535" s="35">
        <v>50</v>
      </c>
      <c r="SD535" s="35">
        <v>50</v>
      </c>
      <c r="SF535" s="35">
        <v>50</v>
      </c>
      <c r="SI535" s="35">
        <v>50</v>
      </c>
      <c r="SK535" s="35">
        <v>484.16</v>
      </c>
    </row>
    <row r="536" spans="1:1000" ht="15" customHeight="1" x14ac:dyDescent="0.3">
      <c r="A536" s="60"/>
      <c r="B536" s="68"/>
      <c r="C536" s="39"/>
      <c r="D536" s="3"/>
      <c r="E536" s="3"/>
      <c r="F536" s="56"/>
      <c r="G536" s="89"/>
      <c r="H536" s="27"/>
      <c r="I536" s="27"/>
      <c r="J536" s="28" t="e">
        <f t="shared" si="102"/>
        <v>#DIV/0!</v>
      </c>
      <c r="K536" s="29"/>
      <c r="L536" s="30"/>
      <c r="M536" s="31"/>
      <c r="N536" s="32"/>
      <c r="O536" s="32"/>
      <c r="P536" s="34"/>
      <c r="Q536" s="3"/>
      <c r="R536" s="42"/>
      <c r="S536" s="43"/>
      <c r="T536" s="43"/>
      <c r="U536" s="43"/>
      <c r="V536" s="42"/>
      <c r="W536" s="48"/>
      <c r="X536" s="3"/>
      <c r="Y536" s="3"/>
      <c r="Z536" s="48"/>
      <c r="AA536" s="42"/>
      <c r="AB536" s="3"/>
      <c r="AC536" s="3"/>
      <c r="AD536" s="43"/>
      <c r="AE536" s="48"/>
      <c r="AF536" s="3"/>
      <c r="AG536" s="3"/>
      <c r="AH536" s="3"/>
      <c r="AI536" s="3"/>
      <c r="AK536" s="3"/>
      <c r="AL536" s="3"/>
      <c r="AM536" s="3"/>
      <c r="AN536" s="3"/>
      <c r="AO536" s="3"/>
      <c r="BB536" s="36"/>
      <c r="BC536" s="36"/>
      <c r="BD536" s="36"/>
      <c r="BE536" s="36"/>
      <c r="BF536" s="36"/>
      <c r="BG536" s="36"/>
      <c r="BH536" s="36"/>
      <c r="BI536" s="36"/>
      <c r="BJ536" s="36"/>
      <c r="BK536" s="36"/>
      <c r="BL536" s="36"/>
      <c r="BM536" s="36"/>
      <c r="BN536" s="36"/>
      <c r="BO536" s="36"/>
      <c r="BP536" s="36"/>
      <c r="BQ536" s="36"/>
      <c r="BR536" s="36"/>
      <c r="BS536" s="36"/>
      <c r="BT536" s="36"/>
      <c r="BU536" s="36"/>
      <c r="BV536" s="36"/>
      <c r="BW536" s="36"/>
      <c r="BX536" s="36"/>
      <c r="BY536" s="36"/>
      <c r="BZ536" s="36"/>
      <c r="CA536" s="36"/>
      <c r="CB536" s="36"/>
      <c r="CC536" s="36"/>
      <c r="CD536" s="36"/>
      <c r="CE536" s="36"/>
      <c r="CF536" s="36"/>
      <c r="CG536" s="36"/>
      <c r="CH536" s="36"/>
      <c r="CI536" s="36"/>
      <c r="CJ536" s="36"/>
      <c r="CK536" s="36"/>
      <c r="NV536" s="65"/>
    </row>
    <row r="537" spans="1:1000" ht="15" customHeight="1" x14ac:dyDescent="0.3">
      <c r="A537" s="60"/>
      <c r="B537" s="68"/>
      <c r="C537" s="39"/>
      <c r="D537" s="3"/>
      <c r="E537" s="3"/>
      <c r="F537" s="56"/>
      <c r="G537" s="89"/>
      <c r="H537" s="27"/>
      <c r="I537" s="27"/>
      <c r="J537" s="28" t="e">
        <f t="shared" si="102"/>
        <v>#DIV/0!</v>
      </c>
      <c r="K537" s="29"/>
      <c r="L537" s="30"/>
      <c r="M537" s="31"/>
      <c r="N537" s="32"/>
      <c r="O537" s="32"/>
      <c r="P537" s="34"/>
      <c r="Q537" s="3"/>
      <c r="R537" s="42"/>
      <c r="S537" s="43"/>
      <c r="T537" s="43"/>
      <c r="U537" s="43"/>
      <c r="V537" s="42"/>
      <c r="W537" s="48"/>
      <c r="X537" s="3"/>
      <c r="Y537" s="3"/>
      <c r="Z537" s="48"/>
      <c r="AA537" s="42"/>
      <c r="AB537" s="3"/>
      <c r="AC537" s="3"/>
      <c r="AD537" s="43"/>
      <c r="AE537" s="48"/>
      <c r="AF537" s="3"/>
      <c r="AG537" s="3"/>
      <c r="AH537" s="3"/>
      <c r="AI537" s="3"/>
      <c r="AK537" s="3"/>
      <c r="AL537" s="3"/>
      <c r="AM537" s="3"/>
      <c r="AN537" s="3"/>
      <c r="AO537" s="3"/>
      <c r="BB537" s="36"/>
      <c r="BC537" s="36"/>
      <c r="BD537" s="36"/>
      <c r="BE537" s="36"/>
      <c r="BF537" s="36"/>
      <c r="BG537" s="36"/>
      <c r="BH537" s="36"/>
      <c r="BI537" s="36"/>
      <c r="BJ537" s="36"/>
      <c r="BK537" s="36"/>
      <c r="BL537" s="36"/>
      <c r="BM537" s="36"/>
      <c r="BN537" s="36"/>
      <c r="BO537" s="36"/>
      <c r="BP537" s="36"/>
      <c r="BQ537" s="36"/>
      <c r="BR537" s="36"/>
      <c r="BS537" s="36"/>
      <c r="BT537" s="36"/>
      <c r="BU537" s="36"/>
      <c r="BV537" s="36"/>
      <c r="BW537" s="36"/>
      <c r="BX537" s="36"/>
      <c r="BY537" s="36"/>
      <c r="BZ537" s="36"/>
      <c r="CA537" s="36"/>
      <c r="CB537" s="36"/>
      <c r="CC537" s="36"/>
      <c r="CD537" s="36"/>
      <c r="CE537" s="36"/>
      <c r="CF537" s="36"/>
      <c r="CG537" s="36"/>
      <c r="CH537" s="36"/>
      <c r="CI537" s="36"/>
      <c r="CJ537" s="36"/>
      <c r="CK537" s="36"/>
      <c r="NV537" s="65"/>
    </row>
    <row r="538" spans="1:1000" ht="15" customHeight="1" x14ac:dyDescent="0.3">
      <c r="A538" s="60"/>
      <c r="B538" s="68">
        <v>42584777</v>
      </c>
      <c r="C538" s="68" t="s">
        <v>13</v>
      </c>
      <c r="D538" s="68" t="s">
        <v>68</v>
      </c>
      <c r="E538" s="68" t="s">
        <v>68</v>
      </c>
      <c r="F538" s="56" t="s">
        <v>69</v>
      </c>
      <c r="G538" s="89">
        <v>1919.54</v>
      </c>
      <c r="H538" s="27">
        <v>30</v>
      </c>
      <c r="I538" s="80">
        <v>15</v>
      </c>
      <c r="J538" s="28">
        <f t="shared" si="102"/>
        <v>73.582366666666672</v>
      </c>
      <c r="K538" s="29">
        <v>44439</v>
      </c>
      <c r="L538" s="30">
        <f t="shared" ref="L538:L545" si="106">+H538+K538</f>
        <v>44469</v>
      </c>
      <c r="M538" s="31"/>
      <c r="N538" s="32">
        <f>+G538*1.15</f>
        <v>2207.471</v>
      </c>
      <c r="O538" s="32">
        <f>SUM(Q538:SL538)</f>
        <v>2207.4700000000003</v>
      </c>
      <c r="P538" s="34">
        <f t="shared" ref="P538:P539" si="107">O538-N538</f>
        <v>-9.9999999974897946E-4</v>
      </c>
      <c r="Q538" s="3"/>
      <c r="R538" s="42"/>
      <c r="S538" s="43"/>
      <c r="T538" s="43"/>
      <c r="U538" s="43"/>
      <c r="V538" s="42"/>
      <c r="W538" s="48"/>
      <c r="X538" s="3"/>
      <c r="Y538" s="3"/>
      <c r="Z538" s="48"/>
      <c r="AA538" s="42"/>
      <c r="AB538" s="3"/>
      <c r="AC538" s="3"/>
      <c r="AD538" s="43"/>
      <c r="AE538" s="48"/>
      <c r="AF538" s="3"/>
      <c r="AG538" s="3"/>
      <c r="AH538" s="3"/>
      <c r="AI538" s="3"/>
      <c r="AK538" s="3"/>
      <c r="AL538" s="3"/>
      <c r="AM538" s="3"/>
      <c r="AN538" s="3"/>
      <c r="AO538" s="3"/>
      <c r="BB538" s="36"/>
      <c r="BC538" s="36"/>
      <c r="BD538" s="36"/>
      <c r="BE538" s="36"/>
      <c r="BF538" s="36"/>
      <c r="BG538" s="36"/>
      <c r="BH538" s="36"/>
      <c r="BI538" s="36"/>
      <c r="BJ538" s="36"/>
      <c r="BK538" s="36"/>
      <c r="BL538" s="36"/>
      <c r="BM538" s="36"/>
      <c r="BN538" s="36"/>
      <c r="BO538" s="36"/>
      <c r="BP538" s="36"/>
      <c r="BQ538" s="36"/>
      <c r="BR538" s="36"/>
      <c r="BS538" s="36"/>
      <c r="BT538" s="36"/>
      <c r="BU538" s="36"/>
      <c r="BV538" s="36"/>
      <c r="BW538" s="36"/>
      <c r="BX538" s="36"/>
      <c r="BY538" s="36"/>
      <c r="BZ538" s="36"/>
      <c r="CA538" s="36"/>
      <c r="CB538" s="36"/>
      <c r="CC538" s="36"/>
      <c r="CD538" s="36"/>
      <c r="CE538" s="36"/>
      <c r="CF538" s="36"/>
      <c r="CG538" s="36"/>
      <c r="CH538" s="36"/>
      <c r="CI538" s="36"/>
      <c r="CJ538" s="36"/>
      <c r="CK538" s="36"/>
      <c r="NV538" s="65"/>
      <c r="RM538" s="35">
        <v>20</v>
      </c>
      <c r="RQ538" s="35">
        <v>20</v>
      </c>
      <c r="RU538" s="35">
        <v>20</v>
      </c>
      <c r="RY538" s="35">
        <v>20</v>
      </c>
      <c r="SA538" s="35">
        <v>20</v>
      </c>
      <c r="SB538" s="35">
        <v>20</v>
      </c>
      <c r="SC538" s="35">
        <v>20</v>
      </c>
      <c r="SD538" s="35">
        <v>20</v>
      </c>
      <c r="SE538" s="35">
        <v>20</v>
      </c>
      <c r="SH538" s="35">
        <v>20</v>
      </c>
      <c r="SJ538" s="35">
        <v>20</v>
      </c>
      <c r="SK538" s="35">
        <v>1987.47</v>
      </c>
    </row>
    <row r="539" spans="1:1000" ht="15" customHeight="1" x14ac:dyDescent="0.3">
      <c r="A539" s="60"/>
      <c r="B539" s="68">
        <v>969183248</v>
      </c>
      <c r="C539" s="39" t="s">
        <v>12</v>
      </c>
      <c r="D539" s="71" t="s">
        <v>172</v>
      </c>
      <c r="E539" s="71" t="s">
        <v>172</v>
      </c>
      <c r="F539" s="91" t="s">
        <v>173</v>
      </c>
      <c r="G539" s="89">
        <v>700</v>
      </c>
      <c r="H539" s="27">
        <v>30</v>
      </c>
      <c r="I539" s="27">
        <v>20</v>
      </c>
      <c r="J539" s="28">
        <f t="shared" si="102"/>
        <v>28</v>
      </c>
      <c r="K539" s="29">
        <v>44444</v>
      </c>
      <c r="L539" s="30">
        <f t="shared" si="106"/>
        <v>44474</v>
      </c>
      <c r="M539" s="31"/>
      <c r="N539" s="32">
        <f>+G539*1.2</f>
        <v>840</v>
      </c>
      <c r="O539" s="32">
        <v>840</v>
      </c>
      <c r="P539" s="34">
        <f t="shared" si="107"/>
        <v>0</v>
      </c>
      <c r="Q539" s="3"/>
      <c r="R539" s="42"/>
      <c r="S539" s="43"/>
      <c r="T539" s="43"/>
      <c r="U539" s="43"/>
      <c r="V539" s="42"/>
      <c r="W539" s="48"/>
      <c r="X539" s="3"/>
      <c r="Y539" s="3"/>
      <c r="Z539" s="48"/>
      <c r="AA539" s="42"/>
      <c r="AB539" s="3"/>
      <c r="AC539" s="3"/>
      <c r="AD539" s="43"/>
      <c r="AE539" s="48"/>
      <c r="AF539" s="3"/>
      <c r="AG539" s="3"/>
      <c r="AH539" s="3"/>
      <c r="AI539" s="3"/>
      <c r="AK539" s="3"/>
      <c r="AL539" s="3"/>
      <c r="AM539" s="3"/>
      <c r="AN539" s="3"/>
      <c r="AO539" s="3"/>
      <c r="BB539" s="36"/>
      <c r="BC539" s="36"/>
      <c r="BD539" s="36"/>
      <c r="BE539" s="36"/>
      <c r="BF539" s="36"/>
      <c r="BG539" s="36"/>
      <c r="BH539" s="36"/>
      <c r="BI539" s="36"/>
      <c r="BJ539" s="36"/>
      <c r="BK539" s="36"/>
      <c r="BL539" s="36"/>
      <c r="BM539" s="36"/>
      <c r="BN539" s="36"/>
      <c r="BO539" s="36"/>
      <c r="BP539" s="36"/>
      <c r="BQ539" s="36"/>
      <c r="BR539" s="36"/>
      <c r="BS539" s="36"/>
      <c r="BT539" s="36"/>
      <c r="BU539" s="36"/>
      <c r="BV539" s="36"/>
      <c r="BW539" s="36"/>
      <c r="BX539" s="36"/>
      <c r="BY539" s="36"/>
      <c r="BZ539" s="36"/>
      <c r="CA539" s="36"/>
      <c r="CB539" s="36"/>
      <c r="CC539" s="36"/>
      <c r="CD539" s="36"/>
      <c r="CE539" s="36"/>
      <c r="CF539" s="36"/>
      <c r="CG539" s="36"/>
      <c r="CH539" s="36"/>
      <c r="CI539" s="36"/>
      <c r="CJ539" s="36"/>
      <c r="CK539" s="36"/>
      <c r="NV539" s="65"/>
      <c r="RU539" s="35">
        <v>250</v>
      </c>
      <c r="SF539" s="35">
        <v>100</v>
      </c>
      <c r="SO539" s="35">
        <v>300</v>
      </c>
    </row>
    <row r="540" spans="1:1000" ht="15" customHeight="1" x14ac:dyDescent="0.3">
      <c r="A540" s="60"/>
      <c r="B540" s="68">
        <v>920606586</v>
      </c>
      <c r="C540" s="68"/>
      <c r="D540" s="61" t="s">
        <v>179</v>
      </c>
      <c r="E540" s="61" t="s">
        <v>179</v>
      </c>
      <c r="F540" s="91" t="s">
        <v>234</v>
      </c>
      <c r="G540" s="89">
        <v>700</v>
      </c>
      <c r="H540" s="27">
        <v>30</v>
      </c>
      <c r="I540" s="80">
        <v>15</v>
      </c>
      <c r="J540" s="28">
        <f t="shared" si="102"/>
        <v>26.833333333333329</v>
      </c>
      <c r="K540" s="29">
        <v>44449</v>
      </c>
      <c r="L540" s="30">
        <f t="shared" si="106"/>
        <v>44479</v>
      </c>
      <c r="M540" s="31"/>
      <c r="N540" s="32">
        <f>+G540*1.15</f>
        <v>804.99999999999989</v>
      </c>
      <c r="O540" s="32">
        <f>SUM(Q540:SS540)</f>
        <v>805</v>
      </c>
      <c r="P540" s="34">
        <f>O540-N540</f>
        <v>0</v>
      </c>
      <c r="Q540" s="3"/>
      <c r="R540" s="42"/>
      <c r="S540" s="43"/>
      <c r="T540" s="43"/>
      <c r="U540" s="43"/>
      <c r="V540" s="42"/>
      <c r="W540" s="48"/>
      <c r="X540" s="3"/>
      <c r="Y540" s="3"/>
      <c r="Z540" s="48"/>
      <c r="AA540" s="42"/>
      <c r="AB540" s="3"/>
      <c r="AC540" s="3"/>
      <c r="AD540" s="43"/>
      <c r="AE540" s="48"/>
      <c r="AF540" s="3"/>
      <c r="AG540" s="3"/>
      <c r="AH540" s="3"/>
      <c r="AI540" s="3"/>
      <c r="AK540" s="3"/>
      <c r="AL540" s="3"/>
      <c r="AM540" s="3"/>
      <c r="AN540" s="3"/>
      <c r="AO540" s="3"/>
      <c r="BB540" s="36"/>
      <c r="BC540" s="36"/>
      <c r="BD540" s="36"/>
      <c r="BE540" s="36"/>
      <c r="BF540" s="36"/>
      <c r="BG540" s="36"/>
      <c r="BH540" s="36"/>
      <c r="BI540" s="36"/>
      <c r="BJ540" s="36"/>
      <c r="BK540" s="36"/>
      <c r="BL540" s="36"/>
      <c r="BM540" s="36"/>
      <c r="BN540" s="36"/>
      <c r="BO540" s="36"/>
      <c r="BP540" s="36"/>
      <c r="BQ540" s="36"/>
      <c r="BR540" s="36"/>
      <c r="BS540" s="36"/>
      <c r="BT540" s="36"/>
      <c r="BU540" s="36"/>
      <c r="BV540" s="36"/>
      <c r="BW540" s="36"/>
      <c r="BX540" s="36"/>
      <c r="BY540" s="36"/>
      <c r="BZ540" s="36"/>
      <c r="CA540" s="36"/>
      <c r="CB540" s="36"/>
      <c r="CC540" s="36"/>
      <c r="CD540" s="36"/>
      <c r="CE540" s="36"/>
      <c r="CF540" s="36"/>
      <c r="CG540" s="36"/>
      <c r="CH540" s="36"/>
      <c r="CI540" s="36"/>
      <c r="CJ540" s="36"/>
      <c r="CK540" s="36"/>
      <c r="NV540" s="65"/>
      <c r="RJ540" s="35">
        <v>30</v>
      </c>
      <c r="RK540" s="35">
        <v>30</v>
      </c>
      <c r="RM540" s="35">
        <v>20</v>
      </c>
      <c r="RN540" s="35">
        <v>20</v>
      </c>
      <c r="RO540" s="35">
        <v>20</v>
      </c>
      <c r="RQ540" s="35">
        <v>20</v>
      </c>
      <c r="RR540" s="35">
        <v>20</v>
      </c>
      <c r="RT540" s="35">
        <v>20</v>
      </c>
      <c r="RU540" s="35">
        <v>20</v>
      </c>
      <c r="RV540" s="35">
        <v>20</v>
      </c>
      <c r="RW540" s="35">
        <v>30</v>
      </c>
      <c r="RX540" s="35">
        <v>20</v>
      </c>
      <c r="RY540" s="35">
        <v>20</v>
      </c>
      <c r="SA540" s="35">
        <v>20</v>
      </c>
      <c r="SB540" s="35">
        <v>30</v>
      </c>
      <c r="SC540" s="35">
        <v>20</v>
      </c>
      <c r="SD540" s="35">
        <v>20</v>
      </c>
      <c r="SK540" s="35">
        <v>20</v>
      </c>
      <c r="SO540" s="35">
        <v>50</v>
      </c>
      <c r="SP540" s="35">
        <v>20</v>
      </c>
      <c r="SQ540" s="35">
        <v>20</v>
      </c>
      <c r="SR540" s="35">
        <v>315</v>
      </c>
    </row>
    <row r="541" spans="1:1000" ht="15" customHeight="1" x14ac:dyDescent="0.3">
      <c r="A541" s="60"/>
      <c r="B541" s="68"/>
      <c r="C541" s="68"/>
      <c r="D541" s="3" t="s">
        <v>96</v>
      </c>
      <c r="E541" s="3" t="s">
        <v>96</v>
      </c>
      <c r="F541" s="90" t="s">
        <v>182</v>
      </c>
      <c r="G541" s="89">
        <v>400</v>
      </c>
      <c r="H541" s="27">
        <v>30</v>
      </c>
      <c r="I541" s="27">
        <v>20</v>
      </c>
      <c r="J541" s="28">
        <f t="shared" si="102"/>
        <v>15.333333333333332</v>
      </c>
      <c r="K541" s="29">
        <v>44441</v>
      </c>
      <c r="L541" s="30">
        <f t="shared" si="106"/>
        <v>44471</v>
      </c>
      <c r="M541" s="31"/>
      <c r="N541" s="32">
        <f>+G541*1.15</f>
        <v>459.99999999999994</v>
      </c>
      <c r="O541" s="32">
        <f>SUM(Q541:RX541)</f>
        <v>460</v>
      </c>
      <c r="P541" s="34">
        <f t="shared" ref="P541:P553" si="108">O541-N541</f>
        <v>0</v>
      </c>
      <c r="Q541" s="3"/>
      <c r="R541" s="42"/>
      <c r="S541" s="43"/>
      <c r="T541" s="43"/>
      <c r="U541" s="43"/>
      <c r="V541" s="42"/>
      <c r="W541" s="48"/>
      <c r="X541" s="3"/>
      <c r="Y541" s="3"/>
      <c r="Z541" s="48"/>
      <c r="AA541" s="42"/>
      <c r="AB541" s="3"/>
      <c r="AC541" s="3"/>
      <c r="AD541" s="43"/>
      <c r="AE541" s="48"/>
      <c r="AF541" s="3"/>
      <c r="AG541" s="3"/>
      <c r="AH541" s="3"/>
      <c r="AI541" s="3"/>
      <c r="AK541" s="3"/>
      <c r="AL541" s="3"/>
      <c r="AM541" s="3"/>
      <c r="AN541" s="3"/>
      <c r="AO541" s="3"/>
      <c r="BB541" s="36"/>
      <c r="BC541" s="36"/>
      <c r="BD541" s="36"/>
      <c r="BE541" s="36"/>
      <c r="BF541" s="36"/>
      <c r="BG541" s="36"/>
      <c r="BH541" s="36"/>
      <c r="BI541" s="36"/>
      <c r="BJ541" s="36"/>
      <c r="BK541" s="36"/>
      <c r="BL541" s="36"/>
      <c r="BM541" s="36"/>
      <c r="BN541" s="36"/>
      <c r="BO541" s="36"/>
      <c r="BP541" s="36"/>
      <c r="BQ541" s="36"/>
      <c r="BR541" s="36"/>
      <c r="BS541" s="36"/>
      <c r="BT541" s="36"/>
      <c r="BU541" s="36"/>
      <c r="BV541" s="36"/>
      <c r="BW541" s="36"/>
      <c r="BX541" s="36"/>
      <c r="BY541" s="36"/>
      <c r="BZ541" s="36"/>
      <c r="CA541" s="36"/>
      <c r="CB541" s="36"/>
      <c r="CC541" s="36"/>
      <c r="CD541" s="36"/>
      <c r="CE541" s="36"/>
      <c r="CF541" s="36"/>
      <c r="CG541" s="36"/>
      <c r="CH541" s="36"/>
      <c r="CI541" s="36"/>
      <c r="CJ541" s="36"/>
      <c r="CK541" s="36"/>
      <c r="NV541" s="65"/>
      <c r="RN541" s="35">
        <v>40</v>
      </c>
      <c r="RQ541" s="35">
        <v>50</v>
      </c>
      <c r="RT541" s="35">
        <v>50</v>
      </c>
      <c r="RU541" s="35">
        <v>320</v>
      </c>
    </row>
    <row r="542" spans="1:1000" ht="15" customHeight="1" x14ac:dyDescent="0.3">
      <c r="A542" s="60"/>
      <c r="B542" s="68">
        <v>923086365</v>
      </c>
      <c r="C542" s="39"/>
      <c r="D542" s="3" t="s">
        <v>243</v>
      </c>
      <c r="E542" s="3" t="s">
        <v>243</v>
      </c>
      <c r="F542" s="69" t="s">
        <v>244</v>
      </c>
      <c r="G542" s="89">
        <v>300</v>
      </c>
      <c r="H542" s="27">
        <v>30</v>
      </c>
      <c r="I542" s="27">
        <v>20</v>
      </c>
      <c r="J542" s="28">
        <f t="shared" si="102"/>
        <v>12</v>
      </c>
      <c r="K542" s="29">
        <v>44442</v>
      </c>
      <c r="L542" s="30">
        <f t="shared" si="106"/>
        <v>44472</v>
      </c>
      <c r="M542" s="31"/>
      <c r="N542" s="32">
        <f>+G542*1.2</f>
        <v>360</v>
      </c>
      <c r="O542" s="32">
        <f>SUM(Q542:SI542)</f>
        <v>360</v>
      </c>
      <c r="P542" s="34">
        <f t="shared" si="108"/>
        <v>0</v>
      </c>
      <c r="Q542" s="3"/>
      <c r="R542" s="42"/>
      <c r="S542" s="43"/>
      <c r="T542" s="43"/>
      <c r="U542" s="43"/>
      <c r="V542" s="42"/>
      <c r="W542" s="48"/>
      <c r="X542" s="3"/>
      <c r="Y542" s="3"/>
      <c r="Z542" s="48"/>
      <c r="AA542" s="42"/>
      <c r="AB542" s="3"/>
      <c r="AC542" s="3"/>
      <c r="AD542" s="43"/>
      <c r="AE542" s="48"/>
      <c r="AF542" s="3"/>
      <c r="AG542" s="3"/>
      <c r="AH542" s="3"/>
      <c r="AI542" s="3"/>
      <c r="AK542" s="3"/>
      <c r="AL542" s="3"/>
      <c r="AM542" s="3"/>
      <c r="AN542" s="3"/>
      <c r="AO542" s="3"/>
      <c r="BB542" s="36"/>
      <c r="BC542" s="36"/>
      <c r="BD542" s="36"/>
      <c r="BE542" s="36"/>
      <c r="BF542" s="36"/>
      <c r="BG542" s="36"/>
      <c r="BH542" s="36"/>
      <c r="BI542" s="36"/>
      <c r="BJ542" s="36"/>
      <c r="BK542" s="36"/>
      <c r="BL542" s="36"/>
      <c r="BM542" s="36"/>
      <c r="BN542" s="36"/>
      <c r="BO542" s="36"/>
      <c r="BP542" s="36"/>
      <c r="BQ542" s="36"/>
      <c r="BR542" s="36"/>
      <c r="BS542" s="36"/>
      <c r="BT542" s="36"/>
      <c r="BU542" s="36"/>
      <c r="BV542" s="36"/>
      <c r="BW542" s="36"/>
      <c r="BX542" s="36"/>
      <c r="BY542" s="36"/>
      <c r="BZ542" s="36"/>
      <c r="CA542" s="36"/>
      <c r="CB542" s="36"/>
      <c r="CC542" s="36"/>
      <c r="CD542" s="36"/>
      <c r="CE542" s="36"/>
      <c r="CF542" s="36"/>
      <c r="CG542" s="36"/>
      <c r="CH542" s="36"/>
      <c r="CI542" s="36"/>
      <c r="CJ542" s="36"/>
      <c r="CK542" s="36"/>
      <c r="NV542" s="65"/>
      <c r="RK542" s="35">
        <v>15</v>
      </c>
      <c r="RM542" s="35">
        <v>15</v>
      </c>
      <c r="RN542" s="35">
        <v>15</v>
      </c>
      <c r="RO542" s="35">
        <v>15</v>
      </c>
      <c r="RP542" s="35">
        <v>15</v>
      </c>
      <c r="RQ542" s="35">
        <v>15</v>
      </c>
      <c r="RR542" s="35">
        <v>15</v>
      </c>
      <c r="RT542" s="35">
        <v>15</v>
      </c>
      <c r="RU542" s="35">
        <v>15</v>
      </c>
      <c r="RW542" s="35">
        <v>15</v>
      </c>
      <c r="RX542" s="35">
        <v>15</v>
      </c>
      <c r="RY542" s="35">
        <v>15</v>
      </c>
      <c r="SA542" s="35">
        <v>15</v>
      </c>
      <c r="SB542" s="35">
        <v>15</v>
      </c>
      <c r="SC542" s="35">
        <v>15</v>
      </c>
      <c r="SD542" s="35">
        <v>15</v>
      </c>
      <c r="SE542" s="35">
        <v>15</v>
      </c>
      <c r="SF542" s="35">
        <v>15</v>
      </c>
      <c r="SH542" s="35">
        <v>90</v>
      </c>
    </row>
    <row r="543" spans="1:1000" ht="15" customHeight="1" x14ac:dyDescent="0.3">
      <c r="A543" s="60"/>
      <c r="B543" s="68">
        <v>934498516</v>
      </c>
      <c r="C543" s="39"/>
      <c r="D543" s="40" t="s">
        <v>231</v>
      </c>
      <c r="E543" s="40" t="s">
        <v>231</v>
      </c>
      <c r="F543" s="56" t="s">
        <v>232</v>
      </c>
      <c r="G543" s="89">
        <v>775</v>
      </c>
      <c r="H543" s="27">
        <v>30</v>
      </c>
      <c r="I543" s="80">
        <v>15</v>
      </c>
      <c r="J543" s="28">
        <f t="shared" si="102"/>
        <v>29.708333333333329</v>
      </c>
      <c r="K543" s="29">
        <v>44451</v>
      </c>
      <c r="L543" s="30">
        <f t="shared" si="106"/>
        <v>44481</v>
      </c>
      <c r="M543" s="31"/>
      <c r="N543" s="32">
        <f>+G543*1.15</f>
        <v>891.24999999999989</v>
      </c>
      <c r="O543" s="32">
        <f>SUM(Q543:ARI543)</f>
        <v>740</v>
      </c>
      <c r="P543" s="34">
        <f t="shared" si="108"/>
        <v>-151.24999999999989</v>
      </c>
      <c r="Q543" s="3"/>
      <c r="R543" s="42"/>
      <c r="S543" s="43"/>
      <c r="T543" s="43"/>
      <c r="U543" s="43"/>
      <c r="V543" s="42"/>
      <c r="W543" s="48"/>
      <c r="X543" s="3"/>
      <c r="Y543" s="3"/>
      <c r="Z543" s="48"/>
      <c r="AA543" s="42"/>
      <c r="AB543" s="3"/>
      <c r="AC543" s="3"/>
      <c r="AD543" s="43"/>
      <c r="AE543" s="48"/>
      <c r="AF543" s="3"/>
      <c r="AG543" s="3"/>
      <c r="AH543" s="3"/>
      <c r="AI543" s="3"/>
      <c r="AK543" s="3"/>
      <c r="AL543" s="3"/>
      <c r="AM543" s="3"/>
      <c r="AN543" s="3"/>
      <c r="AO543" s="3"/>
      <c r="BB543" s="36"/>
      <c r="BC543" s="36"/>
      <c r="BD543" s="36"/>
      <c r="BE543" s="36"/>
      <c r="BF543" s="36"/>
      <c r="BG543" s="36"/>
      <c r="BH543" s="36"/>
      <c r="BI543" s="36"/>
      <c r="BJ543" s="36"/>
      <c r="BK543" s="36"/>
      <c r="BL543" s="36"/>
      <c r="BM543" s="36"/>
      <c r="BN543" s="36"/>
      <c r="BO543" s="36"/>
      <c r="BP543" s="36"/>
      <c r="BQ543" s="36"/>
      <c r="BR543" s="36"/>
      <c r="BS543" s="36"/>
      <c r="BT543" s="36"/>
      <c r="BU543" s="36"/>
      <c r="BV543" s="36"/>
      <c r="BW543" s="36"/>
      <c r="BX543" s="36"/>
      <c r="BY543" s="36"/>
      <c r="BZ543" s="36"/>
      <c r="CA543" s="36"/>
      <c r="CB543" s="36"/>
      <c r="CC543" s="36"/>
      <c r="CD543" s="36"/>
      <c r="CE543" s="36"/>
      <c r="CF543" s="36"/>
      <c r="CG543" s="36"/>
      <c r="CH543" s="36"/>
      <c r="CI543" s="36"/>
      <c r="CJ543" s="36"/>
      <c r="CK543" s="36"/>
      <c r="NV543" s="65"/>
      <c r="AIN543" s="35">
        <v>100</v>
      </c>
      <c r="AIS543" s="35">
        <v>100</v>
      </c>
      <c r="AJC543" s="35">
        <v>100</v>
      </c>
      <c r="AJK543" s="35">
        <v>100</v>
      </c>
      <c r="AJQ543" s="35">
        <v>100</v>
      </c>
      <c r="AKJ543" s="35">
        <v>100</v>
      </c>
      <c r="ALL543" s="35">
        <v>140</v>
      </c>
    </row>
    <row r="544" spans="1:1000" ht="15" customHeight="1" x14ac:dyDescent="0.3">
      <c r="A544" s="60"/>
      <c r="B544" s="68"/>
      <c r="C544" s="39"/>
      <c r="D544" s="2" t="s">
        <v>43</v>
      </c>
      <c r="E544" s="55" t="s">
        <v>43</v>
      </c>
      <c r="F544" s="56" t="s">
        <v>44</v>
      </c>
      <c r="G544" s="89">
        <v>600</v>
      </c>
      <c r="H544" s="27">
        <v>30</v>
      </c>
      <c r="I544" s="27">
        <v>20</v>
      </c>
      <c r="J544" s="28">
        <f t="shared" si="102"/>
        <v>24</v>
      </c>
      <c r="K544" s="29">
        <v>44451</v>
      </c>
      <c r="L544" s="30">
        <f t="shared" si="106"/>
        <v>44481</v>
      </c>
      <c r="M544" s="31"/>
      <c r="N544" s="32">
        <f t="shared" ref="N544:N548" si="109">+G544*1.2</f>
        <v>720</v>
      </c>
      <c r="O544" s="32">
        <f>SUM(Q544:SV544)</f>
        <v>720</v>
      </c>
      <c r="P544" s="34">
        <f t="shared" si="108"/>
        <v>0</v>
      </c>
      <c r="Q544" s="3"/>
      <c r="R544" s="42"/>
      <c r="S544" s="43"/>
      <c r="T544" s="43"/>
      <c r="U544" s="43"/>
      <c r="V544" s="42"/>
      <c r="W544" s="48"/>
      <c r="X544" s="3"/>
      <c r="Y544" s="3"/>
      <c r="Z544" s="48"/>
      <c r="AA544" s="42"/>
      <c r="AB544" s="3"/>
      <c r="AC544" s="3"/>
      <c r="AD544" s="43"/>
      <c r="AE544" s="48"/>
      <c r="AF544" s="3"/>
      <c r="AG544" s="3"/>
      <c r="AH544" s="3"/>
      <c r="AI544" s="3"/>
      <c r="AK544" s="3"/>
      <c r="AL544" s="3"/>
      <c r="AM544" s="3"/>
      <c r="AN544" s="3"/>
      <c r="AO544" s="3"/>
      <c r="BB544" s="36"/>
      <c r="BC544" s="36"/>
      <c r="BD544" s="36"/>
      <c r="BE544" s="36"/>
      <c r="BF544" s="36"/>
      <c r="BG544" s="36"/>
      <c r="BH544" s="36"/>
      <c r="BI544" s="36"/>
      <c r="BJ544" s="36"/>
      <c r="BK544" s="36"/>
      <c r="BL544" s="36"/>
      <c r="BM544" s="36"/>
      <c r="BN544" s="36"/>
      <c r="BO544" s="36"/>
      <c r="BP544" s="36"/>
      <c r="BQ544" s="36"/>
      <c r="BR544" s="36"/>
      <c r="BS544" s="36"/>
      <c r="BT544" s="36"/>
      <c r="BU544" s="36"/>
      <c r="BV544" s="36"/>
      <c r="BW544" s="36"/>
      <c r="BX544" s="36"/>
      <c r="BY544" s="36"/>
      <c r="BZ544" s="36"/>
      <c r="CA544" s="36"/>
      <c r="CB544" s="36"/>
      <c r="CC544" s="36"/>
      <c r="CD544" s="36"/>
      <c r="CE544" s="36"/>
      <c r="CF544" s="36"/>
      <c r="CG544" s="36"/>
      <c r="CH544" s="36"/>
      <c r="CI544" s="36"/>
      <c r="CJ544" s="36"/>
      <c r="CK544" s="36"/>
      <c r="NV544" s="65"/>
      <c r="SV544" s="35">
        <v>720</v>
      </c>
    </row>
    <row r="545" spans="1:525" ht="15" customHeight="1" x14ac:dyDescent="0.3">
      <c r="A545" s="60"/>
      <c r="B545" s="68"/>
      <c r="C545" s="39"/>
      <c r="D545" s="40" t="s">
        <v>19</v>
      </c>
      <c r="E545" s="40" t="s">
        <v>19</v>
      </c>
      <c r="F545" s="56" t="s">
        <v>155</v>
      </c>
      <c r="G545" s="89">
        <v>300</v>
      </c>
      <c r="H545" s="27">
        <v>30</v>
      </c>
      <c r="I545" s="27">
        <v>20</v>
      </c>
      <c r="J545" s="28">
        <f t="shared" si="102"/>
        <v>12</v>
      </c>
      <c r="K545" s="29">
        <v>44447</v>
      </c>
      <c r="L545" s="30">
        <f t="shared" si="106"/>
        <v>44477</v>
      </c>
      <c r="M545" s="31"/>
      <c r="N545" s="32">
        <f t="shared" si="109"/>
        <v>360</v>
      </c>
      <c r="O545" s="32">
        <f>SUM(Q545:SQ545)</f>
        <v>360</v>
      </c>
      <c r="P545" s="34">
        <f t="shared" si="108"/>
        <v>0</v>
      </c>
      <c r="Q545" s="3"/>
      <c r="R545" s="42"/>
      <c r="S545" s="43"/>
      <c r="T545" s="43"/>
      <c r="U545" s="43"/>
      <c r="V545" s="42"/>
      <c r="W545" s="48"/>
      <c r="X545" s="3"/>
      <c r="Y545" s="3"/>
      <c r="Z545" s="48"/>
      <c r="AA545" s="42"/>
      <c r="AB545" s="3"/>
      <c r="AC545" s="3"/>
      <c r="AD545" s="43"/>
      <c r="AE545" s="48"/>
      <c r="AF545" s="3"/>
      <c r="AG545" s="3"/>
      <c r="AH545" s="3"/>
      <c r="AI545" s="3"/>
      <c r="AK545" s="3"/>
      <c r="AL545" s="3"/>
      <c r="AM545" s="3"/>
      <c r="AN545" s="3"/>
      <c r="AO545" s="3"/>
      <c r="BB545" s="36"/>
      <c r="BC545" s="36"/>
      <c r="BD545" s="36"/>
      <c r="BE545" s="36"/>
      <c r="BF545" s="36"/>
      <c r="BG545" s="36"/>
      <c r="BH545" s="36"/>
      <c r="BI545" s="36"/>
      <c r="BJ545" s="36"/>
      <c r="BK545" s="36"/>
      <c r="BL545" s="36"/>
      <c r="BM545" s="36"/>
      <c r="BN545" s="36"/>
      <c r="BO545" s="36"/>
      <c r="BP545" s="36"/>
      <c r="BQ545" s="36"/>
      <c r="BR545" s="36"/>
      <c r="BS545" s="36"/>
      <c r="BT545" s="36"/>
      <c r="BU545" s="36"/>
      <c r="BV545" s="36"/>
      <c r="BW545" s="36"/>
      <c r="BX545" s="36"/>
      <c r="BY545" s="36"/>
      <c r="BZ545" s="36"/>
      <c r="CA545" s="36"/>
      <c r="CB545" s="36"/>
      <c r="CC545" s="36"/>
      <c r="CD545" s="36"/>
      <c r="CE545" s="36"/>
      <c r="CF545" s="36"/>
      <c r="CG545" s="36"/>
      <c r="CH545" s="36"/>
      <c r="CI545" s="36"/>
      <c r="CJ545" s="36"/>
      <c r="CK545" s="36"/>
      <c r="NV545" s="65"/>
      <c r="SQ545" s="35">
        <v>360</v>
      </c>
    </row>
    <row r="546" spans="1:525" ht="15" customHeight="1" x14ac:dyDescent="0.3">
      <c r="A546" s="60"/>
      <c r="B546" s="71">
        <v>924670894</v>
      </c>
      <c r="C546" s="39"/>
      <c r="D546" s="40" t="s">
        <v>245</v>
      </c>
      <c r="E546" s="40" t="s">
        <v>245</v>
      </c>
      <c r="F546" s="91" t="s">
        <v>246</v>
      </c>
      <c r="G546" s="89">
        <v>500</v>
      </c>
      <c r="H546" s="27">
        <v>15</v>
      </c>
      <c r="I546" s="80">
        <v>15</v>
      </c>
      <c r="J546" s="28">
        <f t="shared" si="102"/>
        <v>38.333333333333336</v>
      </c>
      <c r="K546" s="29">
        <v>44460</v>
      </c>
      <c r="L546" s="30">
        <f>+H546+K546</f>
        <v>44475</v>
      </c>
      <c r="M546" s="31"/>
      <c r="N546" s="32">
        <f>+G546*1.15</f>
        <v>575</v>
      </c>
      <c r="O546" s="32">
        <f>SUM(Q546:SN546)</f>
        <v>575</v>
      </c>
      <c r="P546" s="34">
        <f t="shared" si="108"/>
        <v>0</v>
      </c>
      <c r="Q546" s="3"/>
      <c r="R546" s="42"/>
      <c r="S546" s="43"/>
      <c r="T546" s="43"/>
      <c r="U546" s="43"/>
      <c r="V546" s="42"/>
      <c r="W546" s="48"/>
      <c r="X546" s="3"/>
      <c r="Y546" s="3"/>
      <c r="Z546" s="48"/>
      <c r="AA546" s="42"/>
      <c r="AB546" s="3"/>
      <c r="AC546" s="3"/>
      <c r="AD546" s="43"/>
      <c r="AE546" s="48"/>
      <c r="AF546" s="3"/>
      <c r="AG546" s="3"/>
      <c r="AH546" s="3"/>
      <c r="AI546" s="3"/>
      <c r="AK546" s="3"/>
      <c r="AL546" s="3"/>
      <c r="AM546" s="3"/>
      <c r="AN546" s="3"/>
      <c r="AO546" s="3"/>
      <c r="BB546" s="36"/>
      <c r="BC546" s="36"/>
      <c r="BD546" s="36"/>
      <c r="BE546" s="36"/>
      <c r="BF546" s="36"/>
      <c r="BG546" s="36"/>
      <c r="BH546" s="36"/>
      <c r="BI546" s="36"/>
      <c r="BJ546" s="36"/>
      <c r="BK546" s="36"/>
      <c r="BL546" s="36"/>
      <c r="BM546" s="36"/>
      <c r="BN546" s="36"/>
      <c r="BO546" s="36"/>
      <c r="BP546" s="36"/>
      <c r="BQ546" s="36"/>
      <c r="BR546" s="36"/>
      <c r="BS546" s="36"/>
      <c r="BT546" s="36"/>
      <c r="BU546" s="36"/>
      <c r="BV546" s="36"/>
      <c r="BW546" s="36"/>
      <c r="BX546" s="36"/>
      <c r="BY546" s="36"/>
      <c r="BZ546" s="36"/>
      <c r="CA546" s="36"/>
      <c r="CB546" s="36"/>
      <c r="CC546" s="36"/>
      <c r="CD546" s="36"/>
      <c r="CE546" s="36"/>
      <c r="CF546" s="36"/>
      <c r="CG546" s="36"/>
      <c r="CH546" s="36"/>
      <c r="CI546" s="36"/>
      <c r="CJ546" s="36"/>
      <c r="CK546" s="36"/>
      <c r="NV546" s="65"/>
      <c r="RN546" s="35">
        <v>22.5</v>
      </c>
      <c r="RP546" s="35">
        <v>23</v>
      </c>
      <c r="RQ546" s="35">
        <v>25</v>
      </c>
      <c r="RT546" s="35">
        <v>23</v>
      </c>
      <c r="RV546" s="35">
        <v>45</v>
      </c>
      <c r="RX546" s="35">
        <v>45</v>
      </c>
      <c r="SB546" s="35">
        <v>45</v>
      </c>
      <c r="SJ546" s="35">
        <v>80</v>
      </c>
      <c r="SL546" s="35">
        <v>266.5</v>
      </c>
    </row>
    <row r="547" spans="1:525" ht="15" customHeight="1" x14ac:dyDescent="0.3">
      <c r="A547" s="60"/>
      <c r="B547" s="68"/>
      <c r="C547" s="39"/>
      <c r="D547" s="61" t="s">
        <v>186</v>
      </c>
      <c r="E547" s="61" t="s">
        <v>186</v>
      </c>
      <c r="F547" s="69" t="s">
        <v>249</v>
      </c>
      <c r="G547" s="89">
        <v>500</v>
      </c>
      <c r="H547" s="27">
        <v>30</v>
      </c>
      <c r="I547" s="27">
        <v>20</v>
      </c>
      <c r="J547" s="28">
        <f t="shared" si="102"/>
        <v>20</v>
      </c>
      <c r="K547" s="29">
        <v>44449</v>
      </c>
      <c r="L547" s="30">
        <f t="shared" ref="L547:L553" si="110">+H547+K547</f>
        <v>44479</v>
      </c>
      <c r="M547" s="31"/>
      <c r="N547" s="32">
        <f t="shared" si="109"/>
        <v>600</v>
      </c>
      <c r="O547" s="32">
        <f>SUM(Q547:ST547)</f>
        <v>600</v>
      </c>
      <c r="P547" s="34">
        <f t="shared" si="108"/>
        <v>0</v>
      </c>
      <c r="Q547" s="3"/>
      <c r="R547" s="42"/>
      <c r="S547" s="43"/>
      <c r="T547" s="43"/>
      <c r="U547" s="43"/>
      <c r="V547" s="42"/>
      <c r="W547" s="48"/>
      <c r="X547" s="3"/>
      <c r="Y547" s="3"/>
      <c r="Z547" s="48"/>
      <c r="AA547" s="42"/>
      <c r="AB547" s="3"/>
      <c r="AC547" s="3"/>
      <c r="AD547" s="43"/>
      <c r="AE547" s="48"/>
      <c r="AF547" s="3"/>
      <c r="AG547" s="3"/>
      <c r="AH547" s="3"/>
      <c r="AI547" s="3"/>
      <c r="AK547" s="3"/>
      <c r="AL547" s="3"/>
      <c r="AM547" s="3"/>
      <c r="AN547" s="3"/>
      <c r="AO547" s="3"/>
      <c r="BB547" s="36"/>
      <c r="BC547" s="36"/>
      <c r="BD547" s="36"/>
      <c r="BE547" s="36"/>
      <c r="BF547" s="36"/>
      <c r="BG547" s="36"/>
      <c r="BH547" s="36"/>
      <c r="BI547" s="36"/>
      <c r="BJ547" s="36"/>
      <c r="BK547" s="36"/>
      <c r="BL547" s="36"/>
      <c r="BM547" s="36"/>
      <c r="BN547" s="36"/>
      <c r="BO547" s="36"/>
      <c r="BP547" s="36"/>
      <c r="BQ547" s="36"/>
      <c r="BR547" s="36"/>
      <c r="BS547" s="36"/>
      <c r="BT547" s="36"/>
      <c r="BU547" s="36"/>
      <c r="BV547" s="36"/>
      <c r="BW547" s="36"/>
      <c r="BX547" s="36"/>
      <c r="BY547" s="36"/>
      <c r="BZ547" s="36"/>
      <c r="CA547" s="36"/>
      <c r="CB547" s="36"/>
      <c r="CC547" s="36"/>
      <c r="CD547" s="36"/>
      <c r="CE547" s="36"/>
      <c r="CF547" s="36"/>
      <c r="CG547" s="36"/>
      <c r="CH547" s="36"/>
      <c r="CI547" s="36"/>
      <c r="CJ547" s="36"/>
      <c r="CK547" s="36"/>
      <c r="NV547" s="65"/>
      <c r="RN547" s="35">
        <v>25</v>
      </c>
      <c r="RO547" s="35">
        <v>20</v>
      </c>
      <c r="RP547" s="35">
        <v>20</v>
      </c>
      <c r="RQ547" s="35">
        <v>25</v>
      </c>
      <c r="RR547" s="35">
        <v>20</v>
      </c>
      <c r="RU547" s="35">
        <v>25</v>
      </c>
      <c r="RV547" s="35">
        <v>20</v>
      </c>
      <c r="RX547" s="35">
        <v>20</v>
      </c>
      <c r="SA547" s="35">
        <v>20</v>
      </c>
      <c r="SD547" s="35">
        <v>25</v>
      </c>
      <c r="SE547" s="35">
        <v>25</v>
      </c>
      <c r="SF547" s="35">
        <v>20</v>
      </c>
      <c r="SH547" s="35">
        <v>25</v>
      </c>
      <c r="SI547" s="35">
        <v>25</v>
      </c>
      <c r="SK547" s="35">
        <v>25</v>
      </c>
      <c r="SL547" s="35">
        <v>25</v>
      </c>
      <c r="SM547" s="35">
        <v>25</v>
      </c>
      <c r="SP547" s="35">
        <v>25</v>
      </c>
      <c r="SR547" s="35">
        <v>185</v>
      </c>
    </row>
    <row r="548" spans="1:525" ht="15" customHeight="1" x14ac:dyDescent="0.3">
      <c r="A548" s="60"/>
      <c r="B548" s="68"/>
      <c r="C548" s="39"/>
      <c r="D548" s="55" t="s">
        <v>179</v>
      </c>
      <c r="E548" s="55" t="s">
        <v>179</v>
      </c>
      <c r="F548" s="69" t="s">
        <v>87</v>
      </c>
      <c r="G548" s="89">
        <v>1000</v>
      </c>
      <c r="H548" s="27">
        <v>30</v>
      </c>
      <c r="I548" s="27">
        <v>20</v>
      </c>
      <c r="J548" s="28">
        <f t="shared" si="102"/>
        <v>40</v>
      </c>
      <c r="K548" s="29">
        <v>44449</v>
      </c>
      <c r="L548" s="30">
        <f t="shared" si="110"/>
        <v>44479</v>
      </c>
      <c r="M548" s="31"/>
      <c r="N548" s="32">
        <f t="shared" si="109"/>
        <v>1200</v>
      </c>
      <c r="O548" s="32">
        <f>SUM(Q548:SS548)</f>
        <v>1200</v>
      </c>
      <c r="P548" s="34">
        <f t="shared" si="108"/>
        <v>0</v>
      </c>
      <c r="Q548" s="3"/>
      <c r="R548" s="42"/>
      <c r="S548" s="43"/>
      <c r="T548" s="43"/>
      <c r="U548" s="43"/>
      <c r="V548" s="42"/>
      <c r="W548" s="48"/>
      <c r="X548" s="3"/>
      <c r="Y548" s="3"/>
      <c r="Z548" s="48"/>
      <c r="AA548" s="42"/>
      <c r="AB548" s="3"/>
      <c r="AC548" s="3"/>
      <c r="AD548" s="43"/>
      <c r="AE548" s="48"/>
      <c r="AF548" s="3"/>
      <c r="AG548" s="3"/>
      <c r="AH548" s="3"/>
      <c r="AI548" s="3"/>
      <c r="AK548" s="3"/>
      <c r="AL548" s="3"/>
      <c r="AM548" s="3"/>
      <c r="AN548" s="3"/>
      <c r="AO548" s="3"/>
      <c r="BB548" s="36"/>
      <c r="BC548" s="36"/>
      <c r="BD548" s="36"/>
      <c r="BE548" s="36"/>
      <c r="BF548" s="36"/>
      <c r="BG548" s="36"/>
      <c r="BH548" s="36"/>
      <c r="BI548" s="36"/>
      <c r="BJ548" s="36"/>
      <c r="BK548" s="36"/>
      <c r="BL548" s="36"/>
      <c r="BM548" s="36"/>
      <c r="BN548" s="36"/>
      <c r="BO548" s="36"/>
      <c r="BP548" s="36"/>
      <c r="BQ548" s="36"/>
      <c r="BR548" s="36"/>
      <c r="BS548" s="36"/>
      <c r="BT548" s="36"/>
      <c r="BU548" s="36"/>
      <c r="BV548" s="36"/>
      <c r="BW548" s="36"/>
      <c r="BX548" s="36"/>
      <c r="BY548" s="36"/>
      <c r="BZ548" s="36"/>
      <c r="CA548" s="36"/>
      <c r="CB548" s="36"/>
      <c r="CC548" s="36"/>
      <c r="CD548" s="36"/>
      <c r="CE548" s="36"/>
      <c r="CF548" s="36"/>
      <c r="CG548" s="36"/>
      <c r="CH548" s="36"/>
      <c r="CI548" s="36"/>
      <c r="CJ548" s="36"/>
      <c r="CK548" s="36"/>
      <c r="NV548" s="65"/>
      <c r="RY548" s="35">
        <v>300</v>
      </c>
      <c r="SJ548" s="35">
        <v>300</v>
      </c>
      <c r="SR548" s="35">
        <v>600</v>
      </c>
    </row>
    <row r="549" spans="1:525" ht="15" customHeight="1" x14ac:dyDescent="0.3">
      <c r="A549" s="60"/>
      <c r="B549" s="68"/>
      <c r="C549" s="39"/>
      <c r="D549" s="40" t="s">
        <v>239</v>
      </c>
      <c r="E549" s="40" t="s">
        <v>239</v>
      </c>
      <c r="F549" s="93" t="s">
        <v>240</v>
      </c>
      <c r="G549" s="89">
        <v>3000</v>
      </c>
      <c r="H549" s="27">
        <v>30</v>
      </c>
      <c r="I549" s="80">
        <v>15</v>
      </c>
      <c r="J549" s="28">
        <f t="shared" si="102"/>
        <v>114.99999999999999</v>
      </c>
      <c r="K549" s="29">
        <v>44447</v>
      </c>
      <c r="L549" s="30">
        <f t="shared" si="110"/>
        <v>44477</v>
      </c>
      <c r="M549" s="31"/>
      <c r="N549" s="32">
        <f>+G549*1.15</f>
        <v>3449.9999999999995</v>
      </c>
      <c r="O549" s="32">
        <f>SUM(Q549:SQ549)</f>
        <v>3450</v>
      </c>
      <c r="P549" s="34">
        <f t="shared" si="108"/>
        <v>0</v>
      </c>
      <c r="Q549" s="3"/>
      <c r="R549" s="42"/>
      <c r="S549" s="43"/>
      <c r="T549" s="43"/>
      <c r="U549" s="43"/>
      <c r="V549" s="42"/>
      <c r="W549" s="48"/>
      <c r="X549" s="3"/>
      <c r="Y549" s="3"/>
      <c r="Z549" s="48"/>
      <c r="AA549" s="42"/>
      <c r="AB549" s="3"/>
      <c r="AC549" s="3"/>
      <c r="AD549" s="43"/>
      <c r="AE549" s="48"/>
      <c r="AF549" s="3"/>
      <c r="AG549" s="3"/>
      <c r="AH549" s="3"/>
      <c r="AI549" s="3"/>
      <c r="AK549" s="3"/>
      <c r="AL549" s="3"/>
      <c r="AM549" s="3"/>
      <c r="AN549" s="3"/>
      <c r="AO549" s="3"/>
      <c r="BB549" s="36"/>
      <c r="BC549" s="36"/>
      <c r="BD549" s="36"/>
      <c r="BE549" s="36"/>
      <c r="BF549" s="36"/>
      <c r="BG549" s="36"/>
      <c r="BH549" s="36"/>
      <c r="BI549" s="36"/>
      <c r="BJ549" s="36"/>
      <c r="BK549" s="36"/>
      <c r="BL549" s="36"/>
      <c r="BM549" s="36"/>
      <c r="BN549" s="36"/>
      <c r="BO549" s="36"/>
      <c r="BP549" s="36"/>
      <c r="BQ549" s="36"/>
      <c r="BR549" s="36"/>
      <c r="BS549" s="36"/>
      <c r="BT549" s="36"/>
      <c r="BU549" s="36"/>
      <c r="BV549" s="36"/>
      <c r="BW549" s="36"/>
      <c r="BX549" s="36"/>
      <c r="BY549" s="36"/>
      <c r="BZ549" s="36"/>
      <c r="CA549" s="36"/>
      <c r="CB549" s="36"/>
      <c r="CC549" s="36"/>
      <c r="CD549" s="36"/>
      <c r="CE549" s="36"/>
      <c r="CF549" s="36"/>
      <c r="CG549" s="36"/>
      <c r="CH549" s="36"/>
      <c r="CI549" s="36"/>
      <c r="CJ549" s="36"/>
      <c r="CK549" s="36"/>
      <c r="NV549" s="65"/>
      <c r="RN549" s="35">
        <v>144</v>
      </c>
      <c r="RO549" s="35">
        <v>144</v>
      </c>
      <c r="RP549" s="35">
        <v>144</v>
      </c>
      <c r="RQ549" s="35">
        <v>144</v>
      </c>
      <c r="RR549" s="35">
        <v>144</v>
      </c>
      <c r="RT549" s="35">
        <v>144</v>
      </c>
      <c r="RU549" s="35">
        <v>144</v>
      </c>
      <c r="RW549" s="35">
        <v>144</v>
      </c>
      <c r="RX549" s="35">
        <v>144</v>
      </c>
      <c r="SA549" s="35">
        <v>144</v>
      </c>
      <c r="SB549" s="35">
        <v>144</v>
      </c>
      <c r="SC549" s="35">
        <v>144</v>
      </c>
      <c r="SD549" s="35">
        <v>144</v>
      </c>
      <c r="SE549" s="35">
        <v>144</v>
      </c>
      <c r="SH549" s="35">
        <v>144</v>
      </c>
      <c r="SI549" s="35">
        <v>144</v>
      </c>
      <c r="SJ549" s="35">
        <v>144</v>
      </c>
      <c r="SK549" s="35">
        <v>144</v>
      </c>
      <c r="SL549" s="35">
        <v>144</v>
      </c>
      <c r="SM549" s="35">
        <v>144</v>
      </c>
      <c r="SO549" s="35">
        <v>144</v>
      </c>
      <c r="SP549" s="35">
        <v>144</v>
      </c>
      <c r="SQ549" s="35">
        <v>282</v>
      </c>
    </row>
    <row r="550" spans="1:525" ht="15" customHeight="1" x14ac:dyDescent="0.3">
      <c r="A550" s="60"/>
      <c r="B550" s="68"/>
      <c r="C550" s="39"/>
      <c r="D550" s="55" t="s">
        <v>179</v>
      </c>
      <c r="E550" s="55" t="s">
        <v>179</v>
      </c>
      <c r="F550" s="69" t="s">
        <v>87</v>
      </c>
      <c r="G550" s="89">
        <v>150</v>
      </c>
      <c r="H550" s="27">
        <v>30</v>
      </c>
      <c r="I550" s="27">
        <v>20</v>
      </c>
      <c r="J550" s="28">
        <f t="shared" si="102"/>
        <v>6</v>
      </c>
      <c r="K550" s="29">
        <v>44446</v>
      </c>
      <c r="L550" s="30">
        <f t="shared" si="110"/>
        <v>44476</v>
      </c>
      <c r="M550" s="31"/>
      <c r="N550" s="32">
        <f t="shared" ref="N550" si="111">+G550*1.2</f>
        <v>180</v>
      </c>
      <c r="O550" s="32">
        <f>SUM(Q550:SC550)</f>
        <v>180</v>
      </c>
      <c r="P550" s="34">
        <f t="shared" si="108"/>
        <v>0</v>
      </c>
      <c r="Q550" s="3"/>
      <c r="R550" s="42"/>
      <c r="S550" s="43"/>
      <c r="T550" s="43"/>
      <c r="U550" s="43"/>
      <c r="V550" s="42"/>
      <c r="W550" s="48"/>
      <c r="X550" s="3"/>
      <c r="Y550" s="3"/>
      <c r="Z550" s="48"/>
      <c r="AA550" s="42"/>
      <c r="AB550" s="3"/>
      <c r="AC550" s="3"/>
      <c r="AD550" s="43"/>
      <c r="AE550" s="48"/>
      <c r="AF550" s="3"/>
      <c r="AG550" s="3"/>
      <c r="AH550" s="3"/>
      <c r="AI550" s="3"/>
      <c r="AK550" s="3"/>
      <c r="AL550" s="3"/>
      <c r="AM550" s="3"/>
      <c r="AN550" s="3"/>
      <c r="AO550" s="3"/>
      <c r="BB550" s="36"/>
      <c r="BC550" s="36"/>
      <c r="BD550" s="36"/>
      <c r="BE550" s="36"/>
      <c r="BF550" s="36"/>
      <c r="BG550" s="36"/>
      <c r="BH550" s="36"/>
      <c r="BI550" s="36"/>
      <c r="BJ550" s="36"/>
      <c r="BK550" s="36"/>
      <c r="BL550" s="36"/>
      <c r="BM550" s="36"/>
      <c r="BN550" s="36"/>
      <c r="BO550" s="36"/>
      <c r="BP550" s="36"/>
      <c r="BQ550" s="36"/>
      <c r="BR550" s="36"/>
      <c r="BS550" s="36"/>
      <c r="BT550" s="36"/>
      <c r="BU550" s="36"/>
      <c r="BV550" s="36"/>
      <c r="BW550" s="36"/>
      <c r="BX550" s="36"/>
      <c r="BY550" s="36"/>
      <c r="BZ550" s="36"/>
      <c r="CA550" s="36"/>
      <c r="CB550" s="36"/>
      <c r="CC550" s="36"/>
      <c r="CD550" s="36"/>
      <c r="CE550" s="36"/>
      <c r="CF550" s="36"/>
      <c r="CG550" s="36"/>
      <c r="CH550" s="36"/>
      <c r="CI550" s="36"/>
      <c r="CJ550" s="36"/>
      <c r="CK550" s="36"/>
      <c r="NV550" s="65"/>
      <c r="RO550" s="35">
        <v>20</v>
      </c>
      <c r="RQ550" s="35">
        <v>20</v>
      </c>
      <c r="RV550" s="35">
        <v>20</v>
      </c>
      <c r="SA550" s="35">
        <v>20</v>
      </c>
      <c r="SB550" s="35">
        <v>100</v>
      </c>
    </row>
    <row r="551" spans="1:525" ht="15" customHeight="1" x14ac:dyDescent="0.3">
      <c r="A551" s="60"/>
      <c r="B551" s="68">
        <v>930415615</v>
      </c>
      <c r="C551" s="39"/>
      <c r="D551" s="40" t="s">
        <v>241</v>
      </c>
      <c r="E551" s="40" t="s">
        <v>241</v>
      </c>
      <c r="F551" s="56" t="s">
        <v>242</v>
      </c>
      <c r="G551" s="89">
        <v>600</v>
      </c>
      <c r="H551" s="27">
        <v>30</v>
      </c>
      <c r="I551" s="80">
        <v>15</v>
      </c>
      <c r="J551" s="28">
        <f t="shared" si="102"/>
        <v>23</v>
      </c>
      <c r="K551" s="29">
        <v>44447</v>
      </c>
      <c r="L551" s="30">
        <f t="shared" si="110"/>
        <v>44477</v>
      </c>
      <c r="M551" s="31"/>
      <c r="N551" s="32">
        <f>+G551*1.15</f>
        <v>690</v>
      </c>
      <c r="O551" s="32">
        <f>SUM(Q551:SM551)</f>
        <v>690</v>
      </c>
      <c r="P551" s="34">
        <f t="shared" si="108"/>
        <v>0</v>
      </c>
      <c r="Q551" s="3"/>
      <c r="R551" s="42"/>
      <c r="S551" s="43"/>
      <c r="T551" s="43"/>
      <c r="U551" s="43"/>
      <c r="V551" s="42"/>
      <c r="W551" s="48"/>
      <c r="X551" s="3"/>
      <c r="Y551" s="3"/>
      <c r="Z551" s="48"/>
      <c r="AA551" s="42"/>
      <c r="AB551" s="3"/>
      <c r="AC551" s="3"/>
      <c r="AD551" s="43"/>
      <c r="AE551" s="48"/>
      <c r="AF551" s="3"/>
      <c r="AG551" s="3"/>
      <c r="AH551" s="3"/>
      <c r="AI551" s="3"/>
      <c r="AK551" s="3"/>
      <c r="AL551" s="3"/>
      <c r="AM551" s="3"/>
      <c r="AN551" s="3"/>
      <c r="AO551" s="3"/>
      <c r="BB551" s="36"/>
      <c r="BC551" s="36"/>
      <c r="BD551" s="36"/>
      <c r="BE551" s="36"/>
      <c r="BF551" s="36"/>
      <c r="BG551" s="36"/>
      <c r="BH551" s="36"/>
      <c r="BI551" s="36"/>
      <c r="BJ551" s="36"/>
      <c r="BK551" s="36"/>
      <c r="BL551" s="36"/>
      <c r="BM551" s="36"/>
      <c r="BN551" s="36"/>
      <c r="BO551" s="36"/>
      <c r="BP551" s="36"/>
      <c r="BQ551" s="36"/>
      <c r="BR551" s="36"/>
      <c r="BS551" s="36"/>
      <c r="BT551" s="36"/>
      <c r="BU551" s="36"/>
      <c r="BV551" s="36"/>
      <c r="BW551" s="36"/>
      <c r="BX551" s="36"/>
      <c r="BY551" s="36"/>
      <c r="BZ551" s="36"/>
      <c r="CA551" s="36"/>
      <c r="CB551" s="36"/>
      <c r="CC551" s="36"/>
      <c r="CD551" s="36"/>
      <c r="CE551" s="36"/>
      <c r="CF551" s="36"/>
      <c r="CG551" s="36"/>
      <c r="CH551" s="36"/>
      <c r="CI551" s="36"/>
      <c r="CJ551" s="36"/>
      <c r="CK551" s="36"/>
      <c r="NV551" s="65"/>
      <c r="RP551" s="35">
        <v>27</v>
      </c>
      <c r="RQ551" s="35">
        <v>27</v>
      </c>
      <c r="RR551" s="35">
        <v>26.5</v>
      </c>
      <c r="RT551" s="35">
        <v>28</v>
      </c>
      <c r="RU551" s="35">
        <v>27</v>
      </c>
      <c r="RV551" s="35">
        <v>27</v>
      </c>
      <c r="RW551" s="35">
        <v>27</v>
      </c>
      <c r="RX551" s="35">
        <v>27</v>
      </c>
      <c r="RY551" s="35">
        <v>27</v>
      </c>
      <c r="SA551" s="35">
        <v>27.5</v>
      </c>
      <c r="SB551" s="35">
        <v>27</v>
      </c>
      <c r="SC551" s="35">
        <v>27</v>
      </c>
      <c r="SD551" s="35">
        <v>27</v>
      </c>
      <c r="SE551" s="35">
        <v>27</v>
      </c>
      <c r="SF551" s="35">
        <v>27</v>
      </c>
      <c r="SH551" s="35">
        <v>27</v>
      </c>
      <c r="SI551" s="35">
        <v>248</v>
      </c>
      <c r="SL551" s="35">
        <v>9</v>
      </c>
    </row>
    <row r="552" spans="1:525" ht="15" customHeight="1" x14ac:dyDescent="0.3">
      <c r="A552" s="60"/>
      <c r="B552" s="68"/>
      <c r="C552" s="39"/>
      <c r="D552" s="68" t="s">
        <v>193</v>
      </c>
      <c r="E552" s="68" t="s">
        <v>193</v>
      </c>
      <c r="F552" s="56" t="s">
        <v>198</v>
      </c>
      <c r="G552" s="89">
        <v>600</v>
      </c>
      <c r="H552" s="27">
        <v>30</v>
      </c>
      <c r="I552" s="27">
        <v>20</v>
      </c>
      <c r="J552" s="28">
        <f t="shared" si="102"/>
        <v>24</v>
      </c>
      <c r="K552" s="29">
        <v>44447</v>
      </c>
      <c r="L552" s="30">
        <f t="shared" si="110"/>
        <v>44477</v>
      </c>
      <c r="M552" s="31"/>
      <c r="N552" s="32">
        <f t="shared" ref="N552:N553" si="112">+G552*1.2</f>
        <v>720</v>
      </c>
      <c r="O552" s="32">
        <f>SUM(Q552:SO552)</f>
        <v>720</v>
      </c>
      <c r="P552" s="34">
        <f t="shared" si="108"/>
        <v>0</v>
      </c>
      <c r="Q552" s="3"/>
      <c r="R552" s="42"/>
      <c r="S552" s="43"/>
      <c r="T552" s="43"/>
      <c r="U552" s="43"/>
      <c r="V552" s="42"/>
      <c r="W552" s="48"/>
      <c r="X552" s="3"/>
      <c r="Y552" s="3"/>
      <c r="Z552" s="48"/>
      <c r="AA552" s="42"/>
      <c r="AB552" s="3"/>
      <c r="AC552" s="3"/>
      <c r="AD552" s="43"/>
      <c r="AE552" s="48"/>
      <c r="AF552" s="3"/>
      <c r="AG552" s="3"/>
      <c r="AH552" s="3"/>
      <c r="AI552" s="3"/>
      <c r="AK552" s="3"/>
      <c r="AL552" s="3"/>
      <c r="AM552" s="3"/>
      <c r="AN552" s="3"/>
      <c r="AO552" s="3"/>
      <c r="BB552" s="36"/>
      <c r="BC552" s="36"/>
      <c r="BD552" s="36"/>
      <c r="BE552" s="36"/>
      <c r="BF552" s="36"/>
      <c r="BG552" s="36"/>
      <c r="BH552" s="36"/>
      <c r="BI552" s="36"/>
      <c r="BJ552" s="36"/>
      <c r="BK552" s="36"/>
      <c r="BL552" s="36"/>
      <c r="BM552" s="36"/>
      <c r="BN552" s="36"/>
      <c r="BO552" s="36"/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6"/>
      <c r="CA552" s="36"/>
      <c r="CB552" s="36"/>
      <c r="CC552" s="36"/>
      <c r="CD552" s="36"/>
      <c r="CE552" s="36"/>
      <c r="CF552" s="36"/>
      <c r="CG552" s="36"/>
      <c r="CH552" s="36"/>
      <c r="CI552" s="36"/>
      <c r="CJ552" s="36"/>
      <c r="CK552" s="36"/>
      <c r="NV552" s="65"/>
      <c r="RR552" s="35">
        <v>30</v>
      </c>
      <c r="RT552" s="35">
        <v>25</v>
      </c>
      <c r="RU552" s="35">
        <v>20</v>
      </c>
      <c r="RV552" s="35">
        <v>30</v>
      </c>
      <c r="RX552" s="35">
        <v>25</v>
      </c>
      <c r="RY552" s="35">
        <v>20</v>
      </c>
      <c r="SA552" s="35">
        <v>30</v>
      </c>
      <c r="SB552" s="35">
        <v>25</v>
      </c>
      <c r="SC552" s="35">
        <v>30</v>
      </c>
      <c r="SD552" s="35">
        <v>30</v>
      </c>
      <c r="SE552" s="35">
        <v>20</v>
      </c>
      <c r="SH552" s="35">
        <v>25</v>
      </c>
      <c r="SI552" s="35">
        <v>20</v>
      </c>
      <c r="SJ552" s="35">
        <v>20</v>
      </c>
      <c r="SK552" s="35">
        <v>20</v>
      </c>
      <c r="SL552" s="35">
        <v>50</v>
      </c>
      <c r="SM552" s="35">
        <v>40</v>
      </c>
      <c r="SO552" s="35">
        <v>260</v>
      </c>
    </row>
    <row r="553" spans="1:525" ht="15" customHeight="1" x14ac:dyDescent="0.3">
      <c r="A553" s="60"/>
      <c r="B553" s="68">
        <v>944512100</v>
      </c>
      <c r="C553" s="39" t="s">
        <v>12</v>
      </c>
      <c r="D553" s="3" t="s">
        <v>148</v>
      </c>
      <c r="E553" s="3" t="s">
        <v>148</v>
      </c>
      <c r="F553" s="83" t="s">
        <v>250</v>
      </c>
      <c r="G553" s="89">
        <v>400</v>
      </c>
      <c r="H553" s="27">
        <v>30</v>
      </c>
      <c r="I553" s="27">
        <v>20</v>
      </c>
      <c r="J553" s="28">
        <f t="shared" si="102"/>
        <v>16</v>
      </c>
      <c r="K553" s="29">
        <v>44448</v>
      </c>
      <c r="L553" s="30">
        <f t="shared" si="110"/>
        <v>44478</v>
      </c>
      <c r="M553" s="31"/>
      <c r="N553" s="32">
        <f t="shared" si="112"/>
        <v>480</v>
      </c>
      <c r="O553" s="32">
        <f>SUM(Q553:RY553)</f>
        <v>480</v>
      </c>
      <c r="P553" s="34">
        <f t="shared" si="108"/>
        <v>0</v>
      </c>
      <c r="Q553" s="3"/>
      <c r="R553" s="42"/>
      <c r="S553" s="43"/>
      <c r="T553" s="43"/>
      <c r="U553" s="43"/>
      <c r="V553" s="42"/>
      <c r="W553" s="48"/>
      <c r="X553" s="3"/>
      <c r="Y553" s="3"/>
      <c r="Z553" s="48"/>
      <c r="AA553" s="42"/>
      <c r="AB553" s="3"/>
      <c r="AC553" s="3"/>
      <c r="AD553" s="43"/>
      <c r="AE553" s="48"/>
      <c r="AF553" s="3"/>
      <c r="AG553" s="3"/>
      <c r="AH553" s="3"/>
      <c r="AI553" s="3"/>
      <c r="AK553" s="3"/>
      <c r="AL553" s="3"/>
      <c r="AM553" s="3"/>
      <c r="AN553" s="3"/>
      <c r="AO553" s="3"/>
      <c r="BB553" s="36"/>
      <c r="BC553" s="36"/>
      <c r="BD553" s="36"/>
      <c r="BE553" s="36"/>
      <c r="BF553" s="36"/>
      <c r="BG553" s="36"/>
      <c r="BH553" s="36"/>
      <c r="BI553" s="36"/>
      <c r="BJ553" s="36"/>
      <c r="BK553" s="36"/>
      <c r="BL553" s="36"/>
      <c r="BM553" s="36"/>
      <c r="BN553" s="36"/>
      <c r="BO553" s="36"/>
      <c r="BP553" s="36"/>
      <c r="BQ553" s="36"/>
      <c r="BR553" s="36"/>
      <c r="BS553" s="36"/>
      <c r="BT553" s="36"/>
      <c r="BU553" s="36"/>
      <c r="BV553" s="36"/>
      <c r="BW553" s="36"/>
      <c r="BX553" s="36"/>
      <c r="BY553" s="36"/>
      <c r="BZ553" s="36"/>
      <c r="CA553" s="36"/>
      <c r="CB553" s="36"/>
      <c r="CC553" s="36"/>
      <c r="CD553" s="36"/>
      <c r="CE553" s="36"/>
      <c r="CF553" s="36"/>
      <c r="CG553" s="36"/>
      <c r="CH553" s="36"/>
      <c r="CI553" s="36"/>
      <c r="CJ553" s="36"/>
      <c r="CK553" s="36"/>
      <c r="NV553" s="65"/>
      <c r="RR553" s="35">
        <v>20</v>
      </c>
      <c r="RU553" s="35">
        <v>30</v>
      </c>
      <c r="RY553" s="35">
        <v>430</v>
      </c>
    </row>
    <row r="554" spans="1:525" ht="15" customHeight="1" x14ac:dyDescent="0.3">
      <c r="A554" s="60"/>
      <c r="B554" s="68"/>
      <c r="C554" s="39"/>
      <c r="D554" s="68"/>
      <c r="E554" s="68"/>
      <c r="F554" s="56"/>
      <c r="G554" s="89"/>
      <c r="H554" s="27"/>
      <c r="I554" s="27"/>
      <c r="J554" s="28" t="e">
        <f t="shared" si="102"/>
        <v>#DIV/0!</v>
      </c>
      <c r="K554" s="29"/>
      <c r="L554" s="30"/>
      <c r="M554" s="31"/>
      <c r="N554" s="32"/>
      <c r="O554" s="32"/>
      <c r="P554" s="34"/>
      <c r="Q554" s="3"/>
      <c r="R554" s="42"/>
      <c r="S554" s="43"/>
      <c r="T554" s="43"/>
      <c r="U554" s="43"/>
      <c r="V554" s="42"/>
      <c r="W554" s="48"/>
      <c r="X554" s="3"/>
      <c r="Y554" s="3"/>
      <c r="Z554" s="48"/>
      <c r="AA554" s="42"/>
      <c r="AB554" s="3"/>
      <c r="AC554" s="3"/>
      <c r="AD554" s="43"/>
      <c r="AE554" s="48"/>
      <c r="AF554" s="3"/>
      <c r="AG554" s="3"/>
      <c r="AH554" s="3"/>
      <c r="AI554" s="3"/>
      <c r="AK554" s="3"/>
      <c r="AL554" s="3"/>
      <c r="AM554" s="3"/>
      <c r="AN554" s="3"/>
      <c r="AO554" s="3"/>
      <c r="BB554" s="36"/>
      <c r="BC554" s="36"/>
      <c r="BD554" s="36"/>
      <c r="BE554" s="36"/>
      <c r="BF554" s="36"/>
      <c r="BG554" s="36"/>
      <c r="BH554" s="36"/>
      <c r="BI554" s="36"/>
      <c r="BJ554" s="36"/>
      <c r="BK554" s="36"/>
      <c r="BL554" s="36"/>
      <c r="BM554" s="36"/>
      <c r="BN554" s="36"/>
      <c r="BO554" s="36"/>
      <c r="BP554" s="36"/>
      <c r="BQ554" s="36"/>
      <c r="BR554" s="36"/>
      <c r="BS554" s="36"/>
      <c r="BT554" s="36"/>
      <c r="BU554" s="36"/>
      <c r="BV554" s="36"/>
      <c r="BW554" s="36"/>
      <c r="BX554" s="36"/>
      <c r="BY554" s="36"/>
      <c r="BZ554" s="36"/>
      <c r="CA554" s="36"/>
      <c r="CB554" s="36"/>
      <c r="CC554" s="36"/>
      <c r="CD554" s="36"/>
      <c r="CE554" s="36"/>
      <c r="CF554" s="36"/>
      <c r="CG554" s="36"/>
      <c r="CH554" s="36"/>
      <c r="CI554" s="36"/>
      <c r="CJ554" s="36"/>
      <c r="CK554" s="36"/>
      <c r="NV554" s="65"/>
    </row>
    <row r="555" spans="1:525" ht="15" customHeight="1" x14ac:dyDescent="0.3">
      <c r="A555" s="60"/>
      <c r="B555" s="68">
        <v>942815961</v>
      </c>
      <c r="C555" s="39"/>
      <c r="D555" s="40" t="s">
        <v>222</v>
      </c>
      <c r="E555" s="40" t="s">
        <v>222</v>
      </c>
      <c r="F555" s="69" t="s">
        <v>223</v>
      </c>
      <c r="G555" s="89">
        <v>700</v>
      </c>
      <c r="H555" s="27">
        <v>30</v>
      </c>
      <c r="I555" s="27">
        <v>15</v>
      </c>
      <c r="J555" s="28">
        <f t="shared" si="102"/>
        <v>26.833333333333329</v>
      </c>
      <c r="K555" s="29">
        <v>44449</v>
      </c>
      <c r="L555" s="30">
        <f t="shared" ref="L555:L556" si="113">+H555+K555</f>
        <v>44479</v>
      </c>
      <c r="M555" s="31"/>
      <c r="N555" s="32">
        <f>+G555*1.15</f>
        <v>804.99999999999989</v>
      </c>
      <c r="O555" s="32">
        <f>SUM(Q555:SK555)</f>
        <v>805</v>
      </c>
      <c r="P555" s="34">
        <f t="shared" ref="P555:P556" si="114">O555-N555</f>
        <v>0</v>
      </c>
      <c r="Q555" s="3"/>
      <c r="R555" s="42"/>
      <c r="S555" s="43"/>
      <c r="T555" s="43"/>
      <c r="U555" s="43"/>
      <c r="V555" s="42"/>
      <c r="W555" s="48"/>
      <c r="X555" s="3"/>
      <c r="Y555" s="3"/>
      <c r="Z555" s="48"/>
      <c r="AA555" s="42"/>
      <c r="AB555" s="3"/>
      <c r="AC555" s="3"/>
      <c r="AD555" s="43"/>
      <c r="AE555" s="48"/>
      <c r="AF555" s="3"/>
      <c r="AG555" s="3"/>
      <c r="AH555" s="3"/>
      <c r="AI555" s="3"/>
      <c r="AK555" s="3"/>
      <c r="AL555" s="3"/>
      <c r="AM555" s="3"/>
      <c r="AN555" s="3"/>
      <c r="AO555" s="3"/>
      <c r="BB555" s="36"/>
      <c r="BC555" s="36"/>
      <c r="BD555" s="36"/>
      <c r="BE555" s="36"/>
      <c r="BF555" s="36"/>
      <c r="BG555" s="36"/>
      <c r="BH555" s="36"/>
      <c r="BI555" s="36"/>
      <c r="BJ555" s="36"/>
      <c r="BK555" s="36"/>
      <c r="BL555" s="36"/>
      <c r="BM555" s="36"/>
      <c r="BN555" s="36"/>
      <c r="BO555" s="36"/>
      <c r="BP555" s="36"/>
      <c r="BQ555" s="36"/>
      <c r="BR555" s="36"/>
      <c r="BS555" s="36"/>
      <c r="BT555" s="36"/>
      <c r="BU555" s="36"/>
      <c r="BV555" s="36"/>
      <c r="BW555" s="36"/>
      <c r="BX555" s="36"/>
      <c r="BY555" s="36"/>
      <c r="BZ555" s="36"/>
      <c r="CA555" s="36"/>
      <c r="CB555" s="36"/>
      <c r="CC555" s="36"/>
      <c r="CD555" s="36"/>
      <c r="CE555" s="36"/>
      <c r="CF555" s="36"/>
      <c r="CG555" s="36"/>
      <c r="CH555" s="36"/>
      <c r="CI555" s="36"/>
      <c r="CJ555" s="36"/>
      <c r="CK555" s="36"/>
      <c r="NV555" s="65"/>
      <c r="RU555" s="35">
        <v>62</v>
      </c>
      <c r="RV555" s="35">
        <v>31</v>
      </c>
      <c r="RW555" s="35">
        <v>31</v>
      </c>
      <c r="SC555" s="35">
        <v>31</v>
      </c>
      <c r="SD555" s="35">
        <v>31</v>
      </c>
      <c r="SF555" s="35">
        <v>31</v>
      </c>
      <c r="SJ555" s="35">
        <v>588</v>
      </c>
    </row>
    <row r="556" spans="1:525" ht="15" customHeight="1" x14ac:dyDescent="0.3">
      <c r="A556" s="60"/>
      <c r="B556" s="68"/>
      <c r="C556" s="39"/>
      <c r="D556" s="40" t="s">
        <v>183</v>
      </c>
      <c r="E556" s="40" t="s">
        <v>183</v>
      </c>
      <c r="F556" s="93" t="s">
        <v>220</v>
      </c>
      <c r="G556" s="89">
        <v>1000</v>
      </c>
      <c r="H556" s="27">
        <v>30</v>
      </c>
      <c r="I556" s="80">
        <v>15</v>
      </c>
      <c r="J556" s="28">
        <f t="shared" si="102"/>
        <v>38.333333333333336</v>
      </c>
      <c r="K556" s="29">
        <v>44451</v>
      </c>
      <c r="L556" s="30">
        <f t="shared" si="113"/>
        <v>44481</v>
      </c>
      <c r="M556" s="31"/>
      <c r="N556" s="32">
        <f>+G556*1.15</f>
        <v>1150</v>
      </c>
      <c r="O556" s="32">
        <f>SUM(Q556:TA556)</f>
        <v>1150</v>
      </c>
      <c r="P556" s="34">
        <f t="shared" si="114"/>
        <v>0</v>
      </c>
      <c r="Q556" s="3"/>
      <c r="R556" s="42"/>
      <c r="S556" s="43"/>
      <c r="T556" s="43"/>
      <c r="U556" s="43"/>
      <c r="V556" s="42"/>
      <c r="W556" s="48"/>
      <c r="X556" s="3"/>
      <c r="Y556" s="3"/>
      <c r="Z556" s="48"/>
      <c r="AA556" s="42"/>
      <c r="AB556" s="3"/>
      <c r="AC556" s="3"/>
      <c r="AD556" s="43"/>
      <c r="AE556" s="48"/>
      <c r="AF556" s="3"/>
      <c r="AG556" s="3"/>
      <c r="AH556" s="3"/>
      <c r="AI556" s="3"/>
      <c r="AK556" s="3"/>
      <c r="AL556" s="3"/>
      <c r="AM556" s="3"/>
      <c r="AN556" s="3"/>
      <c r="AO556" s="3"/>
      <c r="BB556" s="36"/>
      <c r="BC556" s="36"/>
      <c r="BD556" s="36"/>
      <c r="BE556" s="36"/>
      <c r="BF556" s="36"/>
      <c r="BG556" s="36"/>
      <c r="BH556" s="36"/>
      <c r="BI556" s="36"/>
      <c r="BJ556" s="36"/>
      <c r="BK556" s="36"/>
      <c r="BL556" s="36"/>
      <c r="BM556" s="36"/>
      <c r="BN556" s="36"/>
      <c r="BO556" s="36"/>
      <c r="BP556" s="36"/>
      <c r="BQ556" s="36"/>
      <c r="BR556" s="36"/>
      <c r="BS556" s="36"/>
      <c r="BT556" s="36"/>
      <c r="BU556" s="36"/>
      <c r="BV556" s="36"/>
      <c r="BW556" s="36"/>
      <c r="BX556" s="36"/>
      <c r="BY556" s="36"/>
      <c r="BZ556" s="36"/>
      <c r="CA556" s="36"/>
      <c r="CB556" s="36"/>
      <c r="CC556" s="36"/>
      <c r="CD556" s="36"/>
      <c r="CE556" s="36"/>
      <c r="CF556" s="36"/>
      <c r="CG556" s="36"/>
      <c r="CH556" s="36"/>
      <c r="CI556" s="36"/>
      <c r="CJ556" s="36"/>
      <c r="CK556" s="36"/>
      <c r="NV556" s="65"/>
      <c r="RT556" s="35">
        <v>50</v>
      </c>
      <c r="RU556" s="35">
        <v>50</v>
      </c>
      <c r="RV556" s="35">
        <v>50</v>
      </c>
      <c r="RX556" s="35">
        <v>50</v>
      </c>
      <c r="SA556" s="35">
        <v>50</v>
      </c>
      <c r="SB556" s="35">
        <v>50</v>
      </c>
      <c r="SC556" s="35">
        <v>50</v>
      </c>
      <c r="SD556" s="35">
        <v>50</v>
      </c>
      <c r="SE556" s="35">
        <v>50</v>
      </c>
      <c r="SH556" s="35">
        <v>50</v>
      </c>
      <c r="SI556" s="35">
        <v>50</v>
      </c>
      <c r="SK556" s="35">
        <v>50</v>
      </c>
      <c r="SL556" s="35">
        <v>50</v>
      </c>
      <c r="SP556" s="35">
        <v>50</v>
      </c>
      <c r="SQ556" s="35">
        <v>50</v>
      </c>
      <c r="SR556" s="35">
        <v>50</v>
      </c>
      <c r="ST556" s="35">
        <v>50</v>
      </c>
      <c r="SW556" s="35">
        <v>300</v>
      </c>
    </row>
    <row r="557" spans="1:525" ht="15" customHeight="1" x14ac:dyDescent="0.3">
      <c r="A557" s="60"/>
      <c r="B557" s="68"/>
      <c r="C557" s="39"/>
      <c r="D557" s="40"/>
      <c r="E557" s="40"/>
      <c r="F557" s="93"/>
      <c r="G557" s="89"/>
      <c r="H557" s="27"/>
      <c r="I557" s="80"/>
      <c r="J557" s="28" t="e">
        <f t="shared" si="102"/>
        <v>#DIV/0!</v>
      </c>
      <c r="K557" s="29"/>
      <c r="L557" s="30"/>
      <c r="M557" s="31"/>
      <c r="N557" s="32"/>
      <c r="O557" s="32"/>
      <c r="P557" s="34"/>
      <c r="Q557" s="3"/>
      <c r="R557" s="42"/>
      <c r="S557" s="43"/>
      <c r="T557" s="43"/>
      <c r="U557" s="43"/>
      <c r="V557" s="42"/>
      <c r="W557" s="48"/>
      <c r="X557" s="3"/>
      <c r="Y557" s="3"/>
      <c r="Z557" s="48"/>
      <c r="AA557" s="42"/>
      <c r="AB557" s="3"/>
      <c r="AC557" s="3"/>
      <c r="AD557" s="43"/>
      <c r="AE557" s="48"/>
      <c r="AF557" s="3"/>
      <c r="AG557" s="3"/>
      <c r="AH557" s="3"/>
      <c r="AI557" s="3"/>
      <c r="AK557" s="3"/>
      <c r="AL557" s="3"/>
      <c r="AM557" s="3"/>
      <c r="AN557" s="3"/>
      <c r="AO557" s="3"/>
      <c r="BB557" s="36"/>
      <c r="BC557" s="36"/>
      <c r="BD557" s="36"/>
      <c r="BE557" s="36"/>
      <c r="BF557" s="36"/>
      <c r="BG557" s="36"/>
      <c r="BH557" s="36"/>
      <c r="BI557" s="36"/>
      <c r="BJ557" s="36"/>
      <c r="BK557" s="36"/>
      <c r="BL557" s="36"/>
      <c r="BM557" s="36"/>
      <c r="BN557" s="36"/>
      <c r="BO557" s="36"/>
      <c r="BP557" s="36"/>
      <c r="BQ557" s="36"/>
      <c r="BR557" s="36"/>
      <c r="BS557" s="36"/>
      <c r="BT557" s="36"/>
      <c r="BU557" s="36"/>
      <c r="BV557" s="36"/>
      <c r="BW557" s="36"/>
      <c r="BX557" s="36"/>
      <c r="BY557" s="36"/>
      <c r="BZ557" s="36"/>
      <c r="CA557" s="36"/>
      <c r="CB557" s="36"/>
      <c r="CC557" s="36"/>
      <c r="CD557" s="36"/>
      <c r="CE557" s="36"/>
      <c r="CF557" s="36"/>
      <c r="CG557" s="36"/>
      <c r="CH557" s="36"/>
      <c r="CI557" s="36"/>
      <c r="CJ557" s="36"/>
      <c r="CK557" s="36"/>
      <c r="NV557" s="65"/>
    </row>
    <row r="558" spans="1:525" ht="15" customHeight="1" x14ac:dyDescent="0.3">
      <c r="A558" s="60"/>
      <c r="B558" s="68"/>
      <c r="C558" s="39"/>
      <c r="D558" s="68" t="s">
        <v>96</v>
      </c>
      <c r="E558" s="68" t="s">
        <v>96</v>
      </c>
      <c r="F558" s="56" t="s">
        <v>182</v>
      </c>
      <c r="G558" s="89">
        <v>1500</v>
      </c>
      <c r="H558" s="27">
        <v>30</v>
      </c>
      <c r="I558" s="27">
        <v>20</v>
      </c>
      <c r="J558" s="28">
        <f t="shared" si="102"/>
        <v>60</v>
      </c>
      <c r="K558" s="29">
        <v>44455</v>
      </c>
      <c r="L558" s="30">
        <f t="shared" ref="L558:L574" si="115">+H558+K558</f>
        <v>44485</v>
      </c>
      <c r="M558" s="31"/>
      <c r="N558" s="32">
        <f t="shared" ref="N558:N568" si="116">+G558*1.2</f>
        <v>1800</v>
      </c>
      <c r="O558" s="32">
        <f>SUM(Q558:TC558)</f>
        <v>1800</v>
      </c>
      <c r="P558" s="34">
        <f t="shared" ref="P558:P574" si="117">O558-N558</f>
        <v>0</v>
      </c>
      <c r="Q558" s="3"/>
      <c r="R558" s="42"/>
      <c r="S558" s="43"/>
      <c r="T558" s="43"/>
      <c r="U558" s="43"/>
      <c r="V558" s="42"/>
      <c r="W558" s="48"/>
      <c r="X558" s="3"/>
      <c r="Y558" s="3"/>
      <c r="Z558" s="48"/>
      <c r="AA558" s="42"/>
      <c r="AB558" s="3"/>
      <c r="AC558" s="3"/>
      <c r="AD558" s="43"/>
      <c r="AE558" s="48"/>
      <c r="AF558" s="3"/>
      <c r="AG558" s="3"/>
      <c r="AH558" s="3"/>
      <c r="AI558" s="3"/>
      <c r="AK558" s="3"/>
      <c r="AL558" s="3"/>
      <c r="AM558" s="3"/>
      <c r="AN558" s="3"/>
      <c r="AO558" s="3"/>
      <c r="BB558" s="36"/>
      <c r="BC558" s="36"/>
      <c r="BD558" s="36"/>
      <c r="BE558" s="36"/>
      <c r="BF558" s="36"/>
      <c r="BG558" s="36"/>
      <c r="BH558" s="36"/>
      <c r="BI558" s="36"/>
      <c r="BJ558" s="36"/>
      <c r="BK558" s="36"/>
      <c r="BL558" s="36"/>
      <c r="BM558" s="36"/>
      <c r="BN558" s="36"/>
      <c r="BO558" s="36"/>
      <c r="BP558" s="36"/>
      <c r="BQ558" s="36"/>
      <c r="BR558" s="36"/>
      <c r="BS558" s="36"/>
      <c r="BT558" s="36"/>
      <c r="BU558" s="36"/>
      <c r="BV558" s="36"/>
      <c r="BW558" s="36"/>
      <c r="BX558" s="36"/>
      <c r="BY558" s="36"/>
      <c r="BZ558" s="36"/>
      <c r="CA558" s="36"/>
      <c r="CB558" s="36"/>
      <c r="CC558" s="36"/>
      <c r="CD558" s="36"/>
      <c r="CE558" s="36"/>
      <c r="CF558" s="36"/>
      <c r="CG558" s="36"/>
      <c r="CH558" s="36"/>
      <c r="CI558" s="36"/>
      <c r="CJ558" s="36"/>
      <c r="CK558" s="36"/>
      <c r="NV558" s="65"/>
      <c r="SB558" s="35">
        <v>50</v>
      </c>
      <c r="SC558" s="35">
        <v>50</v>
      </c>
      <c r="SD558" s="35">
        <v>70</v>
      </c>
      <c r="SE558" s="35">
        <v>50</v>
      </c>
      <c r="SH558" s="35">
        <v>60</v>
      </c>
      <c r="SK558" s="35">
        <v>90</v>
      </c>
      <c r="SO558" s="35">
        <v>40</v>
      </c>
      <c r="SP558" s="35">
        <v>50</v>
      </c>
      <c r="SR558" s="35">
        <v>70</v>
      </c>
      <c r="SV558" s="35">
        <v>70</v>
      </c>
      <c r="SW558" s="35">
        <v>50</v>
      </c>
      <c r="SX558" s="35">
        <v>70</v>
      </c>
      <c r="SY558" s="35">
        <v>1080</v>
      </c>
    </row>
    <row r="559" spans="1:525" ht="15" customHeight="1" x14ac:dyDescent="0.3">
      <c r="A559" s="60"/>
      <c r="B559" s="68" t="s">
        <v>235</v>
      </c>
      <c r="C559" s="55"/>
      <c r="D559" s="40" t="s">
        <v>217</v>
      </c>
      <c r="E559" s="40" t="s">
        <v>217</v>
      </c>
      <c r="F559" s="90" t="s">
        <v>218</v>
      </c>
      <c r="G559" s="89">
        <v>250.8</v>
      </c>
      <c r="H559" s="27">
        <v>30</v>
      </c>
      <c r="I559" s="80">
        <v>15</v>
      </c>
      <c r="J559" s="28">
        <f t="shared" si="102"/>
        <v>9.6140000000000008</v>
      </c>
      <c r="K559" s="29">
        <v>44459</v>
      </c>
      <c r="L559" s="30">
        <f t="shared" si="115"/>
        <v>44489</v>
      </c>
      <c r="M559" s="31"/>
      <c r="N559" s="32">
        <f>+G559*1.15</f>
        <v>288.42</v>
      </c>
      <c r="O559" s="32">
        <f>SUM(Q559:TE559)</f>
        <v>288.41999999999996</v>
      </c>
      <c r="P559" s="34">
        <f t="shared" si="117"/>
        <v>0</v>
      </c>
      <c r="Q559" s="3"/>
      <c r="R559" s="42"/>
      <c r="S559" s="43"/>
      <c r="T559" s="43"/>
      <c r="U559" s="43"/>
      <c r="V559" s="42"/>
      <c r="W559" s="48"/>
      <c r="X559" s="3"/>
      <c r="Y559" s="3"/>
      <c r="Z559" s="48"/>
      <c r="AA559" s="42"/>
      <c r="AB559" s="3"/>
      <c r="AC559" s="3"/>
      <c r="AD559" s="43"/>
      <c r="AE559" s="48"/>
      <c r="AF559" s="3"/>
      <c r="AG559" s="3"/>
      <c r="AH559" s="3"/>
      <c r="AI559" s="3"/>
      <c r="AK559" s="3"/>
      <c r="AL559" s="3"/>
      <c r="AM559" s="3"/>
      <c r="AN559" s="3"/>
      <c r="AO559" s="3"/>
      <c r="BB559" s="36"/>
      <c r="BC559" s="36"/>
      <c r="BD559" s="36"/>
      <c r="BE559" s="36"/>
      <c r="BF559" s="36"/>
      <c r="BG559" s="36"/>
      <c r="BH559" s="36"/>
      <c r="BI559" s="36"/>
      <c r="BJ559" s="36"/>
      <c r="BK559" s="36"/>
      <c r="BL559" s="36"/>
      <c r="BM559" s="36"/>
      <c r="BN559" s="36"/>
      <c r="BO559" s="36"/>
      <c r="BP559" s="36"/>
      <c r="BQ559" s="36"/>
      <c r="BR559" s="36"/>
      <c r="BS559" s="36"/>
      <c r="BT559" s="36"/>
      <c r="BU559" s="36"/>
      <c r="BV559" s="36"/>
      <c r="BW559" s="36"/>
      <c r="BX559" s="36"/>
      <c r="BY559" s="36"/>
      <c r="BZ559" s="36"/>
      <c r="CA559" s="36"/>
      <c r="CB559" s="36"/>
      <c r="CC559" s="36"/>
      <c r="CD559" s="36"/>
      <c r="CE559" s="36"/>
      <c r="CF559" s="36"/>
      <c r="CG559" s="36"/>
      <c r="CH559" s="36"/>
      <c r="CI559" s="36"/>
      <c r="CJ559" s="36"/>
      <c r="CK559" s="36"/>
      <c r="NV559" s="65"/>
      <c r="RX559" s="35">
        <v>10</v>
      </c>
      <c r="SA559" s="35">
        <v>10</v>
      </c>
      <c r="SC559" s="35">
        <v>10</v>
      </c>
      <c r="SF559" s="35">
        <v>10</v>
      </c>
      <c r="SJ559" s="35">
        <v>15</v>
      </c>
      <c r="SO559" s="35">
        <v>15</v>
      </c>
      <c r="SQ559" s="35">
        <v>15</v>
      </c>
      <c r="SV559" s="35">
        <v>10</v>
      </c>
      <c r="SX559" s="35">
        <v>10</v>
      </c>
      <c r="TE559" s="35">
        <v>183.42</v>
      </c>
    </row>
    <row r="560" spans="1:525" ht="15" customHeight="1" x14ac:dyDescent="0.3">
      <c r="A560" s="60"/>
      <c r="B560" s="68"/>
      <c r="C560" s="55"/>
      <c r="D560" s="40" t="s">
        <v>251</v>
      </c>
      <c r="E560" s="40" t="s">
        <v>251</v>
      </c>
      <c r="F560" s="56" t="s">
        <v>101</v>
      </c>
      <c r="G560" s="89">
        <v>200</v>
      </c>
      <c r="H560" s="27">
        <v>30</v>
      </c>
      <c r="I560" s="27">
        <v>20</v>
      </c>
      <c r="J560" s="28">
        <f t="shared" si="102"/>
        <v>8</v>
      </c>
      <c r="K560" s="29">
        <v>44453</v>
      </c>
      <c r="L560" s="30">
        <f t="shared" si="115"/>
        <v>44483</v>
      </c>
      <c r="M560" s="31"/>
      <c r="N560" s="32">
        <f t="shared" si="116"/>
        <v>240</v>
      </c>
      <c r="O560" s="32">
        <f>SUM(Q560:SO560)</f>
        <v>240</v>
      </c>
      <c r="P560" s="34">
        <f t="shared" si="117"/>
        <v>0</v>
      </c>
      <c r="Q560" s="3"/>
      <c r="R560" s="42"/>
      <c r="S560" s="43"/>
      <c r="T560" s="43"/>
      <c r="U560" s="43"/>
      <c r="V560" s="42"/>
      <c r="W560" s="48"/>
      <c r="X560" s="3"/>
      <c r="Y560" s="3"/>
      <c r="Z560" s="48"/>
      <c r="AA560" s="42"/>
      <c r="AB560" s="3"/>
      <c r="AC560" s="3"/>
      <c r="AD560" s="43"/>
      <c r="AE560" s="48"/>
      <c r="AF560" s="3"/>
      <c r="AG560" s="3"/>
      <c r="AH560" s="3"/>
      <c r="AI560" s="3"/>
      <c r="AK560" s="3"/>
      <c r="AL560" s="3"/>
      <c r="AM560" s="3"/>
      <c r="AN560" s="3"/>
      <c r="AO560" s="3"/>
      <c r="BB560" s="36"/>
      <c r="BC560" s="36"/>
      <c r="BD560" s="36"/>
      <c r="BE560" s="36"/>
      <c r="BF560" s="36"/>
      <c r="BG560" s="36"/>
      <c r="BH560" s="36"/>
      <c r="BI560" s="36"/>
      <c r="BJ560" s="36"/>
      <c r="BK560" s="36"/>
      <c r="BL560" s="36"/>
      <c r="BM560" s="36"/>
      <c r="BN560" s="36"/>
      <c r="BO560" s="36"/>
      <c r="BP560" s="36"/>
      <c r="BQ560" s="36"/>
      <c r="BR560" s="36"/>
      <c r="BS560" s="36"/>
      <c r="BT560" s="36"/>
      <c r="BU560" s="36"/>
      <c r="BV560" s="36"/>
      <c r="BW560" s="36"/>
      <c r="BX560" s="36"/>
      <c r="BY560" s="36"/>
      <c r="BZ560" s="36"/>
      <c r="CA560" s="36"/>
      <c r="CB560" s="36"/>
      <c r="CC560" s="36"/>
      <c r="CD560" s="36"/>
      <c r="CE560" s="36"/>
      <c r="CF560" s="36"/>
      <c r="CG560" s="36"/>
      <c r="CH560" s="36"/>
      <c r="CI560" s="36"/>
      <c r="CJ560" s="36"/>
      <c r="CK560" s="36"/>
      <c r="NV560" s="65"/>
      <c r="RW560" s="35">
        <v>25</v>
      </c>
      <c r="RX560" s="35">
        <v>25</v>
      </c>
      <c r="SA560" s="35">
        <v>25</v>
      </c>
      <c r="SC560" s="35">
        <v>25</v>
      </c>
      <c r="SD560" s="35">
        <v>25</v>
      </c>
      <c r="SE560" s="35">
        <v>25</v>
      </c>
      <c r="SF560" s="35">
        <v>25</v>
      </c>
      <c r="SH560" s="35">
        <v>25</v>
      </c>
      <c r="SI560" s="35">
        <v>25</v>
      </c>
      <c r="SM560" s="35">
        <v>15</v>
      </c>
    </row>
    <row r="561" spans="1:547" ht="15" customHeight="1" x14ac:dyDescent="0.3">
      <c r="A561" s="60"/>
      <c r="B561" s="68"/>
      <c r="C561" s="55"/>
      <c r="D561" s="61" t="s">
        <v>228</v>
      </c>
      <c r="E561" s="61" t="s">
        <v>228</v>
      </c>
      <c r="F561" s="56" t="s">
        <v>230</v>
      </c>
      <c r="G561" s="89">
        <v>500</v>
      </c>
      <c r="H561" s="27">
        <v>30</v>
      </c>
      <c r="I561" s="27">
        <v>20</v>
      </c>
      <c r="J561" s="28">
        <f t="shared" si="102"/>
        <v>20</v>
      </c>
      <c r="K561" s="29">
        <v>44455</v>
      </c>
      <c r="L561" s="30">
        <f t="shared" si="115"/>
        <v>44485</v>
      </c>
      <c r="M561" s="31"/>
      <c r="N561" s="32">
        <f t="shared" si="116"/>
        <v>600</v>
      </c>
      <c r="O561" s="32">
        <f>SUM(Q561:SV561)</f>
        <v>600</v>
      </c>
      <c r="P561" s="34">
        <f t="shared" si="117"/>
        <v>0</v>
      </c>
      <c r="Q561" s="3"/>
      <c r="R561" s="42"/>
      <c r="S561" s="43"/>
      <c r="T561" s="43"/>
      <c r="U561" s="43"/>
      <c r="V561" s="42"/>
      <c r="W561" s="48"/>
      <c r="X561" s="3"/>
      <c r="Y561" s="3"/>
      <c r="Z561" s="48"/>
      <c r="AA561" s="42"/>
      <c r="AB561" s="3"/>
      <c r="AC561" s="3"/>
      <c r="AD561" s="43"/>
      <c r="AE561" s="48"/>
      <c r="AF561" s="3"/>
      <c r="AG561" s="3"/>
      <c r="AH561" s="3"/>
      <c r="AI561" s="3"/>
      <c r="AK561" s="3"/>
      <c r="AL561" s="3"/>
      <c r="AM561" s="3"/>
      <c r="AN561" s="3"/>
      <c r="AO561" s="3"/>
      <c r="BB561" s="36"/>
      <c r="BC561" s="36"/>
      <c r="BD561" s="36"/>
      <c r="BE561" s="36"/>
      <c r="BF561" s="36"/>
      <c r="BG561" s="36"/>
      <c r="BH561" s="36"/>
      <c r="BI561" s="36"/>
      <c r="BJ561" s="36"/>
      <c r="BK561" s="36"/>
      <c r="BL561" s="36"/>
      <c r="BM561" s="36"/>
      <c r="BN561" s="36"/>
      <c r="BO561" s="36"/>
      <c r="BP561" s="36"/>
      <c r="BQ561" s="36"/>
      <c r="BR561" s="36"/>
      <c r="BS561" s="36"/>
      <c r="BT561" s="36"/>
      <c r="BU561" s="36"/>
      <c r="BV561" s="36"/>
      <c r="BW561" s="36"/>
      <c r="BX561" s="36"/>
      <c r="BY561" s="36"/>
      <c r="BZ561" s="36"/>
      <c r="CA561" s="36"/>
      <c r="CB561" s="36"/>
      <c r="CC561" s="36"/>
      <c r="CD561" s="36"/>
      <c r="CE561" s="36"/>
      <c r="CF561" s="36"/>
      <c r="CG561" s="36"/>
      <c r="CH561" s="36"/>
      <c r="CI561" s="36"/>
      <c r="CJ561" s="36"/>
      <c r="CK561" s="36"/>
      <c r="NV561" s="65"/>
      <c r="RX561" s="35">
        <v>25</v>
      </c>
      <c r="SA561" s="35">
        <v>25</v>
      </c>
      <c r="SB561" s="35">
        <v>25</v>
      </c>
      <c r="SD561" s="35">
        <v>50</v>
      </c>
      <c r="SE561" s="35">
        <v>25</v>
      </c>
      <c r="SF561" s="35">
        <v>25</v>
      </c>
      <c r="SH561" s="35">
        <v>25</v>
      </c>
      <c r="SI561" s="35">
        <v>25</v>
      </c>
      <c r="SJ561" s="35">
        <v>25</v>
      </c>
      <c r="SK561" s="35">
        <v>25</v>
      </c>
      <c r="SL561" s="35">
        <v>25</v>
      </c>
      <c r="SO561" s="35">
        <v>25</v>
      </c>
      <c r="SP561" s="35">
        <v>25</v>
      </c>
      <c r="SR561" s="35">
        <v>25</v>
      </c>
      <c r="ST561" s="35">
        <v>25</v>
      </c>
      <c r="SV561" s="35">
        <v>200</v>
      </c>
    </row>
    <row r="562" spans="1:547" ht="15" customHeight="1" x14ac:dyDescent="0.3">
      <c r="A562" s="60"/>
      <c r="B562" s="55" t="s">
        <v>128</v>
      </c>
      <c r="C562" s="55" t="s">
        <v>128</v>
      </c>
      <c r="D562" s="55" t="s">
        <v>128</v>
      </c>
      <c r="E562" s="55" t="s">
        <v>128</v>
      </c>
      <c r="F562" s="56" t="s">
        <v>169</v>
      </c>
      <c r="G562" s="89">
        <v>713.8</v>
      </c>
      <c r="H562" s="27">
        <v>30</v>
      </c>
      <c r="I562" s="27">
        <v>20</v>
      </c>
      <c r="J562" s="28">
        <f t="shared" si="102"/>
        <v>28.552</v>
      </c>
      <c r="K562" s="29">
        <v>44469</v>
      </c>
      <c r="L562" s="30">
        <f t="shared" si="115"/>
        <v>44499</v>
      </c>
      <c r="M562" s="31"/>
      <c r="N562" s="32">
        <f>+G562*1.2</f>
        <v>856.56</v>
      </c>
      <c r="O562" s="32">
        <f>SUM(Q562:UB562)</f>
        <v>856.56</v>
      </c>
      <c r="P562" s="34">
        <f t="shared" si="117"/>
        <v>0</v>
      </c>
      <c r="Q562" s="3"/>
      <c r="R562" s="42"/>
      <c r="S562" s="43"/>
      <c r="T562" s="43"/>
      <c r="U562" s="43"/>
      <c r="V562" s="42"/>
      <c r="W562" s="48"/>
      <c r="X562" s="3"/>
      <c r="Y562" s="3"/>
      <c r="Z562" s="48"/>
      <c r="AA562" s="42"/>
      <c r="AB562" s="3"/>
      <c r="AC562" s="3"/>
      <c r="AD562" s="43"/>
      <c r="AE562" s="48"/>
      <c r="AF562" s="3"/>
      <c r="AG562" s="3"/>
      <c r="AH562" s="3"/>
      <c r="AI562" s="3"/>
      <c r="AK562" s="3"/>
      <c r="AL562" s="3"/>
      <c r="AM562" s="3"/>
      <c r="AN562" s="3"/>
      <c r="AO562" s="3"/>
      <c r="BB562" s="36"/>
      <c r="BC562" s="36"/>
      <c r="BD562" s="36"/>
      <c r="BE562" s="36"/>
      <c r="BF562" s="36"/>
      <c r="BG562" s="36"/>
      <c r="BH562" s="36"/>
      <c r="BI562" s="36"/>
      <c r="BJ562" s="36"/>
      <c r="BK562" s="36"/>
      <c r="BL562" s="36"/>
      <c r="BM562" s="36"/>
      <c r="BN562" s="36"/>
      <c r="BO562" s="36"/>
      <c r="BP562" s="36"/>
      <c r="BQ562" s="36"/>
      <c r="BR562" s="36"/>
      <c r="BS562" s="36"/>
      <c r="BT562" s="36"/>
      <c r="BU562" s="36"/>
      <c r="BV562" s="36"/>
      <c r="BW562" s="36"/>
      <c r="BX562" s="36"/>
      <c r="BY562" s="36"/>
      <c r="BZ562" s="36"/>
      <c r="CA562" s="36"/>
      <c r="CB562" s="36"/>
      <c r="CC562" s="36"/>
      <c r="CD562" s="36"/>
      <c r="CE562" s="36"/>
      <c r="CF562" s="36"/>
      <c r="CG562" s="36"/>
      <c r="CH562" s="36"/>
      <c r="CI562" s="36"/>
      <c r="CJ562" s="36"/>
      <c r="CK562" s="36"/>
      <c r="NV562" s="65"/>
      <c r="SY562" s="35">
        <v>144</v>
      </c>
      <c r="TY562" s="35">
        <v>144</v>
      </c>
      <c r="UA562" s="35">
        <v>568.55999999999995</v>
      </c>
    </row>
    <row r="563" spans="1:547" ht="15" customHeight="1" x14ac:dyDescent="0.3">
      <c r="A563" s="60"/>
      <c r="B563" s="68">
        <v>944512100</v>
      </c>
      <c r="C563" s="39" t="s">
        <v>12</v>
      </c>
      <c r="D563" s="3" t="s">
        <v>148</v>
      </c>
      <c r="E563" s="3" t="s">
        <v>148</v>
      </c>
      <c r="F563" s="83" t="s">
        <v>250</v>
      </c>
      <c r="G563" s="89">
        <v>700</v>
      </c>
      <c r="H563" s="27">
        <v>30</v>
      </c>
      <c r="I563" s="27">
        <v>20</v>
      </c>
      <c r="J563" s="28">
        <f t="shared" si="102"/>
        <v>28</v>
      </c>
      <c r="K563" s="29">
        <v>44457</v>
      </c>
      <c r="L563" s="30">
        <f t="shared" si="115"/>
        <v>44487</v>
      </c>
      <c r="M563" s="31"/>
      <c r="N563" s="32">
        <f t="shared" si="116"/>
        <v>840</v>
      </c>
      <c r="O563" s="32">
        <f>SUM(Q563:ST563)</f>
        <v>840</v>
      </c>
      <c r="P563" s="34">
        <f t="shared" si="117"/>
        <v>0</v>
      </c>
      <c r="Q563" s="3"/>
      <c r="R563" s="42"/>
      <c r="S563" s="43"/>
      <c r="T563" s="43"/>
      <c r="U563" s="43"/>
      <c r="V563" s="42"/>
      <c r="W563" s="48"/>
      <c r="X563" s="3"/>
      <c r="Y563" s="3"/>
      <c r="Z563" s="48"/>
      <c r="AA563" s="42"/>
      <c r="AB563" s="3"/>
      <c r="AC563" s="3"/>
      <c r="AD563" s="43"/>
      <c r="AE563" s="48"/>
      <c r="AF563" s="3"/>
      <c r="AG563" s="3"/>
      <c r="AH563" s="3"/>
      <c r="AI563" s="3"/>
      <c r="AK563" s="3"/>
      <c r="AL563" s="3"/>
      <c r="AM563" s="3"/>
      <c r="AN563" s="3"/>
      <c r="AO563" s="3"/>
      <c r="BB563" s="36"/>
      <c r="BC563" s="36"/>
      <c r="BD563" s="36"/>
      <c r="BE563" s="36"/>
      <c r="BF563" s="36"/>
      <c r="BG563" s="36"/>
      <c r="BH563" s="36"/>
      <c r="BI563" s="36"/>
      <c r="BJ563" s="36"/>
      <c r="BK563" s="36"/>
      <c r="BL563" s="36"/>
      <c r="BM563" s="36"/>
      <c r="BN563" s="36"/>
      <c r="BO563" s="36"/>
      <c r="BP563" s="36"/>
      <c r="BQ563" s="36"/>
      <c r="BR563" s="36"/>
      <c r="BS563" s="36"/>
      <c r="BT563" s="36"/>
      <c r="BU563" s="36"/>
      <c r="BV563" s="36"/>
      <c r="BW563" s="36"/>
      <c r="BX563" s="36"/>
      <c r="BY563" s="36"/>
      <c r="BZ563" s="36"/>
      <c r="CA563" s="36"/>
      <c r="CB563" s="36"/>
      <c r="CC563" s="36"/>
      <c r="CD563" s="36"/>
      <c r="CE563" s="36"/>
      <c r="CF563" s="36"/>
      <c r="CG563" s="36"/>
      <c r="CH563" s="36"/>
      <c r="CI563" s="36"/>
      <c r="CJ563" s="36"/>
      <c r="CK563" s="36"/>
      <c r="NV563" s="65"/>
      <c r="SB563" s="35">
        <v>65</v>
      </c>
      <c r="SE563" s="35">
        <v>65</v>
      </c>
      <c r="SK563" s="35">
        <v>100</v>
      </c>
      <c r="SQ563" s="35">
        <v>100</v>
      </c>
      <c r="ST563" s="35">
        <v>510</v>
      </c>
    </row>
    <row r="564" spans="1:547" ht="15" customHeight="1" x14ac:dyDescent="0.3">
      <c r="A564" s="60"/>
      <c r="B564" s="40" t="s">
        <v>199</v>
      </c>
      <c r="C564" s="40" t="s">
        <v>200</v>
      </c>
      <c r="D564" s="40" t="s">
        <v>199</v>
      </c>
      <c r="E564" s="40" t="s">
        <v>199</v>
      </c>
      <c r="F564" s="69" t="s">
        <v>201</v>
      </c>
      <c r="G564" s="89">
        <v>100</v>
      </c>
      <c r="H564" s="27">
        <v>30</v>
      </c>
      <c r="I564" s="27">
        <v>20</v>
      </c>
      <c r="J564" s="28">
        <f t="shared" si="102"/>
        <v>4</v>
      </c>
      <c r="K564" s="29">
        <v>44465</v>
      </c>
      <c r="L564" s="30">
        <f t="shared" si="115"/>
        <v>44495</v>
      </c>
      <c r="M564" s="31"/>
      <c r="N564" s="32">
        <f t="shared" si="116"/>
        <v>120</v>
      </c>
      <c r="O564" s="32">
        <f>SUM(Q564:TE564)</f>
        <v>120</v>
      </c>
      <c r="P564" s="34">
        <f t="shared" si="117"/>
        <v>0</v>
      </c>
      <c r="Q564" s="3"/>
      <c r="R564" s="42"/>
      <c r="S564" s="43"/>
      <c r="T564" s="43"/>
      <c r="U564" s="43"/>
      <c r="V564" s="42"/>
      <c r="W564" s="48"/>
      <c r="X564" s="3"/>
      <c r="Y564" s="3"/>
      <c r="Z564" s="48"/>
      <c r="AA564" s="42"/>
      <c r="AB564" s="3"/>
      <c r="AC564" s="3"/>
      <c r="AD564" s="43"/>
      <c r="AE564" s="48"/>
      <c r="AF564" s="3"/>
      <c r="AG564" s="3"/>
      <c r="AH564" s="3"/>
      <c r="AI564" s="3"/>
      <c r="AK564" s="3"/>
      <c r="AL564" s="3"/>
      <c r="AM564" s="3"/>
      <c r="AN564" s="3"/>
      <c r="AO564" s="3"/>
      <c r="BB564" s="36"/>
      <c r="BC564" s="36"/>
      <c r="BD564" s="36"/>
      <c r="BE564" s="36"/>
      <c r="BF564" s="36"/>
      <c r="BG564" s="36"/>
      <c r="BH564" s="36"/>
      <c r="BI564" s="36"/>
      <c r="BJ564" s="36"/>
      <c r="BK564" s="36"/>
      <c r="BL564" s="36"/>
      <c r="BM564" s="36"/>
      <c r="BN564" s="36"/>
      <c r="BO564" s="36"/>
      <c r="BP564" s="36"/>
      <c r="BQ564" s="36"/>
      <c r="BR564" s="36"/>
      <c r="BS564" s="36"/>
      <c r="BT564" s="36"/>
      <c r="BU564" s="36"/>
      <c r="BV564" s="36"/>
      <c r="BW564" s="36"/>
      <c r="BX564" s="36"/>
      <c r="BY564" s="36"/>
      <c r="BZ564" s="36"/>
      <c r="CA564" s="36"/>
      <c r="CB564" s="36"/>
      <c r="CC564" s="36"/>
      <c r="CD564" s="36"/>
      <c r="CE564" s="36"/>
      <c r="CF564" s="36"/>
      <c r="CG564" s="36"/>
      <c r="CH564" s="36"/>
      <c r="CI564" s="36"/>
      <c r="CJ564" s="36"/>
      <c r="CK564" s="36"/>
      <c r="NV564" s="65"/>
      <c r="TE564" s="35">
        <v>120</v>
      </c>
    </row>
    <row r="565" spans="1:547" ht="15" customHeight="1" x14ac:dyDescent="0.3">
      <c r="A565" s="60"/>
      <c r="B565" s="40"/>
      <c r="C565" s="40"/>
      <c r="D565" s="61" t="s">
        <v>204</v>
      </c>
      <c r="E565" s="61" t="s">
        <v>204</v>
      </c>
      <c r="F565" s="69" t="s">
        <v>127</v>
      </c>
      <c r="G565" s="89">
        <v>1500</v>
      </c>
      <c r="H565" s="27">
        <v>30</v>
      </c>
      <c r="I565" s="27">
        <v>20</v>
      </c>
      <c r="J565" s="28">
        <f t="shared" si="102"/>
        <v>60</v>
      </c>
      <c r="K565" s="29">
        <v>44465</v>
      </c>
      <c r="L565" s="30">
        <f t="shared" si="115"/>
        <v>44495</v>
      </c>
      <c r="M565" s="31"/>
      <c r="N565" s="32">
        <f t="shared" si="116"/>
        <v>1800</v>
      </c>
      <c r="O565" s="32">
        <f>SUM(Q565:TG565)</f>
        <v>1800</v>
      </c>
      <c r="P565" s="34">
        <f t="shared" si="117"/>
        <v>0</v>
      </c>
      <c r="Q565" s="3"/>
      <c r="R565" s="42"/>
      <c r="S565" s="43"/>
      <c r="T565" s="43"/>
      <c r="U565" s="43"/>
      <c r="V565" s="42"/>
      <c r="W565" s="48"/>
      <c r="X565" s="3"/>
      <c r="Y565" s="3"/>
      <c r="Z565" s="48"/>
      <c r="AA565" s="42"/>
      <c r="AB565" s="3"/>
      <c r="AC565" s="3"/>
      <c r="AD565" s="43"/>
      <c r="AE565" s="48"/>
      <c r="AF565" s="3"/>
      <c r="AG565" s="3"/>
      <c r="AH565" s="3"/>
      <c r="AI565" s="3"/>
      <c r="AK565" s="3"/>
      <c r="AL565" s="3"/>
      <c r="AM565" s="3"/>
      <c r="AN565" s="3"/>
      <c r="AO565" s="3"/>
      <c r="BB565" s="36"/>
      <c r="BC565" s="36"/>
      <c r="BD565" s="36"/>
      <c r="BE565" s="36"/>
      <c r="BF565" s="36"/>
      <c r="BG565" s="36"/>
      <c r="BH565" s="36"/>
      <c r="BI565" s="36"/>
      <c r="BJ565" s="36"/>
      <c r="BK565" s="36"/>
      <c r="BL565" s="36"/>
      <c r="BM565" s="36"/>
      <c r="BN565" s="36"/>
      <c r="BO565" s="36"/>
      <c r="BP565" s="36"/>
      <c r="BQ565" s="36"/>
      <c r="BR565" s="36"/>
      <c r="BS565" s="36"/>
      <c r="BT565" s="36"/>
      <c r="BU565" s="36"/>
      <c r="BV565" s="36"/>
      <c r="BW565" s="36"/>
      <c r="BX565" s="36"/>
      <c r="BY565" s="36"/>
      <c r="BZ565" s="36"/>
      <c r="CA565" s="36"/>
      <c r="CB565" s="36"/>
      <c r="CC565" s="36"/>
      <c r="CD565" s="36"/>
      <c r="CE565" s="36"/>
      <c r="CF565" s="36"/>
      <c r="CG565" s="36"/>
      <c r="CH565" s="36"/>
      <c r="CI565" s="36"/>
      <c r="CJ565" s="36"/>
      <c r="CK565" s="36"/>
      <c r="NV565" s="65"/>
      <c r="SL565" s="35">
        <v>400</v>
      </c>
      <c r="TG565" s="35">
        <v>1400</v>
      </c>
    </row>
    <row r="566" spans="1:547" ht="15" customHeight="1" x14ac:dyDescent="0.3">
      <c r="A566" s="60"/>
      <c r="B566" s="40"/>
      <c r="C566" s="40"/>
      <c r="D566" s="40" t="s">
        <v>237</v>
      </c>
      <c r="E566" s="40" t="s">
        <v>237</v>
      </c>
      <c r="F566" s="93" t="s">
        <v>238</v>
      </c>
      <c r="G566" s="89">
        <v>500</v>
      </c>
      <c r="H566" s="27">
        <v>30</v>
      </c>
      <c r="I566" s="27">
        <v>20</v>
      </c>
      <c r="J566" s="28">
        <f t="shared" si="102"/>
        <v>20</v>
      </c>
      <c r="K566" s="29">
        <v>44463</v>
      </c>
      <c r="L566" s="30">
        <f t="shared" si="115"/>
        <v>44493</v>
      </c>
      <c r="M566" s="31"/>
      <c r="N566" s="32">
        <f t="shared" si="116"/>
        <v>600</v>
      </c>
      <c r="O566" s="32">
        <f>SUM(Q566:SV566)</f>
        <v>600</v>
      </c>
      <c r="P566" s="34">
        <f t="shared" si="117"/>
        <v>0</v>
      </c>
      <c r="Q566" s="3"/>
      <c r="R566" s="42"/>
      <c r="S566" s="43"/>
      <c r="T566" s="43"/>
      <c r="U566" s="43"/>
      <c r="V566" s="42"/>
      <c r="W566" s="48"/>
      <c r="X566" s="3"/>
      <c r="Y566" s="3"/>
      <c r="Z566" s="48"/>
      <c r="AA566" s="42"/>
      <c r="AB566" s="3"/>
      <c r="AC566" s="3"/>
      <c r="AD566" s="43"/>
      <c r="AE566" s="48"/>
      <c r="AF566" s="3"/>
      <c r="AG566" s="3"/>
      <c r="AH566" s="3"/>
      <c r="AI566" s="3"/>
      <c r="AK566" s="3"/>
      <c r="AL566" s="3"/>
      <c r="AM566" s="3"/>
      <c r="AN566" s="3"/>
      <c r="AO566" s="3"/>
      <c r="BB566" s="36"/>
      <c r="BC566" s="36"/>
      <c r="BD566" s="36"/>
      <c r="BE566" s="36"/>
      <c r="BF566" s="36"/>
      <c r="BG566" s="36"/>
      <c r="BH566" s="36"/>
      <c r="BI566" s="36"/>
      <c r="BJ566" s="36"/>
      <c r="BK566" s="36"/>
      <c r="BL566" s="36"/>
      <c r="BM566" s="36"/>
      <c r="BN566" s="36"/>
      <c r="BO566" s="36"/>
      <c r="BP566" s="36"/>
      <c r="BQ566" s="36"/>
      <c r="BR566" s="36"/>
      <c r="BS566" s="36"/>
      <c r="BT566" s="36"/>
      <c r="BU566" s="36"/>
      <c r="BV566" s="36"/>
      <c r="BW566" s="36"/>
      <c r="BX566" s="36"/>
      <c r="BY566" s="36"/>
      <c r="BZ566" s="36"/>
      <c r="CA566" s="36"/>
      <c r="CB566" s="36"/>
      <c r="CC566" s="36"/>
      <c r="CD566" s="36"/>
      <c r="CE566" s="36"/>
      <c r="CF566" s="36"/>
      <c r="CG566" s="36"/>
      <c r="CH566" s="36"/>
      <c r="CI566" s="36"/>
      <c r="CJ566" s="36"/>
      <c r="CK566" s="36"/>
      <c r="NV566" s="65"/>
      <c r="SB566" s="35">
        <v>25</v>
      </c>
      <c r="SC566" s="35">
        <v>25</v>
      </c>
      <c r="SE566" s="35">
        <v>25</v>
      </c>
      <c r="SF566" s="35">
        <v>25</v>
      </c>
      <c r="SH566" s="35">
        <v>25</v>
      </c>
      <c r="SI566" s="35">
        <v>25</v>
      </c>
      <c r="SK566" s="35">
        <v>25</v>
      </c>
      <c r="SL566" s="35">
        <v>25</v>
      </c>
      <c r="SM566" s="35">
        <v>25</v>
      </c>
      <c r="SO566" s="35">
        <v>25</v>
      </c>
      <c r="SQ566" s="35">
        <v>50</v>
      </c>
      <c r="SR566" s="35">
        <v>25</v>
      </c>
      <c r="ST566" s="35">
        <v>25</v>
      </c>
      <c r="SV566" s="35">
        <v>250</v>
      </c>
    </row>
    <row r="567" spans="1:547" ht="15" customHeight="1" x14ac:dyDescent="0.3">
      <c r="A567" s="60"/>
      <c r="B567" s="40"/>
      <c r="C567" s="40"/>
      <c r="D567" s="55" t="s">
        <v>179</v>
      </c>
      <c r="E567" s="55" t="s">
        <v>179</v>
      </c>
      <c r="F567" s="69" t="s">
        <v>87</v>
      </c>
      <c r="G567" s="89">
        <v>200</v>
      </c>
      <c r="H567" s="27">
        <v>30</v>
      </c>
      <c r="I567" s="27">
        <v>20</v>
      </c>
      <c r="J567" s="28">
        <f t="shared" si="102"/>
        <v>8</v>
      </c>
      <c r="K567" s="29">
        <v>44459</v>
      </c>
      <c r="L567" s="30">
        <f t="shared" si="115"/>
        <v>44489</v>
      </c>
      <c r="M567" s="31"/>
      <c r="N567" s="32">
        <f t="shared" si="116"/>
        <v>240</v>
      </c>
      <c r="O567" s="32">
        <f>SUM(Q567:SO567)</f>
        <v>240</v>
      </c>
      <c r="P567" s="34">
        <f t="shared" si="117"/>
        <v>0</v>
      </c>
      <c r="Q567" s="3"/>
      <c r="R567" s="42"/>
      <c r="S567" s="43"/>
      <c r="T567" s="43"/>
      <c r="U567" s="43"/>
      <c r="V567" s="42"/>
      <c r="W567" s="48"/>
      <c r="X567" s="3"/>
      <c r="Y567" s="3"/>
      <c r="Z567" s="48"/>
      <c r="AA567" s="42"/>
      <c r="AB567" s="3"/>
      <c r="AC567" s="3"/>
      <c r="AD567" s="43"/>
      <c r="AE567" s="48"/>
      <c r="AF567" s="3"/>
      <c r="AG567" s="3"/>
      <c r="AH567" s="3"/>
      <c r="AI567" s="3"/>
      <c r="AK567" s="3"/>
      <c r="AL567" s="3"/>
      <c r="AM567" s="3"/>
      <c r="AN567" s="3"/>
      <c r="AO567" s="3"/>
      <c r="BB567" s="36"/>
      <c r="BC567" s="36"/>
      <c r="BD567" s="36"/>
      <c r="BE567" s="36"/>
      <c r="BF567" s="36"/>
      <c r="BG567" s="36"/>
      <c r="BH567" s="36"/>
      <c r="BI567" s="36"/>
      <c r="BJ567" s="36"/>
      <c r="BK567" s="36"/>
      <c r="BL567" s="36"/>
      <c r="BM567" s="36"/>
      <c r="BN567" s="36"/>
      <c r="BO567" s="36"/>
      <c r="BP567" s="36"/>
      <c r="BQ567" s="36"/>
      <c r="BR567" s="36"/>
      <c r="BS567" s="36"/>
      <c r="BT567" s="36"/>
      <c r="BU567" s="36"/>
      <c r="BV567" s="36"/>
      <c r="BW567" s="36"/>
      <c r="BX567" s="36"/>
      <c r="BY567" s="36"/>
      <c r="BZ567" s="36"/>
      <c r="CA567" s="36"/>
      <c r="CB567" s="36"/>
      <c r="CC567" s="36"/>
      <c r="CD567" s="36"/>
      <c r="CE567" s="36"/>
      <c r="CF567" s="36"/>
      <c r="CG567" s="36"/>
      <c r="CH567" s="36"/>
      <c r="CI567" s="36"/>
      <c r="CJ567" s="36"/>
      <c r="CK567" s="36"/>
      <c r="NV567" s="65"/>
      <c r="SE567" s="35">
        <v>20</v>
      </c>
      <c r="SI567" s="35">
        <v>10</v>
      </c>
      <c r="SK567" s="35">
        <v>10</v>
      </c>
      <c r="SO567" s="35">
        <v>200</v>
      </c>
    </row>
    <row r="568" spans="1:547" ht="15" customHeight="1" x14ac:dyDescent="0.3">
      <c r="A568" s="60"/>
      <c r="B568" s="68">
        <v>945347105</v>
      </c>
      <c r="C568" s="39"/>
      <c r="D568" s="40" t="s">
        <v>112</v>
      </c>
      <c r="E568" s="40" t="s">
        <v>112</v>
      </c>
      <c r="F568" s="69" t="s">
        <v>113</v>
      </c>
      <c r="G568" s="89">
        <v>2000</v>
      </c>
      <c r="H568" s="27">
        <v>30</v>
      </c>
      <c r="I568" s="27">
        <v>20</v>
      </c>
      <c r="J568" s="28">
        <f t="shared" si="102"/>
        <v>80</v>
      </c>
      <c r="K568" s="29">
        <v>44465</v>
      </c>
      <c r="L568" s="30">
        <f t="shared" si="115"/>
        <v>44495</v>
      </c>
      <c r="M568" s="31"/>
      <c r="N568" s="32">
        <f t="shared" si="116"/>
        <v>2400</v>
      </c>
      <c r="O568" s="32">
        <f>SUM(Q568:TL568)</f>
        <v>2400</v>
      </c>
      <c r="P568" s="34">
        <f t="shared" si="117"/>
        <v>0</v>
      </c>
      <c r="Q568" s="3"/>
      <c r="R568" s="42"/>
      <c r="S568" s="43"/>
      <c r="T568" s="43"/>
      <c r="U568" s="43"/>
      <c r="V568" s="42"/>
      <c r="W568" s="48"/>
      <c r="X568" s="3"/>
      <c r="Y568" s="3"/>
      <c r="Z568" s="48"/>
      <c r="AA568" s="42"/>
      <c r="AB568" s="3"/>
      <c r="AC568" s="3"/>
      <c r="AD568" s="43"/>
      <c r="AE568" s="48"/>
      <c r="AF568" s="3"/>
      <c r="AG568" s="3"/>
      <c r="AH568" s="3"/>
      <c r="AI568" s="3"/>
      <c r="AK568" s="3"/>
      <c r="AL568" s="3"/>
      <c r="AM568" s="3"/>
      <c r="AN568" s="3"/>
      <c r="AO568" s="3"/>
      <c r="BB568" s="36"/>
      <c r="BC568" s="36"/>
      <c r="BD568" s="36"/>
      <c r="BE568" s="36"/>
      <c r="BF568" s="36"/>
      <c r="BG568" s="36"/>
      <c r="BH568" s="36"/>
      <c r="BI568" s="36"/>
      <c r="BJ568" s="36"/>
      <c r="BK568" s="36"/>
      <c r="BL568" s="36"/>
      <c r="BM568" s="36"/>
      <c r="BN568" s="36"/>
      <c r="BO568" s="36"/>
      <c r="BP568" s="36"/>
      <c r="BQ568" s="36"/>
      <c r="BR568" s="36"/>
      <c r="BS568" s="36"/>
      <c r="BT568" s="36"/>
      <c r="BU568" s="36"/>
      <c r="BV568" s="36"/>
      <c r="BW568" s="36"/>
      <c r="BX568" s="36"/>
      <c r="BY568" s="36"/>
      <c r="BZ568" s="36"/>
      <c r="CA568" s="36"/>
      <c r="CB568" s="36"/>
      <c r="CC568" s="36"/>
      <c r="CD568" s="36"/>
      <c r="CE568" s="36"/>
      <c r="CF568" s="36"/>
      <c r="CG568" s="36"/>
      <c r="CH568" s="36"/>
      <c r="CI568" s="36"/>
      <c r="CJ568" s="36"/>
      <c r="CK568" s="36"/>
      <c r="NV568" s="65"/>
      <c r="SH568" s="35">
        <v>100</v>
      </c>
      <c r="SI568" s="35">
        <v>100</v>
      </c>
      <c r="SK568" s="35">
        <v>100</v>
      </c>
      <c r="SL568" s="35">
        <v>100</v>
      </c>
      <c r="SM568" s="35">
        <v>100</v>
      </c>
      <c r="SO568" s="35">
        <v>100</v>
      </c>
      <c r="SP568" s="35">
        <v>100</v>
      </c>
      <c r="SR568" s="35">
        <v>100</v>
      </c>
      <c r="SS568" s="35">
        <v>100</v>
      </c>
      <c r="ST568" s="35">
        <v>100</v>
      </c>
      <c r="SV568" s="35">
        <v>100</v>
      </c>
      <c r="SY568" s="35">
        <v>100</v>
      </c>
      <c r="TC568" s="35">
        <v>100</v>
      </c>
      <c r="TD568" s="35">
        <v>100</v>
      </c>
      <c r="TE568" s="35">
        <v>100</v>
      </c>
      <c r="TF568" s="35">
        <v>100</v>
      </c>
      <c r="TG568" s="35">
        <v>800</v>
      </c>
    </row>
    <row r="569" spans="1:547" ht="15" customHeight="1" x14ac:dyDescent="0.3">
      <c r="A569" s="60"/>
      <c r="B569" s="68">
        <v>975071810</v>
      </c>
      <c r="C569" s="39"/>
      <c r="D569" s="40" t="s">
        <v>252</v>
      </c>
      <c r="E569" s="40" t="s">
        <v>252</v>
      </c>
      <c r="F569" s="69" t="s">
        <v>253</v>
      </c>
      <c r="G569" s="89">
        <v>500</v>
      </c>
      <c r="H569" s="27">
        <v>30</v>
      </c>
      <c r="I569" s="80">
        <v>15</v>
      </c>
      <c r="J569" s="28">
        <f t="shared" si="102"/>
        <v>19.166666666666668</v>
      </c>
      <c r="K569" s="29">
        <v>44465</v>
      </c>
      <c r="L569" s="30">
        <f t="shared" si="115"/>
        <v>44495</v>
      </c>
      <c r="M569" s="31"/>
      <c r="N569" s="32">
        <f>+G569*1.15</f>
        <v>575</v>
      </c>
      <c r="O569" s="32">
        <f>SUM(R569:TG569)</f>
        <v>575</v>
      </c>
      <c r="P569" s="34">
        <f t="shared" si="117"/>
        <v>0</v>
      </c>
      <c r="Q569" s="3"/>
      <c r="R569" s="42"/>
      <c r="S569" s="43"/>
      <c r="T569" s="43"/>
      <c r="U569" s="43"/>
      <c r="V569" s="42"/>
      <c r="W569" s="48"/>
      <c r="X569" s="3"/>
      <c r="Y569" s="3"/>
      <c r="Z569" s="48"/>
      <c r="AA569" s="42"/>
      <c r="AB569" s="3"/>
      <c r="AC569" s="3"/>
      <c r="AD569" s="43"/>
      <c r="AE569" s="48"/>
      <c r="AF569" s="3"/>
      <c r="AG569" s="3"/>
      <c r="AH569" s="3"/>
      <c r="AI569" s="3"/>
      <c r="AK569" s="3"/>
      <c r="AL569" s="3"/>
      <c r="AM569" s="3"/>
      <c r="AN569" s="3"/>
      <c r="AO569" s="3"/>
      <c r="BB569" s="36"/>
      <c r="BC569" s="36"/>
      <c r="BD569" s="36"/>
      <c r="BE569" s="36"/>
      <c r="BF569" s="36"/>
      <c r="BG569" s="36"/>
      <c r="BH569" s="36"/>
      <c r="BI569" s="36"/>
      <c r="BJ569" s="36"/>
      <c r="BK569" s="36"/>
      <c r="BL569" s="36"/>
      <c r="BM569" s="36"/>
      <c r="BN569" s="36"/>
      <c r="BO569" s="36"/>
      <c r="BP569" s="36"/>
      <c r="BQ569" s="36"/>
      <c r="BR569" s="36"/>
      <c r="BS569" s="36"/>
      <c r="BT569" s="36"/>
      <c r="BU569" s="36"/>
      <c r="BV569" s="36"/>
      <c r="BW569" s="36"/>
      <c r="BX569" s="36"/>
      <c r="BY569" s="36"/>
      <c r="BZ569" s="36"/>
      <c r="CA569" s="36"/>
      <c r="CB569" s="36"/>
      <c r="CC569" s="36"/>
      <c r="CD569" s="36"/>
      <c r="CE569" s="36"/>
      <c r="CF569" s="36"/>
      <c r="CG569" s="36"/>
      <c r="CH569" s="36"/>
      <c r="CI569" s="36"/>
      <c r="CJ569" s="36"/>
      <c r="CK569" s="36"/>
      <c r="NV569" s="65"/>
      <c r="SF569" s="35">
        <v>25</v>
      </c>
      <c r="SI569" s="35">
        <v>50</v>
      </c>
      <c r="SL569" s="35">
        <v>75</v>
      </c>
      <c r="SV569" s="35">
        <v>150</v>
      </c>
      <c r="TC569" s="35">
        <v>150</v>
      </c>
      <c r="TF569" s="35">
        <v>125</v>
      </c>
    </row>
    <row r="570" spans="1:547" ht="15" customHeight="1" x14ac:dyDescent="0.3">
      <c r="A570" s="60"/>
      <c r="B570" s="68"/>
      <c r="C570" s="39"/>
      <c r="D570" s="40" t="s">
        <v>233</v>
      </c>
      <c r="E570" s="40" t="s">
        <v>233</v>
      </c>
      <c r="F570" s="56" t="s">
        <v>138</v>
      </c>
      <c r="G570" s="89">
        <v>700</v>
      </c>
      <c r="H570" s="27">
        <v>30</v>
      </c>
      <c r="I570" s="27">
        <v>20</v>
      </c>
      <c r="J570" s="28">
        <f t="shared" si="102"/>
        <v>28</v>
      </c>
      <c r="K570" s="29">
        <v>44465</v>
      </c>
      <c r="L570" s="30">
        <f t="shared" si="115"/>
        <v>44495</v>
      </c>
      <c r="M570" s="31"/>
      <c r="N570" s="32">
        <f t="shared" ref="N570:N571" si="118">+G570*1.2</f>
        <v>840</v>
      </c>
      <c r="O570" s="32">
        <v>840</v>
      </c>
      <c r="P570" s="34">
        <f t="shared" si="117"/>
        <v>0</v>
      </c>
      <c r="Q570" s="3"/>
      <c r="R570" s="42"/>
      <c r="S570" s="43"/>
      <c r="T570" s="43"/>
      <c r="U570" s="43"/>
      <c r="V570" s="42"/>
      <c r="W570" s="48"/>
      <c r="X570" s="3"/>
      <c r="Y570" s="3"/>
      <c r="Z570" s="48"/>
      <c r="AA570" s="42"/>
      <c r="AB570" s="3"/>
      <c r="AC570" s="3"/>
      <c r="AD570" s="43"/>
      <c r="AE570" s="48"/>
      <c r="AF570" s="3"/>
      <c r="AG570" s="3"/>
      <c r="AH570" s="3"/>
      <c r="AI570" s="3"/>
      <c r="AK570" s="3"/>
      <c r="AL570" s="3"/>
      <c r="AM570" s="3"/>
      <c r="AN570" s="3"/>
      <c r="AO570" s="3"/>
      <c r="BB570" s="36"/>
      <c r="BC570" s="36"/>
      <c r="BD570" s="36"/>
      <c r="BE570" s="36"/>
      <c r="BF570" s="36"/>
      <c r="BG570" s="36"/>
      <c r="BH570" s="36"/>
      <c r="BI570" s="36"/>
      <c r="BJ570" s="36"/>
      <c r="BK570" s="36"/>
      <c r="BL570" s="36"/>
      <c r="BM570" s="36"/>
      <c r="BN570" s="36"/>
      <c r="BO570" s="36"/>
      <c r="BP570" s="36"/>
      <c r="BQ570" s="36"/>
      <c r="BR570" s="36"/>
      <c r="BS570" s="36"/>
      <c r="BT570" s="36"/>
      <c r="BU570" s="36"/>
      <c r="BV570" s="36"/>
      <c r="BW570" s="36"/>
      <c r="BX570" s="36"/>
      <c r="BY570" s="36"/>
      <c r="BZ570" s="36"/>
      <c r="CA570" s="36"/>
      <c r="CB570" s="36"/>
      <c r="CC570" s="36"/>
      <c r="CD570" s="36"/>
      <c r="CE570" s="36"/>
      <c r="CF570" s="36"/>
      <c r="CG570" s="36"/>
      <c r="CH570" s="36"/>
      <c r="CI570" s="36"/>
      <c r="CJ570" s="36"/>
      <c r="CK570" s="36"/>
      <c r="NV570" s="65"/>
      <c r="SR570" s="35">
        <v>250</v>
      </c>
      <c r="SX570" s="35">
        <v>150</v>
      </c>
      <c r="TF570" s="35">
        <v>250</v>
      </c>
      <c r="TJ570" s="35">
        <v>90</v>
      </c>
    </row>
    <row r="571" spans="1:547" ht="15" customHeight="1" x14ac:dyDescent="0.3">
      <c r="A571" s="60"/>
      <c r="B571" s="68">
        <v>969183248</v>
      </c>
      <c r="C571" s="39" t="s">
        <v>12</v>
      </c>
      <c r="D571" s="71" t="s">
        <v>172</v>
      </c>
      <c r="E571" s="71" t="s">
        <v>172</v>
      </c>
      <c r="F571" s="83" t="s">
        <v>140</v>
      </c>
      <c r="G571" s="89">
        <v>1200</v>
      </c>
      <c r="H571" s="27">
        <v>30</v>
      </c>
      <c r="I571" s="27">
        <v>20</v>
      </c>
      <c r="J571" s="28">
        <f t="shared" si="102"/>
        <v>48</v>
      </c>
      <c r="K571" s="29">
        <v>44469</v>
      </c>
      <c r="L571" s="30">
        <f t="shared" si="115"/>
        <v>44499</v>
      </c>
      <c r="M571" s="31"/>
      <c r="N571" s="32">
        <f t="shared" si="118"/>
        <v>1440</v>
      </c>
      <c r="O571" s="32">
        <f>SUM(Q571:TQ571)</f>
        <v>1440</v>
      </c>
      <c r="P571" s="34">
        <f t="shared" si="117"/>
        <v>0</v>
      </c>
      <c r="Q571" s="3"/>
      <c r="R571" s="42"/>
      <c r="S571" s="43"/>
      <c r="T571" s="43"/>
      <c r="U571" s="43"/>
      <c r="V571" s="42"/>
      <c r="W571" s="48"/>
      <c r="X571" s="3"/>
      <c r="Y571" s="3"/>
      <c r="Z571" s="48"/>
      <c r="AA571" s="42"/>
      <c r="AB571" s="3"/>
      <c r="AC571" s="3"/>
      <c r="AD571" s="43"/>
      <c r="AE571" s="48"/>
      <c r="AF571" s="3"/>
      <c r="AG571" s="3"/>
      <c r="AH571" s="3"/>
      <c r="AI571" s="3"/>
      <c r="AK571" s="3"/>
      <c r="AL571" s="3"/>
      <c r="AM571" s="3"/>
      <c r="AN571" s="3"/>
      <c r="AO571" s="3"/>
      <c r="BB571" s="36"/>
      <c r="BC571" s="36"/>
      <c r="BD571" s="36"/>
      <c r="BE571" s="36"/>
      <c r="BF571" s="36"/>
      <c r="BG571" s="36"/>
      <c r="BH571" s="36"/>
      <c r="BI571" s="36"/>
      <c r="BJ571" s="36"/>
      <c r="BK571" s="36"/>
      <c r="BL571" s="36"/>
      <c r="BM571" s="36"/>
      <c r="BN571" s="36"/>
      <c r="BO571" s="36"/>
      <c r="BP571" s="36"/>
      <c r="BQ571" s="36"/>
      <c r="BR571" s="36"/>
      <c r="BS571" s="36"/>
      <c r="BT571" s="36"/>
      <c r="BU571" s="36"/>
      <c r="BV571" s="36"/>
      <c r="BW571" s="36"/>
      <c r="BX571" s="36"/>
      <c r="BY571" s="36"/>
      <c r="BZ571" s="36"/>
      <c r="CA571" s="36"/>
      <c r="CB571" s="36"/>
      <c r="CC571" s="36"/>
      <c r="CD571" s="36"/>
      <c r="CE571" s="36"/>
      <c r="CF571" s="36"/>
      <c r="CG571" s="36"/>
      <c r="CH571" s="36"/>
      <c r="CI571" s="36"/>
      <c r="CJ571" s="36"/>
      <c r="CK571" s="36"/>
      <c r="NV571" s="65"/>
      <c r="TO571" s="35">
        <v>1440</v>
      </c>
    </row>
    <row r="572" spans="1:547" ht="15" customHeight="1" x14ac:dyDescent="0.3">
      <c r="A572" s="60"/>
      <c r="B572" s="71"/>
      <c r="C572" s="39"/>
      <c r="D572" s="40" t="s">
        <v>80</v>
      </c>
      <c r="E572" s="40" t="s">
        <v>80</v>
      </c>
      <c r="F572" s="56" t="s">
        <v>81</v>
      </c>
      <c r="G572" s="89">
        <v>500</v>
      </c>
      <c r="H572" s="27">
        <v>30</v>
      </c>
      <c r="I572" s="27">
        <v>20</v>
      </c>
      <c r="J572" s="28">
        <f t="shared" si="102"/>
        <v>20</v>
      </c>
      <c r="K572" s="29">
        <v>44465</v>
      </c>
      <c r="L572" s="30">
        <f t="shared" si="115"/>
        <v>44495</v>
      </c>
      <c r="M572" s="31"/>
      <c r="N572" s="32">
        <f>+G572*1.2</f>
        <v>600</v>
      </c>
      <c r="O572" s="32">
        <f>SUM(Q572:TK572)</f>
        <v>600</v>
      </c>
      <c r="P572" s="34">
        <f t="shared" si="117"/>
        <v>0</v>
      </c>
      <c r="Q572" s="3"/>
      <c r="R572" s="42"/>
      <c r="S572" s="43"/>
      <c r="T572" s="43"/>
      <c r="U572" s="43"/>
      <c r="V572" s="42"/>
      <c r="W572" s="48"/>
      <c r="X572" s="3"/>
      <c r="Y572" s="3"/>
      <c r="Z572" s="48"/>
      <c r="AA572" s="42"/>
      <c r="AB572" s="3"/>
      <c r="AC572" s="3"/>
      <c r="AD572" s="43"/>
      <c r="AE572" s="48"/>
      <c r="AF572" s="3"/>
      <c r="AG572" s="3"/>
      <c r="AH572" s="3"/>
      <c r="AI572" s="3"/>
      <c r="AK572" s="3"/>
      <c r="AL572" s="3"/>
      <c r="AM572" s="3"/>
      <c r="AN572" s="3"/>
      <c r="AO572" s="3"/>
      <c r="BB572" s="36"/>
      <c r="BC572" s="36"/>
      <c r="BD572" s="36"/>
      <c r="BE572" s="36"/>
      <c r="BF572" s="36"/>
      <c r="BG572" s="36"/>
      <c r="BH572" s="36"/>
      <c r="BI572" s="36"/>
      <c r="BJ572" s="36"/>
      <c r="BK572" s="36"/>
      <c r="BL572" s="36"/>
      <c r="BM572" s="36"/>
      <c r="BN572" s="36"/>
      <c r="BO572" s="36"/>
      <c r="BP572" s="36"/>
      <c r="BQ572" s="36"/>
      <c r="BR572" s="36"/>
      <c r="BS572" s="36"/>
      <c r="BT572" s="36"/>
      <c r="BU572" s="36"/>
      <c r="BV572" s="36"/>
      <c r="BW572" s="36"/>
      <c r="BX572" s="36"/>
      <c r="BY572" s="36"/>
      <c r="BZ572" s="36"/>
      <c r="CA572" s="36"/>
      <c r="CB572" s="36"/>
      <c r="CC572" s="36"/>
      <c r="CD572" s="36"/>
      <c r="CE572" s="36"/>
      <c r="CF572" s="36"/>
      <c r="CG572" s="36"/>
      <c r="CH572" s="36"/>
      <c r="CI572" s="36"/>
      <c r="CJ572" s="36"/>
      <c r="CK572" s="36"/>
      <c r="NV572" s="65"/>
      <c r="SH572" s="35">
        <v>20</v>
      </c>
      <c r="SJ572" s="35">
        <v>20</v>
      </c>
      <c r="SK572" s="35">
        <v>20</v>
      </c>
      <c r="SL572" s="35">
        <v>20</v>
      </c>
      <c r="SO572" s="35">
        <v>20</v>
      </c>
      <c r="SP572" s="35">
        <v>20</v>
      </c>
      <c r="SS572" s="35">
        <v>20</v>
      </c>
      <c r="SV572" s="35">
        <v>20</v>
      </c>
      <c r="SW572" s="35">
        <v>20</v>
      </c>
      <c r="SX572" s="35">
        <v>20</v>
      </c>
      <c r="SZ572" s="35">
        <v>20</v>
      </c>
      <c r="TD572" s="35">
        <v>15</v>
      </c>
      <c r="TE572" s="35">
        <v>20</v>
      </c>
      <c r="TF572" s="35">
        <v>20</v>
      </c>
      <c r="TG572" s="35">
        <v>20</v>
      </c>
      <c r="TJ572" s="35">
        <v>305</v>
      </c>
    </row>
    <row r="573" spans="1:547" ht="15" customHeight="1" x14ac:dyDescent="0.3">
      <c r="A573" s="60"/>
      <c r="B573" s="61">
        <v>944484674</v>
      </c>
      <c r="C573" s="79" t="s">
        <v>12</v>
      </c>
      <c r="D573" s="61" t="s">
        <v>25</v>
      </c>
      <c r="E573" s="61" t="s">
        <v>26</v>
      </c>
      <c r="F573" s="63" t="s">
        <v>27</v>
      </c>
      <c r="G573" s="89">
        <v>1200</v>
      </c>
      <c r="H573" s="27">
        <v>30</v>
      </c>
      <c r="I573" s="27">
        <v>20</v>
      </c>
      <c r="J573" s="28">
        <f t="shared" si="102"/>
        <v>48</v>
      </c>
      <c r="K573" s="29">
        <v>44469</v>
      </c>
      <c r="L573" s="30">
        <f t="shared" si="115"/>
        <v>44499</v>
      </c>
      <c r="M573" s="31"/>
      <c r="N573" s="32">
        <f>+G573*1.2</f>
        <v>1440</v>
      </c>
      <c r="O573" s="32">
        <f>SUM(U573:TL573)</f>
        <v>1440</v>
      </c>
      <c r="P573" s="34">
        <f t="shared" si="117"/>
        <v>0</v>
      </c>
      <c r="Q573" s="3"/>
      <c r="R573" s="42"/>
      <c r="S573" s="43"/>
      <c r="T573" s="43"/>
      <c r="U573" s="43"/>
      <c r="V573" s="42"/>
      <c r="W573" s="48"/>
      <c r="X573" s="3"/>
      <c r="Y573" s="3"/>
      <c r="Z573" s="48"/>
      <c r="AA573" s="42"/>
      <c r="AB573" s="3"/>
      <c r="AC573" s="3"/>
      <c r="AD573" s="43"/>
      <c r="AE573" s="48"/>
      <c r="AF573" s="3"/>
      <c r="AG573" s="3"/>
      <c r="AH573" s="3"/>
      <c r="AI573" s="3"/>
      <c r="AK573" s="3"/>
      <c r="AL573" s="3"/>
      <c r="AM573" s="3"/>
      <c r="AN573" s="3"/>
      <c r="AO573" s="3"/>
      <c r="BB573" s="36"/>
      <c r="BC573" s="36"/>
      <c r="BD573" s="36"/>
      <c r="BE573" s="36"/>
      <c r="BF573" s="36"/>
      <c r="BG573" s="36"/>
      <c r="BH573" s="36"/>
      <c r="BI573" s="36"/>
      <c r="BJ573" s="36"/>
      <c r="BK573" s="36"/>
      <c r="BL573" s="36"/>
      <c r="BM573" s="36"/>
      <c r="BN573" s="36"/>
      <c r="BO573" s="36"/>
      <c r="BP573" s="36"/>
      <c r="BQ573" s="36"/>
      <c r="BR573" s="36"/>
      <c r="BS573" s="36"/>
      <c r="BT573" s="36"/>
      <c r="BU573" s="36"/>
      <c r="BV573" s="36"/>
      <c r="BW573" s="36"/>
      <c r="BX573" s="36"/>
      <c r="BY573" s="36"/>
      <c r="BZ573" s="36"/>
      <c r="CA573" s="36"/>
      <c r="CB573" s="36"/>
      <c r="CC573" s="36"/>
      <c r="CD573" s="36"/>
      <c r="CE573" s="36"/>
      <c r="CF573" s="36"/>
      <c r="CG573" s="36"/>
      <c r="CH573" s="36"/>
      <c r="CI573" s="36"/>
      <c r="CJ573" s="36"/>
      <c r="CK573" s="36"/>
      <c r="NV573" s="65"/>
      <c r="SI573" s="35">
        <v>30</v>
      </c>
      <c r="SK573" s="35">
        <v>40</v>
      </c>
      <c r="SL573" s="35">
        <v>40</v>
      </c>
      <c r="SM573" s="35">
        <v>40</v>
      </c>
      <c r="SO573" s="35">
        <v>40</v>
      </c>
      <c r="SQ573" s="35">
        <v>35</v>
      </c>
      <c r="SR573" s="35">
        <v>40</v>
      </c>
      <c r="SS573" s="35">
        <v>40</v>
      </c>
      <c r="ST573" s="35">
        <v>40</v>
      </c>
      <c r="SW573" s="35">
        <v>40</v>
      </c>
      <c r="SX573" s="35">
        <v>30</v>
      </c>
      <c r="SY573" s="35">
        <v>40</v>
      </c>
      <c r="TA573" s="35">
        <v>50</v>
      </c>
      <c r="TC573" s="35">
        <v>40</v>
      </c>
      <c r="TD573" s="35">
        <v>35</v>
      </c>
      <c r="TE573" s="35">
        <v>40</v>
      </c>
      <c r="TF573" s="35">
        <v>30</v>
      </c>
      <c r="TG573" s="35">
        <v>40</v>
      </c>
      <c r="TH573" s="35">
        <v>30</v>
      </c>
      <c r="TJ573" s="35">
        <v>40</v>
      </c>
      <c r="TK573" s="35">
        <v>680</v>
      </c>
    </row>
    <row r="574" spans="1:547" ht="15" customHeight="1" x14ac:dyDescent="0.3">
      <c r="A574" s="60"/>
      <c r="B574" s="68">
        <v>923086365</v>
      </c>
      <c r="C574" s="39"/>
      <c r="D574" s="3" t="s">
        <v>243</v>
      </c>
      <c r="E574" s="3" t="s">
        <v>243</v>
      </c>
      <c r="F574" s="69" t="s">
        <v>244</v>
      </c>
      <c r="G574" s="89">
        <v>500</v>
      </c>
      <c r="H574" s="27">
        <v>30</v>
      </c>
      <c r="I574" s="27">
        <v>20</v>
      </c>
      <c r="J574" s="28">
        <f t="shared" si="102"/>
        <v>20</v>
      </c>
      <c r="K574" s="29">
        <v>44466</v>
      </c>
      <c r="L574" s="30">
        <f t="shared" si="115"/>
        <v>44496</v>
      </c>
      <c r="M574" s="31"/>
      <c r="N574" s="32">
        <f>+G574*1.2</f>
        <v>600</v>
      </c>
      <c r="O574" s="32">
        <f>SUM(Q574:SY574)</f>
        <v>600</v>
      </c>
      <c r="P574" s="34">
        <f t="shared" si="117"/>
        <v>0</v>
      </c>
      <c r="Q574" s="3"/>
      <c r="R574" s="42"/>
      <c r="S574" s="43"/>
      <c r="T574" s="43"/>
      <c r="U574" s="43"/>
      <c r="V574" s="42"/>
      <c r="W574" s="48"/>
      <c r="X574" s="3"/>
      <c r="Y574" s="3"/>
      <c r="Z574" s="48"/>
      <c r="AA574" s="42"/>
      <c r="AB574" s="3"/>
      <c r="AC574" s="3"/>
      <c r="AD574" s="43"/>
      <c r="AE574" s="48"/>
      <c r="AF574" s="3"/>
      <c r="AG574" s="3"/>
      <c r="AH574" s="3"/>
      <c r="AI574" s="3"/>
      <c r="AK574" s="3"/>
      <c r="AL574" s="3"/>
      <c r="AM574" s="3"/>
      <c r="AN574" s="3"/>
      <c r="AO574" s="3"/>
      <c r="BB574" s="36"/>
      <c r="BC574" s="36"/>
      <c r="BD574" s="36"/>
      <c r="BE574" s="36"/>
      <c r="BF574" s="36"/>
      <c r="BG574" s="36"/>
      <c r="BH574" s="36"/>
      <c r="BI574" s="36"/>
      <c r="BJ574" s="36"/>
      <c r="BK574" s="36"/>
      <c r="BL574" s="36"/>
      <c r="BM574" s="36"/>
      <c r="BN574" s="36"/>
      <c r="BO574" s="36"/>
      <c r="BP574" s="36"/>
      <c r="BQ574" s="36"/>
      <c r="BR574" s="36"/>
      <c r="BS574" s="36"/>
      <c r="BT574" s="36"/>
      <c r="BU574" s="36"/>
      <c r="BV574" s="36"/>
      <c r="BW574" s="36"/>
      <c r="BX574" s="36"/>
      <c r="BY574" s="36"/>
      <c r="BZ574" s="36"/>
      <c r="CA574" s="36"/>
      <c r="CB574" s="36"/>
      <c r="CC574" s="36"/>
      <c r="CD574" s="36"/>
      <c r="CE574" s="36"/>
      <c r="CF574" s="36"/>
      <c r="CG574" s="36"/>
      <c r="CH574" s="36"/>
      <c r="CI574" s="36"/>
      <c r="CJ574" s="36"/>
      <c r="CK574" s="36"/>
      <c r="NV574" s="65"/>
      <c r="SI574" s="35">
        <v>25</v>
      </c>
      <c r="SJ574" s="35">
        <v>25</v>
      </c>
      <c r="SK574" s="35">
        <v>25</v>
      </c>
      <c r="SL574" s="35">
        <v>25</v>
      </c>
      <c r="SM574" s="35">
        <v>25</v>
      </c>
      <c r="SP574" s="35">
        <v>30</v>
      </c>
      <c r="SQ574" s="35">
        <v>25</v>
      </c>
      <c r="SR574" s="35">
        <v>25</v>
      </c>
      <c r="SS574" s="35">
        <v>20</v>
      </c>
      <c r="ST574" s="35">
        <v>25</v>
      </c>
      <c r="SV574" s="35">
        <v>25</v>
      </c>
      <c r="SW574" s="35">
        <v>25</v>
      </c>
      <c r="SX574" s="35">
        <v>25</v>
      </c>
      <c r="SY574" s="35">
        <v>275</v>
      </c>
    </row>
    <row r="575" spans="1:547" ht="15" customHeight="1" x14ac:dyDescent="0.3">
      <c r="A575" s="60"/>
      <c r="B575" s="68"/>
      <c r="C575" s="39"/>
      <c r="D575" s="3"/>
      <c r="E575" s="3"/>
      <c r="F575" s="69"/>
      <c r="G575" s="89"/>
      <c r="H575" s="27"/>
      <c r="I575" s="27"/>
      <c r="J575" s="28" t="e">
        <f t="shared" si="102"/>
        <v>#DIV/0!</v>
      </c>
      <c r="K575" s="29"/>
      <c r="L575" s="30"/>
      <c r="M575" s="31"/>
      <c r="N575" s="32"/>
      <c r="O575" s="32"/>
      <c r="P575" s="34"/>
      <c r="Q575" s="3"/>
      <c r="R575" s="42"/>
      <c r="S575" s="43"/>
      <c r="T575" s="43"/>
      <c r="U575" s="43"/>
      <c r="V575" s="42"/>
      <c r="W575" s="48"/>
      <c r="X575" s="3"/>
      <c r="Y575" s="3"/>
      <c r="Z575" s="48"/>
      <c r="AA575" s="42"/>
      <c r="AB575" s="3"/>
      <c r="AC575" s="3"/>
      <c r="AD575" s="43"/>
      <c r="AE575" s="48"/>
      <c r="AF575" s="3"/>
      <c r="AG575" s="3"/>
      <c r="AH575" s="3"/>
      <c r="AI575" s="3"/>
      <c r="AK575" s="3"/>
      <c r="AL575" s="3"/>
      <c r="AM575" s="3"/>
      <c r="AN575" s="3"/>
      <c r="AO575" s="3"/>
      <c r="BB575" s="36"/>
      <c r="BC575" s="36"/>
      <c r="BD575" s="36"/>
      <c r="BE575" s="36"/>
      <c r="BF575" s="36"/>
      <c r="BG575" s="36"/>
      <c r="BH575" s="36"/>
      <c r="BI575" s="36"/>
      <c r="BJ575" s="36"/>
      <c r="BK575" s="36"/>
      <c r="BL575" s="36"/>
      <c r="BM575" s="36"/>
      <c r="BN575" s="36"/>
      <c r="BO575" s="36"/>
      <c r="BP575" s="36"/>
      <c r="BQ575" s="36"/>
      <c r="BR575" s="36"/>
      <c r="BS575" s="36"/>
      <c r="BT575" s="36"/>
      <c r="BU575" s="36"/>
      <c r="BV575" s="36"/>
      <c r="BW575" s="36"/>
      <c r="BX575" s="36"/>
      <c r="BY575" s="36"/>
      <c r="BZ575" s="36"/>
      <c r="CA575" s="36"/>
      <c r="CB575" s="36"/>
      <c r="CC575" s="36"/>
      <c r="CD575" s="36"/>
      <c r="CE575" s="36"/>
      <c r="CF575" s="36"/>
      <c r="CG575" s="36"/>
      <c r="CH575" s="36"/>
      <c r="CI575" s="36"/>
      <c r="CJ575" s="36"/>
      <c r="CK575" s="36"/>
      <c r="NV575" s="65"/>
    </row>
    <row r="576" spans="1:547" ht="15" customHeight="1" x14ac:dyDescent="0.3">
      <c r="A576" s="60"/>
      <c r="B576" s="68">
        <v>914280698</v>
      </c>
      <c r="C576" s="39"/>
      <c r="D576" s="61" t="s">
        <v>228</v>
      </c>
      <c r="E576" s="61" t="s">
        <v>228</v>
      </c>
      <c r="F576" s="93" t="s">
        <v>229</v>
      </c>
      <c r="G576" s="89">
        <v>700</v>
      </c>
      <c r="H576" s="27">
        <v>30</v>
      </c>
      <c r="I576" s="27">
        <v>20</v>
      </c>
      <c r="J576" s="28">
        <f t="shared" si="102"/>
        <v>28</v>
      </c>
      <c r="K576" s="29">
        <v>44467</v>
      </c>
      <c r="L576" s="30">
        <f t="shared" ref="L576:L579" si="119">+H576+K576</f>
        <v>44497</v>
      </c>
      <c r="M576" s="31"/>
      <c r="N576" s="32">
        <f>+G576*1.2</f>
        <v>840</v>
      </c>
      <c r="O576" s="32">
        <f>SUM(Q576:TI576)</f>
        <v>840</v>
      </c>
      <c r="P576" s="34">
        <f t="shared" ref="P576:P579" si="120">O576-N576</f>
        <v>0</v>
      </c>
      <c r="Q576" s="3"/>
      <c r="R576" s="42"/>
      <c r="S576" s="43"/>
      <c r="T576" s="43"/>
      <c r="U576" s="43"/>
      <c r="V576" s="42"/>
      <c r="W576" s="48"/>
      <c r="X576" s="3"/>
      <c r="Y576" s="3"/>
      <c r="Z576" s="48"/>
      <c r="AA576" s="42"/>
      <c r="AB576" s="3"/>
      <c r="AC576" s="3"/>
      <c r="AD576" s="43"/>
      <c r="AE576" s="48"/>
      <c r="AF576" s="3"/>
      <c r="AG576" s="3"/>
      <c r="AH576" s="3"/>
      <c r="AI576" s="3"/>
      <c r="AK576" s="3"/>
      <c r="AL576" s="3"/>
      <c r="AM576" s="3"/>
      <c r="AN576" s="3"/>
      <c r="AO576" s="3"/>
      <c r="BB576" s="36"/>
      <c r="BC576" s="36"/>
      <c r="BD576" s="36"/>
      <c r="BE576" s="36"/>
      <c r="BF576" s="36"/>
      <c r="BG576" s="36"/>
      <c r="BH576" s="36"/>
      <c r="BI576" s="36"/>
      <c r="BJ576" s="36"/>
      <c r="BK576" s="36"/>
      <c r="BL576" s="36"/>
      <c r="BM576" s="36"/>
      <c r="BN576" s="36"/>
      <c r="BO576" s="36"/>
      <c r="BP576" s="36"/>
      <c r="BQ576" s="36"/>
      <c r="BR576" s="36"/>
      <c r="BS576" s="36"/>
      <c r="BT576" s="36"/>
      <c r="BU576" s="36"/>
      <c r="BV576" s="36"/>
      <c r="BW576" s="36"/>
      <c r="BX576" s="36"/>
      <c r="BY576" s="36"/>
      <c r="BZ576" s="36"/>
      <c r="CA576" s="36"/>
      <c r="CB576" s="36"/>
      <c r="CC576" s="36"/>
      <c r="CD576" s="36"/>
      <c r="CE576" s="36"/>
      <c r="CF576" s="36"/>
      <c r="CG576" s="36"/>
      <c r="CH576" s="36"/>
      <c r="CI576" s="36"/>
      <c r="CJ576" s="36"/>
      <c r="CK576" s="36"/>
      <c r="NV576" s="65"/>
      <c r="SJ576" s="35">
        <v>35</v>
      </c>
      <c r="SK576" s="35">
        <v>35</v>
      </c>
      <c r="SL576" s="35">
        <v>35</v>
      </c>
      <c r="SO576" s="35">
        <v>35</v>
      </c>
      <c r="SP576" s="35">
        <v>35</v>
      </c>
      <c r="SR576" s="35">
        <v>35</v>
      </c>
      <c r="ST576" s="35">
        <v>35</v>
      </c>
      <c r="SV576" s="35">
        <v>35</v>
      </c>
      <c r="SW576" s="35">
        <v>35</v>
      </c>
      <c r="SY576" s="35">
        <v>35</v>
      </c>
      <c r="SZ576" s="35">
        <v>35</v>
      </c>
      <c r="TC576" s="35">
        <v>35</v>
      </c>
      <c r="TE576" s="35">
        <v>35</v>
      </c>
      <c r="TF576" s="35">
        <v>385</v>
      </c>
    </row>
    <row r="577" spans="1:628" ht="15" customHeight="1" x14ac:dyDescent="0.3">
      <c r="A577" s="60"/>
      <c r="B577" s="68">
        <v>930415615</v>
      </c>
      <c r="C577" s="39"/>
      <c r="D577" s="40" t="s">
        <v>241</v>
      </c>
      <c r="E577" s="40" t="s">
        <v>241</v>
      </c>
      <c r="F577" s="56" t="s">
        <v>242</v>
      </c>
      <c r="G577" s="89">
        <v>800</v>
      </c>
      <c r="H577" s="27">
        <v>30</v>
      </c>
      <c r="I577" s="80">
        <v>15</v>
      </c>
      <c r="J577" s="28">
        <f t="shared" si="102"/>
        <v>30.666666666666664</v>
      </c>
      <c r="K577" s="29">
        <v>44467</v>
      </c>
      <c r="L577" s="30">
        <f t="shared" si="119"/>
        <v>44497</v>
      </c>
      <c r="M577" s="31"/>
      <c r="N577" s="32">
        <f>+G577*1.15</f>
        <v>919.99999999999989</v>
      </c>
      <c r="O577" s="32">
        <f>SUM(Q577:TF577)</f>
        <v>920</v>
      </c>
      <c r="P577" s="34">
        <f t="shared" si="120"/>
        <v>0</v>
      </c>
      <c r="Q577" s="3"/>
      <c r="R577" s="42"/>
      <c r="S577" s="43"/>
      <c r="T577" s="43"/>
      <c r="U577" s="43"/>
      <c r="V577" s="42"/>
      <c r="W577" s="48"/>
      <c r="X577" s="3"/>
      <c r="Y577" s="3"/>
      <c r="Z577" s="48"/>
      <c r="AA577" s="42"/>
      <c r="AB577" s="3"/>
      <c r="AC577" s="3"/>
      <c r="AD577" s="43"/>
      <c r="AE577" s="48"/>
      <c r="AF577" s="3"/>
      <c r="AG577" s="3"/>
      <c r="AH577" s="3"/>
      <c r="AI577" s="3"/>
      <c r="AK577" s="3"/>
      <c r="AL577" s="3"/>
      <c r="AM577" s="3"/>
      <c r="AN577" s="3"/>
      <c r="AO577" s="3"/>
      <c r="BB577" s="36"/>
      <c r="BC577" s="36"/>
      <c r="BD577" s="36"/>
      <c r="BE577" s="36"/>
      <c r="BF577" s="36"/>
      <c r="BG577" s="36"/>
      <c r="BH577" s="36"/>
      <c r="BI577" s="36"/>
      <c r="BJ577" s="36"/>
      <c r="BK577" s="36"/>
      <c r="BL577" s="36"/>
      <c r="BM577" s="36"/>
      <c r="BN577" s="36"/>
      <c r="BO577" s="36"/>
      <c r="BP577" s="36"/>
      <c r="BQ577" s="36"/>
      <c r="BR577" s="36"/>
      <c r="BS577" s="36"/>
      <c r="BT577" s="36"/>
      <c r="BU577" s="36"/>
      <c r="BV577" s="36"/>
      <c r="BW577" s="36"/>
      <c r="BX577" s="36"/>
      <c r="BY577" s="36"/>
      <c r="BZ577" s="36"/>
      <c r="CA577" s="36"/>
      <c r="CB577" s="36"/>
      <c r="CC577" s="36"/>
      <c r="CD577" s="36"/>
      <c r="CE577" s="36"/>
      <c r="CF577" s="36"/>
      <c r="CG577" s="36"/>
      <c r="CH577" s="36"/>
      <c r="CI577" s="36"/>
      <c r="CJ577" s="36"/>
      <c r="CK577" s="36"/>
      <c r="NV577" s="65"/>
      <c r="SJ577" s="35">
        <v>36</v>
      </c>
      <c r="SK577" s="35">
        <v>36</v>
      </c>
      <c r="SL577" s="35">
        <v>36</v>
      </c>
      <c r="SM577" s="35">
        <v>36</v>
      </c>
      <c r="SO577" s="35">
        <v>36</v>
      </c>
      <c r="SQ577" s="35">
        <v>36</v>
      </c>
      <c r="SR577" s="35">
        <v>36</v>
      </c>
      <c r="SS577" s="35">
        <v>36</v>
      </c>
      <c r="ST577" s="35">
        <v>36</v>
      </c>
      <c r="SV577" s="35">
        <v>36</v>
      </c>
      <c r="SW577" s="35">
        <v>36</v>
      </c>
      <c r="SX577" s="35">
        <v>36</v>
      </c>
      <c r="SY577" s="35">
        <v>36</v>
      </c>
      <c r="SZ577" s="35">
        <v>36</v>
      </c>
      <c r="TA577" s="35">
        <v>36</v>
      </c>
      <c r="TC577" s="35">
        <v>36</v>
      </c>
      <c r="TD577" s="35">
        <v>36</v>
      </c>
      <c r="TE577" s="35">
        <v>28</v>
      </c>
      <c r="TF577" s="35">
        <v>280</v>
      </c>
    </row>
    <row r="578" spans="1:628" ht="15" customHeight="1" x14ac:dyDescent="0.3">
      <c r="A578" s="60"/>
      <c r="B578" s="68"/>
      <c r="C578" s="39"/>
      <c r="D578" s="40" t="s">
        <v>254</v>
      </c>
      <c r="E578" s="40" t="s">
        <v>254</v>
      </c>
      <c r="F578" s="56" t="s">
        <v>208</v>
      </c>
      <c r="G578" s="89">
        <v>500</v>
      </c>
      <c r="H578" s="27">
        <v>30</v>
      </c>
      <c r="I578" s="27">
        <v>20</v>
      </c>
      <c r="J578" s="28">
        <f t="shared" si="102"/>
        <v>20</v>
      </c>
      <c r="K578" s="29">
        <v>44469</v>
      </c>
      <c r="L578" s="30">
        <f t="shared" si="119"/>
        <v>44499</v>
      </c>
      <c r="M578" s="31"/>
      <c r="N578" s="32">
        <f>+G578*1.2</f>
        <v>600</v>
      </c>
      <c r="O578" s="32">
        <f>SUM(Q578:TR578)</f>
        <v>600</v>
      </c>
      <c r="P578" s="34">
        <f t="shared" si="120"/>
        <v>0</v>
      </c>
      <c r="Q578" s="3"/>
      <c r="R578" s="42"/>
      <c r="S578" s="43"/>
      <c r="T578" s="43"/>
      <c r="U578" s="43"/>
      <c r="V578" s="42"/>
      <c r="W578" s="48"/>
      <c r="X578" s="3"/>
      <c r="Y578" s="3"/>
      <c r="Z578" s="48"/>
      <c r="AA578" s="42"/>
      <c r="AB578" s="3"/>
      <c r="AC578" s="3"/>
      <c r="AD578" s="43"/>
      <c r="AE578" s="48"/>
      <c r="AF578" s="3"/>
      <c r="AG578" s="3"/>
      <c r="AH578" s="3"/>
      <c r="AI578" s="3"/>
      <c r="AK578" s="3"/>
      <c r="AL578" s="3"/>
      <c r="AM578" s="3"/>
      <c r="AN578" s="3"/>
      <c r="AO578" s="3"/>
      <c r="BB578" s="36"/>
      <c r="BC578" s="36"/>
      <c r="BD578" s="36"/>
      <c r="BE578" s="36"/>
      <c r="BF578" s="36"/>
      <c r="BG578" s="36"/>
      <c r="BH578" s="36"/>
      <c r="BI578" s="36"/>
      <c r="BJ578" s="36"/>
      <c r="BK578" s="36"/>
      <c r="BL578" s="36"/>
      <c r="BM578" s="36"/>
      <c r="BN578" s="36"/>
      <c r="BO578" s="36"/>
      <c r="BP578" s="36"/>
      <c r="BQ578" s="36"/>
      <c r="BR578" s="36"/>
      <c r="BS578" s="36"/>
      <c r="BT578" s="36"/>
      <c r="BU578" s="36"/>
      <c r="BV578" s="36"/>
      <c r="BW578" s="36"/>
      <c r="BX578" s="36"/>
      <c r="BY578" s="36"/>
      <c r="BZ578" s="36"/>
      <c r="CA578" s="36"/>
      <c r="CB578" s="36"/>
      <c r="CC578" s="36"/>
      <c r="CD578" s="36"/>
      <c r="CE578" s="36"/>
      <c r="CF578" s="36"/>
      <c r="CG578" s="36"/>
      <c r="CH578" s="36"/>
      <c r="CI578" s="36"/>
      <c r="CJ578" s="36"/>
      <c r="CK578" s="36"/>
      <c r="NV578" s="65"/>
      <c r="SK578" s="35">
        <v>25</v>
      </c>
      <c r="SL578" s="35">
        <v>25</v>
      </c>
      <c r="SP578" s="35">
        <v>50</v>
      </c>
      <c r="SR578" s="35">
        <v>50</v>
      </c>
      <c r="ST578" s="35">
        <v>25</v>
      </c>
      <c r="SX578" s="35">
        <v>25</v>
      </c>
      <c r="SZ578" s="35">
        <v>25</v>
      </c>
      <c r="TA578" s="35">
        <v>25</v>
      </c>
      <c r="TC578" s="35">
        <v>25</v>
      </c>
      <c r="TG578" s="35">
        <v>25</v>
      </c>
      <c r="TH578" s="35">
        <v>25</v>
      </c>
      <c r="TK578" s="35">
        <v>25</v>
      </c>
      <c r="TM578" s="35">
        <v>25</v>
      </c>
      <c r="TN578" s="35">
        <v>25</v>
      </c>
      <c r="TO578" s="35">
        <v>200</v>
      </c>
    </row>
    <row r="579" spans="1:628" ht="15" customHeight="1" x14ac:dyDescent="0.3">
      <c r="A579" s="60"/>
      <c r="B579" s="68">
        <v>985415054</v>
      </c>
      <c r="C579" s="39"/>
      <c r="D579" s="40" t="s">
        <v>255</v>
      </c>
      <c r="E579" s="40" t="s">
        <v>255</v>
      </c>
      <c r="F579" s="91" t="s">
        <v>256</v>
      </c>
      <c r="G579" s="89">
        <v>500</v>
      </c>
      <c r="H579" s="27">
        <v>30</v>
      </c>
      <c r="I579" s="80">
        <v>15</v>
      </c>
      <c r="J579" s="28">
        <f t="shared" ref="J579:J642" si="121">+N579/H579</f>
        <v>19.166666666666668</v>
      </c>
      <c r="K579" s="29">
        <v>44468</v>
      </c>
      <c r="L579" s="30">
        <f t="shared" si="119"/>
        <v>44498</v>
      </c>
      <c r="M579" s="31"/>
      <c r="N579" s="32">
        <f>+G579*1.15</f>
        <v>575</v>
      </c>
      <c r="O579" s="32">
        <f>SUM(Q579:TL579)</f>
        <v>575</v>
      </c>
      <c r="P579" s="34">
        <f t="shared" si="120"/>
        <v>0</v>
      </c>
      <c r="Q579" s="3"/>
      <c r="R579" s="42"/>
      <c r="S579" s="43"/>
      <c r="T579" s="43"/>
      <c r="U579" s="43"/>
      <c r="V579" s="42"/>
      <c r="W579" s="48"/>
      <c r="X579" s="3"/>
      <c r="Y579" s="3"/>
      <c r="Z579" s="48"/>
      <c r="AA579" s="42"/>
      <c r="AB579" s="3"/>
      <c r="AC579" s="3"/>
      <c r="AD579" s="43"/>
      <c r="AE579" s="48"/>
      <c r="AF579" s="3"/>
      <c r="AG579" s="3"/>
      <c r="AH579" s="3"/>
      <c r="AI579" s="3"/>
      <c r="AK579" s="3"/>
      <c r="AL579" s="3"/>
      <c r="AM579" s="3"/>
      <c r="AN579" s="3"/>
      <c r="AO579" s="3"/>
      <c r="BB579" s="36"/>
      <c r="BC579" s="36"/>
      <c r="BD579" s="36"/>
      <c r="BE579" s="36"/>
      <c r="BF579" s="36"/>
      <c r="BG579" s="36"/>
      <c r="BH579" s="36"/>
      <c r="BI579" s="36"/>
      <c r="BJ579" s="36"/>
      <c r="BK579" s="36"/>
      <c r="BL579" s="36"/>
      <c r="BM579" s="36"/>
      <c r="BN579" s="36"/>
      <c r="BO579" s="36"/>
      <c r="BP579" s="36"/>
      <c r="BQ579" s="36"/>
      <c r="BR579" s="36"/>
      <c r="BS579" s="36"/>
      <c r="BT579" s="36"/>
      <c r="BU579" s="36"/>
      <c r="BV579" s="36"/>
      <c r="BW579" s="36"/>
      <c r="BX579" s="36"/>
      <c r="BY579" s="36"/>
      <c r="BZ579" s="36"/>
      <c r="CA579" s="36"/>
      <c r="CB579" s="36"/>
      <c r="CC579" s="36"/>
      <c r="CD579" s="36"/>
      <c r="CE579" s="36"/>
      <c r="CF579" s="36"/>
      <c r="CG579" s="36"/>
      <c r="CH579" s="36"/>
      <c r="CI579" s="36"/>
      <c r="CJ579" s="36"/>
      <c r="CK579" s="36"/>
      <c r="NV579" s="65"/>
      <c r="SK579" s="35">
        <v>24</v>
      </c>
      <c r="SL579" s="35">
        <v>24</v>
      </c>
      <c r="SM579" s="35">
        <v>24</v>
      </c>
      <c r="SO579" s="35">
        <v>24</v>
      </c>
      <c r="SP579" s="35">
        <v>24</v>
      </c>
      <c r="SR579" s="35">
        <v>24</v>
      </c>
      <c r="SS579" s="35">
        <v>24</v>
      </c>
      <c r="ST579" s="35">
        <v>24</v>
      </c>
      <c r="SV579" s="35">
        <v>24</v>
      </c>
      <c r="SW579" s="35">
        <v>72</v>
      </c>
      <c r="SZ579" s="35">
        <v>48</v>
      </c>
      <c r="TC579" s="35">
        <v>24</v>
      </c>
      <c r="TD579" s="35">
        <v>25</v>
      </c>
      <c r="TE579" s="35">
        <v>24</v>
      </c>
      <c r="TF579" s="35">
        <v>166</v>
      </c>
    </row>
    <row r="580" spans="1:628" ht="15" customHeight="1" x14ac:dyDescent="0.3">
      <c r="A580" s="60"/>
      <c r="B580" s="68"/>
      <c r="C580" s="39"/>
      <c r="D580" s="40"/>
      <c r="E580" s="40"/>
      <c r="F580" s="56"/>
      <c r="G580" s="89"/>
      <c r="H580" s="27"/>
      <c r="I580" s="27"/>
      <c r="J580" s="28" t="e">
        <f t="shared" si="121"/>
        <v>#DIV/0!</v>
      </c>
      <c r="K580" s="29"/>
      <c r="L580" s="30"/>
      <c r="M580" s="31"/>
      <c r="N580" s="32"/>
      <c r="O580" s="32"/>
      <c r="P580" s="34"/>
      <c r="Q580" s="3"/>
      <c r="R580" s="42"/>
      <c r="S580" s="43"/>
      <c r="T580" s="43"/>
      <c r="U580" s="43"/>
      <c r="V580" s="42"/>
      <c r="W580" s="48"/>
      <c r="X580" s="3"/>
      <c r="Y580" s="3"/>
      <c r="Z580" s="48"/>
      <c r="AA580" s="42"/>
      <c r="AB580" s="3"/>
      <c r="AC580" s="3"/>
      <c r="AD580" s="43"/>
      <c r="AE580" s="48"/>
      <c r="AF580" s="3"/>
      <c r="AG580" s="3"/>
      <c r="AH580" s="3"/>
      <c r="AI580" s="3"/>
      <c r="AK580" s="3"/>
      <c r="AL580" s="3"/>
      <c r="AM580" s="3"/>
      <c r="AN580" s="3"/>
      <c r="AO580" s="3"/>
      <c r="BB580" s="36"/>
      <c r="BC580" s="36"/>
      <c r="BD580" s="36"/>
      <c r="BE580" s="36"/>
      <c r="BF580" s="36"/>
      <c r="BG580" s="36"/>
      <c r="BH580" s="36"/>
      <c r="BI580" s="36"/>
      <c r="BJ580" s="36"/>
      <c r="BK580" s="36"/>
      <c r="BL580" s="36"/>
      <c r="BM580" s="36"/>
      <c r="BN580" s="36"/>
      <c r="BO580" s="36"/>
      <c r="BP580" s="36"/>
      <c r="BQ580" s="36"/>
      <c r="BR580" s="36"/>
      <c r="BS580" s="36"/>
      <c r="BT580" s="36"/>
      <c r="BU580" s="36"/>
      <c r="BV580" s="36"/>
      <c r="BW580" s="36"/>
      <c r="BX580" s="36"/>
      <c r="BY580" s="36"/>
      <c r="BZ580" s="36"/>
      <c r="CA580" s="36"/>
      <c r="CB580" s="36"/>
      <c r="CC580" s="36"/>
      <c r="CD580" s="36"/>
      <c r="CE580" s="36"/>
      <c r="CF580" s="36"/>
      <c r="CG580" s="36"/>
      <c r="CH580" s="36"/>
      <c r="CI580" s="36"/>
      <c r="CJ580" s="36"/>
      <c r="CK580" s="36"/>
      <c r="NV580" s="65"/>
    </row>
    <row r="581" spans="1:628" ht="15" customHeight="1" x14ac:dyDescent="0.3">
      <c r="A581" s="60"/>
      <c r="B581" s="71">
        <v>951373451</v>
      </c>
      <c r="C581" s="39" t="s">
        <v>12</v>
      </c>
      <c r="D581" s="41" t="s">
        <v>160</v>
      </c>
      <c r="E581" s="3" t="s">
        <v>176</v>
      </c>
      <c r="F581" s="56" t="s">
        <v>177</v>
      </c>
      <c r="G581" s="89">
        <v>1048.33</v>
      </c>
      <c r="H581" s="27">
        <v>30</v>
      </c>
      <c r="I581" s="80">
        <v>15</v>
      </c>
      <c r="J581" s="28">
        <f t="shared" si="121"/>
        <v>40.185983333333326</v>
      </c>
      <c r="K581" s="29">
        <v>44469</v>
      </c>
      <c r="L581" s="30">
        <f t="shared" ref="L581:L644" si="122">+H581+K581</f>
        <v>44499</v>
      </c>
      <c r="M581" s="31"/>
      <c r="N581" s="32">
        <f t="shared" ref="N581:N590" si="123">+G581*1.15</f>
        <v>1205.5794999999998</v>
      </c>
      <c r="O581" s="32">
        <f>SUM(Q581:TO581)</f>
        <v>1205.58</v>
      </c>
      <c r="P581" s="34">
        <f t="shared" ref="P581:P585" si="124">O581-N581</f>
        <v>5.0000000010186341E-4</v>
      </c>
      <c r="Q581" s="3"/>
      <c r="R581" s="42"/>
      <c r="S581" s="43"/>
      <c r="T581" s="43"/>
      <c r="U581" s="43"/>
      <c r="V581" s="42"/>
      <c r="W581" s="48"/>
      <c r="X581" s="3"/>
      <c r="Y581" s="3"/>
      <c r="Z581" s="48"/>
      <c r="AA581" s="42"/>
      <c r="AB581" s="3"/>
      <c r="AC581" s="3"/>
      <c r="AD581" s="43"/>
      <c r="AE581" s="48"/>
      <c r="AF581" s="3"/>
      <c r="AG581" s="3"/>
      <c r="AH581" s="3"/>
      <c r="AI581" s="3"/>
      <c r="AK581" s="3"/>
      <c r="AL581" s="3"/>
      <c r="AM581" s="3"/>
      <c r="AN581" s="3"/>
      <c r="AO581" s="3"/>
      <c r="BB581" s="36"/>
      <c r="BC581" s="36"/>
      <c r="BD581" s="36"/>
      <c r="BE581" s="36"/>
      <c r="BF581" s="36"/>
      <c r="BG581" s="36"/>
      <c r="BH581" s="36"/>
      <c r="BI581" s="36"/>
      <c r="BJ581" s="36"/>
      <c r="BK581" s="36"/>
      <c r="BL581" s="36"/>
      <c r="BM581" s="36"/>
      <c r="BN581" s="36"/>
      <c r="BO581" s="36"/>
      <c r="BP581" s="36"/>
      <c r="BQ581" s="36"/>
      <c r="BR581" s="36"/>
      <c r="BS581" s="36"/>
      <c r="BT581" s="36"/>
      <c r="BU581" s="36"/>
      <c r="BV581" s="36"/>
      <c r="BW581" s="36"/>
      <c r="BX581" s="36"/>
      <c r="BY581" s="36"/>
      <c r="BZ581" s="36"/>
      <c r="CA581" s="36"/>
      <c r="CB581" s="36"/>
      <c r="CC581" s="36"/>
      <c r="CD581" s="36"/>
      <c r="CE581" s="36"/>
      <c r="CF581" s="36"/>
      <c r="CG581" s="36"/>
      <c r="CH581" s="36"/>
      <c r="CI581" s="36"/>
      <c r="CJ581" s="36"/>
      <c r="CK581" s="36"/>
      <c r="NV581" s="65"/>
      <c r="SL581" s="35">
        <v>20</v>
      </c>
      <c r="SO581" s="35">
        <v>20</v>
      </c>
      <c r="SP581" s="35">
        <v>15</v>
      </c>
      <c r="SQ581" s="35">
        <v>20</v>
      </c>
      <c r="SR581" s="35">
        <v>20</v>
      </c>
      <c r="SS581" s="35">
        <v>10</v>
      </c>
      <c r="SX581" s="35">
        <v>60</v>
      </c>
      <c r="SY581" s="35">
        <v>20</v>
      </c>
      <c r="SZ581" s="35">
        <v>20</v>
      </c>
      <c r="TA581" s="35">
        <v>20</v>
      </c>
      <c r="TC581" s="35">
        <v>20</v>
      </c>
      <c r="TE581" s="35">
        <v>20</v>
      </c>
      <c r="TF581" s="35">
        <v>20</v>
      </c>
      <c r="TH581" s="35">
        <v>20</v>
      </c>
      <c r="TL581" s="35">
        <v>20</v>
      </c>
      <c r="TM581" s="35">
        <v>20</v>
      </c>
      <c r="TO581" s="35">
        <v>860.58</v>
      </c>
    </row>
    <row r="582" spans="1:628" ht="15" customHeight="1" x14ac:dyDescent="0.3">
      <c r="A582" s="60"/>
      <c r="B582" s="68"/>
      <c r="C582" s="39"/>
      <c r="D582" s="40" t="s">
        <v>35</v>
      </c>
      <c r="E582" s="40" t="s">
        <v>35</v>
      </c>
      <c r="F582" s="91" t="s">
        <v>211</v>
      </c>
      <c r="G582" s="89">
        <v>1000</v>
      </c>
      <c r="H582" s="27">
        <v>30</v>
      </c>
      <c r="I582" s="27">
        <v>20</v>
      </c>
      <c r="J582" s="28">
        <f t="shared" si="121"/>
        <v>40</v>
      </c>
      <c r="K582" s="29">
        <v>44469</v>
      </c>
      <c r="L582" s="30">
        <f t="shared" si="122"/>
        <v>44499</v>
      </c>
      <c r="M582" s="31"/>
      <c r="N582" s="32">
        <f t="shared" ref="N582:N587" si="125">+G582*1.2</f>
        <v>1200</v>
      </c>
      <c r="O582" s="32">
        <f>SUM(Q582:TO582)</f>
        <v>1200</v>
      </c>
      <c r="P582" s="34">
        <f t="shared" si="124"/>
        <v>0</v>
      </c>
      <c r="Q582" s="3"/>
      <c r="R582" s="42"/>
      <c r="S582" s="43"/>
      <c r="T582" s="43"/>
      <c r="U582" s="43"/>
      <c r="V582" s="42"/>
      <c r="W582" s="48"/>
      <c r="X582" s="3"/>
      <c r="Y582" s="3"/>
      <c r="Z582" s="48"/>
      <c r="AA582" s="42"/>
      <c r="AB582" s="3"/>
      <c r="AC582" s="3"/>
      <c r="AD582" s="43"/>
      <c r="AE582" s="48"/>
      <c r="AF582" s="3"/>
      <c r="AG582" s="3"/>
      <c r="AH582" s="3"/>
      <c r="AI582" s="3"/>
      <c r="AK582" s="3"/>
      <c r="AL582" s="3"/>
      <c r="AM582" s="3"/>
      <c r="AN582" s="3"/>
      <c r="AO582" s="3"/>
      <c r="BB582" s="36"/>
      <c r="BC582" s="36"/>
      <c r="BD582" s="36"/>
      <c r="BE582" s="36"/>
      <c r="BF582" s="36"/>
      <c r="BG582" s="36"/>
      <c r="BH582" s="36"/>
      <c r="BI582" s="36"/>
      <c r="BJ582" s="36"/>
      <c r="BK582" s="36"/>
      <c r="BL582" s="36"/>
      <c r="BM582" s="36"/>
      <c r="BN582" s="36"/>
      <c r="BO582" s="36"/>
      <c r="BP582" s="36"/>
      <c r="BQ582" s="36"/>
      <c r="BR582" s="36"/>
      <c r="BS582" s="36"/>
      <c r="BT582" s="36"/>
      <c r="BU582" s="36"/>
      <c r="BV582" s="36"/>
      <c r="BW582" s="36"/>
      <c r="BX582" s="36"/>
      <c r="BY582" s="36"/>
      <c r="BZ582" s="36"/>
      <c r="CA582" s="36"/>
      <c r="CB582" s="36"/>
      <c r="CC582" s="36"/>
      <c r="CD582" s="36"/>
      <c r="CE582" s="36"/>
      <c r="CF582" s="36"/>
      <c r="CG582" s="36"/>
      <c r="CH582" s="36"/>
      <c r="CI582" s="36"/>
      <c r="CJ582" s="36"/>
      <c r="CK582" s="36"/>
      <c r="NV582" s="65"/>
      <c r="SM582" s="35">
        <v>50</v>
      </c>
      <c r="SV582" s="35">
        <v>50</v>
      </c>
      <c r="TC582" s="35">
        <v>50</v>
      </c>
      <c r="TG582" s="35">
        <v>50</v>
      </c>
      <c r="TK582" s="35">
        <v>50</v>
      </c>
      <c r="TM582" s="35">
        <v>50</v>
      </c>
      <c r="TO582" s="35">
        <v>900</v>
      </c>
    </row>
    <row r="583" spans="1:628" ht="15" customHeight="1" x14ac:dyDescent="0.3">
      <c r="A583" s="60"/>
      <c r="B583" s="68">
        <v>988059181</v>
      </c>
      <c r="C583" s="39" t="s">
        <v>12</v>
      </c>
      <c r="D583" s="40" t="s">
        <v>84</v>
      </c>
      <c r="E583" s="40" t="s">
        <v>84</v>
      </c>
      <c r="F583" s="56" t="s">
        <v>247</v>
      </c>
      <c r="G583" s="89">
        <v>800</v>
      </c>
      <c r="H583" s="27">
        <v>30</v>
      </c>
      <c r="I583" s="27">
        <v>20</v>
      </c>
      <c r="J583" s="28">
        <f t="shared" si="121"/>
        <v>32</v>
      </c>
      <c r="K583" s="29">
        <v>44469</v>
      </c>
      <c r="L583" s="30">
        <f t="shared" si="122"/>
        <v>44499</v>
      </c>
      <c r="M583" s="31"/>
      <c r="N583" s="32">
        <f t="shared" si="125"/>
        <v>960</v>
      </c>
      <c r="O583" s="32">
        <f>SUM(Q583:TR583)</f>
        <v>960</v>
      </c>
      <c r="P583" s="34">
        <f t="shared" si="124"/>
        <v>0</v>
      </c>
      <c r="Q583" s="3"/>
      <c r="R583" s="42"/>
      <c r="S583" s="43"/>
      <c r="T583" s="43"/>
      <c r="U583" s="43"/>
      <c r="V583" s="42"/>
      <c r="W583" s="48"/>
      <c r="X583" s="3"/>
      <c r="Y583" s="3"/>
      <c r="Z583" s="48"/>
      <c r="AA583" s="42"/>
      <c r="AB583" s="3"/>
      <c r="AC583" s="3"/>
      <c r="AD583" s="43"/>
      <c r="AE583" s="48"/>
      <c r="AF583" s="3"/>
      <c r="AG583" s="3"/>
      <c r="AH583" s="3"/>
      <c r="AI583" s="3"/>
      <c r="AK583" s="3"/>
      <c r="AL583" s="3"/>
      <c r="AM583" s="3"/>
      <c r="AN583" s="3"/>
      <c r="AO583" s="3"/>
      <c r="BB583" s="36"/>
      <c r="BC583" s="36"/>
      <c r="BD583" s="36"/>
      <c r="BE583" s="36"/>
      <c r="BF583" s="36"/>
      <c r="BG583" s="36"/>
      <c r="BH583" s="36"/>
      <c r="BI583" s="36"/>
      <c r="BJ583" s="36"/>
      <c r="BK583" s="36"/>
      <c r="BL583" s="36"/>
      <c r="BM583" s="36"/>
      <c r="BN583" s="36"/>
      <c r="BO583" s="36"/>
      <c r="BP583" s="36"/>
      <c r="BQ583" s="36"/>
      <c r="BR583" s="36"/>
      <c r="BS583" s="36"/>
      <c r="BT583" s="36"/>
      <c r="BU583" s="36"/>
      <c r="BV583" s="36"/>
      <c r="BW583" s="36"/>
      <c r="BX583" s="36"/>
      <c r="BY583" s="36"/>
      <c r="BZ583" s="36"/>
      <c r="CA583" s="36"/>
      <c r="CB583" s="36"/>
      <c r="CC583" s="36"/>
      <c r="CD583" s="36"/>
      <c r="CE583" s="36"/>
      <c r="CF583" s="36"/>
      <c r="CG583" s="36"/>
      <c r="CH583" s="36"/>
      <c r="CI583" s="36"/>
      <c r="CJ583" s="36"/>
      <c r="CK583" s="36"/>
      <c r="NV583" s="65"/>
      <c r="SL583" s="35">
        <v>50</v>
      </c>
      <c r="SP583" s="35">
        <v>50</v>
      </c>
      <c r="SR583" s="35">
        <v>50</v>
      </c>
      <c r="SW583" s="35">
        <v>50</v>
      </c>
      <c r="SZ583" s="35">
        <v>50</v>
      </c>
      <c r="TG583" s="35">
        <v>50</v>
      </c>
      <c r="TH583" s="35">
        <v>50</v>
      </c>
      <c r="TK583" s="35">
        <v>50</v>
      </c>
      <c r="TL583" s="35">
        <v>50</v>
      </c>
      <c r="TO583" s="35">
        <v>510</v>
      </c>
    </row>
    <row r="584" spans="1:628" ht="15" customHeight="1" x14ac:dyDescent="0.3">
      <c r="A584" s="60"/>
      <c r="B584" s="68">
        <v>985717365</v>
      </c>
      <c r="C584" s="39"/>
      <c r="D584" s="3" t="s">
        <v>225</v>
      </c>
      <c r="E584" s="3" t="s">
        <v>225</v>
      </c>
      <c r="F584" s="56" t="s">
        <v>226</v>
      </c>
      <c r="G584" s="89">
        <v>800</v>
      </c>
      <c r="H584" s="27">
        <v>30</v>
      </c>
      <c r="I584" s="27">
        <v>20</v>
      </c>
      <c r="J584" s="28">
        <f t="shared" si="121"/>
        <v>32</v>
      </c>
      <c r="K584" s="29">
        <v>44469</v>
      </c>
      <c r="L584" s="30">
        <f t="shared" si="122"/>
        <v>44499</v>
      </c>
      <c r="M584" s="31"/>
      <c r="N584" s="32">
        <f t="shared" si="125"/>
        <v>960</v>
      </c>
      <c r="O584" s="32">
        <f>SUM(Q584:TO584)</f>
        <v>960</v>
      </c>
      <c r="P584" s="34">
        <f t="shared" si="124"/>
        <v>0</v>
      </c>
      <c r="Q584" s="3"/>
      <c r="R584" s="42"/>
      <c r="S584" s="43"/>
      <c r="T584" s="43"/>
      <c r="U584" s="43"/>
      <c r="V584" s="42"/>
      <c r="W584" s="48"/>
      <c r="X584" s="3"/>
      <c r="Y584" s="3"/>
      <c r="Z584" s="48"/>
      <c r="AA584" s="42"/>
      <c r="AB584" s="3"/>
      <c r="AC584" s="3"/>
      <c r="AD584" s="43"/>
      <c r="AE584" s="48"/>
      <c r="AF584" s="3"/>
      <c r="AG584" s="3"/>
      <c r="AH584" s="3"/>
      <c r="AI584" s="3"/>
      <c r="AK584" s="3"/>
      <c r="AL584" s="3"/>
      <c r="AM584" s="3"/>
      <c r="AN584" s="3"/>
      <c r="AO584" s="3"/>
      <c r="BB584" s="36"/>
      <c r="BC584" s="36"/>
      <c r="BD584" s="36"/>
      <c r="BE584" s="36"/>
      <c r="BF584" s="36"/>
      <c r="BG584" s="36"/>
      <c r="BH584" s="36"/>
      <c r="BI584" s="36"/>
      <c r="BJ584" s="36"/>
      <c r="BK584" s="36"/>
      <c r="BL584" s="36"/>
      <c r="BM584" s="36"/>
      <c r="BN584" s="36"/>
      <c r="BO584" s="36"/>
      <c r="BP584" s="36"/>
      <c r="BQ584" s="36"/>
      <c r="BR584" s="36"/>
      <c r="BS584" s="36"/>
      <c r="BT584" s="36"/>
      <c r="BU584" s="36"/>
      <c r="BV584" s="36"/>
      <c r="BW584" s="36"/>
      <c r="BX584" s="36"/>
      <c r="BY584" s="36"/>
      <c r="BZ584" s="36"/>
      <c r="CA584" s="36"/>
      <c r="CB584" s="36"/>
      <c r="CC584" s="36"/>
      <c r="CD584" s="36"/>
      <c r="CE584" s="36"/>
      <c r="CF584" s="36"/>
      <c r="CG584" s="36"/>
      <c r="CH584" s="36"/>
      <c r="CI584" s="36"/>
      <c r="CJ584" s="36"/>
      <c r="CK584" s="36"/>
      <c r="NV584" s="65"/>
      <c r="SL584" s="35">
        <v>50</v>
      </c>
      <c r="SV584" s="35">
        <v>50</v>
      </c>
      <c r="SY584" s="35">
        <v>50</v>
      </c>
      <c r="TC584" s="35">
        <v>50</v>
      </c>
      <c r="TF584" s="35">
        <v>50</v>
      </c>
      <c r="TN584" s="35">
        <v>50</v>
      </c>
      <c r="TO584" s="35">
        <v>660</v>
      </c>
    </row>
    <row r="585" spans="1:628" ht="15" customHeight="1" x14ac:dyDescent="0.3">
      <c r="A585" s="60"/>
      <c r="B585" s="68">
        <v>988192975</v>
      </c>
      <c r="C585" s="55" t="s">
        <v>13</v>
      </c>
      <c r="D585" s="55" t="s">
        <v>164</v>
      </c>
      <c r="E585" s="55" t="s">
        <v>164</v>
      </c>
      <c r="F585" s="56" t="s">
        <v>30</v>
      </c>
      <c r="G585" s="89">
        <v>300</v>
      </c>
      <c r="H585" s="27">
        <v>30</v>
      </c>
      <c r="I585" s="27">
        <v>20</v>
      </c>
      <c r="J585" s="28">
        <f t="shared" si="121"/>
        <v>12</v>
      </c>
      <c r="K585" s="29">
        <v>44469</v>
      </c>
      <c r="L585" s="30">
        <f t="shared" si="122"/>
        <v>44499</v>
      </c>
      <c r="M585" s="31"/>
      <c r="N585" s="32">
        <f t="shared" si="125"/>
        <v>360</v>
      </c>
      <c r="O585" s="32">
        <v>360</v>
      </c>
      <c r="P585" s="34">
        <f t="shared" si="124"/>
        <v>0</v>
      </c>
      <c r="Q585" s="3"/>
      <c r="R585" s="42"/>
      <c r="S585" s="43"/>
      <c r="T585" s="43"/>
      <c r="U585" s="43"/>
      <c r="V585" s="42"/>
      <c r="W585" s="48"/>
      <c r="X585" s="3"/>
      <c r="Y585" s="3"/>
      <c r="Z585" s="48"/>
      <c r="AA585" s="42"/>
      <c r="AB585" s="3"/>
      <c r="AC585" s="3"/>
      <c r="AD585" s="43"/>
      <c r="AE585" s="48"/>
      <c r="AF585" s="3"/>
      <c r="AG585" s="3"/>
      <c r="AH585" s="3"/>
      <c r="AI585" s="3"/>
      <c r="AK585" s="3"/>
      <c r="AL585" s="3"/>
      <c r="AM585" s="3"/>
      <c r="AN585" s="3"/>
      <c r="AO585" s="3"/>
      <c r="BB585" s="36"/>
      <c r="BC585" s="36"/>
      <c r="BD585" s="36"/>
      <c r="BE585" s="36"/>
      <c r="BF585" s="36"/>
      <c r="BG585" s="36"/>
      <c r="BH585" s="36"/>
      <c r="BI585" s="36"/>
      <c r="BJ585" s="36"/>
      <c r="BK585" s="36"/>
      <c r="BL585" s="36"/>
      <c r="BM585" s="36"/>
      <c r="BN585" s="36"/>
      <c r="BO585" s="36"/>
      <c r="BP585" s="36"/>
      <c r="BQ585" s="36"/>
      <c r="BR585" s="36"/>
      <c r="BS585" s="36"/>
      <c r="BT585" s="36"/>
      <c r="BU585" s="36"/>
      <c r="BV585" s="36"/>
      <c r="BW585" s="36"/>
      <c r="BX585" s="36"/>
      <c r="BY585" s="36"/>
      <c r="BZ585" s="36"/>
      <c r="CA585" s="36"/>
      <c r="CB585" s="36"/>
      <c r="CC585" s="36"/>
      <c r="CD585" s="36"/>
      <c r="CE585" s="36"/>
      <c r="CF585" s="36"/>
      <c r="CG585" s="36"/>
      <c r="CH585" s="36"/>
      <c r="CI585" s="36"/>
      <c r="CJ585" s="36"/>
      <c r="CK585" s="36"/>
      <c r="NV585" s="65"/>
      <c r="SZ585" s="35">
        <v>100</v>
      </c>
      <c r="TH585" s="35">
        <v>100</v>
      </c>
      <c r="TO585" s="35">
        <v>60</v>
      </c>
    </row>
    <row r="586" spans="1:628" ht="15" customHeight="1" x14ac:dyDescent="0.3">
      <c r="A586" s="60"/>
      <c r="B586" s="94" t="s">
        <v>257</v>
      </c>
      <c r="C586" s="94"/>
      <c r="D586" s="95" t="s">
        <v>236</v>
      </c>
      <c r="E586" s="95" t="s">
        <v>205</v>
      </c>
      <c r="F586" s="69" t="s">
        <v>206</v>
      </c>
      <c r="G586" s="89">
        <v>1200</v>
      </c>
      <c r="H586" s="27">
        <v>30</v>
      </c>
      <c r="I586" s="27">
        <v>20</v>
      </c>
      <c r="J586" s="28">
        <f t="shared" si="121"/>
        <v>48</v>
      </c>
      <c r="K586" s="29">
        <v>44469</v>
      </c>
      <c r="L586" s="30">
        <f t="shared" si="122"/>
        <v>44499</v>
      </c>
      <c r="M586" s="31"/>
      <c r="N586" s="32">
        <f t="shared" si="125"/>
        <v>1440</v>
      </c>
      <c r="O586" s="32">
        <f>SUM(Q586:AJX586)</f>
        <v>620</v>
      </c>
      <c r="P586" s="96">
        <f>O586-N586</f>
        <v>-820</v>
      </c>
      <c r="Q586" s="3"/>
      <c r="R586" s="42"/>
      <c r="S586" s="43"/>
      <c r="T586" s="43"/>
      <c r="U586" s="43"/>
      <c r="V586" s="42"/>
      <c r="W586" s="48"/>
      <c r="X586" s="3"/>
      <c r="Y586" s="3"/>
      <c r="Z586" s="48"/>
      <c r="AA586" s="42"/>
      <c r="AB586" s="3"/>
      <c r="AC586" s="3"/>
      <c r="AD586" s="43"/>
      <c r="AE586" s="48"/>
      <c r="AF586" s="3"/>
      <c r="AG586" s="3"/>
      <c r="AH586" s="3"/>
      <c r="AI586" s="3"/>
      <c r="AK586" s="3"/>
      <c r="AL586" s="3"/>
      <c r="AM586" s="3"/>
      <c r="AN586" s="3"/>
      <c r="AO586" s="3"/>
      <c r="BB586" s="36"/>
      <c r="BC586" s="36"/>
      <c r="BD586" s="36"/>
      <c r="BE586" s="36"/>
      <c r="BF586" s="36"/>
      <c r="BG586" s="36"/>
      <c r="BH586" s="36"/>
      <c r="BI586" s="36"/>
      <c r="BJ586" s="36"/>
      <c r="BK586" s="36"/>
      <c r="BL586" s="36"/>
      <c r="BM586" s="36"/>
      <c r="BN586" s="36"/>
      <c r="BO586" s="36"/>
      <c r="BP586" s="36"/>
      <c r="BQ586" s="36"/>
      <c r="BR586" s="36"/>
      <c r="BS586" s="36"/>
      <c r="BT586" s="36"/>
      <c r="BU586" s="36"/>
      <c r="BV586" s="36"/>
      <c r="BW586" s="36"/>
      <c r="BX586" s="36"/>
      <c r="BY586" s="36"/>
      <c r="BZ586" s="36"/>
      <c r="CA586" s="36"/>
      <c r="CB586" s="36"/>
      <c r="CC586" s="36"/>
      <c r="CD586" s="36"/>
      <c r="CE586" s="36"/>
      <c r="CF586" s="36"/>
      <c r="CG586" s="36"/>
      <c r="CH586" s="36"/>
      <c r="CI586" s="36"/>
      <c r="CJ586" s="36"/>
      <c r="CK586" s="36"/>
      <c r="NV586" s="65"/>
      <c r="SL586" s="35">
        <v>50</v>
      </c>
      <c r="SO586" s="35">
        <v>20</v>
      </c>
      <c r="SP586" s="35">
        <v>50</v>
      </c>
      <c r="TC586" s="35">
        <v>100</v>
      </c>
      <c r="XD586" s="35">
        <v>400</v>
      </c>
    </row>
    <row r="587" spans="1:628" ht="15" customHeight="1" x14ac:dyDescent="0.3">
      <c r="A587" s="60"/>
      <c r="B587" s="94">
        <v>957821337</v>
      </c>
      <c r="C587" s="94"/>
      <c r="D587" s="95" t="s">
        <v>40</v>
      </c>
      <c r="E587" s="95" t="s">
        <v>205</v>
      </c>
      <c r="F587" s="56" t="s">
        <v>41</v>
      </c>
      <c r="G587" s="89">
        <v>484.16</v>
      </c>
      <c r="H587" s="27">
        <v>30</v>
      </c>
      <c r="I587" s="27">
        <v>20</v>
      </c>
      <c r="J587" s="28">
        <f t="shared" si="121"/>
        <v>19.366399999999999</v>
      </c>
      <c r="K587" s="29">
        <v>44469</v>
      </c>
      <c r="L587" s="30">
        <f t="shared" si="122"/>
        <v>44499</v>
      </c>
      <c r="M587" s="31"/>
      <c r="N587" s="32">
        <f t="shared" si="125"/>
        <v>580.99199999999996</v>
      </c>
      <c r="O587" s="32">
        <f>SUM(Q587:TO587)</f>
        <v>580.99</v>
      </c>
      <c r="P587" s="34">
        <f t="shared" ref="P587:P650" si="126">O587-N587</f>
        <v>-1.9999999999527063E-3</v>
      </c>
      <c r="Q587" s="3"/>
      <c r="R587" s="42"/>
      <c r="S587" s="43"/>
      <c r="T587" s="43"/>
      <c r="U587" s="43"/>
      <c r="V587" s="42"/>
      <c r="W587" s="48"/>
      <c r="X587" s="3"/>
      <c r="Y587" s="3"/>
      <c r="Z587" s="48"/>
      <c r="AA587" s="42"/>
      <c r="AB587" s="3"/>
      <c r="AC587" s="3"/>
      <c r="AD587" s="43"/>
      <c r="AE587" s="48"/>
      <c r="AF587" s="3"/>
      <c r="AG587" s="3"/>
      <c r="AH587" s="3"/>
      <c r="AI587" s="3"/>
      <c r="AK587" s="3"/>
      <c r="AL587" s="3"/>
      <c r="AM587" s="3"/>
      <c r="AN587" s="3"/>
      <c r="AO587" s="3"/>
      <c r="BB587" s="36"/>
      <c r="BC587" s="36"/>
      <c r="BD587" s="36"/>
      <c r="BE587" s="36"/>
      <c r="BF587" s="36"/>
      <c r="BG587" s="36"/>
      <c r="BH587" s="36"/>
      <c r="BI587" s="36"/>
      <c r="BJ587" s="36"/>
      <c r="BK587" s="36"/>
      <c r="BL587" s="36"/>
      <c r="BM587" s="36"/>
      <c r="BN587" s="36"/>
      <c r="BO587" s="36"/>
      <c r="BP587" s="36"/>
      <c r="BQ587" s="36"/>
      <c r="BR587" s="36"/>
      <c r="BS587" s="36"/>
      <c r="BT587" s="36"/>
      <c r="BU587" s="36"/>
      <c r="BV587" s="36"/>
      <c r="BW587" s="36"/>
      <c r="BX587" s="36"/>
      <c r="BY587" s="36"/>
      <c r="BZ587" s="36"/>
      <c r="CA587" s="36"/>
      <c r="CB587" s="36"/>
      <c r="CC587" s="36"/>
      <c r="CD587" s="36"/>
      <c r="CE587" s="36"/>
      <c r="CF587" s="36"/>
      <c r="CG587" s="36"/>
      <c r="CH587" s="36"/>
      <c r="CI587" s="36"/>
      <c r="CJ587" s="36"/>
      <c r="CK587" s="36"/>
      <c r="NV587" s="65"/>
      <c r="SV587" s="35">
        <v>100</v>
      </c>
      <c r="SW587" s="35">
        <v>50</v>
      </c>
      <c r="TA587" s="35">
        <v>50</v>
      </c>
      <c r="TK587" s="35">
        <v>50</v>
      </c>
      <c r="TM587" s="35">
        <v>40</v>
      </c>
      <c r="TO587" s="35">
        <v>290.99</v>
      </c>
    </row>
    <row r="588" spans="1:628" ht="15" customHeight="1" x14ac:dyDescent="0.3">
      <c r="A588" s="60"/>
      <c r="B588" s="94">
        <v>942815961</v>
      </c>
      <c r="C588" s="94"/>
      <c r="D588" s="95" t="s">
        <v>222</v>
      </c>
      <c r="E588" s="95" t="s">
        <v>222</v>
      </c>
      <c r="F588" s="69" t="s">
        <v>223</v>
      </c>
      <c r="G588" s="89">
        <v>700</v>
      </c>
      <c r="H588" s="27">
        <v>30</v>
      </c>
      <c r="I588" s="80">
        <v>15</v>
      </c>
      <c r="J588" s="28">
        <f t="shared" si="121"/>
        <v>26.833333333333329</v>
      </c>
      <c r="K588" s="29">
        <v>44469</v>
      </c>
      <c r="L588" s="30">
        <f t="shared" si="122"/>
        <v>44499</v>
      </c>
      <c r="M588" s="31"/>
      <c r="N588" s="32">
        <f t="shared" si="123"/>
        <v>804.99999999999989</v>
      </c>
      <c r="O588" s="32">
        <f>SUM(Q588:TL588)</f>
        <v>805</v>
      </c>
      <c r="P588" s="34">
        <f t="shared" si="126"/>
        <v>0</v>
      </c>
      <c r="Q588" s="3"/>
      <c r="R588" s="42"/>
      <c r="S588" s="43"/>
      <c r="T588" s="43"/>
      <c r="U588" s="43"/>
      <c r="V588" s="42"/>
      <c r="W588" s="48"/>
      <c r="X588" s="3"/>
      <c r="Y588" s="3"/>
      <c r="Z588" s="48"/>
      <c r="AA588" s="42"/>
      <c r="AB588" s="3"/>
      <c r="AC588" s="3"/>
      <c r="AD588" s="43"/>
      <c r="AE588" s="48"/>
      <c r="AF588" s="3"/>
      <c r="AG588" s="3"/>
      <c r="AH588" s="3"/>
      <c r="AI588" s="3"/>
      <c r="AK588" s="3"/>
      <c r="AL588" s="3"/>
      <c r="AM588" s="3"/>
      <c r="AN588" s="3"/>
      <c r="AO588" s="3"/>
      <c r="BB588" s="36"/>
      <c r="BC588" s="36"/>
      <c r="BD588" s="36"/>
      <c r="BE588" s="36"/>
      <c r="BF588" s="36"/>
      <c r="BG588" s="36"/>
      <c r="BH588" s="36"/>
      <c r="BI588" s="36"/>
      <c r="BJ588" s="36"/>
      <c r="BK588" s="36"/>
      <c r="BL588" s="36"/>
      <c r="BM588" s="36"/>
      <c r="BN588" s="36"/>
      <c r="BO588" s="36"/>
      <c r="BP588" s="36"/>
      <c r="BQ588" s="36"/>
      <c r="BR588" s="36"/>
      <c r="BS588" s="36"/>
      <c r="BT588" s="36"/>
      <c r="BU588" s="36"/>
      <c r="BV588" s="36"/>
      <c r="BW588" s="36"/>
      <c r="BX588" s="36"/>
      <c r="BY588" s="36"/>
      <c r="BZ588" s="36"/>
      <c r="CA588" s="36"/>
      <c r="CB588" s="36"/>
      <c r="CC588" s="36"/>
      <c r="CD588" s="36"/>
      <c r="CE588" s="36"/>
      <c r="CF588" s="36"/>
      <c r="CG588" s="36"/>
      <c r="CH588" s="36"/>
      <c r="CI588" s="36"/>
      <c r="CJ588" s="36"/>
      <c r="CK588" s="36"/>
      <c r="NV588" s="65"/>
      <c r="SM588" s="35">
        <v>45</v>
      </c>
      <c r="SO588" s="35">
        <v>45</v>
      </c>
      <c r="SP588" s="35">
        <v>45</v>
      </c>
      <c r="SQ588" s="35">
        <v>45</v>
      </c>
      <c r="SR588" s="35">
        <v>45</v>
      </c>
      <c r="SS588" s="35">
        <v>45</v>
      </c>
      <c r="SV588" s="35">
        <v>45</v>
      </c>
      <c r="SX588" s="35">
        <v>45</v>
      </c>
      <c r="SY588" s="35">
        <v>45</v>
      </c>
      <c r="SZ588" s="35">
        <v>45</v>
      </c>
      <c r="TC588" s="35">
        <v>45</v>
      </c>
      <c r="TD588" s="35">
        <v>45</v>
      </c>
      <c r="TE588" s="35">
        <v>45</v>
      </c>
      <c r="TG588" s="35">
        <v>20</v>
      </c>
      <c r="TH588" s="35">
        <v>45</v>
      </c>
      <c r="TJ588" s="35">
        <v>45</v>
      </c>
      <c r="TK588" s="35">
        <v>45</v>
      </c>
      <c r="TL588" s="35">
        <v>65</v>
      </c>
    </row>
    <row r="589" spans="1:628" ht="15" customHeight="1" x14ac:dyDescent="0.3">
      <c r="A589" s="60"/>
      <c r="B589" s="94"/>
      <c r="C589" s="94"/>
      <c r="D589" s="95"/>
      <c r="E589" s="95"/>
      <c r="F589" s="56" t="s">
        <v>18</v>
      </c>
      <c r="G589" s="89">
        <v>1300</v>
      </c>
      <c r="H589" s="27">
        <v>30</v>
      </c>
      <c r="I589" s="80">
        <v>15</v>
      </c>
      <c r="J589" s="28">
        <f t="shared" si="121"/>
        <v>49.833333333333329</v>
      </c>
      <c r="K589" s="29">
        <v>44469</v>
      </c>
      <c r="L589" s="30">
        <f t="shared" si="122"/>
        <v>44499</v>
      </c>
      <c r="M589" s="31"/>
      <c r="N589" s="32">
        <f t="shared" si="123"/>
        <v>1494.9999999999998</v>
      </c>
      <c r="O589" s="32">
        <f>SUM(Q589:TS589)</f>
        <v>1495</v>
      </c>
      <c r="P589" s="34">
        <f t="shared" si="126"/>
        <v>0</v>
      </c>
      <c r="Q589" s="3"/>
      <c r="R589" s="42"/>
      <c r="S589" s="43"/>
      <c r="T589" s="43"/>
      <c r="U589" s="43"/>
      <c r="V589" s="42"/>
      <c r="W589" s="48"/>
      <c r="X589" s="3"/>
      <c r="Y589" s="3"/>
      <c r="Z589" s="48"/>
      <c r="AA589" s="42"/>
      <c r="AB589" s="3"/>
      <c r="AC589" s="3"/>
      <c r="AD589" s="43"/>
      <c r="AE589" s="48"/>
      <c r="AF589" s="3"/>
      <c r="AG589" s="3"/>
      <c r="AH589" s="3"/>
      <c r="AI589" s="3"/>
      <c r="AK589" s="3"/>
      <c r="AL589" s="3"/>
      <c r="AM589" s="3"/>
      <c r="AN589" s="3"/>
      <c r="AO589" s="3"/>
      <c r="BB589" s="36"/>
      <c r="BC589" s="36"/>
      <c r="BD589" s="36"/>
      <c r="BE589" s="36"/>
      <c r="BF589" s="36"/>
      <c r="BG589" s="36"/>
      <c r="BH589" s="36"/>
      <c r="BI589" s="36"/>
      <c r="BJ589" s="36"/>
      <c r="BK589" s="36"/>
      <c r="BL589" s="36"/>
      <c r="BM589" s="36"/>
      <c r="BN589" s="36"/>
      <c r="BO589" s="36"/>
      <c r="BP589" s="36"/>
      <c r="BQ589" s="36"/>
      <c r="BR589" s="36"/>
      <c r="BS589" s="36"/>
      <c r="BT589" s="36"/>
      <c r="BU589" s="36"/>
      <c r="BV589" s="36"/>
      <c r="BW589" s="36"/>
      <c r="BX589" s="36"/>
      <c r="BY589" s="36"/>
      <c r="BZ589" s="36"/>
      <c r="CA589" s="36"/>
      <c r="CB589" s="36"/>
      <c r="CC589" s="36"/>
      <c r="CD589" s="36"/>
      <c r="CE589" s="36"/>
      <c r="CF589" s="36"/>
      <c r="CG589" s="36"/>
      <c r="CH589" s="36"/>
      <c r="CI589" s="36"/>
      <c r="CJ589" s="36"/>
      <c r="CK589" s="36"/>
      <c r="NV589" s="65"/>
      <c r="SM589" s="35">
        <v>50</v>
      </c>
      <c r="SO589" s="35">
        <v>50</v>
      </c>
      <c r="SP589" s="35">
        <v>50</v>
      </c>
      <c r="SQ589" s="35">
        <v>50</v>
      </c>
      <c r="SR589" s="35">
        <v>30</v>
      </c>
      <c r="SS589" s="35">
        <v>50</v>
      </c>
      <c r="SV589" s="35">
        <v>50</v>
      </c>
      <c r="SW589" s="35">
        <v>50</v>
      </c>
      <c r="TA589" s="35">
        <v>50</v>
      </c>
      <c r="TE589" s="35">
        <v>50</v>
      </c>
      <c r="TF589" s="35">
        <v>50</v>
      </c>
      <c r="TG589" s="35">
        <v>50</v>
      </c>
      <c r="TH589" s="35">
        <v>30</v>
      </c>
      <c r="TK589" s="35">
        <v>50</v>
      </c>
      <c r="TL589" s="35">
        <v>95</v>
      </c>
      <c r="TM589" s="35">
        <v>300</v>
      </c>
      <c r="TN589" s="35">
        <v>440</v>
      </c>
    </row>
    <row r="590" spans="1:628" ht="15" customHeight="1" x14ac:dyDescent="0.3">
      <c r="A590" s="60"/>
      <c r="B590" s="94">
        <v>42584777</v>
      </c>
      <c r="C590" s="94" t="s">
        <v>13</v>
      </c>
      <c r="D590" s="94" t="s">
        <v>68</v>
      </c>
      <c r="E590" s="94" t="s">
        <v>68</v>
      </c>
      <c r="F590" s="56" t="s">
        <v>69</v>
      </c>
      <c r="G590" s="89">
        <v>1919.47</v>
      </c>
      <c r="H590" s="27">
        <v>30</v>
      </c>
      <c r="I590" s="80">
        <v>15</v>
      </c>
      <c r="J590" s="28">
        <f t="shared" si="121"/>
        <v>73.579683333333335</v>
      </c>
      <c r="K590" s="29">
        <v>44475</v>
      </c>
      <c r="L590" s="30">
        <f t="shared" si="122"/>
        <v>44505</v>
      </c>
      <c r="M590" s="31"/>
      <c r="N590" s="32">
        <f t="shared" si="123"/>
        <v>2207.3905</v>
      </c>
      <c r="O590" s="32">
        <f>SUM(Q590:TV590)</f>
        <v>2207.3900000000003</v>
      </c>
      <c r="P590" s="34">
        <f t="shared" si="126"/>
        <v>-4.9999999964711606E-4</v>
      </c>
      <c r="Q590" s="3"/>
      <c r="R590" s="42"/>
      <c r="S590" s="43"/>
      <c r="T590" s="43"/>
      <c r="U590" s="43"/>
      <c r="V590" s="42"/>
      <c r="W590" s="48"/>
      <c r="X590" s="3"/>
      <c r="Y590" s="3"/>
      <c r="Z590" s="48"/>
      <c r="AA590" s="42"/>
      <c r="AB590" s="3"/>
      <c r="AC590" s="3"/>
      <c r="AD590" s="43"/>
      <c r="AE590" s="48"/>
      <c r="AF590" s="3"/>
      <c r="AG590" s="3"/>
      <c r="AH590" s="3"/>
      <c r="AI590" s="3"/>
      <c r="AK590" s="3"/>
      <c r="AL590" s="3"/>
      <c r="AM590" s="3"/>
      <c r="AN590" s="3"/>
      <c r="AO590" s="3"/>
      <c r="BB590" s="36"/>
      <c r="BC590" s="36"/>
      <c r="BD590" s="36"/>
      <c r="BE590" s="36"/>
      <c r="BF590" s="36"/>
      <c r="BG590" s="36"/>
      <c r="BH590" s="36"/>
      <c r="BI590" s="36"/>
      <c r="BJ590" s="36"/>
      <c r="BK590" s="36"/>
      <c r="BL590" s="36"/>
      <c r="BM590" s="36"/>
      <c r="BN590" s="36"/>
      <c r="BO590" s="36"/>
      <c r="BP590" s="36"/>
      <c r="BQ590" s="36"/>
      <c r="BR590" s="36"/>
      <c r="BS590" s="36"/>
      <c r="BT590" s="36"/>
      <c r="BU590" s="36"/>
      <c r="BV590" s="36"/>
      <c r="BW590" s="36"/>
      <c r="BX590" s="36"/>
      <c r="BY590" s="36"/>
      <c r="BZ590" s="36"/>
      <c r="CA590" s="36"/>
      <c r="CB590" s="36"/>
      <c r="CC590" s="36"/>
      <c r="CD590" s="36"/>
      <c r="CE590" s="36"/>
      <c r="CF590" s="36"/>
      <c r="CG590" s="36"/>
      <c r="CH590" s="36"/>
      <c r="CI590" s="36"/>
      <c r="CJ590" s="36"/>
      <c r="CK590" s="36"/>
      <c r="NV590" s="65"/>
      <c r="SQ590" s="35">
        <v>20</v>
      </c>
      <c r="SR590" s="35">
        <v>20</v>
      </c>
      <c r="ST590" s="35">
        <v>20</v>
      </c>
      <c r="SV590" s="35">
        <v>20</v>
      </c>
      <c r="SX590" s="35">
        <v>20</v>
      </c>
      <c r="SZ590" s="35">
        <v>20</v>
      </c>
      <c r="TC590" s="35">
        <v>20</v>
      </c>
      <c r="TE590" s="35">
        <v>20</v>
      </c>
      <c r="TG590" s="35">
        <v>20</v>
      </c>
      <c r="TK590" s="35">
        <v>20</v>
      </c>
      <c r="TN590" s="35">
        <v>20</v>
      </c>
      <c r="TR590" s="35">
        <v>20</v>
      </c>
      <c r="TS590" s="35">
        <v>20</v>
      </c>
      <c r="TT590" s="35">
        <v>1947.39</v>
      </c>
    </row>
    <row r="591" spans="1:628" ht="15" customHeight="1" x14ac:dyDescent="0.3">
      <c r="A591" s="60"/>
      <c r="B591" s="97">
        <v>924670894</v>
      </c>
      <c r="C591" s="94"/>
      <c r="D591" s="95" t="s">
        <v>245</v>
      </c>
      <c r="E591" s="95" t="s">
        <v>245</v>
      </c>
      <c r="F591" s="91" t="s">
        <v>246</v>
      </c>
      <c r="G591" s="89">
        <v>600</v>
      </c>
      <c r="H591" s="27">
        <v>30</v>
      </c>
      <c r="I591" s="80">
        <v>15</v>
      </c>
      <c r="J591" s="28">
        <f t="shared" si="121"/>
        <v>23</v>
      </c>
      <c r="K591" s="29">
        <v>44475</v>
      </c>
      <c r="L591" s="30">
        <f t="shared" si="122"/>
        <v>44505</v>
      </c>
      <c r="M591" s="31"/>
      <c r="N591" s="32">
        <f>+G591*1.15</f>
        <v>690</v>
      </c>
      <c r="O591" s="32">
        <f>SUM(Q591:TS591)</f>
        <v>690</v>
      </c>
      <c r="P591" s="34">
        <f t="shared" si="126"/>
        <v>0</v>
      </c>
      <c r="Q591" s="3"/>
      <c r="R591" s="42"/>
      <c r="S591" s="43"/>
      <c r="T591" s="43"/>
      <c r="U591" s="43"/>
      <c r="V591" s="42"/>
      <c r="W591" s="48"/>
      <c r="X591" s="3"/>
      <c r="Y591" s="3"/>
      <c r="Z591" s="48"/>
      <c r="AA591" s="42"/>
      <c r="AB591" s="3"/>
      <c r="AC591" s="3"/>
      <c r="AD591" s="43"/>
      <c r="AE591" s="48"/>
      <c r="AF591" s="3"/>
      <c r="AG591" s="3"/>
      <c r="AH591" s="3"/>
      <c r="AI591" s="3"/>
      <c r="AK591" s="3"/>
      <c r="AL591" s="3"/>
      <c r="AM591" s="3"/>
      <c r="AN591" s="3"/>
      <c r="AO591" s="3"/>
      <c r="BB591" s="36"/>
      <c r="BC591" s="36"/>
      <c r="BD591" s="36"/>
      <c r="BE591" s="36"/>
      <c r="BF591" s="36"/>
      <c r="BG591" s="36"/>
      <c r="BH591" s="36"/>
      <c r="BI591" s="36"/>
      <c r="BJ591" s="36"/>
      <c r="BK591" s="36"/>
      <c r="BL591" s="36"/>
      <c r="BM591" s="36"/>
      <c r="BN591" s="36"/>
      <c r="BO591" s="36"/>
      <c r="BP591" s="36"/>
      <c r="BQ591" s="36"/>
      <c r="BR591" s="36"/>
      <c r="BS591" s="36"/>
      <c r="BT591" s="36"/>
      <c r="BU591" s="36"/>
      <c r="BV591" s="36"/>
      <c r="BW591" s="36"/>
      <c r="BX591" s="36"/>
      <c r="BY591" s="36"/>
      <c r="BZ591" s="36"/>
      <c r="CA591" s="36"/>
      <c r="CB591" s="36"/>
      <c r="CC591" s="36"/>
      <c r="CD591" s="36"/>
      <c r="CE591" s="36"/>
      <c r="CF591" s="36"/>
      <c r="CG591" s="36"/>
      <c r="CH591" s="36"/>
      <c r="CI591" s="36"/>
      <c r="CJ591" s="36"/>
      <c r="CK591" s="36"/>
      <c r="NV591" s="65"/>
      <c r="SR591" s="35">
        <v>50</v>
      </c>
      <c r="SV591" s="35">
        <v>30</v>
      </c>
      <c r="SX591" s="35">
        <v>30</v>
      </c>
      <c r="TN591" s="35">
        <v>50</v>
      </c>
      <c r="TR591" s="35">
        <v>530</v>
      </c>
    </row>
    <row r="592" spans="1:628" ht="15" customHeight="1" x14ac:dyDescent="0.3">
      <c r="A592" s="60"/>
      <c r="B592" s="95" t="s">
        <v>251</v>
      </c>
      <c r="C592" s="95" t="s">
        <v>251</v>
      </c>
      <c r="D592" s="95" t="s">
        <v>251</v>
      </c>
      <c r="E592" s="98" t="s">
        <v>101</v>
      </c>
      <c r="F592" s="56" t="s">
        <v>101</v>
      </c>
      <c r="G592" s="89">
        <v>500</v>
      </c>
      <c r="H592" s="27">
        <v>30</v>
      </c>
      <c r="I592" s="27">
        <v>20</v>
      </c>
      <c r="J592" s="28">
        <f t="shared" si="121"/>
        <v>20</v>
      </c>
      <c r="K592" s="29">
        <v>44479</v>
      </c>
      <c r="L592" s="30">
        <f t="shared" si="122"/>
        <v>44509</v>
      </c>
      <c r="M592" s="31"/>
      <c r="N592" s="32">
        <f t="shared" ref="N592:N595" si="127">+G592*1.2</f>
        <v>600</v>
      </c>
      <c r="O592" s="32">
        <f>SUM(Q592:TZ592)</f>
        <v>600</v>
      </c>
      <c r="P592" s="34">
        <f t="shared" si="126"/>
        <v>0</v>
      </c>
      <c r="Q592" s="3"/>
      <c r="R592" s="42"/>
      <c r="S592" s="43"/>
      <c r="T592" s="43"/>
      <c r="U592" s="43"/>
      <c r="V592" s="42"/>
      <c r="W592" s="48"/>
      <c r="X592" s="3"/>
      <c r="Y592" s="3"/>
      <c r="Z592" s="48"/>
      <c r="AA592" s="42"/>
      <c r="AB592" s="3"/>
      <c r="AC592" s="3"/>
      <c r="AD592" s="43"/>
      <c r="AE592" s="48"/>
      <c r="AF592" s="3"/>
      <c r="AG592" s="3"/>
      <c r="AH592" s="3"/>
      <c r="AI592" s="3"/>
      <c r="AK592" s="3"/>
      <c r="AL592" s="3"/>
      <c r="AM592" s="3"/>
      <c r="AN592" s="3"/>
      <c r="AO592" s="3"/>
      <c r="BB592" s="36"/>
      <c r="BC592" s="36"/>
      <c r="BD592" s="36"/>
      <c r="BE592" s="36"/>
      <c r="BF592" s="36"/>
      <c r="BG592" s="36"/>
      <c r="BH592" s="36"/>
      <c r="BI592" s="36"/>
      <c r="BJ592" s="36"/>
      <c r="BK592" s="36"/>
      <c r="BL592" s="36"/>
      <c r="BM592" s="36"/>
      <c r="BN592" s="36"/>
      <c r="BO592" s="36"/>
      <c r="BP592" s="36"/>
      <c r="BQ592" s="36"/>
      <c r="BR592" s="36"/>
      <c r="BS592" s="36"/>
      <c r="BT592" s="36"/>
      <c r="BU592" s="36"/>
      <c r="BV592" s="36"/>
      <c r="BW592" s="36"/>
      <c r="BX592" s="36"/>
      <c r="BY592" s="36"/>
      <c r="BZ592" s="36"/>
      <c r="CA592" s="36"/>
      <c r="CB592" s="36"/>
      <c r="CC592" s="36"/>
      <c r="CD592" s="36"/>
      <c r="CE592" s="36"/>
      <c r="CF592" s="36"/>
      <c r="CG592" s="36"/>
      <c r="CH592" s="36"/>
      <c r="CI592" s="36"/>
      <c r="CJ592" s="36"/>
      <c r="CK592" s="36"/>
      <c r="NV592" s="65"/>
      <c r="SQ592" s="35">
        <v>25</v>
      </c>
      <c r="SR592" s="35">
        <v>25</v>
      </c>
      <c r="ST592" s="35">
        <v>25</v>
      </c>
      <c r="SV592" s="35">
        <v>25</v>
      </c>
      <c r="SX592" s="35">
        <v>25</v>
      </c>
      <c r="SY592" s="35">
        <v>25</v>
      </c>
      <c r="SZ592" s="35">
        <v>25</v>
      </c>
      <c r="TC592" s="35">
        <v>25</v>
      </c>
      <c r="TD592" s="35">
        <v>25</v>
      </c>
      <c r="TE592" s="35">
        <v>25</v>
      </c>
      <c r="TF592" s="35">
        <v>25</v>
      </c>
      <c r="TH592" s="35">
        <v>25</v>
      </c>
      <c r="TJ592" s="35">
        <v>25</v>
      </c>
      <c r="TK592" s="35">
        <v>25</v>
      </c>
      <c r="TM592" s="35">
        <v>25</v>
      </c>
      <c r="TN592" s="35">
        <v>25</v>
      </c>
      <c r="TO592" s="35">
        <v>25</v>
      </c>
      <c r="TQ592" s="35">
        <v>25</v>
      </c>
      <c r="TR592" s="35">
        <v>25</v>
      </c>
      <c r="TS592" s="35">
        <v>25</v>
      </c>
      <c r="TU592" s="35">
        <v>25</v>
      </c>
      <c r="TX592" s="35">
        <v>25</v>
      </c>
      <c r="TY592" s="35">
        <v>50</v>
      </c>
    </row>
    <row r="593" spans="1:549" ht="15" customHeight="1" x14ac:dyDescent="0.3">
      <c r="A593" s="60"/>
      <c r="B593" s="94">
        <v>969183248</v>
      </c>
      <c r="C593" s="94" t="s">
        <v>12</v>
      </c>
      <c r="D593" s="97" t="s">
        <v>172</v>
      </c>
      <c r="E593" s="97" t="s">
        <v>172</v>
      </c>
      <c r="F593" s="91" t="s">
        <v>173</v>
      </c>
      <c r="G593" s="89">
        <v>700</v>
      </c>
      <c r="H593" s="27">
        <v>30</v>
      </c>
      <c r="I593" s="27">
        <v>20</v>
      </c>
      <c r="J593" s="28">
        <f t="shared" si="121"/>
        <v>28</v>
      </c>
      <c r="K593" s="29">
        <v>44479</v>
      </c>
      <c r="L593" s="30">
        <f t="shared" si="122"/>
        <v>44509</v>
      </c>
      <c r="M593" s="31"/>
      <c r="N593" s="32">
        <f t="shared" si="127"/>
        <v>840</v>
      </c>
      <c r="O593" s="32">
        <v>840</v>
      </c>
      <c r="P593" s="34">
        <f t="shared" si="126"/>
        <v>0</v>
      </c>
      <c r="Q593" s="3"/>
      <c r="R593" s="42"/>
      <c r="S593" s="43"/>
      <c r="T593" s="43"/>
      <c r="U593" s="43"/>
      <c r="V593" s="42"/>
      <c r="W593" s="48"/>
      <c r="X593" s="3"/>
      <c r="Y593" s="3"/>
      <c r="Z593" s="48"/>
      <c r="AA593" s="42"/>
      <c r="AB593" s="3"/>
      <c r="AC593" s="3"/>
      <c r="AD593" s="43"/>
      <c r="AE593" s="48"/>
      <c r="AF593" s="3"/>
      <c r="AG593" s="3"/>
      <c r="AH593" s="3"/>
      <c r="AI593" s="3"/>
      <c r="AK593" s="3"/>
      <c r="AL593" s="3"/>
      <c r="AM593" s="3"/>
      <c r="AN593" s="3"/>
      <c r="AO593" s="3"/>
      <c r="BB593" s="36"/>
      <c r="BC593" s="36"/>
      <c r="BD593" s="36"/>
      <c r="BE593" s="36"/>
      <c r="BF593" s="36"/>
      <c r="BG593" s="36"/>
      <c r="BH593" s="36"/>
      <c r="BI593" s="36"/>
      <c r="BJ593" s="36"/>
      <c r="BK593" s="36"/>
      <c r="BL593" s="36"/>
      <c r="BM593" s="36"/>
      <c r="BN593" s="36"/>
      <c r="BO593" s="36"/>
      <c r="BP593" s="36"/>
      <c r="BQ593" s="36"/>
      <c r="BR593" s="36"/>
      <c r="BS593" s="36"/>
      <c r="BT593" s="36"/>
      <c r="BU593" s="36"/>
      <c r="BV593" s="36"/>
      <c r="BW593" s="36"/>
      <c r="BX593" s="36"/>
      <c r="BY593" s="36"/>
      <c r="BZ593" s="36"/>
      <c r="CA593" s="36"/>
      <c r="CB593" s="36"/>
      <c r="CC593" s="36"/>
      <c r="CD593" s="36"/>
      <c r="CE593" s="36"/>
      <c r="CF593" s="36"/>
      <c r="CG593" s="36"/>
      <c r="CH593" s="36"/>
      <c r="CI593" s="36"/>
      <c r="CJ593" s="36"/>
      <c r="CK593" s="36"/>
      <c r="NV593" s="65"/>
      <c r="TA593" s="35">
        <v>150</v>
      </c>
      <c r="TV593" s="35">
        <v>590</v>
      </c>
    </row>
    <row r="594" spans="1:549" ht="15" customHeight="1" x14ac:dyDescent="0.3">
      <c r="A594" s="60"/>
      <c r="B594" s="94"/>
      <c r="C594" s="94"/>
      <c r="D594" s="94" t="s">
        <v>193</v>
      </c>
      <c r="E594" s="94" t="s">
        <v>193</v>
      </c>
      <c r="F594" s="56" t="s">
        <v>198</v>
      </c>
      <c r="G594" s="89">
        <v>600</v>
      </c>
      <c r="H594" s="27">
        <v>30</v>
      </c>
      <c r="I594" s="27">
        <v>20</v>
      </c>
      <c r="J594" s="28">
        <f t="shared" si="121"/>
        <v>24</v>
      </c>
      <c r="K594" s="29">
        <v>44473</v>
      </c>
      <c r="L594" s="30">
        <f t="shared" si="122"/>
        <v>44503</v>
      </c>
      <c r="M594" s="31"/>
      <c r="N594" s="32">
        <f t="shared" si="127"/>
        <v>720</v>
      </c>
      <c r="O594" s="32">
        <f>SUM(Q594:TN594)</f>
        <v>720</v>
      </c>
      <c r="P594" s="34">
        <f t="shared" si="126"/>
        <v>0</v>
      </c>
      <c r="Q594" s="3"/>
      <c r="R594" s="42"/>
      <c r="S594" s="43"/>
      <c r="T594" s="43"/>
      <c r="U594" s="43"/>
      <c r="V594" s="42"/>
      <c r="W594" s="48"/>
      <c r="X594" s="3"/>
      <c r="Y594" s="3"/>
      <c r="Z594" s="48"/>
      <c r="AA594" s="42"/>
      <c r="AB594" s="3"/>
      <c r="AC594" s="3"/>
      <c r="AD594" s="43"/>
      <c r="AE594" s="48"/>
      <c r="AF594" s="3"/>
      <c r="AG594" s="3"/>
      <c r="AH594" s="3"/>
      <c r="AI594" s="3"/>
      <c r="AK594" s="3"/>
      <c r="AL594" s="3"/>
      <c r="AM594" s="3"/>
      <c r="AN594" s="3"/>
      <c r="AO594" s="3"/>
      <c r="BB594" s="36"/>
      <c r="BC594" s="36"/>
      <c r="BD594" s="36"/>
      <c r="BE594" s="36"/>
      <c r="BF594" s="36"/>
      <c r="BG594" s="36"/>
      <c r="BH594" s="36"/>
      <c r="BI594" s="36"/>
      <c r="BJ594" s="36"/>
      <c r="BK594" s="36"/>
      <c r="BL594" s="36"/>
      <c r="BM594" s="36"/>
      <c r="BN594" s="36"/>
      <c r="BO594" s="36"/>
      <c r="BP594" s="36"/>
      <c r="BQ594" s="36"/>
      <c r="BR594" s="36"/>
      <c r="BS594" s="36"/>
      <c r="BT594" s="36"/>
      <c r="BU594" s="36"/>
      <c r="BV594" s="36"/>
      <c r="BW594" s="36"/>
      <c r="BX594" s="36"/>
      <c r="BY594" s="36"/>
      <c r="BZ594" s="36"/>
      <c r="CA594" s="36"/>
      <c r="CB594" s="36"/>
      <c r="CC594" s="36"/>
      <c r="CD594" s="36"/>
      <c r="CE594" s="36"/>
      <c r="CF594" s="36"/>
      <c r="CG594" s="36"/>
      <c r="CH594" s="36"/>
      <c r="CI594" s="36"/>
      <c r="CJ594" s="36"/>
      <c r="CK594" s="36"/>
      <c r="NV594" s="65"/>
      <c r="SP594" s="35">
        <v>20</v>
      </c>
      <c r="SQ594" s="35">
        <v>20</v>
      </c>
      <c r="SR594" s="35">
        <v>20</v>
      </c>
      <c r="SS594" s="35">
        <v>20</v>
      </c>
      <c r="ST594" s="35">
        <v>20</v>
      </c>
      <c r="SV594" s="35">
        <v>20</v>
      </c>
      <c r="SW594" s="35">
        <v>20</v>
      </c>
      <c r="SX594" s="35">
        <v>25</v>
      </c>
      <c r="SY594" s="35">
        <v>25</v>
      </c>
      <c r="SZ594" s="35">
        <v>25</v>
      </c>
      <c r="TA594" s="35">
        <v>25</v>
      </c>
      <c r="TC594" s="35">
        <v>25</v>
      </c>
      <c r="TD594" s="35">
        <v>20</v>
      </c>
      <c r="TG594" s="35">
        <v>35</v>
      </c>
      <c r="TJ594" s="35">
        <v>30</v>
      </c>
      <c r="TK594" s="35">
        <v>20</v>
      </c>
      <c r="TL594" s="35">
        <v>30</v>
      </c>
      <c r="TM594" s="35">
        <v>320</v>
      </c>
    </row>
    <row r="595" spans="1:549" ht="15" customHeight="1" x14ac:dyDescent="0.3">
      <c r="A595" s="60"/>
      <c r="B595" s="94"/>
      <c r="C595" s="94"/>
      <c r="D595" s="99" t="s">
        <v>179</v>
      </c>
      <c r="E595" s="99" t="s">
        <v>179</v>
      </c>
      <c r="F595" s="69" t="s">
        <v>87</v>
      </c>
      <c r="G595" s="89">
        <v>300</v>
      </c>
      <c r="H595" s="27">
        <v>30</v>
      </c>
      <c r="I595" s="27">
        <v>20</v>
      </c>
      <c r="J595" s="28">
        <f t="shared" si="121"/>
        <v>12</v>
      </c>
      <c r="K595" s="29">
        <v>44475</v>
      </c>
      <c r="L595" s="30">
        <f t="shared" si="122"/>
        <v>44505</v>
      </c>
      <c r="M595" s="31"/>
      <c r="N595" s="32">
        <f t="shared" si="127"/>
        <v>360</v>
      </c>
      <c r="O595" s="32">
        <f>SUM(Q595:TR595)</f>
        <v>360</v>
      </c>
      <c r="P595" s="34">
        <f t="shared" si="126"/>
        <v>0</v>
      </c>
      <c r="Q595" s="3"/>
      <c r="R595" s="42"/>
      <c r="S595" s="43"/>
      <c r="T595" s="43"/>
      <c r="U595" s="43"/>
      <c r="V595" s="42"/>
      <c r="W595" s="48"/>
      <c r="X595" s="3"/>
      <c r="Y595" s="3"/>
      <c r="Z595" s="48"/>
      <c r="AA595" s="42"/>
      <c r="AB595" s="3"/>
      <c r="AC595" s="3"/>
      <c r="AD595" s="43"/>
      <c r="AE595" s="48"/>
      <c r="AF595" s="3"/>
      <c r="AG595" s="3"/>
      <c r="AH595" s="3"/>
      <c r="AI595" s="3"/>
      <c r="AK595" s="3"/>
      <c r="AL595" s="3"/>
      <c r="AM595" s="3"/>
      <c r="AN595" s="3"/>
      <c r="AO595" s="3"/>
      <c r="BB595" s="36"/>
      <c r="BC595" s="36"/>
      <c r="BD595" s="36"/>
      <c r="BE595" s="36"/>
      <c r="BF595" s="36"/>
      <c r="BG595" s="36"/>
      <c r="BH595" s="36"/>
      <c r="BI595" s="36"/>
      <c r="BJ595" s="36"/>
      <c r="BK595" s="36"/>
      <c r="BL595" s="36"/>
      <c r="BM595" s="36"/>
      <c r="BN595" s="36"/>
      <c r="BO595" s="36"/>
      <c r="BP595" s="36"/>
      <c r="BQ595" s="36"/>
      <c r="BR595" s="36"/>
      <c r="BS595" s="36"/>
      <c r="BT595" s="36"/>
      <c r="BU595" s="36"/>
      <c r="BV595" s="36"/>
      <c r="BW595" s="36"/>
      <c r="BX595" s="36"/>
      <c r="BY595" s="36"/>
      <c r="BZ595" s="36"/>
      <c r="CA595" s="36"/>
      <c r="CB595" s="36"/>
      <c r="CC595" s="36"/>
      <c r="CD595" s="36"/>
      <c r="CE595" s="36"/>
      <c r="CF595" s="36"/>
      <c r="CG595" s="36"/>
      <c r="CH595" s="36"/>
      <c r="CI595" s="36"/>
      <c r="CJ595" s="36"/>
      <c r="CK595" s="36"/>
      <c r="NV595" s="65"/>
      <c r="SP595" s="35">
        <v>20</v>
      </c>
      <c r="SY595" s="35">
        <v>80</v>
      </c>
      <c r="TH595" s="35">
        <v>60</v>
      </c>
      <c r="TN595" s="35">
        <v>200</v>
      </c>
    </row>
    <row r="596" spans="1:549" ht="15" customHeight="1" x14ac:dyDescent="0.3">
      <c r="A596" s="60"/>
      <c r="B596" s="94"/>
      <c r="C596" s="94"/>
      <c r="D596" s="95" t="s">
        <v>239</v>
      </c>
      <c r="E596" s="95" t="s">
        <v>239</v>
      </c>
      <c r="F596" s="93" t="s">
        <v>240</v>
      </c>
      <c r="G596" s="89">
        <v>3000</v>
      </c>
      <c r="H596" s="27">
        <v>30</v>
      </c>
      <c r="I596" s="80">
        <v>15</v>
      </c>
      <c r="J596" s="28">
        <f t="shared" si="121"/>
        <v>114.99999999999999</v>
      </c>
      <c r="K596" s="29">
        <v>44479</v>
      </c>
      <c r="L596" s="30">
        <f t="shared" si="122"/>
        <v>44509</v>
      </c>
      <c r="M596" s="31"/>
      <c r="N596" s="32">
        <f>+G596*1.15</f>
        <v>3449.9999999999995</v>
      </c>
      <c r="O596" s="32">
        <f>SUM(Q596:TU596)</f>
        <v>3450</v>
      </c>
      <c r="P596" s="34">
        <f t="shared" si="126"/>
        <v>0</v>
      </c>
      <c r="Q596" s="3"/>
      <c r="R596" s="42"/>
      <c r="S596" s="43"/>
      <c r="T596" s="43"/>
      <c r="U596" s="43"/>
      <c r="V596" s="42"/>
      <c r="W596" s="48"/>
      <c r="X596" s="3"/>
      <c r="Y596" s="3"/>
      <c r="Z596" s="48"/>
      <c r="AA596" s="42"/>
      <c r="AB596" s="3"/>
      <c r="AC596" s="3"/>
      <c r="AD596" s="43"/>
      <c r="AE596" s="48"/>
      <c r="AF596" s="3"/>
      <c r="AG596" s="3"/>
      <c r="AH596" s="3"/>
      <c r="AI596" s="3"/>
      <c r="AK596" s="3"/>
      <c r="AL596" s="3"/>
      <c r="AM596" s="3"/>
      <c r="AN596" s="3"/>
      <c r="AO596" s="3"/>
      <c r="BB596" s="36"/>
      <c r="BC596" s="36"/>
      <c r="BD596" s="36"/>
      <c r="BE596" s="36"/>
      <c r="BF596" s="36"/>
      <c r="BG596" s="36"/>
      <c r="BH596" s="36"/>
      <c r="BI596" s="36"/>
      <c r="BJ596" s="36"/>
      <c r="BK596" s="36"/>
      <c r="BL596" s="36"/>
      <c r="BM596" s="36"/>
      <c r="BN596" s="36"/>
      <c r="BO596" s="36"/>
      <c r="BP596" s="36"/>
      <c r="BQ596" s="36"/>
      <c r="BR596" s="36"/>
      <c r="BS596" s="36"/>
      <c r="BT596" s="36"/>
      <c r="BU596" s="36"/>
      <c r="BV596" s="36"/>
      <c r="BW596" s="36"/>
      <c r="BX596" s="36"/>
      <c r="BY596" s="36"/>
      <c r="BZ596" s="36"/>
      <c r="CA596" s="36"/>
      <c r="CB596" s="36"/>
      <c r="CC596" s="36"/>
      <c r="CD596" s="36"/>
      <c r="CE596" s="36"/>
      <c r="CF596" s="36"/>
      <c r="CG596" s="36"/>
      <c r="CH596" s="36"/>
      <c r="CI596" s="36"/>
      <c r="CJ596" s="36"/>
      <c r="CK596" s="36"/>
      <c r="NV596" s="65"/>
      <c r="SS596" s="35">
        <v>144</v>
      </c>
      <c r="ST596" s="35">
        <v>144</v>
      </c>
      <c r="SV596" s="35">
        <v>144</v>
      </c>
      <c r="SW596" s="35">
        <v>144</v>
      </c>
      <c r="SX596" s="35">
        <v>144</v>
      </c>
      <c r="SY596" s="35">
        <v>144</v>
      </c>
      <c r="SZ596" s="35">
        <v>144</v>
      </c>
      <c r="TA596" s="35">
        <v>144</v>
      </c>
      <c r="TC596" s="35">
        <v>144</v>
      </c>
      <c r="TE596" s="35">
        <v>144</v>
      </c>
      <c r="TF596" s="35">
        <v>144</v>
      </c>
      <c r="TG596" s="35">
        <v>144</v>
      </c>
      <c r="TH596" s="35">
        <v>144</v>
      </c>
      <c r="TK596" s="35">
        <v>144</v>
      </c>
      <c r="TL596" s="35">
        <v>144</v>
      </c>
      <c r="TM596" s="35">
        <v>144</v>
      </c>
      <c r="TN596" s="35">
        <v>144</v>
      </c>
      <c r="TO596" s="35">
        <v>144</v>
      </c>
      <c r="TR596" s="35">
        <v>144</v>
      </c>
      <c r="TS596" s="35">
        <v>144</v>
      </c>
      <c r="TT596" s="35">
        <v>288</v>
      </c>
      <c r="TU596" s="35">
        <v>282</v>
      </c>
    </row>
    <row r="597" spans="1:549" ht="15" customHeight="1" x14ac:dyDescent="0.3">
      <c r="A597" s="60"/>
      <c r="B597" s="94"/>
      <c r="C597" s="94"/>
      <c r="D597" s="95" t="s">
        <v>19</v>
      </c>
      <c r="E597" s="95" t="s">
        <v>19</v>
      </c>
      <c r="F597" s="56" t="s">
        <v>155</v>
      </c>
      <c r="G597" s="89">
        <v>300</v>
      </c>
      <c r="H597" s="27">
        <v>30</v>
      </c>
      <c r="I597" s="27">
        <v>20</v>
      </c>
      <c r="J597" s="28">
        <f t="shared" si="121"/>
        <v>12</v>
      </c>
      <c r="K597" s="29">
        <v>44479</v>
      </c>
      <c r="L597" s="30">
        <f t="shared" si="122"/>
        <v>44509</v>
      </c>
      <c r="M597" s="31"/>
      <c r="N597" s="32">
        <f>+G597*1.2</f>
        <v>360</v>
      </c>
      <c r="O597" s="32">
        <f>SUM(Q597:TU597)</f>
        <v>360</v>
      </c>
      <c r="P597" s="34">
        <f t="shared" si="126"/>
        <v>0</v>
      </c>
      <c r="Q597" s="3"/>
      <c r="R597" s="42"/>
      <c r="S597" s="43"/>
      <c r="T597" s="43"/>
      <c r="U597" s="43"/>
      <c r="V597" s="42"/>
      <c r="W597" s="48"/>
      <c r="X597" s="3"/>
      <c r="Y597" s="3"/>
      <c r="Z597" s="48"/>
      <c r="AA597" s="42"/>
      <c r="AB597" s="3"/>
      <c r="AC597" s="3"/>
      <c r="AD597" s="43"/>
      <c r="AE597" s="48"/>
      <c r="AF597" s="3"/>
      <c r="AG597" s="3"/>
      <c r="AH597" s="3"/>
      <c r="AI597" s="3"/>
      <c r="AK597" s="3"/>
      <c r="AL597" s="3"/>
      <c r="AM597" s="3"/>
      <c r="AN597" s="3"/>
      <c r="AO597" s="3"/>
      <c r="BB597" s="36"/>
      <c r="BC597" s="36"/>
      <c r="BD597" s="36"/>
      <c r="BE597" s="36"/>
      <c r="BF597" s="36"/>
      <c r="BG597" s="36"/>
      <c r="BH597" s="36"/>
      <c r="BI597" s="36"/>
      <c r="BJ597" s="36"/>
      <c r="BK597" s="36"/>
      <c r="BL597" s="36"/>
      <c r="BM597" s="36"/>
      <c r="BN597" s="36"/>
      <c r="BO597" s="36"/>
      <c r="BP597" s="36"/>
      <c r="BQ597" s="36"/>
      <c r="BR597" s="36"/>
      <c r="BS597" s="36"/>
      <c r="BT597" s="36"/>
      <c r="BU597" s="36"/>
      <c r="BV597" s="36"/>
      <c r="BW597" s="36"/>
      <c r="BX597" s="36"/>
      <c r="BY597" s="36"/>
      <c r="BZ597" s="36"/>
      <c r="CA597" s="36"/>
      <c r="CB597" s="36"/>
      <c r="CC597" s="36"/>
      <c r="CD597" s="36"/>
      <c r="CE597" s="36"/>
      <c r="CF597" s="36"/>
      <c r="CG597" s="36"/>
      <c r="CH597" s="36"/>
      <c r="CI597" s="36"/>
      <c r="CJ597" s="36"/>
      <c r="CK597" s="36"/>
      <c r="NV597" s="65"/>
      <c r="TU597" s="35">
        <v>360</v>
      </c>
    </row>
    <row r="598" spans="1:549" ht="15" customHeight="1" x14ac:dyDescent="0.3">
      <c r="A598" s="60"/>
      <c r="B598" s="94"/>
      <c r="C598" s="94"/>
      <c r="D598" s="95" t="s">
        <v>258</v>
      </c>
      <c r="E598" s="95" t="s">
        <v>258</v>
      </c>
      <c r="F598" s="56" t="s">
        <v>259</v>
      </c>
      <c r="G598" s="89">
        <v>1000</v>
      </c>
      <c r="H598" s="27">
        <v>30</v>
      </c>
      <c r="I598" s="80">
        <v>15</v>
      </c>
      <c r="J598" s="28">
        <f t="shared" si="121"/>
        <v>38.333333333333336</v>
      </c>
      <c r="K598" s="29">
        <v>44480</v>
      </c>
      <c r="L598" s="30">
        <f t="shared" si="122"/>
        <v>44510</v>
      </c>
      <c r="M598" s="31"/>
      <c r="N598" s="32">
        <f>+G598*1.15</f>
        <v>1150</v>
      </c>
      <c r="O598" s="32">
        <f>SUM(Q598:TV598)</f>
        <v>1150</v>
      </c>
      <c r="P598" s="34">
        <f t="shared" si="126"/>
        <v>0</v>
      </c>
      <c r="Q598" s="3"/>
      <c r="R598" s="42"/>
      <c r="S598" s="43"/>
      <c r="T598" s="43"/>
      <c r="U598" s="43"/>
      <c r="V598" s="42"/>
      <c r="W598" s="48"/>
      <c r="X598" s="3"/>
      <c r="Y598" s="3"/>
      <c r="Z598" s="48"/>
      <c r="AA598" s="42"/>
      <c r="AB598" s="3"/>
      <c r="AC598" s="3"/>
      <c r="AD598" s="43"/>
      <c r="AE598" s="48"/>
      <c r="AF598" s="3"/>
      <c r="AG598" s="3"/>
      <c r="AH598" s="3"/>
      <c r="AI598" s="3"/>
      <c r="AK598" s="3"/>
      <c r="AL598" s="3"/>
      <c r="AM598" s="3"/>
      <c r="AN598" s="3"/>
      <c r="AO598" s="3"/>
      <c r="BB598" s="36"/>
      <c r="BC598" s="36"/>
      <c r="BD598" s="36"/>
      <c r="BE598" s="36"/>
      <c r="BF598" s="36"/>
      <c r="BG598" s="36"/>
      <c r="BH598" s="36"/>
      <c r="BI598" s="36"/>
      <c r="BJ598" s="36"/>
      <c r="BK598" s="36"/>
      <c r="BL598" s="36"/>
      <c r="BM598" s="36"/>
      <c r="BN598" s="36"/>
      <c r="BO598" s="36"/>
      <c r="BP598" s="36"/>
      <c r="BQ598" s="36"/>
      <c r="BR598" s="36"/>
      <c r="BS598" s="36"/>
      <c r="BT598" s="36"/>
      <c r="BU598" s="36"/>
      <c r="BV598" s="36"/>
      <c r="BW598" s="36"/>
      <c r="BX598" s="36"/>
      <c r="BY598" s="36"/>
      <c r="BZ598" s="36"/>
      <c r="CA598" s="36"/>
      <c r="CB598" s="36"/>
      <c r="CC598" s="36"/>
      <c r="CD598" s="36"/>
      <c r="CE598" s="36"/>
      <c r="CF598" s="36"/>
      <c r="CG598" s="36"/>
      <c r="CH598" s="36"/>
      <c r="CI598" s="36"/>
      <c r="CJ598" s="36"/>
      <c r="CK598" s="36"/>
      <c r="NV598" s="65"/>
      <c r="SR598" s="35">
        <v>45</v>
      </c>
      <c r="SS598" s="35">
        <v>45</v>
      </c>
      <c r="ST598" s="35">
        <v>45</v>
      </c>
      <c r="SV598" s="35">
        <v>45</v>
      </c>
      <c r="SX598" s="35">
        <v>90</v>
      </c>
      <c r="SY598" s="35">
        <v>45</v>
      </c>
      <c r="SZ598" s="35">
        <v>45</v>
      </c>
      <c r="TA598" s="35">
        <v>45</v>
      </c>
      <c r="TC598" s="35">
        <v>45</v>
      </c>
      <c r="TD598" s="35">
        <v>45</v>
      </c>
      <c r="TE598" s="35">
        <v>45</v>
      </c>
      <c r="TF598" s="35">
        <v>45</v>
      </c>
      <c r="TG598" s="35">
        <v>45</v>
      </c>
      <c r="TH598" s="35">
        <v>45</v>
      </c>
      <c r="TJ598" s="35">
        <v>45</v>
      </c>
      <c r="TK598" s="35">
        <v>45</v>
      </c>
      <c r="TL598" s="35">
        <v>45</v>
      </c>
      <c r="TN598" s="35">
        <v>90</v>
      </c>
      <c r="TO598" s="35">
        <v>45</v>
      </c>
      <c r="TR598" s="35">
        <v>45</v>
      </c>
      <c r="TS598" s="35">
        <v>45</v>
      </c>
      <c r="TT598" s="35">
        <v>45</v>
      </c>
      <c r="TU598" s="35">
        <v>70</v>
      </c>
    </row>
    <row r="599" spans="1:549" ht="15" customHeight="1" x14ac:dyDescent="0.3">
      <c r="A599" s="60"/>
      <c r="B599" s="94"/>
      <c r="C599" s="94"/>
      <c r="D599" s="99" t="s">
        <v>179</v>
      </c>
      <c r="E599" s="99" t="s">
        <v>179</v>
      </c>
      <c r="F599" s="69" t="s">
        <v>87</v>
      </c>
      <c r="G599" s="89">
        <v>1000</v>
      </c>
      <c r="H599" s="27">
        <v>30</v>
      </c>
      <c r="I599" s="80">
        <v>15</v>
      </c>
      <c r="J599" s="28">
        <f t="shared" si="121"/>
        <v>38.333333333333336</v>
      </c>
      <c r="K599" s="29">
        <v>44480</v>
      </c>
      <c r="L599" s="30">
        <f t="shared" si="122"/>
        <v>44510</v>
      </c>
      <c r="M599" s="31"/>
      <c r="N599" s="32">
        <f>+G599*1.15</f>
        <v>1150</v>
      </c>
      <c r="O599" s="32">
        <f>SUM(Q599:TV599)</f>
        <v>1150</v>
      </c>
      <c r="P599" s="34">
        <f t="shared" si="126"/>
        <v>0</v>
      </c>
      <c r="Q599" s="3"/>
      <c r="R599" s="42"/>
      <c r="S599" s="43"/>
      <c r="T599" s="43"/>
      <c r="U599" s="43"/>
      <c r="V599" s="42"/>
      <c r="W599" s="48"/>
      <c r="X599" s="3"/>
      <c r="Y599" s="3"/>
      <c r="Z599" s="48"/>
      <c r="AA599" s="42"/>
      <c r="AB599" s="3"/>
      <c r="AC599" s="3"/>
      <c r="AD599" s="43"/>
      <c r="AE599" s="48"/>
      <c r="AF599" s="3"/>
      <c r="AG599" s="3"/>
      <c r="AH599" s="3"/>
      <c r="AI599" s="3"/>
      <c r="AK599" s="3"/>
      <c r="AL599" s="3"/>
      <c r="AM599" s="3"/>
      <c r="AN599" s="3"/>
      <c r="AO599" s="3"/>
      <c r="BB599" s="36"/>
      <c r="BC599" s="36"/>
      <c r="BD599" s="36"/>
      <c r="BE599" s="36"/>
      <c r="BF599" s="36"/>
      <c r="BG599" s="36"/>
      <c r="BH599" s="36"/>
      <c r="BI599" s="36"/>
      <c r="BJ599" s="36"/>
      <c r="BK599" s="36"/>
      <c r="BL599" s="36"/>
      <c r="BM599" s="36"/>
      <c r="BN599" s="36"/>
      <c r="BO599" s="36"/>
      <c r="BP599" s="36"/>
      <c r="BQ599" s="36"/>
      <c r="BR599" s="36"/>
      <c r="BS599" s="36"/>
      <c r="BT599" s="36"/>
      <c r="BU599" s="36"/>
      <c r="BV599" s="36"/>
      <c r="BW599" s="36"/>
      <c r="BX599" s="36"/>
      <c r="BY599" s="36"/>
      <c r="BZ599" s="36"/>
      <c r="CA599" s="36"/>
      <c r="CB599" s="36"/>
      <c r="CC599" s="36"/>
      <c r="CD599" s="36"/>
      <c r="CE599" s="36"/>
      <c r="CF599" s="36"/>
      <c r="CG599" s="36"/>
      <c r="CH599" s="36"/>
      <c r="CI599" s="36"/>
      <c r="CJ599" s="36"/>
      <c r="CK599" s="36"/>
      <c r="NV599" s="65"/>
      <c r="TA599" s="35">
        <v>250</v>
      </c>
      <c r="TU599" s="35">
        <v>900</v>
      </c>
    </row>
    <row r="600" spans="1:549" ht="15" customHeight="1" x14ac:dyDescent="0.3">
      <c r="A600" s="60"/>
      <c r="B600" s="94">
        <v>920606586</v>
      </c>
      <c r="C600" s="94"/>
      <c r="D600" s="100" t="s">
        <v>179</v>
      </c>
      <c r="E600" s="100" t="s">
        <v>179</v>
      </c>
      <c r="F600" s="91" t="s">
        <v>234</v>
      </c>
      <c r="G600" s="89">
        <v>315</v>
      </c>
      <c r="H600" s="27">
        <v>30</v>
      </c>
      <c r="I600" s="27">
        <v>15</v>
      </c>
      <c r="J600" s="28">
        <f t="shared" si="121"/>
        <v>12.074999999999999</v>
      </c>
      <c r="K600" s="29">
        <v>44476</v>
      </c>
      <c r="L600" s="30">
        <f t="shared" si="122"/>
        <v>44506</v>
      </c>
      <c r="M600" s="31"/>
      <c r="N600" s="32">
        <f>+G600*1.15</f>
        <v>362.25</v>
      </c>
      <c r="O600" s="32">
        <f>SUM(Q600:TR600)</f>
        <v>362.3</v>
      </c>
      <c r="P600" s="34">
        <f t="shared" si="126"/>
        <v>5.0000000000011369E-2</v>
      </c>
      <c r="Q600" s="3"/>
      <c r="R600" s="42"/>
      <c r="S600" s="43"/>
      <c r="T600" s="43"/>
      <c r="U600" s="43"/>
      <c r="V600" s="42"/>
      <c r="W600" s="48"/>
      <c r="X600" s="3"/>
      <c r="Y600" s="3"/>
      <c r="Z600" s="48"/>
      <c r="AA600" s="42"/>
      <c r="AB600" s="3"/>
      <c r="AC600" s="3"/>
      <c r="AD600" s="43"/>
      <c r="AE600" s="48"/>
      <c r="AF600" s="3"/>
      <c r="AG600" s="3"/>
      <c r="AH600" s="3"/>
      <c r="AI600" s="3"/>
      <c r="AK600" s="3"/>
      <c r="AL600" s="3"/>
      <c r="AM600" s="3"/>
      <c r="AN600" s="3"/>
      <c r="AO600" s="3"/>
      <c r="BB600" s="36"/>
      <c r="BC600" s="36"/>
      <c r="BD600" s="36"/>
      <c r="BE600" s="36"/>
      <c r="BF600" s="36"/>
      <c r="BG600" s="36"/>
      <c r="BH600" s="36"/>
      <c r="BI600" s="36"/>
      <c r="BJ600" s="36"/>
      <c r="BK600" s="36"/>
      <c r="BL600" s="36"/>
      <c r="BM600" s="36"/>
      <c r="BN600" s="36"/>
      <c r="BO600" s="36"/>
      <c r="BP600" s="36"/>
      <c r="BQ600" s="36"/>
      <c r="BR600" s="36"/>
      <c r="BS600" s="36"/>
      <c r="BT600" s="36"/>
      <c r="BU600" s="36"/>
      <c r="BV600" s="36"/>
      <c r="BW600" s="36"/>
      <c r="BX600" s="36"/>
      <c r="BY600" s="36"/>
      <c r="BZ600" s="36"/>
      <c r="CA600" s="36"/>
      <c r="CB600" s="36"/>
      <c r="CC600" s="36"/>
      <c r="CD600" s="36"/>
      <c r="CE600" s="36"/>
      <c r="CF600" s="36"/>
      <c r="CG600" s="36"/>
      <c r="CH600" s="36"/>
      <c r="CI600" s="36"/>
      <c r="CJ600" s="36"/>
      <c r="CK600" s="36"/>
      <c r="NV600" s="65"/>
      <c r="SS600" s="35">
        <v>20</v>
      </c>
      <c r="ST600" s="35">
        <v>20</v>
      </c>
      <c r="SW600" s="35">
        <v>15</v>
      </c>
      <c r="SX600" s="35">
        <v>15</v>
      </c>
      <c r="SY600" s="35">
        <v>15</v>
      </c>
      <c r="SZ600" s="35">
        <v>10</v>
      </c>
      <c r="TA600" s="35">
        <v>10</v>
      </c>
      <c r="TE600" s="35">
        <v>15</v>
      </c>
      <c r="TF600" s="35">
        <v>10</v>
      </c>
      <c r="TG600" s="35">
        <v>10</v>
      </c>
      <c r="TJ600" s="35">
        <v>15</v>
      </c>
      <c r="TK600" s="35">
        <v>10</v>
      </c>
      <c r="TN600" s="35">
        <v>15</v>
      </c>
      <c r="TQ600" s="35">
        <v>182.3</v>
      </c>
    </row>
    <row r="601" spans="1:549" ht="15" customHeight="1" x14ac:dyDescent="0.3">
      <c r="A601" s="60"/>
      <c r="B601" s="94"/>
      <c r="C601" s="99"/>
      <c r="D601" s="100" t="s">
        <v>186</v>
      </c>
      <c r="E601" s="100" t="s">
        <v>186</v>
      </c>
      <c r="F601" s="69" t="s">
        <v>249</v>
      </c>
      <c r="G601" s="89">
        <v>150</v>
      </c>
      <c r="H601" s="27">
        <v>30</v>
      </c>
      <c r="I601" s="27">
        <v>20</v>
      </c>
      <c r="J601" s="28">
        <f t="shared" si="121"/>
        <v>6</v>
      </c>
      <c r="K601" s="29">
        <v>44476</v>
      </c>
      <c r="L601" s="30">
        <f t="shared" si="122"/>
        <v>44506</v>
      </c>
      <c r="M601" s="31"/>
      <c r="N601" s="32">
        <f t="shared" ref="N601:N608" si="128">+G601*1.2</f>
        <v>180</v>
      </c>
      <c r="O601" s="32">
        <f>SUM(Q601:SZ601)</f>
        <v>180</v>
      </c>
      <c r="P601" s="34">
        <f t="shared" si="126"/>
        <v>0</v>
      </c>
      <c r="Q601" s="3"/>
      <c r="R601" s="42"/>
      <c r="S601" s="43"/>
      <c r="T601" s="43"/>
      <c r="U601" s="43"/>
      <c r="V601" s="42"/>
      <c r="W601" s="48"/>
      <c r="X601" s="3"/>
      <c r="Y601" s="3"/>
      <c r="Z601" s="48"/>
      <c r="AA601" s="42"/>
      <c r="AB601" s="3"/>
      <c r="AC601" s="3"/>
      <c r="AD601" s="43"/>
      <c r="AE601" s="48"/>
      <c r="AF601" s="3"/>
      <c r="AG601" s="3"/>
      <c r="AH601" s="3"/>
      <c r="AI601" s="3"/>
      <c r="AK601" s="3"/>
      <c r="AL601" s="3"/>
      <c r="AM601" s="3"/>
      <c r="AN601" s="3"/>
      <c r="AO601" s="3"/>
      <c r="BB601" s="36"/>
      <c r="BC601" s="36"/>
      <c r="BD601" s="36"/>
      <c r="BE601" s="36"/>
      <c r="BF601" s="36"/>
      <c r="BG601" s="36"/>
      <c r="BH601" s="36"/>
      <c r="BI601" s="36"/>
      <c r="BJ601" s="36"/>
      <c r="BK601" s="36"/>
      <c r="BL601" s="36"/>
      <c r="BM601" s="36"/>
      <c r="BN601" s="36"/>
      <c r="BO601" s="36"/>
      <c r="BP601" s="36"/>
      <c r="BQ601" s="36"/>
      <c r="BR601" s="36"/>
      <c r="BS601" s="36"/>
      <c r="BT601" s="36"/>
      <c r="BU601" s="36"/>
      <c r="BV601" s="36"/>
      <c r="BW601" s="36"/>
      <c r="BX601" s="36"/>
      <c r="BY601" s="36"/>
      <c r="BZ601" s="36"/>
      <c r="CA601" s="36"/>
      <c r="CB601" s="36"/>
      <c r="CC601" s="36"/>
      <c r="CD601" s="36"/>
      <c r="CE601" s="36"/>
      <c r="CF601" s="36"/>
      <c r="CG601" s="36"/>
      <c r="CH601" s="36"/>
      <c r="CI601" s="36"/>
      <c r="CJ601" s="36"/>
      <c r="CK601" s="36"/>
      <c r="NV601" s="65"/>
      <c r="SS601" s="35">
        <v>30</v>
      </c>
      <c r="ST601" s="35">
        <v>25</v>
      </c>
      <c r="SV601" s="35">
        <v>30</v>
      </c>
      <c r="SW601" s="35">
        <v>95</v>
      </c>
    </row>
    <row r="602" spans="1:549" ht="15" customHeight="1" x14ac:dyDescent="0.3">
      <c r="A602" s="60"/>
      <c r="B602" s="94">
        <v>944512100</v>
      </c>
      <c r="C602" s="94" t="s">
        <v>12</v>
      </c>
      <c r="D602" s="9" t="s">
        <v>148</v>
      </c>
      <c r="E602" s="9" t="s">
        <v>148</v>
      </c>
      <c r="F602" s="83" t="s">
        <v>250</v>
      </c>
      <c r="G602" s="89">
        <v>800</v>
      </c>
      <c r="H602" s="27">
        <v>30</v>
      </c>
      <c r="I602" s="27">
        <v>20</v>
      </c>
      <c r="J602" s="28">
        <f t="shared" si="121"/>
        <v>32</v>
      </c>
      <c r="K602" s="29">
        <v>44480</v>
      </c>
      <c r="L602" s="30">
        <f t="shared" si="122"/>
        <v>44510</v>
      </c>
      <c r="M602" s="31"/>
      <c r="N602" s="32">
        <f t="shared" si="128"/>
        <v>960</v>
      </c>
      <c r="O602" s="32">
        <f>SUM(Q602:TX602)</f>
        <v>960</v>
      </c>
      <c r="P602" s="34">
        <f t="shared" si="126"/>
        <v>0</v>
      </c>
      <c r="Q602" s="3"/>
      <c r="R602" s="42"/>
      <c r="S602" s="43"/>
      <c r="T602" s="43"/>
      <c r="U602" s="43"/>
      <c r="V602" s="42"/>
      <c r="W602" s="48"/>
      <c r="X602" s="3"/>
      <c r="Y602" s="3"/>
      <c r="Z602" s="48"/>
      <c r="AA602" s="42"/>
      <c r="AB602" s="3"/>
      <c r="AC602" s="3"/>
      <c r="AD602" s="43"/>
      <c r="AE602" s="48"/>
      <c r="AF602" s="3"/>
      <c r="AG602" s="3"/>
      <c r="AH602" s="3"/>
      <c r="AI602" s="3"/>
      <c r="AK602" s="3"/>
      <c r="AL602" s="3"/>
      <c r="AM602" s="3"/>
      <c r="AN602" s="3"/>
      <c r="AO602" s="3"/>
      <c r="BB602" s="36"/>
      <c r="BC602" s="36"/>
      <c r="BD602" s="36"/>
      <c r="BE602" s="36"/>
      <c r="BF602" s="36"/>
      <c r="BG602" s="36"/>
      <c r="BH602" s="36"/>
      <c r="BI602" s="36"/>
      <c r="BJ602" s="36"/>
      <c r="BK602" s="36"/>
      <c r="BL602" s="36"/>
      <c r="BM602" s="36"/>
      <c r="BN602" s="36"/>
      <c r="BO602" s="36"/>
      <c r="BP602" s="36"/>
      <c r="BQ602" s="36"/>
      <c r="BR602" s="36"/>
      <c r="BS602" s="36"/>
      <c r="BT602" s="36"/>
      <c r="BU602" s="36"/>
      <c r="BV602" s="36"/>
      <c r="BW602" s="36"/>
      <c r="BX602" s="36"/>
      <c r="BY602" s="36"/>
      <c r="BZ602" s="36"/>
      <c r="CA602" s="36"/>
      <c r="CB602" s="36"/>
      <c r="CC602" s="36"/>
      <c r="CD602" s="36"/>
      <c r="CE602" s="36"/>
      <c r="CF602" s="36"/>
      <c r="CG602" s="36"/>
      <c r="CH602" s="36"/>
      <c r="CI602" s="36"/>
      <c r="CJ602" s="36"/>
      <c r="CK602" s="36"/>
      <c r="NV602" s="65"/>
      <c r="SY602" s="35">
        <v>100</v>
      </c>
      <c r="TK602" s="35">
        <v>50</v>
      </c>
      <c r="TO602" s="35">
        <v>100</v>
      </c>
      <c r="TT602" s="35">
        <v>100</v>
      </c>
      <c r="TX602" s="35">
        <v>610</v>
      </c>
    </row>
    <row r="603" spans="1:549" ht="15" customHeight="1" x14ac:dyDescent="0.3">
      <c r="A603" s="60"/>
      <c r="B603" s="94"/>
      <c r="C603" s="94"/>
      <c r="D603" s="100" t="s">
        <v>228</v>
      </c>
      <c r="E603" s="100" t="s">
        <v>228</v>
      </c>
      <c r="F603" s="56" t="s">
        <v>230</v>
      </c>
      <c r="G603" s="89">
        <v>600</v>
      </c>
      <c r="H603" s="27">
        <v>30</v>
      </c>
      <c r="I603" s="27">
        <v>20</v>
      </c>
      <c r="J603" s="28">
        <f t="shared" si="121"/>
        <v>24</v>
      </c>
      <c r="K603" s="29">
        <v>44480</v>
      </c>
      <c r="L603" s="30">
        <f t="shared" si="122"/>
        <v>44510</v>
      </c>
      <c r="M603" s="31"/>
      <c r="N603" s="32">
        <f t="shared" si="128"/>
        <v>720</v>
      </c>
      <c r="O603" s="32">
        <f>SUM(Q603:TS603)</f>
        <v>720</v>
      </c>
      <c r="P603" s="34">
        <f t="shared" si="126"/>
        <v>0</v>
      </c>
      <c r="Q603" s="3"/>
      <c r="R603" s="42"/>
      <c r="S603" s="43"/>
      <c r="T603" s="43"/>
      <c r="U603" s="43"/>
      <c r="V603" s="42"/>
      <c r="W603" s="48"/>
      <c r="X603" s="3"/>
      <c r="Y603" s="3"/>
      <c r="Z603" s="48"/>
      <c r="AA603" s="42"/>
      <c r="AB603" s="3"/>
      <c r="AC603" s="3"/>
      <c r="AD603" s="43"/>
      <c r="AE603" s="48"/>
      <c r="AF603" s="3"/>
      <c r="AG603" s="3"/>
      <c r="AH603" s="3"/>
      <c r="AI603" s="3"/>
      <c r="AK603" s="3"/>
      <c r="AL603" s="3"/>
      <c r="AM603" s="3"/>
      <c r="AN603" s="3"/>
      <c r="AO603" s="3"/>
      <c r="BB603" s="36"/>
      <c r="BC603" s="36"/>
      <c r="BD603" s="36"/>
      <c r="BE603" s="36"/>
      <c r="BF603" s="36"/>
      <c r="BG603" s="36"/>
      <c r="BH603" s="36"/>
      <c r="BI603" s="36"/>
      <c r="BJ603" s="36"/>
      <c r="BK603" s="36"/>
      <c r="BL603" s="36"/>
      <c r="BM603" s="36"/>
      <c r="BN603" s="36"/>
      <c r="BO603" s="36"/>
      <c r="BP603" s="36"/>
      <c r="BQ603" s="36"/>
      <c r="BR603" s="36"/>
      <c r="BS603" s="36"/>
      <c r="BT603" s="36"/>
      <c r="BU603" s="36"/>
      <c r="BV603" s="36"/>
      <c r="BW603" s="36"/>
      <c r="BX603" s="36"/>
      <c r="BY603" s="36"/>
      <c r="BZ603" s="36"/>
      <c r="CA603" s="36"/>
      <c r="CB603" s="36"/>
      <c r="CC603" s="36"/>
      <c r="CD603" s="36"/>
      <c r="CE603" s="36"/>
      <c r="CF603" s="36"/>
      <c r="CG603" s="36"/>
      <c r="CH603" s="36"/>
      <c r="CI603" s="36"/>
      <c r="CJ603" s="36"/>
      <c r="CK603" s="36"/>
      <c r="NV603" s="65"/>
      <c r="SW603" s="35">
        <v>30</v>
      </c>
      <c r="SZ603" s="35">
        <v>30</v>
      </c>
      <c r="TC603" s="35">
        <v>30</v>
      </c>
      <c r="TE603" s="35">
        <v>30</v>
      </c>
      <c r="TF603" s="35">
        <v>30</v>
      </c>
      <c r="TG603" s="35">
        <v>30</v>
      </c>
      <c r="TH603" s="35">
        <v>30</v>
      </c>
      <c r="TJ603" s="35">
        <v>30</v>
      </c>
      <c r="TK603" s="35">
        <v>30</v>
      </c>
      <c r="TM603" s="35">
        <v>30</v>
      </c>
      <c r="TN603" s="35">
        <v>30</v>
      </c>
      <c r="TR603" s="35">
        <v>390</v>
      </c>
    </row>
    <row r="604" spans="1:549" ht="15" customHeight="1" x14ac:dyDescent="0.3">
      <c r="A604" s="60"/>
      <c r="B604" s="94">
        <v>939671464</v>
      </c>
      <c r="C604" s="94"/>
      <c r="D604" s="100" t="s">
        <v>260</v>
      </c>
      <c r="E604" s="100" t="s">
        <v>260</v>
      </c>
      <c r="F604" s="56" t="s">
        <v>142</v>
      </c>
      <c r="G604" s="89">
        <v>400</v>
      </c>
      <c r="H604" s="27">
        <v>30</v>
      </c>
      <c r="I604" s="27">
        <v>20</v>
      </c>
      <c r="J604" s="28">
        <f t="shared" si="121"/>
        <v>16</v>
      </c>
      <c r="K604" s="29">
        <v>44482</v>
      </c>
      <c r="L604" s="30">
        <f t="shared" si="122"/>
        <v>44512</v>
      </c>
      <c r="M604" s="31"/>
      <c r="N604" s="32">
        <f t="shared" si="128"/>
        <v>480</v>
      </c>
      <c r="O604" s="32">
        <f>SUM(Q604:TZ604)</f>
        <v>480</v>
      </c>
      <c r="P604" s="34">
        <f t="shared" si="126"/>
        <v>0</v>
      </c>
      <c r="Q604" s="3"/>
      <c r="R604" s="42"/>
      <c r="S604" s="43"/>
      <c r="T604" s="43"/>
      <c r="U604" s="43"/>
      <c r="V604" s="42"/>
      <c r="W604" s="48"/>
      <c r="X604" s="3"/>
      <c r="Y604" s="3"/>
      <c r="Z604" s="48"/>
      <c r="AA604" s="42"/>
      <c r="AB604" s="3"/>
      <c r="AC604" s="3"/>
      <c r="AD604" s="43"/>
      <c r="AE604" s="48"/>
      <c r="AF604" s="3"/>
      <c r="AG604" s="3"/>
      <c r="AH604" s="3"/>
      <c r="AI604" s="3"/>
      <c r="AK604" s="3"/>
      <c r="AL604" s="3"/>
      <c r="AM604" s="3"/>
      <c r="AN604" s="3"/>
      <c r="AO604" s="3"/>
      <c r="BB604" s="36"/>
      <c r="BC604" s="36"/>
      <c r="BD604" s="36"/>
      <c r="BE604" s="36"/>
      <c r="BF604" s="36"/>
      <c r="BG604" s="36"/>
      <c r="BH604" s="36"/>
      <c r="BI604" s="36"/>
      <c r="BJ604" s="36"/>
      <c r="BK604" s="36"/>
      <c r="BL604" s="36"/>
      <c r="BM604" s="36"/>
      <c r="BN604" s="36"/>
      <c r="BO604" s="36"/>
      <c r="BP604" s="36"/>
      <c r="BQ604" s="36"/>
      <c r="BR604" s="36"/>
      <c r="BS604" s="36"/>
      <c r="BT604" s="36"/>
      <c r="BU604" s="36"/>
      <c r="BV604" s="36"/>
      <c r="BW604" s="36"/>
      <c r="BX604" s="36"/>
      <c r="BY604" s="36"/>
      <c r="BZ604" s="36"/>
      <c r="CA604" s="36"/>
      <c r="CB604" s="36"/>
      <c r="CC604" s="36"/>
      <c r="CD604" s="36"/>
      <c r="CE604" s="36"/>
      <c r="CF604" s="36"/>
      <c r="CG604" s="36"/>
      <c r="CH604" s="36"/>
      <c r="CI604" s="36"/>
      <c r="CJ604" s="36"/>
      <c r="CK604" s="36"/>
      <c r="NV604" s="65"/>
      <c r="SW604" s="35">
        <v>20</v>
      </c>
      <c r="SX604" s="35">
        <v>20</v>
      </c>
      <c r="SY604" s="35">
        <v>20</v>
      </c>
      <c r="TC604" s="35">
        <v>20</v>
      </c>
      <c r="TE604" s="35">
        <v>20</v>
      </c>
      <c r="TF604" s="35">
        <v>20</v>
      </c>
      <c r="TH604" s="35">
        <v>20</v>
      </c>
      <c r="TK604" s="35">
        <v>20</v>
      </c>
      <c r="TM604" s="35">
        <v>20</v>
      </c>
      <c r="TO604" s="35">
        <v>20</v>
      </c>
      <c r="TR604" s="35">
        <v>20</v>
      </c>
      <c r="TT604" s="35">
        <v>20</v>
      </c>
      <c r="TU604" s="35">
        <v>20</v>
      </c>
      <c r="TX604" s="35">
        <v>20</v>
      </c>
      <c r="TZ604" s="35">
        <v>200</v>
      </c>
    </row>
    <row r="605" spans="1:549" ht="15" customHeight="1" x14ac:dyDescent="0.3">
      <c r="A605" s="60"/>
      <c r="B605" s="94"/>
      <c r="C605" s="94"/>
      <c r="D605" s="95" t="s">
        <v>237</v>
      </c>
      <c r="E605" s="95" t="s">
        <v>237</v>
      </c>
      <c r="F605" s="93" t="s">
        <v>238</v>
      </c>
      <c r="G605" s="89">
        <v>500</v>
      </c>
      <c r="H605" s="27">
        <v>30</v>
      </c>
      <c r="I605" s="27">
        <v>20</v>
      </c>
      <c r="J605" s="28">
        <f t="shared" si="121"/>
        <v>20</v>
      </c>
      <c r="K605" s="29">
        <v>44480</v>
      </c>
      <c r="L605" s="30">
        <f t="shared" si="122"/>
        <v>44510</v>
      </c>
      <c r="M605" s="31"/>
      <c r="N605" s="32">
        <f t="shared" si="128"/>
        <v>600</v>
      </c>
      <c r="O605" s="32">
        <f>SUM(Q605:TU605)</f>
        <v>600</v>
      </c>
      <c r="P605" s="34">
        <f t="shared" si="126"/>
        <v>0</v>
      </c>
      <c r="Q605" s="3"/>
      <c r="R605" s="42"/>
      <c r="S605" s="43"/>
      <c r="T605" s="43"/>
      <c r="U605" s="43"/>
      <c r="V605" s="42"/>
      <c r="W605" s="48"/>
      <c r="X605" s="3"/>
      <c r="Y605" s="3"/>
      <c r="Z605" s="48"/>
      <c r="AA605" s="42"/>
      <c r="AB605" s="3"/>
      <c r="AC605" s="3"/>
      <c r="AD605" s="43"/>
      <c r="AE605" s="48"/>
      <c r="AF605" s="3"/>
      <c r="AG605" s="3"/>
      <c r="AH605" s="3"/>
      <c r="AI605" s="3"/>
      <c r="AK605" s="3"/>
      <c r="AL605" s="3"/>
      <c r="AM605" s="3"/>
      <c r="AN605" s="3"/>
      <c r="AO605" s="3"/>
      <c r="BB605" s="36"/>
      <c r="BC605" s="36"/>
      <c r="BD605" s="36"/>
      <c r="BE605" s="36"/>
      <c r="BF605" s="36"/>
      <c r="BG605" s="36"/>
      <c r="BH605" s="36"/>
      <c r="BI605" s="36"/>
      <c r="BJ605" s="36"/>
      <c r="BK605" s="36"/>
      <c r="BL605" s="36"/>
      <c r="BM605" s="36"/>
      <c r="BN605" s="36"/>
      <c r="BO605" s="36"/>
      <c r="BP605" s="36"/>
      <c r="BQ605" s="36"/>
      <c r="BR605" s="36"/>
      <c r="BS605" s="36"/>
      <c r="BT605" s="36"/>
      <c r="BU605" s="36"/>
      <c r="BV605" s="36"/>
      <c r="BW605" s="36"/>
      <c r="BX605" s="36"/>
      <c r="BY605" s="36"/>
      <c r="BZ605" s="36"/>
      <c r="CA605" s="36"/>
      <c r="CB605" s="36"/>
      <c r="CC605" s="36"/>
      <c r="CD605" s="36"/>
      <c r="CE605" s="36"/>
      <c r="CF605" s="36"/>
      <c r="CG605" s="36"/>
      <c r="CH605" s="36"/>
      <c r="CI605" s="36"/>
      <c r="CJ605" s="36"/>
      <c r="CK605" s="36"/>
      <c r="NV605" s="65"/>
      <c r="SX605" s="35">
        <v>25</v>
      </c>
      <c r="SY605" s="35">
        <v>25</v>
      </c>
      <c r="SZ605" s="35">
        <v>25</v>
      </c>
      <c r="TA605" s="35">
        <v>25</v>
      </c>
      <c r="TC605" s="35">
        <v>25</v>
      </c>
      <c r="TD605" s="35">
        <v>25</v>
      </c>
      <c r="TF605" s="35">
        <v>25</v>
      </c>
      <c r="TG605" s="35">
        <v>25</v>
      </c>
      <c r="TJ605" s="35">
        <v>25</v>
      </c>
      <c r="TK605" s="35">
        <v>25</v>
      </c>
      <c r="TL605" s="35">
        <v>25</v>
      </c>
      <c r="TN605" s="35">
        <v>25</v>
      </c>
      <c r="TO605" s="35">
        <v>25</v>
      </c>
      <c r="TR605" s="35">
        <v>25</v>
      </c>
      <c r="TS605" s="35">
        <v>25</v>
      </c>
      <c r="TT605" s="35">
        <v>225</v>
      </c>
    </row>
    <row r="606" spans="1:549" ht="15" customHeight="1" x14ac:dyDescent="0.3">
      <c r="A606" s="60"/>
      <c r="B606" s="94"/>
      <c r="C606" s="94"/>
      <c r="D606" s="9" t="s">
        <v>43</v>
      </c>
      <c r="E606" s="99" t="s">
        <v>43</v>
      </c>
      <c r="F606" s="56" t="s">
        <v>44</v>
      </c>
      <c r="G606" s="89">
        <v>600</v>
      </c>
      <c r="H606" s="27">
        <v>30</v>
      </c>
      <c r="I606" s="27">
        <v>20</v>
      </c>
      <c r="J606" s="28">
        <f t="shared" si="121"/>
        <v>24</v>
      </c>
      <c r="K606" s="29">
        <v>44482</v>
      </c>
      <c r="L606" s="30">
        <f t="shared" si="122"/>
        <v>44512</v>
      </c>
      <c r="M606" s="31"/>
      <c r="N606" s="32">
        <f t="shared" si="128"/>
        <v>720</v>
      </c>
      <c r="O606" s="32">
        <f>SUM(Q606:UA606)</f>
        <v>720</v>
      </c>
      <c r="P606" s="34">
        <f t="shared" si="126"/>
        <v>0</v>
      </c>
      <c r="Q606" s="3"/>
      <c r="R606" s="42"/>
      <c r="S606" s="43"/>
      <c r="T606" s="43"/>
      <c r="U606" s="43"/>
      <c r="V606" s="42"/>
      <c r="W606" s="48"/>
      <c r="X606" s="3"/>
      <c r="Y606" s="3"/>
      <c r="Z606" s="48"/>
      <c r="AA606" s="42"/>
      <c r="AB606" s="3"/>
      <c r="AC606" s="3"/>
      <c r="AD606" s="43"/>
      <c r="AE606" s="48"/>
      <c r="AF606" s="3"/>
      <c r="AG606" s="3"/>
      <c r="AH606" s="3"/>
      <c r="AI606" s="3"/>
      <c r="AK606" s="3"/>
      <c r="AL606" s="3"/>
      <c r="AM606" s="3"/>
      <c r="AN606" s="3"/>
      <c r="AO606" s="3"/>
      <c r="BB606" s="36"/>
      <c r="BC606" s="36"/>
      <c r="BD606" s="36"/>
      <c r="BE606" s="36"/>
      <c r="BF606" s="36"/>
      <c r="BG606" s="36"/>
      <c r="BH606" s="36"/>
      <c r="BI606" s="36"/>
      <c r="BJ606" s="36"/>
      <c r="BK606" s="36"/>
      <c r="BL606" s="36"/>
      <c r="BM606" s="36"/>
      <c r="BN606" s="36"/>
      <c r="BO606" s="36"/>
      <c r="BP606" s="36"/>
      <c r="BQ606" s="36"/>
      <c r="BR606" s="36"/>
      <c r="BS606" s="36"/>
      <c r="BT606" s="36"/>
      <c r="BU606" s="36"/>
      <c r="BV606" s="36"/>
      <c r="BW606" s="36"/>
      <c r="BX606" s="36"/>
      <c r="BY606" s="36"/>
      <c r="BZ606" s="36"/>
      <c r="CA606" s="36"/>
      <c r="CB606" s="36"/>
      <c r="CC606" s="36"/>
      <c r="CD606" s="36"/>
      <c r="CE606" s="36"/>
      <c r="CF606" s="36"/>
      <c r="CG606" s="36"/>
      <c r="CH606" s="36"/>
      <c r="CI606" s="36"/>
      <c r="CJ606" s="36"/>
      <c r="CK606" s="36"/>
      <c r="NV606" s="65"/>
      <c r="UA606" s="35">
        <v>720</v>
      </c>
    </row>
    <row r="607" spans="1:549" ht="15" customHeight="1" x14ac:dyDescent="0.3">
      <c r="A607" s="60"/>
      <c r="B607" s="94"/>
      <c r="C607" s="94"/>
      <c r="D607" s="95" t="s">
        <v>183</v>
      </c>
      <c r="E607" s="95" t="s">
        <v>183</v>
      </c>
      <c r="F607" s="93" t="s">
        <v>220</v>
      </c>
      <c r="G607" s="89">
        <v>1000</v>
      </c>
      <c r="H607" s="27">
        <v>30</v>
      </c>
      <c r="I607" s="27">
        <v>20</v>
      </c>
      <c r="J607" s="28">
        <f t="shared" si="121"/>
        <v>40</v>
      </c>
      <c r="K607" s="29">
        <v>44483</v>
      </c>
      <c r="L607" s="30">
        <f t="shared" si="122"/>
        <v>44513</v>
      </c>
      <c r="M607" s="31"/>
      <c r="N607" s="32">
        <f t="shared" si="128"/>
        <v>1200</v>
      </c>
      <c r="O607" s="32">
        <f>SUM(Q607:UF607)</f>
        <v>1200</v>
      </c>
      <c r="P607" s="34">
        <f t="shared" si="126"/>
        <v>0</v>
      </c>
      <c r="Q607" s="3"/>
      <c r="R607" s="42"/>
      <c r="S607" s="43"/>
      <c r="T607" s="43"/>
      <c r="U607" s="43"/>
      <c r="V607" s="42"/>
      <c r="W607" s="48"/>
      <c r="X607" s="3"/>
      <c r="Y607" s="3"/>
      <c r="Z607" s="48"/>
      <c r="AA607" s="42"/>
      <c r="AB607" s="3"/>
      <c r="AC607" s="3"/>
      <c r="AD607" s="43"/>
      <c r="AE607" s="48"/>
      <c r="AF607" s="3"/>
      <c r="AG607" s="3"/>
      <c r="AH607" s="3"/>
      <c r="AI607" s="3"/>
      <c r="AK607" s="3"/>
      <c r="AL607" s="3"/>
      <c r="AM607" s="3"/>
      <c r="AN607" s="3"/>
      <c r="AO607" s="3"/>
      <c r="BB607" s="36"/>
      <c r="BC607" s="36"/>
      <c r="BD607" s="36"/>
      <c r="BE607" s="36"/>
      <c r="BF607" s="36"/>
      <c r="BG607" s="36"/>
      <c r="BH607" s="36"/>
      <c r="BI607" s="36"/>
      <c r="BJ607" s="36"/>
      <c r="BK607" s="36"/>
      <c r="BL607" s="36"/>
      <c r="BM607" s="36"/>
      <c r="BN607" s="36"/>
      <c r="BO607" s="36"/>
      <c r="BP607" s="36"/>
      <c r="BQ607" s="36"/>
      <c r="BR607" s="36"/>
      <c r="BS607" s="36"/>
      <c r="BT607" s="36"/>
      <c r="BU607" s="36"/>
      <c r="BV607" s="36"/>
      <c r="BW607" s="36"/>
      <c r="BX607" s="36"/>
      <c r="BY607" s="36"/>
      <c r="BZ607" s="36"/>
      <c r="CA607" s="36"/>
      <c r="CB607" s="36"/>
      <c r="CC607" s="36"/>
      <c r="CD607" s="36"/>
      <c r="CE607" s="36"/>
      <c r="CF607" s="36"/>
      <c r="CG607" s="36"/>
      <c r="CH607" s="36"/>
      <c r="CI607" s="36"/>
      <c r="CJ607" s="36"/>
      <c r="CK607" s="36"/>
      <c r="NV607" s="65"/>
      <c r="SZ607" s="35">
        <v>50</v>
      </c>
      <c r="TC607" s="35">
        <v>50</v>
      </c>
      <c r="TD607" s="35">
        <v>50</v>
      </c>
      <c r="TF607" s="35">
        <v>50</v>
      </c>
      <c r="TJ607" s="35">
        <v>50</v>
      </c>
      <c r="TL607" s="35">
        <v>50</v>
      </c>
      <c r="TN607" s="35">
        <v>50</v>
      </c>
      <c r="TQ607" s="35">
        <v>50</v>
      </c>
      <c r="TR607" s="35">
        <v>50</v>
      </c>
      <c r="TS607" s="35">
        <v>50</v>
      </c>
      <c r="TU607" s="35">
        <v>50</v>
      </c>
      <c r="TZ607" s="35">
        <v>50</v>
      </c>
      <c r="UA607" s="35">
        <v>50</v>
      </c>
      <c r="UC607" s="35">
        <v>550</v>
      </c>
    </row>
    <row r="608" spans="1:549" ht="15" customHeight="1" x14ac:dyDescent="0.3">
      <c r="A608" s="60"/>
      <c r="B608" s="94"/>
      <c r="C608" s="94"/>
      <c r="D608" s="100" t="s">
        <v>186</v>
      </c>
      <c r="E608" s="100" t="s">
        <v>186</v>
      </c>
      <c r="F608" s="69" t="s">
        <v>249</v>
      </c>
      <c r="G608" s="89">
        <v>600</v>
      </c>
      <c r="H608" s="27">
        <v>30</v>
      </c>
      <c r="I608" s="27">
        <v>20</v>
      </c>
      <c r="J608" s="28">
        <f t="shared" si="121"/>
        <v>24</v>
      </c>
      <c r="K608" s="29">
        <v>44483</v>
      </c>
      <c r="L608" s="30">
        <f t="shared" si="122"/>
        <v>44513</v>
      </c>
      <c r="M608" s="31"/>
      <c r="N608" s="32">
        <f t="shared" si="128"/>
        <v>720</v>
      </c>
      <c r="O608" s="32">
        <f>SUM(Q608:UC608)</f>
        <v>720</v>
      </c>
      <c r="P608" s="34">
        <f t="shared" si="126"/>
        <v>0</v>
      </c>
      <c r="Q608" s="3"/>
      <c r="R608" s="42"/>
      <c r="S608" s="43"/>
      <c r="T608" s="43"/>
      <c r="U608" s="43"/>
      <c r="V608" s="42"/>
      <c r="W608" s="48"/>
      <c r="X608" s="3"/>
      <c r="Y608" s="3"/>
      <c r="Z608" s="48"/>
      <c r="AA608" s="42"/>
      <c r="AB608" s="3"/>
      <c r="AC608" s="3"/>
      <c r="AD608" s="43"/>
      <c r="AE608" s="48"/>
      <c r="AF608" s="3"/>
      <c r="AG608" s="3"/>
      <c r="AH608" s="3"/>
      <c r="AI608" s="3"/>
      <c r="AK608" s="3"/>
      <c r="AL608" s="3"/>
      <c r="AM608" s="3"/>
      <c r="AN608" s="3"/>
      <c r="AO608" s="3"/>
      <c r="BB608" s="36"/>
      <c r="BC608" s="36"/>
      <c r="BD608" s="36"/>
      <c r="BE608" s="36"/>
      <c r="BF608" s="36"/>
      <c r="BG608" s="36"/>
      <c r="BH608" s="36"/>
      <c r="BI608" s="36"/>
      <c r="BJ608" s="36"/>
      <c r="BK608" s="36"/>
      <c r="BL608" s="36"/>
      <c r="BM608" s="36"/>
      <c r="BN608" s="36"/>
      <c r="BO608" s="36"/>
      <c r="BP608" s="36"/>
      <c r="BQ608" s="36"/>
      <c r="BR608" s="36"/>
      <c r="BS608" s="36"/>
      <c r="BT608" s="36"/>
      <c r="BU608" s="36"/>
      <c r="BV608" s="36"/>
      <c r="BW608" s="36"/>
      <c r="BX608" s="36"/>
      <c r="BY608" s="36"/>
      <c r="BZ608" s="36"/>
      <c r="CA608" s="36"/>
      <c r="CB608" s="36"/>
      <c r="CC608" s="36"/>
      <c r="CD608" s="36"/>
      <c r="CE608" s="36"/>
      <c r="CF608" s="36"/>
      <c r="CG608" s="36"/>
      <c r="CH608" s="36"/>
      <c r="CI608" s="36"/>
      <c r="CJ608" s="36"/>
      <c r="CK608" s="36"/>
      <c r="NV608" s="65"/>
      <c r="SX608" s="35">
        <v>30</v>
      </c>
      <c r="SY608" s="35">
        <v>30</v>
      </c>
      <c r="TA608" s="35">
        <v>30</v>
      </c>
      <c r="TC608" s="35">
        <v>30</v>
      </c>
      <c r="TD608" s="35">
        <v>30</v>
      </c>
      <c r="TG608" s="35">
        <v>30</v>
      </c>
      <c r="TH608" s="35">
        <v>30</v>
      </c>
      <c r="TJ608" s="35">
        <v>30</v>
      </c>
      <c r="TK608" s="35">
        <v>30</v>
      </c>
      <c r="TM608" s="35">
        <v>20</v>
      </c>
      <c r="TN608" s="35">
        <v>25</v>
      </c>
      <c r="TR608" s="35">
        <v>40</v>
      </c>
      <c r="TU608" s="35">
        <v>20</v>
      </c>
      <c r="TV608" s="35">
        <v>14</v>
      </c>
      <c r="TX608" s="35">
        <v>30</v>
      </c>
      <c r="TZ608" s="35">
        <v>20</v>
      </c>
      <c r="UB608" s="35">
        <v>25</v>
      </c>
      <c r="UC608" s="35">
        <v>256</v>
      </c>
    </row>
    <row r="609" spans="1:562" ht="15" customHeight="1" x14ac:dyDescent="0.3">
      <c r="A609" s="60"/>
      <c r="B609" s="94">
        <v>9518647792</v>
      </c>
      <c r="C609" s="94"/>
      <c r="D609" s="95" t="s">
        <v>241</v>
      </c>
      <c r="E609" s="95" t="s">
        <v>241</v>
      </c>
      <c r="F609" s="69" t="s">
        <v>261</v>
      </c>
      <c r="G609" s="89">
        <v>500</v>
      </c>
      <c r="H609" s="27">
        <v>30</v>
      </c>
      <c r="I609" s="80">
        <v>15</v>
      </c>
      <c r="J609" s="28">
        <f t="shared" si="121"/>
        <v>19.166666666666668</v>
      </c>
      <c r="K609" s="29">
        <v>44481</v>
      </c>
      <c r="L609" s="30">
        <f t="shared" si="122"/>
        <v>44511</v>
      </c>
      <c r="M609" s="31"/>
      <c r="N609" s="32">
        <f>+G609*1.15</f>
        <v>575</v>
      </c>
      <c r="O609" s="32">
        <f>SUM(Q609:TP609)</f>
        <v>575</v>
      </c>
      <c r="P609" s="34">
        <f t="shared" si="126"/>
        <v>0</v>
      </c>
      <c r="Q609" s="3"/>
      <c r="R609" s="42"/>
      <c r="S609" s="43"/>
      <c r="T609" s="43"/>
      <c r="U609" s="43"/>
      <c r="V609" s="42"/>
      <c r="W609" s="48"/>
      <c r="X609" s="3"/>
      <c r="Y609" s="3"/>
      <c r="Z609" s="48"/>
      <c r="AA609" s="42"/>
      <c r="AB609" s="3"/>
      <c r="AC609" s="3"/>
      <c r="AD609" s="43"/>
      <c r="AE609" s="48"/>
      <c r="AF609" s="3"/>
      <c r="AG609" s="3"/>
      <c r="AH609" s="3"/>
      <c r="AI609" s="3"/>
      <c r="AK609" s="3"/>
      <c r="AL609" s="3"/>
      <c r="AM609" s="3"/>
      <c r="AN609" s="3"/>
      <c r="AO609" s="3"/>
      <c r="BB609" s="36"/>
      <c r="BC609" s="36"/>
      <c r="BD609" s="36"/>
      <c r="BE609" s="36"/>
      <c r="BF609" s="36"/>
      <c r="BG609" s="36"/>
      <c r="BH609" s="36"/>
      <c r="BI609" s="36"/>
      <c r="BJ609" s="36"/>
      <c r="BK609" s="36"/>
      <c r="BL609" s="36"/>
      <c r="BM609" s="36"/>
      <c r="BN609" s="36"/>
      <c r="BO609" s="36"/>
      <c r="BP609" s="36"/>
      <c r="BQ609" s="36"/>
      <c r="BR609" s="36"/>
      <c r="BS609" s="36"/>
      <c r="BT609" s="36"/>
      <c r="BU609" s="36"/>
      <c r="BV609" s="36"/>
      <c r="BW609" s="36"/>
      <c r="BX609" s="36"/>
      <c r="BY609" s="36"/>
      <c r="BZ609" s="36"/>
      <c r="CA609" s="36"/>
      <c r="CB609" s="36"/>
      <c r="CC609" s="36"/>
      <c r="CD609" s="36"/>
      <c r="CE609" s="36"/>
      <c r="CF609" s="36"/>
      <c r="CG609" s="36"/>
      <c r="CH609" s="36"/>
      <c r="CI609" s="36"/>
      <c r="CJ609" s="36"/>
      <c r="CK609" s="36"/>
      <c r="NV609" s="65"/>
      <c r="SX609" s="35">
        <v>24</v>
      </c>
      <c r="SY609" s="35">
        <v>24</v>
      </c>
      <c r="SZ609" s="35">
        <v>24</v>
      </c>
      <c r="TA609" s="35">
        <v>24</v>
      </c>
      <c r="TC609" s="35">
        <v>24</v>
      </c>
      <c r="TD609" s="35">
        <v>24</v>
      </c>
      <c r="TE609" s="35">
        <v>24</v>
      </c>
      <c r="TF609" s="35">
        <v>24</v>
      </c>
      <c r="TG609" s="35">
        <v>24</v>
      </c>
      <c r="TH609" s="35">
        <v>24</v>
      </c>
      <c r="TJ609" s="35">
        <v>24</v>
      </c>
      <c r="TK609" s="35">
        <v>24</v>
      </c>
      <c r="TL609" s="35">
        <v>24</v>
      </c>
      <c r="TM609" s="35">
        <v>24</v>
      </c>
      <c r="TN609" s="35">
        <v>239</v>
      </c>
    </row>
    <row r="610" spans="1:562" ht="15" customHeight="1" x14ac:dyDescent="0.3">
      <c r="A610" s="60"/>
      <c r="B610" s="94">
        <v>923086365</v>
      </c>
      <c r="C610" s="94"/>
      <c r="D610" s="9" t="s">
        <v>243</v>
      </c>
      <c r="E610" s="9" t="s">
        <v>243</v>
      </c>
      <c r="F610" s="69" t="s">
        <v>244</v>
      </c>
      <c r="G610" s="89">
        <v>600</v>
      </c>
      <c r="H610" s="27">
        <v>30</v>
      </c>
      <c r="I610" s="27">
        <v>20</v>
      </c>
      <c r="J610" s="28">
        <f t="shared" si="121"/>
        <v>24</v>
      </c>
      <c r="K610" s="29">
        <v>44483</v>
      </c>
      <c r="L610" s="30">
        <f t="shared" si="122"/>
        <v>44513</v>
      </c>
      <c r="M610" s="31"/>
      <c r="N610" s="32">
        <f t="shared" ref="N610:N612" si="129">+G610*1.2</f>
        <v>720</v>
      </c>
      <c r="O610" s="32">
        <f>SUM(R610:UA610)</f>
        <v>720</v>
      </c>
      <c r="P610" s="34">
        <f t="shared" si="126"/>
        <v>0</v>
      </c>
      <c r="Q610" s="3"/>
      <c r="R610" s="42"/>
      <c r="S610" s="43"/>
      <c r="T610" s="43"/>
      <c r="U610" s="43"/>
      <c r="V610" s="42"/>
      <c r="W610" s="48"/>
      <c r="X610" s="3"/>
      <c r="Y610" s="3"/>
      <c r="Z610" s="48"/>
      <c r="AA610" s="42"/>
      <c r="AB610" s="3"/>
      <c r="AC610" s="3"/>
      <c r="AD610" s="43"/>
      <c r="AE610" s="48"/>
      <c r="AF610" s="3"/>
      <c r="AG610" s="3"/>
      <c r="AH610" s="3"/>
      <c r="AI610" s="3"/>
      <c r="AK610" s="3"/>
      <c r="AL610" s="3"/>
      <c r="AM610" s="3"/>
      <c r="AN610" s="3"/>
      <c r="AO610" s="3"/>
      <c r="BB610" s="36"/>
      <c r="BC610" s="36"/>
      <c r="BD610" s="36"/>
      <c r="BE610" s="36"/>
      <c r="BF610" s="36"/>
      <c r="BG610" s="36"/>
      <c r="BH610" s="36"/>
      <c r="BI610" s="36"/>
      <c r="BJ610" s="36"/>
      <c r="BK610" s="36"/>
      <c r="BL610" s="36"/>
      <c r="BM610" s="36"/>
      <c r="BN610" s="36"/>
      <c r="BO610" s="36"/>
      <c r="BP610" s="36"/>
      <c r="BQ610" s="36"/>
      <c r="BR610" s="36"/>
      <c r="BS610" s="36"/>
      <c r="BT610" s="36"/>
      <c r="BU610" s="36"/>
      <c r="BV610" s="36"/>
      <c r="BW610" s="36"/>
      <c r="BX610" s="36"/>
      <c r="BY610" s="36"/>
      <c r="BZ610" s="36"/>
      <c r="CA610" s="36"/>
      <c r="CB610" s="36"/>
      <c r="CC610" s="36"/>
      <c r="CD610" s="36"/>
      <c r="CE610" s="36"/>
      <c r="CF610" s="36"/>
      <c r="CG610" s="36"/>
      <c r="CH610" s="36"/>
      <c r="CI610" s="36"/>
      <c r="CJ610" s="36"/>
      <c r="CK610" s="36"/>
      <c r="NV610" s="65"/>
      <c r="SZ610" s="35">
        <v>30</v>
      </c>
      <c r="TC610" s="35">
        <v>30</v>
      </c>
      <c r="TD610" s="35">
        <v>30</v>
      </c>
      <c r="TF610" s="35">
        <v>30</v>
      </c>
      <c r="TJ610" s="35">
        <v>30</v>
      </c>
      <c r="TK610" s="35">
        <v>25</v>
      </c>
      <c r="TL610" s="35">
        <v>30</v>
      </c>
      <c r="TN610" s="35">
        <v>30</v>
      </c>
      <c r="TO610" s="35">
        <v>30</v>
      </c>
      <c r="TQ610" s="35">
        <v>30</v>
      </c>
      <c r="TR610" s="35">
        <v>25</v>
      </c>
      <c r="TS610" s="35">
        <v>30</v>
      </c>
      <c r="TT610" s="35">
        <v>30</v>
      </c>
      <c r="TV610" s="35">
        <v>30</v>
      </c>
      <c r="TX610" s="35">
        <v>30</v>
      </c>
      <c r="TZ610" s="35">
        <v>280</v>
      </c>
    </row>
    <row r="611" spans="1:562" ht="15" customHeight="1" x14ac:dyDescent="0.3">
      <c r="A611" s="60"/>
      <c r="B611" s="94"/>
      <c r="C611" s="94"/>
      <c r="D611" s="94" t="s">
        <v>96</v>
      </c>
      <c r="E611" s="94" t="s">
        <v>96</v>
      </c>
      <c r="F611" s="56" t="s">
        <v>182</v>
      </c>
      <c r="G611" s="89">
        <v>1080</v>
      </c>
      <c r="H611" s="27">
        <v>30</v>
      </c>
      <c r="I611" s="27">
        <v>20</v>
      </c>
      <c r="J611" s="28">
        <f t="shared" si="121"/>
        <v>43.2</v>
      </c>
      <c r="K611" s="29">
        <v>44483</v>
      </c>
      <c r="L611" s="30">
        <f t="shared" si="122"/>
        <v>44513</v>
      </c>
      <c r="M611" s="31"/>
      <c r="N611" s="32">
        <f t="shared" si="129"/>
        <v>1296</v>
      </c>
      <c r="O611" s="32">
        <f>SUM(Q611:UC611)</f>
        <v>1296</v>
      </c>
      <c r="P611" s="34">
        <f t="shared" si="126"/>
        <v>0</v>
      </c>
      <c r="Q611" s="3"/>
      <c r="R611" s="42"/>
      <c r="S611" s="43"/>
      <c r="T611" s="43"/>
      <c r="U611" s="43"/>
      <c r="V611" s="42"/>
      <c r="W611" s="48"/>
      <c r="X611" s="3"/>
      <c r="Y611" s="3"/>
      <c r="Z611" s="48"/>
      <c r="AA611" s="42"/>
      <c r="AB611" s="3"/>
      <c r="AC611" s="3"/>
      <c r="AD611" s="43"/>
      <c r="AE611" s="48"/>
      <c r="AF611" s="3"/>
      <c r="AG611" s="3"/>
      <c r="AH611" s="3"/>
      <c r="AI611" s="3"/>
      <c r="AK611" s="3"/>
      <c r="AL611" s="3"/>
      <c r="AM611" s="3"/>
      <c r="AN611" s="3"/>
      <c r="AO611" s="3"/>
      <c r="BB611" s="36"/>
      <c r="BC611" s="36"/>
      <c r="BD611" s="36"/>
      <c r="BE611" s="36"/>
      <c r="BF611" s="36"/>
      <c r="BG611" s="36"/>
      <c r="BH611" s="36"/>
      <c r="BI611" s="36"/>
      <c r="BJ611" s="36"/>
      <c r="BK611" s="36"/>
      <c r="BL611" s="36"/>
      <c r="BM611" s="36"/>
      <c r="BN611" s="36"/>
      <c r="BO611" s="36"/>
      <c r="BP611" s="36"/>
      <c r="BQ611" s="36"/>
      <c r="BR611" s="36"/>
      <c r="BS611" s="36"/>
      <c r="BT611" s="36"/>
      <c r="BU611" s="36"/>
      <c r="BV611" s="36"/>
      <c r="BW611" s="36"/>
      <c r="BX611" s="36"/>
      <c r="BY611" s="36"/>
      <c r="BZ611" s="36"/>
      <c r="CA611" s="36"/>
      <c r="CB611" s="36"/>
      <c r="CC611" s="36"/>
      <c r="CD611" s="36"/>
      <c r="CE611" s="36"/>
      <c r="CF611" s="36"/>
      <c r="CG611" s="36"/>
      <c r="CH611" s="36"/>
      <c r="CI611" s="36"/>
      <c r="CJ611" s="36"/>
      <c r="CK611" s="36"/>
      <c r="NV611" s="65"/>
      <c r="TC611" s="35">
        <v>50</v>
      </c>
      <c r="TE611" s="35">
        <v>50</v>
      </c>
      <c r="TM611" s="35">
        <v>90</v>
      </c>
      <c r="TT611" s="35">
        <v>100</v>
      </c>
      <c r="TX611" s="35">
        <v>50</v>
      </c>
      <c r="TY611" s="35">
        <v>50</v>
      </c>
      <c r="UC611" s="35">
        <v>906</v>
      </c>
    </row>
    <row r="612" spans="1:562" ht="15" customHeight="1" x14ac:dyDescent="0.3">
      <c r="A612" s="60"/>
      <c r="B612" s="94" t="s">
        <v>235</v>
      </c>
      <c r="C612" s="99"/>
      <c r="D612" s="95" t="s">
        <v>217</v>
      </c>
      <c r="E612" s="95" t="s">
        <v>217</v>
      </c>
      <c r="F612" s="90" t="s">
        <v>218</v>
      </c>
      <c r="G612" s="89">
        <v>183.42</v>
      </c>
      <c r="H612" s="27">
        <v>30</v>
      </c>
      <c r="I612" s="27">
        <v>20</v>
      </c>
      <c r="J612" s="28">
        <f t="shared" si="121"/>
        <v>7.3367999999999993</v>
      </c>
      <c r="K612" s="29">
        <v>44492</v>
      </c>
      <c r="L612" s="30">
        <f t="shared" si="122"/>
        <v>44522</v>
      </c>
      <c r="M612" s="31"/>
      <c r="N612" s="32">
        <f t="shared" si="129"/>
        <v>220.10399999999998</v>
      </c>
      <c r="O612" s="32">
        <f>SUM(Q612:UO612)</f>
        <v>220.1</v>
      </c>
      <c r="P612" s="34">
        <f t="shared" si="126"/>
        <v>-3.9999999999906777E-3</v>
      </c>
      <c r="Q612" s="3"/>
      <c r="R612" s="42"/>
      <c r="S612" s="43"/>
      <c r="T612" s="43"/>
      <c r="U612" s="43"/>
      <c r="V612" s="42"/>
      <c r="W612" s="48"/>
      <c r="X612" s="3"/>
      <c r="Y612" s="3"/>
      <c r="Z612" s="48"/>
      <c r="AA612" s="42"/>
      <c r="AB612" s="3"/>
      <c r="AC612" s="3"/>
      <c r="AD612" s="43"/>
      <c r="AE612" s="48"/>
      <c r="AF612" s="3"/>
      <c r="AG612" s="3"/>
      <c r="AH612" s="3"/>
      <c r="AI612" s="3"/>
      <c r="AK612" s="3"/>
      <c r="AL612" s="3"/>
      <c r="AM612" s="3"/>
      <c r="AN612" s="3"/>
      <c r="AO612" s="3"/>
      <c r="BB612" s="36"/>
      <c r="BC612" s="36"/>
      <c r="BD612" s="36"/>
      <c r="BE612" s="36"/>
      <c r="BF612" s="36"/>
      <c r="BG612" s="36"/>
      <c r="BH612" s="36"/>
      <c r="BI612" s="36"/>
      <c r="BJ612" s="36"/>
      <c r="BK612" s="36"/>
      <c r="BL612" s="36"/>
      <c r="BM612" s="36"/>
      <c r="BN612" s="36"/>
      <c r="BO612" s="36"/>
      <c r="BP612" s="36"/>
      <c r="BQ612" s="36"/>
      <c r="BR612" s="36"/>
      <c r="BS612" s="36"/>
      <c r="BT612" s="36"/>
      <c r="BU612" s="36"/>
      <c r="BV612" s="36"/>
      <c r="BW612" s="36"/>
      <c r="BX612" s="36"/>
      <c r="BY612" s="36"/>
      <c r="BZ612" s="36"/>
      <c r="CA612" s="36"/>
      <c r="CB612" s="36"/>
      <c r="CC612" s="36"/>
      <c r="CD612" s="36"/>
      <c r="CE612" s="36"/>
      <c r="CF612" s="36"/>
      <c r="CG612" s="36"/>
      <c r="CH612" s="36"/>
      <c r="CI612" s="36"/>
      <c r="CJ612" s="36"/>
      <c r="CK612" s="36"/>
      <c r="NV612" s="65"/>
      <c r="TV612" s="35">
        <v>10</v>
      </c>
      <c r="TZ612" s="35">
        <v>100</v>
      </c>
      <c r="UO612" s="35">
        <v>110.1</v>
      </c>
    </row>
    <row r="613" spans="1:562" ht="15" customHeight="1" x14ac:dyDescent="0.3">
      <c r="A613" s="60"/>
      <c r="B613" s="95"/>
      <c r="C613" s="95"/>
      <c r="D613" s="95"/>
      <c r="E613" s="95"/>
      <c r="F613" s="69" t="s">
        <v>30</v>
      </c>
      <c r="G613" s="89">
        <v>300</v>
      </c>
      <c r="H613" s="27">
        <v>30</v>
      </c>
      <c r="I613" s="27">
        <v>15</v>
      </c>
      <c r="J613" s="28">
        <f t="shared" si="121"/>
        <v>11.5</v>
      </c>
      <c r="K613" s="29">
        <v>44489</v>
      </c>
      <c r="L613" s="30">
        <f t="shared" si="122"/>
        <v>44519</v>
      </c>
      <c r="M613" s="31"/>
      <c r="N613" s="32">
        <f>+G613*1.15</f>
        <v>345</v>
      </c>
      <c r="O613" s="32">
        <f>SUM(Q613:UG613)</f>
        <v>345</v>
      </c>
      <c r="P613" s="34">
        <f t="shared" si="126"/>
        <v>0</v>
      </c>
      <c r="Q613" s="3"/>
      <c r="R613" s="42"/>
      <c r="S613" s="43"/>
      <c r="T613" s="43"/>
      <c r="U613" s="43"/>
      <c r="V613" s="42"/>
      <c r="W613" s="48"/>
      <c r="X613" s="3"/>
      <c r="Y613" s="3"/>
      <c r="Z613" s="48"/>
      <c r="AA613" s="42"/>
      <c r="AB613" s="3"/>
      <c r="AC613" s="3"/>
      <c r="AD613" s="43"/>
      <c r="AE613" s="48"/>
      <c r="AF613" s="3"/>
      <c r="AG613" s="3"/>
      <c r="AH613" s="3"/>
      <c r="AI613" s="3"/>
      <c r="AK613" s="3"/>
      <c r="AL613" s="3"/>
      <c r="AM613" s="3"/>
      <c r="AN613" s="3"/>
      <c r="AO613" s="3"/>
      <c r="BB613" s="36"/>
      <c r="BC613" s="36"/>
      <c r="BD613" s="36"/>
      <c r="BE613" s="36"/>
      <c r="BF613" s="36"/>
      <c r="BG613" s="36"/>
      <c r="BH613" s="36"/>
      <c r="BI613" s="36"/>
      <c r="BJ613" s="36"/>
      <c r="BK613" s="36"/>
      <c r="BL613" s="36"/>
      <c r="BM613" s="36"/>
      <c r="BN613" s="36"/>
      <c r="BO613" s="36"/>
      <c r="BP613" s="36"/>
      <c r="BQ613" s="36"/>
      <c r="BR613" s="36"/>
      <c r="BS613" s="36"/>
      <c r="BT613" s="36"/>
      <c r="BU613" s="36"/>
      <c r="BV613" s="36"/>
      <c r="BW613" s="36"/>
      <c r="BX613" s="36"/>
      <c r="BY613" s="36"/>
      <c r="BZ613" s="36"/>
      <c r="CA613" s="36"/>
      <c r="CB613" s="36"/>
      <c r="CC613" s="36"/>
      <c r="CD613" s="36"/>
      <c r="CE613" s="36"/>
      <c r="CF613" s="36"/>
      <c r="CG613" s="36"/>
      <c r="CH613" s="36"/>
      <c r="CI613" s="36"/>
      <c r="CJ613" s="36"/>
      <c r="CK613" s="36"/>
      <c r="NV613" s="65"/>
      <c r="TF613" s="35">
        <v>50</v>
      </c>
      <c r="TK613" s="35">
        <v>50</v>
      </c>
      <c r="TM613" s="35">
        <v>100</v>
      </c>
      <c r="TZ613" s="35">
        <v>100</v>
      </c>
      <c r="UF613" s="35">
        <v>45</v>
      </c>
    </row>
    <row r="614" spans="1:562" ht="15" customHeight="1" x14ac:dyDescent="0.3">
      <c r="A614" s="60"/>
      <c r="B614" s="95" t="s">
        <v>199</v>
      </c>
      <c r="C614" s="95" t="s">
        <v>200</v>
      </c>
      <c r="D614" s="95" t="s">
        <v>199</v>
      </c>
      <c r="E614" s="95" t="s">
        <v>199</v>
      </c>
      <c r="F614" s="69" t="s">
        <v>201</v>
      </c>
      <c r="G614" s="89">
        <v>100</v>
      </c>
      <c r="H614" s="27">
        <v>30</v>
      </c>
      <c r="I614" s="27">
        <v>20</v>
      </c>
      <c r="J614" s="28">
        <f t="shared" si="121"/>
        <v>4</v>
      </c>
      <c r="K614" s="29">
        <v>44492</v>
      </c>
      <c r="L614" s="30">
        <f t="shared" si="122"/>
        <v>44522</v>
      </c>
      <c r="M614" s="31"/>
      <c r="N614" s="32">
        <f>+G614*1.2</f>
        <v>120</v>
      </c>
      <c r="O614" s="32">
        <f>SUM(Q614:UK614)</f>
        <v>120</v>
      </c>
      <c r="P614" s="34">
        <f t="shared" si="126"/>
        <v>0</v>
      </c>
      <c r="Q614" s="3"/>
      <c r="R614" s="42"/>
      <c r="S614" s="43"/>
      <c r="T614" s="43"/>
      <c r="U614" s="43"/>
      <c r="V614" s="42"/>
      <c r="W614" s="48"/>
      <c r="X614" s="3"/>
      <c r="Y614" s="3"/>
      <c r="Z614" s="48"/>
      <c r="AA614" s="42"/>
      <c r="AB614" s="3"/>
      <c r="AC614" s="3"/>
      <c r="AD614" s="43"/>
      <c r="AE614" s="48"/>
      <c r="AF614" s="3"/>
      <c r="AG614" s="3"/>
      <c r="AH614" s="3"/>
      <c r="AI614" s="3"/>
      <c r="AK614" s="3"/>
      <c r="AL614" s="3"/>
      <c r="AM614" s="3"/>
      <c r="AN614" s="3"/>
      <c r="AO614" s="3"/>
      <c r="BB614" s="36"/>
      <c r="BC614" s="36"/>
      <c r="BD614" s="36"/>
      <c r="BE614" s="36"/>
      <c r="BF614" s="36"/>
      <c r="BG614" s="36"/>
      <c r="BH614" s="36"/>
      <c r="BI614" s="36"/>
      <c r="BJ614" s="36"/>
      <c r="BK614" s="36"/>
      <c r="BL614" s="36"/>
      <c r="BM614" s="36"/>
      <c r="BN614" s="36"/>
      <c r="BO614" s="36"/>
      <c r="BP614" s="36"/>
      <c r="BQ614" s="36"/>
      <c r="BR614" s="36"/>
      <c r="BS614" s="36"/>
      <c r="BT614" s="36"/>
      <c r="BU614" s="36"/>
      <c r="BV614" s="36"/>
      <c r="BW614" s="36"/>
      <c r="BX614" s="36"/>
      <c r="BY614" s="36"/>
      <c r="BZ614" s="36"/>
      <c r="CA614" s="36"/>
      <c r="CB614" s="36"/>
      <c r="CC614" s="36"/>
      <c r="CD614" s="36"/>
      <c r="CE614" s="36"/>
      <c r="CF614" s="36"/>
      <c r="CG614" s="36"/>
      <c r="CH614" s="36"/>
      <c r="CI614" s="36"/>
      <c r="CJ614" s="36"/>
      <c r="CK614" s="36"/>
      <c r="NV614" s="65"/>
      <c r="UJ614" s="35">
        <v>120</v>
      </c>
    </row>
    <row r="615" spans="1:562" ht="15" customHeight="1" x14ac:dyDescent="0.3">
      <c r="A615" s="60"/>
      <c r="B615" s="94">
        <v>975071810</v>
      </c>
      <c r="C615" s="94"/>
      <c r="D615" s="95" t="s">
        <v>252</v>
      </c>
      <c r="E615" s="95" t="s">
        <v>252</v>
      </c>
      <c r="F615" s="69" t="s">
        <v>253</v>
      </c>
      <c r="G615" s="89">
        <v>700</v>
      </c>
      <c r="H615" s="27">
        <v>30</v>
      </c>
      <c r="I615" s="80">
        <v>15</v>
      </c>
      <c r="J615" s="28">
        <f t="shared" si="121"/>
        <v>26.833333333333329</v>
      </c>
      <c r="K615" s="29">
        <v>44492</v>
      </c>
      <c r="L615" s="30">
        <f t="shared" si="122"/>
        <v>44522</v>
      </c>
      <c r="M615" s="31"/>
      <c r="N615" s="32">
        <f>+G615*1.15</f>
        <v>804.99999999999989</v>
      </c>
      <c r="O615" s="32">
        <f>SUM(Q615:UJ615)</f>
        <v>805</v>
      </c>
      <c r="P615" s="34">
        <f t="shared" si="126"/>
        <v>0</v>
      </c>
      <c r="Q615" s="3"/>
      <c r="R615" s="42"/>
      <c r="S615" s="43"/>
      <c r="T615" s="43"/>
      <c r="U615" s="43"/>
      <c r="V615" s="42"/>
      <c r="W615" s="48"/>
      <c r="X615" s="3"/>
      <c r="Y615" s="3"/>
      <c r="Z615" s="48"/>
      <c r="AA615" s="42"/>
      <c r="AB615" s="3"/>
      <c r="AC615" s="3"/>
      <c r="AD615" s="43"/>
      <c r="AE615" s="48"/>
      <c r="AF615" s="3"/>
      <c r="AG615" s="3"/>
      <c r="AH615" s="3"/>
      <c r="AI615" s="3"/>
      <c r="AK615" s="3"/>
      <c r="AL615" s="3"/>
      <c r="AM615" s="3"/>
      <c r="AN615" s="3"/>
      <c r="AO615" s="3"/>
      <c r="BB615" s="36"/>
      <c r="BC615" s="36"/>
      <c r="BD615" s="36"/>
      <c r="BE615" s="36"/>
      <c r="BF615" s="36"/>
      <c r="BG615" s="36"/>
      <c r="BH615" s="36"/>
      <c r="BI615" s="36"/>
      <c r="BJ615" s="36"/>
      <c r="BK615" s="36"/>
      <c r="BL615" s="36"/>
      <c r="BM615" s="36"/>
      <c r="BN615" s="36"/>
      <c r="BO615" s="36"/>
      <c r="BP615" s="36"/>
      <c r="BQ615" s="36"/>
      <c r="BR615" s="36"/>
      <c r="BS615" s="36"/>
      <c r="BT615" s="36"/>
      <c r="BU615" s="36"/>
      <c r="BV615" s="36"/>
      <c r="BW615" s="36"/>
      <c r="BX615" s="36"/>
      <c r="BY615" s="36"/>
      <c r="BZ615" s="36"/>
      <c r="CA615" s="36"/>
      <c r="CB615" s="36"/>
      <c r="CC615" s="36"/>
      <c r="CD615" s="36"/>
      <c r="CE615" s="36"/>
      <c r="CF615" s="36"/>
      <c r="CG615" s="36"/>
      <c r="CH615" s="36"/>
      <c r="CI615" s="36"/>
      <c r="CJ615" s="36"/>
      <c r="CK615" s="36"/>
      <c r="NV615" s="65"/>
      <c r="TK615" s="35">
        <v>50</v>
      </c>
      <c r="TS615" s="35">
        <v>100</v>
      </c>
      <c r="UF615" s="35">
        <v>55</v>
      </c>
      <c r="UJ615" s="35">
        <v>600</v>
      </c>
    </row>
    <row r="616" spans="1:562" ht="15" customHeight="1" x14ac:dyDescent="0.3">
      <c r="A616" s="60"/>
      <c r="B616" s="94">
        <v>914280698</v>
      </c>
      <c r="C616" s="94"/>
      <c r="D616" s="100" t="s">
        <v>228</v>
      </c>
      <c r="E616" s="100" t="s">
        <v>228</v>
      </c>
      <c r="F616" s="93" t="s">
        <v>229</v>
      </c>
      <c r="G616" s="89">
        <v>700</v>
      </c>
      <c r="H616" s="27">
        <v>30</v>
      </c>
      <c r="I616" s="27">
        <v>20</v>
      </c>
      <c r="J616" s="28">
        <f t="shared" si="121"/>
        <v>28</v>
      </c>
      <c r="K616" s="29">
        <v>44490</v>
      </c>
      <c r="L616" s="30">
        <f t="shared" si="122"/>
        <v>44520</v>
      </c>
      <c r="M616" s="31"/>
      <c r="N616" s="32">
        <f t="shared" ref="N616" si="130">+G616*1.2</f>
        <v>840</v>
      </c>
      <c r="O616" s="32">
        <f>SUM(Q616:TU616)</f>
        <v>840</v>
      </c>
      <c r="P616" s="58">
        <f t="shared" si="126"/>
        <v>0</v>
      </c>
      <c r="Q616" s="3"/>
      <c r="R616" s="42"/>
      <c r="S616" s="43"/>
      <c r="T616" s="43"/>
      <c r="U616" s="43"/>
      <c r="V616" s="42"/>
      <c r="W616" s="48"/>
      <c r="X616" s="3"/>
      <c r="Y616" s="3"/>
      <c r="Z616" s="48"/>
      <c r="AA616" s="42"/>
      <c r="AB616" s="3"/>
      <c r="AC616" s="3"/>
      <c r="AD616" s="43"/>
      <c r="AE616" s="48"/>
      <c r="AF616" s="3"/>
      <c r="AG616" s="3"/>
      <c r="AH616" s="3"/>
      <c r="AI616" s="3"/>
      <c r="AK616" s="3"/>
      <c r="AL616" s="3"/>
      <c r="AM616" s="3"/>
      <c r="AN616" s="3"/>
      <c r="AO616" s="3"/>
      <c r="BB616" s="36"/>
      <c r="BC616" s="36"/>
      <c r="BD616" s="36"/>
      <c r="BE616" s="36"/>
      <c r="BF616" s="36"/>
      <c r="BG616" s="36"/>
      <c r="BH616" s="36"/>
      <c r="BI616" s="36"/>
      <c r="BJ616" s="36"/>
      <c r="BK616" s="36"/>
      <c r="BL616" s="36"/>
      <c r="BM616" s="36"/>
      <c r="BN616" s="36"/>
      <c r="BO616" s="36"/>
      <c r="BP616" s="36"/>
      <c r="BQ616" s="36"/>
      <c r="BR616" s="36"/>
      <c r="BS616" s="36"/>
      <c r="BT616" s="36"/>
      <c r="BU616" s="36"/>
      <c r="BV616" s="36"/>
      <c r="BW616" s="36"/>
      <c r="BX616" s="36"/>
      <c r="BY616" s="36"/>
      <c r="BZ616" s="36"/>
      <c r="CA616" s="36"/>
      <c r="CB616" s="36"/>
      <c r="CC616" s="36"/>
      <c r="CD616" s="36"/>
      <c r="CE616" s="36"/>
      <c r="CF616" s="36"/>
      <c r="CG616" s="36"/>
      <c r="CH616" s="36"/>
      <c r="CI616" s="36"/>
      <c r="CJ616" s="36"/>
      <c r="CK616" s="36"/>
      <c r="NV616" s="65"/>
      <c r="TG616" s="35">
        <v>35</v>
      </c>
      <c r="TH616" s="35">
        <v>35</v>
      </c>
      <c r="TJ616" s="35">
        <v>35</v>
      </c>
      <c r="TK616" s="35">
        <v>35</v>
      </c>
      <c r="TM616" s="35">
        <v>35</v>
      </c>
      <c r="TN616" s="35">
        <v>35</v>
      </c>
      <c r="TR616" s="35">
        <v>35</v>
      </c>
      <c r="TS616" s="35">
        <v>595</v>
      </c>
    </row>
    <row r="617" spans="1:562" ht="15" customHeight="1" x14ac:dyDescent="0.3">
      <c r="A617" s="60"/>
      <c r="B617" s="94">
        <v>930415615</v>
      </c>
      <c r="C617" s="94"/>
      <c r="D617" s="95" t="s">
        <v>241</v>
      </c>
      <c r="E617" s="95" t="s">
        <v>241</v>
      </c>
      <c r="F617" s="56" t="s">
        <v>262</v>
      </c>
      <c r="G617" s="89">
        <v>1000</v>
      </c>
      <c r="H617" s="27">
        <v>30</v>
      </c>
      <c r="I617" s="80">
        <v>15</v>
      </c>
      <c r="J617" s="28">
        <f t="shared" si="121"/>
        <v>38.333333333333336</v>
      </c>
      <c r="K617" s="29">
        <v>44492</v>
      </c>
      <c r="L617" s="30">
        <f t="shared" si="122"/>
        <v>44522</v>
      </c>
      <c r="M617" s="31"/>
      <c r="N617" s="32">
        <f>+G617*1.15</f>
        <v>1150</v>
      </c>
      <c r="O617" s="32">
        <f>SUM(Q617:UK617)</f>
        <v>1150</v>
      </c>
      <c r="P617" s="34">
        <f t="shared" si="126"/>
        <v>0</v>
      </c>
      <c r="Q617" s="3"/>
      <c r="R617" s="42"/>
      <c r="S617" s="43"/>
      <c r="T617" s="43"/>
      <c r="U617" s="43"/>
      <c r="V617" s="42"/>
      <c r="W617" s="48"/>
      <c r="X617" s="3"/>
      <c r="Y617" s="3"/>
      <c r="Z617" s="48"/>
      <c r="AA617" s="42"/>
      <c r="AB617" s="3"/>
      <c r="AC617" s="3"/>
      <c r="AD617" s="43"/>
      <c r="AE617" s="48"/>
      <c r="AF617" s="3"/>
      <c r="AG617" s="3"/>
      <c r="AH617" s="3"/>
      <c r="AI617" s="3"/>
      <c r="AK617" s="3"/>
      <c r="AL617" s="3"/>
      <c r="AM617" s="3"/>
      <c r="AN617" s="3"/>
      <c r="AO617" s="3"/>
      <c r="BB617" s="36"/>
      <c r="BC617" s="36"/>
      <c r="BD617" s="36"/>
      <c r="BE617" s="36"/>
      <c r="BF617" s="36"/>
      <c r="BG617" s="36"/>
      <c r="BH617" s="36"/>
      <c r="BI617" s="36"/>
      <c r="BJ617" s="36"/>
      <c r="BK617" s="36"/>
      <c r="BL617" s="36"/>
      <c r="BM617" s="36"/>
      <c r="BN617" s="36"/>
      <c r="BO617" s="36"/>
      <c r="BP617" s="36"/>
      <c r="BQ617" s="36"/>
      <c r="BR617" s="36"/>
      <c r="BS617" s="36"/>
      <c r="BT617" s="36"/>
      <c r="BU617" s="36"/>
      <c r="BV617" s="36"/>
      <c r="BW617" s="36"/>
      <c r="BX617" s="36"/>
      <c r="BY617" s="36"/>
      <c r="BZ617" s="36"/>
      <c r="CA617" s="36"/>
      <c r="CB617" s="36"/>
      <c r="CC617" s="36"/>
      <c r="CD617" s="36"/>
      <c r="CE617" s="36"/>
      <c r="CF617" s="36"/>
      <c r="CG617" s="36"/>
      <c r="CH617" s="36"/>
      <c r="CI617" s="36"/>
      <c r="CJ617" s="36"/>
      <c r="CK617" s="36"/>
      <c r="NV617" s="65"/>
      <c r="TN617" s="35">
        <v>287.5</v>
      </c>
      <c r="TU617" s="35">
        <v>250</v>
      </c>
      <c r="TV617" s="35">
        <v>37.5</v>
      </c>
      <c r="UB617" s="35">
        <v>287.5</v>
      </c>
      <c r="UJ617" s="35">
        <v>287.5</v>
      </c>
    </row>
    <row r="618" spans="1:562" ht="15" customHeight="1" x14ac:dyDescent="0.3">
      <c r="A618" s="60"/>
      <c r="B618" s="94">
        <v>985415054</v>
      </c>
      <c r="C618" s="94"/>
      <c r="D618" s="95" t="s">
        <v>255</v>
      </c>
      <c r="E618" s="95" t="s">
        <v>255</v>
      </c>
      <c r="F618" s="91" t="s">
        <v>256</v>
      </c>
      <c r="G618" s="89">
        <v>600</v>
      </c>
      <c r="H618" s="27">
        <v>30</v>
      </c>
      <c r="I618" s="80">
        <v>15</v>
      </c>
      <c r="J618" s="28">
        <f t="shared" si="121"/>
        <v>23</v>
      </c>
      <c r="K618" s="29">
        <v>44490</v>
      </c>
      <c r="L618" s="30">
        <f t="shared" si="122"/>
        <v>44520</v>
      </c>
      <c r="M618" s="31"/>
      <c r="N618" s="32">
        <f>+G618*1.15</f>
        <v>690</v>
      </c>
      <c r="O618" s="32">
        <f>SUM(Q618:UC618)</f>
        <v>690</v>
      </c>
      <c r="P618" s="34">
        <f t="shared" si="126"/>
        <v>0</v>
      </c>
      <c r="Q618" s="3"/>
      <c r="R618" s="42"/>
      <c r="S618" s="43"/>
      <c r="T618" s="43"/>
      <c r="U618" s="43"/>
      <c r="V618" s="42"/>
      <c r="W618" s="48"/>
      <c r="X618" s="3"/>
      <c r="Y618" s="3"/>
      <c r="Z618" s="48"/>
      <c r="AA618" s="42"/>
      <c r="AB618" s="3"/>
      <c r="AC618" s="3"/>
      <c r="AD618" s="43"/>
      <c r="AE618" s="48"/>
      <c r="AF618" s="3"/>
      <c r="AG618" s="3"/>
      <c r="AH618" s="3"/>
      <c r="AI618" s="3"/>
      <c r="AK618" s="3"/>
      <c r="AL618" s="3"/>
      <c r="AM618" s="3"/>
      <c r="AN618" s="3"/>
      <c r="AO618" s="3"/>
      <c r="BB618" s="36"/>
      <c r="BC618" s="36"/>
      <c r="BD618" s="36"/>
      <c r="BE618" s="36"/>
      <c r="BF618" s="36"/>
      <c r="BG618" s="36"/>
      <c r="BH618" s="36"/>
      <c r="BI618" s="36"/>
      <c r="BJ618" s="36"/>
      <c r="BK618" s="36"/>
      <c r="BL618" s="36"/>
      <c r="BM618" s="36"/>
      <c r="BN618" s="36"/>
      <c r="BO618" s="36"/>
      <c r="BP618" s="36"/>
      <c r="BQ618" s="36"/>
      <c r="BR618" s="36"/>
      <c r="BS618" s="36"/>
      <c r="BT618" s="36"/>
      <c r="BU618" s="36"/>
      <c r="BV618" s="36"/>
      <c r="BW618" s="36"/>
      <c r="BX618" s="36"/>
      <c r="BY618" s="36"/>
      <c r="BZ618" s="36"/>
      <c r="CA618" s="36"/>
      <c r="CB618" s="36"/>
      <c r="CC618" s="36"/>
      <c r="CD618" s="36"/>
      <c r="CE618" s="36"/>
      <c r="CF618" s="36"/>
      <c r="CG618" s="36"/>
      <c r="CH618" s="36"/>
      <c r="CI618" s="36"/>
      <c r="CJ618" s="36"/>
      <c r="CK618" s="36"/>
      <c r="NV618" s="65"/>
      <c r="TM618" s="35">
        <v>128</v>
      </c>
      <c r="TU618" s="35">
        <v>172.5</v>
      </c>
      <c r="UB618" s="35">
        <v>172.5</v>
      </c>
      <c r="UC618" s="35">
        <v>217</v>
      </c>
    </row>
    <row r="619" spans="1:562" ht="15" customHeight="1" x14ac:dyDescent="0.3">
      <c r="A619" s="60"/>
      <c r="B619" s="94">
        <v>945347105</v>
      </c>
      <c r="C619" s="94"/>
      <c r="D619" s="95" t="s">
        <v>112</v>
      </c>
      <c r="E619" s="95" t="s">
        <v>112</v>
      </c>
      <c r="F619" s="69" t="s">
        <v>113</v>
      </c>
      <c r="G619" s="89">
        <v>2000</v>
      </c>
      <c r="H619" s="27">
        <v>30</v>
      </c>
      <c r="I619" s="27">
        <v>20</v>
      </c>
      <c r="J619" s="28">
        <f t="shared" si="121"/>
        <v>80</v>
      </c>
      <c r="K619" s="29">
        <v>44492</v>
      </c>
      <c r="L619" s="30">
        <f t="shared" si="122"/>
        <v>44522</v>
      </c>
      <c r="M619" s="31"/>
      <c r="N619" s="32">
        <f t="shared" ref="N619:N625" si="131">+G619*1.2</f>
        <v>2400</v>
      </c>
      <c r="O619" s="32">
        <f>SUM(Q619:UM619)</f>
        <v>2400</v>
      </c>
      <c r="P619" s="34">
        <f t="shared" si="126"/>
        <v>0</v>
      </c>
      <c r="Q619" s="3"/>
      <c r="R619" s="42"/>
      <c r="S619" s="43"/>
      <c r="T619" s="43"/>
      <c r="U619" s="43"/>
      <c r="V619" s="42"/>
      <c r="W619" s="48"/>
      <c r="X619" s="3"/>
      <c r="Y619" s="3"/>
      <c r="Z619" s="48"/>
      <c r="AA619" s="42"/>
      <c r="AB619" s="3"/>
      <c r="AC619" s="3"/>
      <c r="AD619" s="43"/>
      <c r="AE619" s="48"/>
      <c r="AF619" s="3"/>
      <c r="AG619" s="3"/>
      <c r="AH619" s="3"/>
      <c r="AI619" s="3"/>
      <c r="AK619" s="3"/>
      <c r="AL619" s="3"/>
      <c r="AM619" s="3"/>
      <c r="AN619" s="3"/>
      <c r="AO619" s="3"/>
      <c r="BB619" s="36"/>
      <c r="BC619" s="36"/>
      <c r="BD619" s="36"/>
      <c r="BE619" s="36"/>
      <c r="BF619" s="36"/>
      <c r="BG619" s="36"/>
      <c r="BH619" s="36"/>
      <c r="BI619" s="36"/>
      <c r="BJ619" s="36"/>
      <c r="BK619" s="36"/>
      <c r="BL619" s="36"/>
      <c r="BM619" s="36"/>
      <c r="BN619" s="36"/>
      <c r="BO619" s="36"/>
      <c r="BP619" s="36"/>
      <c r="BQ619" s="36"/>
      <c r="BR619" s="36"/>
      <c r="BS619" s="36"/>
      <c r="BT619" s="36"/>
      <c r="BU619" s="36"/>
      <c r="BV619" s="36"/>
      <c r="BW619" s="36"/>
      <c r="BX619" s="36"/>
      <c r="BY619" s="36"/>
      <c r="BZ619" s="36"/>
      <c r="CA619" s="36"/>
      <c r="CB619" s="36"/>
      <c r="CC619" s="36"/>
      <c r="CD619" s="36"/>
      <c r="CE619" s="36"/>
      <c r="CF619" s="36"/>
      <c r="CG619" s="36"/>
      <c r="CH619" s="36"/>
      <c r="CI619" s="36"/>
      <c r="CJ619" s="36"/>
      <c r="CK619" s="36"/>
      <c r="NV619" s="65"/>
      <c r="TH619" s="35">
        <v>100</v>
      </c>
      <c r="TJ619" s="35">
        <v>100</v>
      </c>
      <c r="TL619" s="35">
        <v>100</v>
      </c>
      <c r="TN619" s="35">
        <v>100</v>
      </c>
      <c r="TR619" s="35">
        <v>100</v>
      </c>
      <c r="TS619" s="35">
        <v>100</v>
      </c>
      <c r="TU619" s="35">
        <v>50</v>
      </c>
      <c r="TV619" s="35">
        <v>50</v>
      </c>
      <c r="TX619" s="35">
        <v>100</v>
      </c>
      <c r="TZ619" s="35">
        <v>200</v>
      </c>
      <c r="UB619" s="35">
        <v>100</v>
      </c>
      <c r="UE619" s="35">
        <v>100</v>
      </c>
      <c r="UH619" s="35">
        <v>100</v>
      </c>
      <c r="UL619" s="35">
        <v>1100</v>
      </c>
    </row>
    <row r="620" spans="1:562" ht="15" customHeight="1" x14ac:dyDescent="0.3">
      <c r="A620" s="60"/>
      <c r="B620" s="94"/>
      <c r="C620" s="94"/>
      <c r="D620" s="100" t="s">
        <v>204</v>
      </c>
      <c r="E620" s="100" t="s">
        <v>204</v>
      </c>
      <c r="F620" s="69" t="s">
        <v>127</v>
      </c>
      <c r="G620" s="89">
        <v>600</v>
      </c>
      <c r="H620" s="27">
        <v>30</v>
      </c>
      <c r="I620" s="27">
        <v>20</v>
      </c>
      <c r="J620" s="28">
        <f t="shared" si="121"/>
        <v>24</v>
      </c>
      <c r="K620" s="29">
        <v>44497</v>
      </c>
      <c r="L620" s="30">
        <f t="shared" si="122"/>
        <v>44527</v>
      </c>
      <c r="M620" s="31"/>
      <c r="N620" s="32">
        <f t="shared" si="131"/>
        <v>720</v>
      </c>
      <c r="O620" s="32">
        <f>SUM(Q620:UR620)</f>
        <v>720</v>
      </c>
      <c r="P620" s="34">
        <f t="shared" si="126"/>
        <v>0</v>
      </c>
      <c r="Q620" s="3"/>
      <c r="R620" s="42"/>
      <c r="S620" s="43"/>
      <c r="T620" s="43"/>
      <c r="U620" s="43"/>
      <c r="V620" s="42"/>
      <c r="W620" s="48"/>
      <c r="X620" s="3"/>
      <c r="Y620" s="3"/>
      <c r="Z620" s="48"/>
      <c r="AA620" s="42"/>
      <c r="AB620" s="3"/>
      <c r="AC620" s="3"/>
      <c r="AD620" s="43"/>
      <c r="AE620" s="48"/>
      <c r="AF620" s="3"/>
      <c r="AG620" s="3"/>
      <c r="AH620" s="3"/>
      <c r="AI620" s="3"/>
      <c r="AK620" s="3"/>
      <c r="AL620" s="3"/>
      <c r="AM620" s="3"/>
      <c r="AN620" s="3"/>
      <c r="AO620" s="3"/>
      <c r="BB620" s="36"/>
      <c r="BC620" s="36"/>
      <c r="BD620" s="36"/>
      <c r="BE620" s="36"/>
      <c r="BF620" s="36"/>
      <c r="BG620" s="36"/>
      <c r="BH620" s="36"/>
      <c r="BI620" s="36"/>
      <c r="BJ620" s="36"/>
      <c r="BK620" s="36"/>
      <c r="BL620" s="36"/>
      <c r="BM620" s="36"/>
      <c r="BN620" s="36"/>
      <c r="BO620" s="36"/>
      <c r="BP620" s="36"/>
      <c r="BQ620" s="36"/>
      <c r="BR620" s="36"/>
      <c r="BS620" s="36"/>
      <c r="BT620" s="36"/>
      <c r="BU620" s="36"/>
      <c r="BV620" s="36"/>
      <c r="BW620" s="36"/>
      <c r="BX620" s="36"/>
      <c r="BY620" s="36"/>
      <c r="BZ620" s="36"/>
      <c r="CA620" s="36"/>
      <c r="CB620" s="36"/>
      <c r="CC620" s="36"/>
      <c r="CD620" s="36"/>
      <c r="CE620" s="36"/>
      <c r="CF620" s="36"/>
      <c r="CG620" s="36"/>
      <c r="CH620" s="36"/>
      <c r="CI620" s="36"/>
      <c r="CJ620" s="36"/>
      <c r="CK620" s="36"/>
      <c r="NV620" s="65"/>
      <c r="TU620" s="35">
        <v>200</v>
      </c>
      <c r="UP620" s="35">
        <v>520</v>
      </c>
    </row>
    <row r="621" spans="1:562" ht="15" customHeight="1" x14ac:dyDescent="0.3">
      <c r="A621" s="60"/>
      <c r="B621" s="94"/>
      <c r="C621" s="94"/>
      <c r="D621" s="95" t="s">
        <v>80</v>
      </c>
      <c r="E621" s="95" t="s">
        <v>80</v>
      </c>
      <c r="F621" s="56" t="s">
        <v>81</v>
      </c>
      <c r="G621" s="89">
        <v>500</v>
      </c>
      <c r="H621" s="27">
        <v>30</v>
      </c>
      <c r="I621" s="27">
        <v>20</v>
      </c>
      <c r="J621" s="28">
        <f t="shared" si="121"/>
        <v>20</v>
      </c>
      <c r="K621" s="29">
        <v>44497</v>
      </c>
      <c r="L621" s="30">
        <f t="shared" si="122"/>
        <v>44527</v>
      </c>
      <c r="M621" s="31"/>
      <c r="N621" s="32">
        <f t="shared" si="131"/>
        <v>600</v>
      </c>
      <c r="O621" s="32">
        <f>SUM(Q621:UQ621)</f>
        <v>600</v>
      </c>
      <c r="P621" s="34">
        <f t="shared" si="126"/>
        <v>0</v>
      </c>
      <c r="Q621" s="3"/>
      <c r="R621" s="42"/>
      <c r="S621" s="43"/>
      <c r="T621" s="43"/>
      <c r="U621" s="43"/>
      <c r="V621" s="42"/>
      <c r="W621" s="48"/>
      <c r="X621" s="3"/>
      <c r="Y621" s="3"/>
      <c r="Z621" s="48"/>
      <c r="AA621" s="42"/>
      <c r="AB621" s="3"/>
      <c r="AC621" s="3"/>
      <c r="AD621" s="43"/>
      <c r="AE621" s="48"/>
      <c r="AF621" s="3"/>
      <c r="AG621" s="3"/>
      <c r="AH621" s="3"/>
      <c r="AI621" s="3"/>
      <c r="AK621" s="3"/>
      <c r="AL621" s="3"/>
      <c r="AM621" s="3"/>
      <c r="AN621" s="3"/>
      <c r="AO621" s="3"/>
      <c r="BB621" s="36"/>
      <c r="BC621" s="36"/>
      <c r="BD621" s="36"/>
      <c r="BE621" s="36"/>
      <c r="BF621" s="36"/>
      <c r="BG621" s="36"/>
      <c r="BH621" s="36"/>
      <c r="BI621" s="36"/>
      <c r="BJ621" s="36"/>
      <c r="BK621" s="36"/>
      <c r="BL621" s="36"/>
      <c r="BM621" s="36"/>
      <c r="BN621" s="36"/>
      <c r="BO621" s="36"/>
      <c r="BP621" s="36"/>
      <c r="BQ621" s="36"/>
      <c r="BR621" s="36"/>
      <c r="BS621" s="36"/>
      <c r="BT621" s="36"/>
      <c r="BU621" s="36"/>
      <c r="BV621" s="36"/>
      <c r="BW621" s="36"/>
      <c r="BX621" s="36"/>
      <c r="BY621" s="36"/>
      <c r="BZ621" s="36"/>
      <c r="CA621" s="36"/>
      <c r="CB621" s="36"/>
      <c r="CC621" s="36"/>
      <c r="CD621" s="36"/>
      <c r="CE621" s="36"/>
      <c r="CF621" s="36"/>
      <c r="CG621" s="36"/>
      <c r="CH621" s="36"/>
      <c r="CI621" s="36"/>
      <c r="CJ621" s="36"/>
      <c r="CK621" s="36"/>
      <c r="NV621" s="65"/>
      <c r="TL621" s="35">
        <v>20</v>
      </c>
      <c r="TN621" s="35">
        <v>20</v>
      </c>
      <c r="TS621" s="35">
        <v>20</v>
      </c>
      <c r="TT621" s="35">
        <v>10</v>
      </c>
      <c r="TV621" s="35">
        <v>20</v>
      </c>
      <c r="TX621" s="35">
        <v>15</v>
      </c>
      <c r="TZ621" s="35">
        <v>10</v>
      </c>
      <c r="UC621" s="35">
        <v>10</v>
      </c>
      <c r="UE621" s="35">
        <v>10</v>
      </c>
      <c r="UI621" s="35">
        <v>20</v>
      </c>
      <c r="UJ621" s="35">
        <v>20</v>
      </c>
      <c r="UL621" s="35">
        <v>20</v>
      </c>
      <c r="UO621" s="35">
        <v>35</v>
      </c>
      <c r="UP621" s="35">
        <v>370</v>
      </c>
    </row>
    <row r="622" spans="1:562" ht="15" customHeight="1" x14ac:dyDescent="0.3">
      <c r="A622" s="60"/>
      <c r="B622" s="94"/>
      <c r="C622" s="94"/>
      <c r="D622" s="95" t="s">
        <v>233</v>
      </c>
      <c r="E622" s="95" t="s">
        <v>233</v>
      </c>
      <c r="F622" s="56" t="s">
        <v>138</v>
      </c>
      <c r="G622" s="89">
        <v>700</v>
      </c>
      <c r="H622" s="27">
        <v>30</v>
      </c>
      <c r="I622" s="27">
        <v>20</v>
      </c>
      <c r="J622" s="28">
        <f t="shared" si="121"/>
        <v>28</v>
      </c>
      <c r="K622" s="29">
        <v>44494</v>
      </c>
      <c r="L622" s="30">
        <f t="shared" si="122"/>
        <v>44524</v>
      </c>
      <c r="M622" s="31"/>
      <c r="N622" s="32">
        <f t="shared" si="131"/>
        <v>840</v>
      </c>
      <c r="O622" s="32">
        <v>840</v>
      </c>
      <c r="P622" s="34">
        <f t="shared" si="126"/>
        <v>0</v>
      </c>
      <c r="Q622" s="3"/>
      <c r="R622" s="42"/>
      <c r="S622" s="43"/>
      <c r="T622" s="43"/>
      <c r="U622" s="43"/>
      <c r="V622" s="42"/>
      <c r="W622" s="48"/>
      <c r="X622" s="3"/>
      <c r="Y622" s="3"/>
      <c r="Z622" s="48"/>
      <c r="AA622" s="42"/>
      <c r="AB622" s="3"/>
      <c r="AC622" s="3"/>
      <c r="AD622" s="43"/>
      <c r="AE622" s="48"/>
      <c r="AF622" s="3"/>
      <c r="AG622" s="3"/>
      <c r="AH622" s="3"/>
      <c r="AI622" s="3"/>
      <c r="AK622" s="3"/>
      <c r="AL622" s="3"/>
      <c r="AM622" s="3"/>
      <c r="AN622" s="3"/>
      <c r="AO622" s="3"/>
      <c r="BB622" s="36"/>
      <c r="BC622" s="36"/>
      <c r="BD622" s="36"/>
      <c r="BE622" s="36"/>
      <c r="BF622" s="36"/>
      <c r="BG622" s="36"/>
      <c r="BH622" s="36"/>
      <c r="BI622" s="36"/>
      <c r="BJ622" s="36"/>
      <c r="BK622" s="36"/>
      <c r="BL622" s="36"/>
      <c r="BM622" s="36"/>
      <c r="BN622" s="36"/>
      <c r="BO622" s="36"/>
      <c r="BP622" s="36"/>
      <c r="BQ622" s="36"/>
      <c r="BR622" s="36"/>
      <c r="BS622" s="36"/>
      <c r="BT622" s="36"/>
      <c r="BU622" s="36"/>
      <c r="BV622" s="36"/>
      <c r="BW622" s="36"/>
      <c r="BX622" s="36"/>
      <c r="BY622" s="36"/>
      <c r="BZ622" s="36"/>
      <c r="CA622" s="36"/>
      <c r="CB622" s="36"/>
      <c r="CC622" s="36"/>
      <c r="CD622" s="36"/>
      <c r="CE622" s="36"/>
      <c r="CF622" s="36"/>
      <c r="CG622" s="36"/>
      <c r="CH622" s="36"/>
      <c r="CI622" s="36"/>
      <c r="CJ622" s="36"/>
      <c r="CK622" s="36"/>
      <c r="NV622" s="65"/>
      <c r="TR622" s="35">
        <v>150</v>
      </c>
      <c r="UB622" s="35">
        <v>590</v>
      </c>
    </row>
    <row r="623" spans="1:562" ht="15" customHeight="1" x14ac:dyDescent="0.3">
      <c r="A623" s="60"/>
      <c r="B623" s="94">
        <v>944858568</v>
      </c>
      <c r="C623" s="94"/>
      <c r="D623" s="95" t="s">
        <v>263</v>
      </c>
      <c r="E623" s="95" t="s">
        <v>263</v>
      </c>
      <c r="F623" s="56" t="s">
        <v>264</v>
      </c>
      <c r="G623" s="89">
        <v>200</v>
      </c>
      <c r="H623" s="27">
        <v>30</v>
      </c>
      <c r="I623" s="27">
        <v>20</v>
      </c>
      <c r="J623" s="28">
        <f t="shared" si="121"/>
        <v>8</v>
      </c>
      <c r="K623" s="29">
        <v>44494</v>
      </c>
      <c r="L623" s="30">
        <f t="shared" si="122"/>
        <v>44524</v>
      </c>
      <c r="M623" s="31"/>
      <c r="N623" s="32">
        <f t="shared" si="131"/>
        <v>240</v>
      </c>
      <c r="O623" s="32">
        <f>SUM(Q623:UF623)</f>
        <v>240</v>
      </c>
      <c r="P623" s="34">
        <f t="shared" si="126"/>
        <v>0</v>
      </c>
      <c r="Q623" s="3"/>
      <c r="R623" s="42"/>
      <c r="S623" s="43"/>
      <c r="T623" s="43"/>
      <c r="U623" s="43"/>
      <c r="V623" s="42"/>
      <c r="W623" s="48"/>
      <c r="X623" s="3"/>
      <c r="Y623" s="3"/>
      <c r="Z623" s="48"/>
      <c r="AA623" s="42"/>
      <c r="AB623" s="3"/>
      <c r="AC623" s="3"/>
      <c r="AD623" s="43"/>
      <c r="AE623" s="48"/>
      <c r="AF623" s="3"/>
      <c r="AG623" s="3"/>
      <c r="AH623" s="3"/>
      <c r="AI623" s="3"/>
      <c r="AK623" s="3"/>
      <c r="AL623" s="3"/>
      <c r="AM623" s="3"/>
      <c r="AN623" s="3"/>
      <c r="AO623" s="3"/>
      <c r="BB623" s="36"/>
      <c r="BC623" s="36"/>
      <c r="BD623" s="36"/>
      <c r="BE623" s="36"/>
      <c r="BF623" s="36"/>
      <c r="BG623" s="36"/>
      <c r="BH623" s="36"/>
      <c r="BI623" s="36"/>
      <c r="BJ623" s="36"/>
      <c r="BK623" s="36"/>
      <c r="BL623" s="36"/>
      <c r="BM623" s="36"/>
      <c r="BN623" s="36"/>
      <c r="BO623" s="36"/>
      <c r="BP623" s="36"/>
      <c r="BQ623" s="36"/>
      <c r="BR623" s="36"/>
      <c r="BS623" s="36"/>
      <c r="BT623" s="36"/>
      <c r="BU623" s="36"/>
      <c r="BV623" s="36"/>
      <c r="BW623" s="36"/>
      <c r="BX623" s="36"/>
      <c r="BY623" s="36"/>
      <c r="BZ623" s="36"/>
      <c r="CA623" s="36"/>
      <c r="CB623" s="36"/>
      <c r="CC623" s="36"/>
      <c r="CD623" s="36"/>
      <c r="CE623" s="36"/>
      <c r="CF623" s="36"/>
      <c r="CG623" s="36"/>
      <c r="CH623" s="36"/>
      <c r="CI623" s="36"/>
      <c r="CJ623" s="36"/>
      <c r="CK623" s="36"/>
      <c r="NV623" s="65"/>
      <c r="TL623" s="35">
        <v>10</v>
      </c>
      <c r="TM623" s="35">
        <v>10</v>
      </c>
      <c r="TN623" s="35">
        <v>10</v>
      </c>
      <c r="TQ623" s="35">
        <v>10</v>
      </c>
      <c r="TR623" s="35">
        <v>10</v>
      </c>
      <c r="TS623" s="35">
        <v>10</v>
      </c>
      <c r="TT623" s="35">
        <v>10</v>
      </c>
      <c r="TU623" s="35">
        <v>10</v>
      </c>
      <c r="TX623" s="35">
        <v>10</v>
      </c>
      <c r="TY623" s="35">
        <v>10</v>
      </c>
      <c r="UA623" s="35">
        <v>10</v>
      </c>
      <c r="UB623" s="35">
        <v>10</v>
      </c>
      <c r="UC623" s="35">
        <v>10</v>
      </c>
      <c r="UF623" s="35">
        <v>110</v>
      </c>
    </row>
    <row r="624" spans="1:562" ht="15" customHeight="1" x14ac:dyDescent="0.3">
      <c r="A624" s="60"/>
      <c r="B624" s="100">
        <v>944484674</v>
      </c>
      <c r="C624" s="101" t="s">
        <v>12</v>
      </c>
      <c r="D624" s="100" t="s">
        <v>25</v>
      </c>
      <c r="E624" s="100" t="s">
        <v>26</v>
      </c>
      <c r="F624" s="63" t="s">
        <v>27</v>
      </c>
      <c r="G624" s="89">
        <v>1200</v>
      </c>
      <c r="H624" s="27">
        <v>30</v>
      </c>
      <c r="I624" s="27">
        <v>20</v>
      </c>
      <c r="J624" s="28">
        <f t="shared" si="121"/>
        <v>48</v>
      </c>
      <c r="K624" s="29">
        <v>44497</v>
      </c>
      <c r="L624" s="30">
        <f t="shared" si="122"/>
        <v>44527</v>
      </c>
      <c r="M624" s="31"/>
      <c r="N624" s="32">
        <f t="shared" si="131"/>
        <v>1440</v>
      </c>
      <c r="O624" s="32">
        <f>SUM(Q624:UQ624)</f>
        <v>1440</v>
      </c>
      <c r="P624" s="34">
        <f t="shared" si="126"/>
        <v>0</v>
      </c>
      <c r="Q624" s="3"/>
      <c r="R624" s="42"/>
      <c r="S624" s="43"/>
      <c r="T624" s="43"/>
      <c r="U624" s="43"/>
      <c r="V624" s="42"/>
      <c r="W624" s="48"/>
      <c r="X624" s="3"/>
      <c r="Y624" s="3"/>
      <c r="Z624" s="48"/>
      <c r="AA624" s="42"/>
      <c r="AB624" s="3"/>
      <c r="AC624" s="3"/>
      <c r="AD624" s="43"/>
      <c r="AE624" s="48"/>
      <c r="AF624" s="3"/>
      <c r="AG624" s="3"/>
      <c r="AH624" s="3"/>
      <c r="AI624" s="3"/>
      <c r="AK624" s="3"/>
      <c r="AL624" s="3"/>
      <c r="AM624" s="3"/>
      <c r="AN624" s="3"/>
      <c r="AO624" s="3"/>
      <c r="BB624" s="36"/>
      <c r="BC624" s="36"/>
      <c r="BD624" s="36"/>
      <c r="BE624" s="36"/>
      <c r="BF624" s="36"/>
      <c r="BG624" s="36"/>
      <c r="BH624" s="36"/>
      <c r="BI624" s="36"/>
      <c r="BJ624" s="36"/>
      <c r="BK624" s="36"/>
      <c r="BL624" s="36"/>
      <c r="BM624" s="36"/>
      <c r="BN624" s="36"/>
      <c r="BO624" s="36"/>
      <c r="BP624" s="36"/>
      <c r="BQ624" s="36"/>
      <c r="BR624" s="36"/>
      <c r="BS624" s="36"/>
      <c r="BT624" s="36"/>
      <c r="BU624" s="36"/>
      <c r="BV624" s="36"/>
      <c r="BW624" s="36"/>
      <c r="BX624" s="36"/>
      <c r="BY624" s="36"/>
      <c r="BZ624" s="36"/>
      <c r="CA624" s="36"/>
      <c r="CB624" s="36"/>
      <c r="CC624" s="36"/>
      <c r="CD624" s="36"/>
      <c r="CE624" s="36"/>
      <c r="CF624" s="36"/>
      <c r="CG624" s="36"/>
      <c r="CH624" s="36"/>
      <c r="CI624" s="36"/>
      <c r="CJ624" s="36"/>
      <c r="CK624" s="36"/>
      <c r="NV624" s="65"/>
      <c r="TL624" s="35">
        <v>40</v>
      </c>
      <c r="TM624" s="35">
        <v>30</v>
      </c>
      <c r="TN624" s="35">
        <v>25</v>
      </c>
      <c r="TQ624" s="35">
        <v>30</v>
      </c>
      <c r="TR624" s="35">
        <v>28</v>
      </c>
      <c r="TS624" s="35">
        <v>30</v>
      </c>
      <c r="TT624" s="35">
        <v>40</v>
      </c>
      <c r="TV624" s="35">
        <v>30</v>
      </c>
      <c r="TX624" s="35">
        <v>35</v>
      </c>
      <c r="TY624" s="35">
        <v>35</v>
      </c>
      <c r="UA624" s="35">
        <v>35</v>
      </c>
      <c r="UB624" s="35">
        <v>35</v>
      </c>
      <c r="UC624" s="35">
        <v>40</v>
      </c>
      <c r="UE624" s="35">
        <v>30</v>
      </c>
      <c r="UF624" s="35">
        <v>30</v>
      </c>
      <c r="UG624" s="35">
        <v>30</v>
      </c>
      <c r="UI624" s="35">
        <v>35</v>
      </c>
      <c r="UO624" s="35">
        <v>30</v>
      </c>
      <c r="UP624" s="35">
        <v>852</v>
      </c>
    </row>
    <row r="625" spans="1:570" ht="15" customHeight="1" x14ac:dyDescent="0.3">
      <c r="A625" s="60"/>
      <c r="B625" s="100"/>
      <c r="C625" s="101"/>
      <c r="D625" s="94" t="s">
        <v>193</v>
      </c>
      <c r="E625" s="94" t="s">
        <v>193</v>
      </c>
      <c r="F625" s="56" t="s">
        <v>198</v>
      </c>
      <c r="G625" s="89">
        <v>600</v>
      </c>
      <c r="H625" s="27">
        <v>30</v>
      </c>
      <c r="I625" s="27">
        <v>20</v>
      </c>
      <c r="J625" s="28">
        <f t="shared" si="121"/>
        <v>24</v>
      </c>
      <c r="K625" s="29">
        <v>44499</v>
      </c>
      <c r="L625" s="30">
        <f t="shared" si="122"/>
        <v>44529</v>
      </c>
      <c r="M625" s="31"/>
      <c r="N625" s="32">
        <f t="shared" si="131"/>
        <v>720</v>
      </c>
      <c r="O625" s="32">
        <f>SUM(Q625:US625)</f>
        <v>720</v>
      </c>
      <c r="P625" s="34">
        <f t="shared" si="126"/>
        <v>0</v>
      </c>
      <c r="Q625" s="3"/>
      <c r="R625" s="42"/>
      <c r="S625" s="43"/>
      <c r="T625" s="43"/>
      <c r="U625" s="43"/>
      <c r="V625" s="42"/>
      <c r="W625" s="48"/>
      <c r="X625" s="3"/>
      <c r="Y625" s="3"/>
      <c r="Z625" s="48"/>
      <c r="AA625" s="42"/>
      <c r="AB625" s="3"/>
      <c r="AC625" s="3"/>
      <c r="AD625" s="43"/>
      <c r="AE625" s="48"/>
      <c r="AF625" s="3"/>
      <c r="AG625" s="3"/>
      <c r="AH625" s="3"/>
      <c r="AI625" s="3"/>
      <c r="AK625" s="3"/>
      <c r="AL625" s="3"/>
      <c r="AM625" s="3"/>
      <c r="AN625" s="3"/>
      <c r="AO625" s="3"/>
      <c r="BB625" s="36"/>
      <c r="BC625" s="36"/>
      <c r="BD625" s="36"/>
      <c r="BE625" s="36"/>
      <c r="BF625" s="36"/>
      <c r="BG625" s="36"/>
      <c r="BH625" s="36"/>
      <c r="BI625" s="36"/>
      <c r="BJ625" s="36"/>
      <c r="BK625" s="36"/>
      <c r="BL625" s="36"/>
      <c r="BM625" s="36"/>
      <c r="BN625" s="36"/>
      <c r="BO625" s="36"/>
      <c r="BP625" s="36"/>
      <c r="BQ625" s="36"/>
      <c r="BR625" s="36"/>
      <c r="BS625" s="36"/>
      <c r="BT625" s="36"/>
      <c r="BU625" s="36"/>
      <c r="BV625" s="36"/>
      <c r="BW625" s="36"/>
      <c r="BX625" s="36"/>
      <c r="BY625" s="36"/>
      <c r="BZ625" s="36"/>
      <c r="CA625" s="36"/>
      <c r="CB625" s="36"/>
      <c r="CC625" s="36"/>
      <c r="CD625" s="36"/>
      <c r="CE625" s="36"/>
      <c r="CF625" s="36"/>
      <c r="CG625" s="36"/>
      <c r="CH625" s="36"/>
      <c r="CI625" s="36"/>
      <c r="CJ625" s="36"/>
      <c r="CK625" s="36"/>
      <c r="NV625" s="65"/>
      <c r="TN625" s="35">
        <v>20</v>
      </c>
      <c r="TO625" s="35">
        <v>20</v>
      </c>
      <c r="TS625" s="35">
        <v>20</v>
      </c>
      <c r="TT625" s="35">
        <v>10</v>
      </c>
      <c r="TU625" s="35">
        <v>10</v>
      </c>
      <c r="TV625" s="35">
        <v>15</v>
      </c>
      <c r="TX625" s="35">
        <v>25</v>
      </c>
      <c r="TY625" s="35">
        <v>15</v>
      </c>
      <c r="TZ625" s="35">
        <v>20</v>
      </c>
      <c r="UA625" s="35">
        <v>15</v>
      </c>
      <c r="UB625" s="35">
        <v>15</v>
      </c>
      <c r="UE625" s="35">
        <v>15</v>
      </c>
      <c r="UF625" s="35">
        <v>15</v>
      </c>
      <c r="UG625" s="35">
        <v>15</v>
      </c>
      <c r="UI625" s="35">
        <v>15</v>
      </c>
      <c r="UJ625" s="35">
        <v>20</v>
      </c>
      <c r="UL625" s="35">
        <v>15</v>
      </c>
      <c r="UO625" s="35">
        <v>20</v>
      </c>
      <c r="UP625" s="35">
        <v>15</v>
      </c>
      <c r="UQ625" s="35">
        <v>15</v>
      </c>
      <c r="US625" s="35">
        <v>390</v>
      </c>
    </row>
    <row r="626" spans="1:570" ht="15" customHeight="1" x14ac:dyDescent="0.3">
      <c r="A626" s="60"/>
      <c r="B626" s="94">
        <v>942815961</v>
      </c>
      <c r="C626" s="94"/>
      <c r="D626" s="95" t="s">
        <v>222</v>
      </c>
      <c r="E626" s="95" t="s">
        <v>222</v>
      </c>
      <c r="F626" s="69" t="s">
        <v>223</v>
      </c>
      <c r="G626" s="89">
        <v>1000</v>
      </c>
      <c r="H626" s="27">
        <v>30</v>
      </c>
      <c r="I626" s="80">
        <v>15</v>
      </c>
      <c r="J626" s="28">
        <f t="shared" si="121"/>
        <v>38.333333333333336</v>
      </c>
      <c r="K626" s="29">
        <v>44497</v>
      </c>
      <c r="L626" s="30">
        <f t="shared" si="122"/>
        <v>44527</v>
      </c>
      <c r="M626" s="31"/>
      <c r="N626" s="32">
        <f>+G626*1.15</f>
        <v>1150</v>
      </c>
      <c r="O626" s="32">
        <f>SUM(Q626:UM626)</f>
        <v>1150</v>
      </c>
      <c r="P626" s="34">
        <f t="shared" si="126"/>
        <v>0</v>
      </c>
      <c r="Q626" s="3"/>
      <c r="R626" s="42"/>
      <c r="S626" s="43"/>
      <c r="T626" s="43"/>
      <c r="U626" s="43"/>
      <c r="V626" s="42"/>
      <c r="W626" s="48"/>
      <c r="X626" s="3"/>
      <c r="Y626" s="3"/>
      <c r="Z626" s="48"/>
      <c r="AA626" s="42"/>
      <c r="AB626" s="3"/>
      <c r="AC626" s="3"/>
      <c r="AD626" s="43"/>
      <c r="AE626" s="48"/>
      <c r="AF626" s="3"/>
      <c r="AG626" s="3"/>
      <c r="AH626" s="3"/>
      <c r="AI626" s="3"/>
      <c r="AK626" s="3"/>
      <c r="AL626" s="3"/>
      <c r="AM626" s="3"/>
      <c r="AN626" s="3"/>
      <c r="AO626" s="3"/>
      <c r="BB626" s="36"/>
      <c r="BC626" s="36"/>
      <c r="BD626" s="36"/>
      <c r="BE626" s="36"/>
      <c r="BF626" s="36"/>
      <c r="BG626" s="36"/>
      <c r="BH626" s="36"/>
      <c r="BI626" s="36"/>
      <c r="BJ626" s="36"/>
      <c r="BK626" s="36"/>
      <c r="BL626" s="36"/>
      <c r="BM626" s="36"/>
      <c r="BN626" s="36"/>
      <c r="BO626" s="36"/>
      <c r="BP626" s="36"/>
      <c r="BQ626" s="36"/>
      <c r="BR626" s="36"/>
      <c r="BS626" s="36"/>
      <c r="BT626" s="36"/>
      <c r="BU626" s="36"/>
      <c r="BV626" s="36"/>
      <c r="BW626" s="36"/>
      <c r="BX626" s="36"/>
      <c r="BY626" s="36"/>
      <c r="BZ626" s="36"/>
      <c r="CA626" s="36"/>
      <c r="CB626" s="36"/>
      <c r="CC626" s="36"/>
      <c r="CD626" s="36"/>
      <c r="CE626" s="36"/>
      <c r="CF626" s="36"/>
      <c r="CG626" s="36"/>
      <c r="CH626" s="36"/>
      <c r="CI626" s="36"/>
      <c r="CJ626" s="36"/>
      <c r="CK626" s="36"/>
      <c r="NV626" s="65"/>
      <c r="TN626" s="35">
        <v>45</v>
      </c>
      <c r="TO626" s="35">
        <v>45</v>
      </c>
      <c r="TR626" s="35">
        <v>45</v>
      </c>
      <c r="TS626" s="35">
        <v>45</v>
      </c>
      <c r="TT626" s="35">
        <v>45</v>
      </c>
      <c r="TU626" s="35">
        <v>45</v>
      </c>
      <c r="TV626" s="35">
        <v>45</v>
      </c>
      <c r="TX626" s="35">
        <v>45</v>
      </c>
      <c r="TY626" s="35">
        <v>45</v>
      </c>
      <c r="TZ626" s="35">
        <v>45</v>
      </c>
      <c r="UA626" s="35">
        <v>45</v>
      </c>
      <c r="UC626" s="35">
        <v>45</v>
      </c>
      <c r="UF626" s="35">
        <v>100</v>
      </c>
      <c r="UG626" s="35">
        <v>50</v>
      </c>
      <c r="UH626" s="35">
        <v>45</v>
      </c>
      <c r="UI626" s="35">
        <v>45</v>
      </c>
      <c r="UJ626" s="35">
        <v>45</v>
      </c>
      <c r="UL626" s="35">
        <v>45</v>
      </c>
      <c r="UM626" s="35">
        <v>280</v>
      </c>
    </row>
    <row r="627" spans="1:570" ht="15" customHeight="1" x14ac:dyDescent="0.3">
      <c r="A627" s="60"/>
      <c r="B627" s="94">
        <v>9518647792</v>
      </c>
      <c r="C627" s="94"/>
      <c r="D627" s="95" t="s">
        <v>241</v>
      </c>
      <c r="E627" s="95" t="s">
        <v>241</v>
      </c>
      <c r="F627" s="69" t="s">
        <v>261</v>
      </c>
      <c r="G627" s="89">
        <v>500</v>
      </c>
      <c r="H627" s="27">
        <v>30</v>
      </c>
      <c r="I627" s="80">
        <v>15</v>
      </c>
      <c r="J627" s="28">
        <f t="shared" si="121"/>
        <v>19.166666666666668</v>
      </c>
      <c r="K627" s="29">
        <v>44498</v>
      </c>
      <c r="L627" s="30">
        <f t="shared" si="122"/>
        <v>44528</v>
      </c>
      <c r="M627" s="31"/>
      <c r="N627" s="32">
        <f>+G627*1.15</f>
        <v>575</v>
      </c>
      <c r="O627" s="32">
        <f>SUM(Q627:UN627)</f>
        <v>575</v>
      </c>
      <c r="P627" s="34">
        <f t="shared" si="126"/>
        <v>0</v>
      </c>
      <c r="Q627" s="3"/>
      <c r="R627" s="42"/>
      <c r="S627" s="43"/>
      <c r="T627" s="43"/>
      <c r="U627" s="43"/>
      <c r="V627" s="42"/>
      <c r="W627" s="48"/>
      <c r="X627" s="3"/>
      <c r="Y627" s="3"/>
      <c r="Z627" s="48"/>
      <c r="AA627" s="42"/>
      <c r="AB627" s="3"/>
      <c r="AC627" s="3"/>
      <c r="AD627" s="43"/>
      <c r="AE627" s="48"/>
      <c r="AF627" s="3"/>
      <c r="AG627" s="3"/>
      <c r="AH627" s="3"/>
      <c r="AI627" s="3"/>
      <c r="AK627" s="3"/>
      <c r="AL627" s="3"/>
      <c r="AM627" s="3"/>
      <c r="AN627" s="3"/>
      <c r="AO627" s="3"/>
      <c r="BB627" s="36"/>
      <c r="BC627" s="36"/>
      <c r="BD627" s="36"/>
      <c r="BE627" s="36"/>
      <c r="BF627" s="36"/>
      <c r="BG627" s="36"/>
      <c r="BH627" s="36"/>
      <c r="BI627" s="36"/>
      <c r="BJ627" s="36"/>
      <c r="BK627" s="36"/>
      <c r="BL627" s="36"/>
      <c r="BM627" s="36"/>
      <c r="BN627" s="36"/>
      <c r="BO627" s="36"/>
      <c r="BP627" s="36"/>
      <c r="BQ627" s="36"/>
      <c r="BR627" s="36"/>
      <c r="BS627" s="36"/>
      <c r="BT627" s="36"/>
      <c r="BU627" s="36"/>
      <c r="BV627" s="36"/>
      <c r="BW627" s="36"/>
      <c r="BX627" s="36"/>
      <c r="BY627" s="36"/>
      <c r="BZ627" s="36"/>
      <c r="CA627" s="36"/>
      <c r="CB627" s="36"/>
      <c r="CC627" s="36"/>
      <c r="CD627" s="36"/>
      <c r="CE627" s="36"/>
      <c r="CF627" s="36"/>
      <c r="CG627" s="36"/>
      <c r="CH627" s="36"/>
      <c r="CI627" s="36"/>
      <c r="CJ627" s="36"/>
      <c r="CK627" s="36"/>
      <c r="NV627" s="65"/>
      <c r="TO627" s="35">
        <v>25</v>
      </c>
      <c r="TQ627" s="35">
        <v>25</v>
      </c>
      <c r="TR627" s="35">
        <v>25</v>
      </c>
      <c r="TS627" s="35">
        <v>24</v>
      </c>
      <c r="TT627" s="35">
        <v>25</v>
      </c>
      <c r="TU627" s="35">
        <v>24</v>
      </c>
      <c r="TV627" s="35">
        <v>24</v>
      </c>
      <c r="TX627" s="35">
        <v>24</v>
      </c>
      <c r="TZ627" s="35">
        <v>50</v>
      </c>
      <c r="UA627" s="35">
        <v>24</v>
      </c>
      <c r="UB627" s="35">
        <v>24</v>
      </c>
      <c r="UC627" s="35">
        <v>24</v>
      </c>
      <c r="UF627" s="35">
        <v>46</v>
      </c>
      <c r="UG627" s="35">
        <v>24</v>
      </c>
      <c r="UH627" s="35">
        <v>24</v>
      </c>
      <c r="UI627" s="35">
        <v>24</v>
      </c>
      <c r="UM627" s="35">
        <v>139</v>
      </c>
    </row>
    <row r="628" spans="1:570" ht="15" customHeight="1" x14ac:dyDescent="0.3">
      <c r="A628" s="60"/>
      <c r="B628" s="94"/>
      <c r="C628" s="94"/>
      <c r="D628" s="95"/>
      <c r="E628" s="95"/>
      <c r="F628" s="69" t="s">
        <v>18</v>
      </c>
      <c r="G628" s="89">
        <v>1000</v>
      </c>
      <c r="H628" s="27">
        <v>30</v>
      </c>
      <c r="I628" s="80">
        <v>15</v>
      </c>
      <c r="J628" s="28">
        <f t="shared" si="121"/>
        <v>38.333333333333336</v>
      </c>
      <c r="K628" s="29">
        <v>44499</v>
      </c>
      <c r="L628" s="30">
        <f t="shared" si="122"/>
        <v>44529</v>
      </c>
      <c r="M628" s="31"/>
      <c r="N628" s="32">
        <f>+G628*1.15</f>
        <v>1150</v>
      </c>
      <c r="O628" s="32">
        <f>SUM(Q628:UU628)</f>
        <v>1150</v>
      </c>
      <c r="P628" s="34">
        <f t="shared" si="126"/>
        <v>0</v>
      </c>
      <c r="Q628" s="3"/>
      <c r="R628" s="42"/>
      <c r="S628" s="43"/>
      <c r="T628" s="43"/>
      <c r="U628" s="43"/>
      <c r="V628" s="42"/>
      <c r="W628" s="48"/>
      <c r="X628" s="3"/>
      <c r="Y628" s="3"/>
      <c r="Z628" s="48"/>
      <c r="AA628" s="42"/>
      <c r="AB628" s="3"/>
      <c r="AC628" s="3"/>
      <c r="AD628" s="43"/>
      <c r="AE628" s="48"/>
      <c r="AF628" s="3"/>
      <c r="AG628" s="3"/>
      <c r="AH628" s="3"/>
      <c r="AI628" s="3"/>
      <c r="AK628" s="3"/>
      <c r="AL628" s="3"/>
      <c r="AM628" s="3"/>
      <c r="AN628" s="3"/>
      <c r="AO628" s="3"/>
      <c r="BB628" s="36"/>
      <c r="BC628" s="36"/>
      <c r="BD628" s="36"/>
      <c r="BE628" s="36"/>
      <c r="BF628" s="36"/>
      <c r="BG628" s="36"/>
      <c r="BH628" s="36"/>
      <c r="BI628" s="36"/>
      <c r="BJ628" s="36"/>
      <c r="BK628" s="36"/>
      <c r="BL628" s="36"/>
      <c r="BM628" s="36"/>
      <c r="BN628" s="36"/>
      <c r="BO628" s="36"/>
      <c r="BP628" s="36"/>
      <c r="BQ628" s="36"/>
      <c r="BR628" s="36"/>
      <c r="BS628" s="36"/>
      <c r="BT628" s="36"/>
      <c r="BU628" s="36"/>
      <c r="BV628" s="36"/>
      <c r="BW628" s="36"/>
      <c r="BX628" s="36"/>
      <c r="BY628" s="36"/>
      <c r="BZ628" s="36"/>
      <c r="CA628" s="36"/>
      <c r="CB628" s="36"/>
      <c r="CC628" s="36"/>
      <c r="CD628" s="36"/>
      <c r="CE628" s="36"/>
      <c r="CF628" s="36"/>
      <c r="CG628" s="36"/>
      <c r="CH628" s="36"/>
      <c r="CI628" s="36"/>
      <c r="CJ628" s="36"/>
      <c r="CK628" s="36"/>
      <c r="NV628" s="65"/>
      <c r="TR628" s="35">
        <v>30</v>
      </c>
      <c r="TT628" s="35">
        <v>50</v>
      </c>
      <c r="TU628" s="35">
        <v>50</v>
      </c>
      <c r="TX628" s="35">
        <v>50</v>
      </c>
      <c r="TY628" s="35">
        <v>50</v>
      </c>
      <c r="TZ628" s="35">
        <v>50</v>
      </c>
      <c r="UA628" s="35">
        <v>30</v>
      </c>
      <c r="UC628" s="35">
        <v>50</v>
      </c>
      <c r="UE628" s="35">
        <v>50</v>
      </c>
      <c r="UG628" s="35">
        <v>100</v>
      </c>
      <c r="UH628" s="35">
        <v>30</v>
      </c>
      <c r="UJ628" s="35">
        <v>50</v>
      </c>
      <c r="UL628" s="35">
        <v>50</v>
      </c>
      <c r="UM628" s="35">
        <v>50</v>
      </c>
      <c r="UO628" s="35">
        <v>50</v>
      </c>
      <c r="UQ628" s="35">
        <v>50</v>
      </c>
      <c r="US628" s="35">
        <v>360</v>
      </c>
    </row>
    <row r="629" spans="1:570" ht="15" customHeight="1" x14ac:dyDescent="0.3">
      <c r="A629" s="60"/>
      <c r="B629" s="94"/>
      <c r="C629" s="94"/>
      <c r="D629" s="99" t="s">
        <v>179</v>
      </c>
      <c r="E629" s="99" t="s">
        <v>179</v>
      </c>
      <c r="F629" s="69" t="s">
        <v>87</v>
      </c>
      <c r="G629" s="89">
        <v>200</v>
      </c>
      <c r="H629" s="27">
        <v>30</v>
      </c>
      <c r="I629" s="27">
        <v>20</v>
      </c>
      <c r="J629" s="28">
        <f t="shared" si="121"/>
        <v>8</v>
      </c>
      <c r="K629" s="29">
        <v>44498</v>
      </c>
      <c r="L629" s="30">
        <f t="shared" si="122"/>
        <v>44528</v>
      </c>
      <c r="M629" s="31"/>
      <c r="N629" s="32">
        <f t="shared" ref="N629:N630" si="132">+G629*1.2</f>
        <v>240</v>
      </c>
      <c r="O629" s="32">
        <f>SUM(Q629:UC629)</f>
        <v>240</v>
      </c>
      <c r="P629" s="34">
        <f t="shared" si="126"/>
        <v>0</v>
      </c>
      <c r="Q629" s="3"/>
      <c r="R629" s="42"/>
      <c r="S629" s="43"/>
      <c r="T629" s="43"/>
      <c r="U629" s="43"/>
      <c r="V629" s="42"/>
      <c r="W629" s="48"/>
      <c r="X629" s="3"/>
      <c r="Y629" s="3"/>
      <c r="Z629" s="48"/>
      <c r="AA629" s="42"/>
      <c r="AB629" s="3"/>
      <c r="AC629" s="3"/>
      <c r="AD629" s="43"/>
      <c r="AE629" s="48"/>
      <c r="AF629" s="3"/>
      <c r="AG629" s="3"/>
      <c r="AH629" s="3"/>
      <c r="AI629" s="3"/>
      <c r="AK629" s="3"/>
      <c r="AL629" s="3"/>
      <c r="AM629" s="3"/>
      <c r="AN629" s="3"/>
      <c r="AO629" s="3"/>
      <c r="BB629" s="36"/>
      <c r="BC629" s="36"/>
      <c r="BD629" s="36"/>
      <c r="BE629" s="36"/>
      <c r="BF629" s="36"/>
      <c r="BG629" s="36"/>
      <c r="BH629" s="36"/>
      <c r="BI629" s="36"/>
      <c r="BJ629" s="36"/>
      <c r="BK629" s="36"/>
      <c r="BL629" s="36"/>
      <c r="BM629" s="36"/>
      <c r="BN629" s="36"/>
      <c r="BO629" s="36"/>
      <c r="BP629" s="36"/>
      <c r="BQ629" s="36"/>
      <c r="BR629" s="36"/>
      <c r="BS629" s="36"/>
      <c r="BT629" s="36"/>
      <c r="BU629" s="36"/>
      <c r="BV629" s="36"/>
      <c r="BW629" s="36"/>
      <c r="BX629" s="36"/>
      <c r="BY629" s="36"/>
      <c r="BZ629" s="36"/>
      <c r="CA629" s="36"/>
      <c r="CB629" s="36"/>
      <c r="CC629" s="36"/>
      <c r="CD629" s="36"/>
      <c r="CE629" s="36"/>
      <c r="CF629" s="36"/>
      <c r="CG629" s="36"/>
      <c r="CH629" s="36"/>
      <c r="CI629" s="36"/>
      <c r="CJ629" s="36"/>
      <c r="CK629" s="36"/>
      <c r="NV629" s="65"/>
      <c r="TS629" s="35">
        <v>50</v>
      </c>
      <c r="TX629" s="35">
        <v>20</v>
      </c>
      <c r="UB629" s="35">
        <v>170</v>
      </c>
    </row>
    <row r="630" spans="1:570" ht="15" customHeight="1" x14ac:dyDescent="0.3">
      <c r="A630" s="60"/>
      <c r="B630" s="94"/>
      <c r="C630" s="94"/>
      <c r="D630" s="95" t="s">
        <v>254</v>
      </c>
      <c r="E630" s="95" t="s">
        <v>254</v>
      </c>
      <c r="F630" s="56" t="s">
        <v>208</v>
      </c>
      <c r="G630" s="89">
        <v>500</v>
      </c>
      <c r="H630" s="27">
        <v>30</v>
      </c>
      <c r="I630" s="27">
        <v>20</v>
      </c>
      <c r="J630" s="28">
        <f t="shared" si="121"/>
        <v>20</v>
      </c>
      <c r="K630" s="29">
        <v>44499</v>
      </c>
      <c r="L630" s="30">
        <f t="shared" si="122"/>
        <v>44529</v>
      </c>
      <c r="M630" s="31"/>
      <c r="N630" s="32">
        <f t="shared" si="132"/>
        <v>600</v>
      </c>
      <c r="O630" s="32">
        <f>SUM(Q630:UU630)</f>
        <v>600</v>
      </c>
      <c r="P630" s="34">
        <f t="shared" si="126"/>
        <v>0</v>
      </c>
      <c r="Q630" s="3"/>
      <c r="R630" s="42"/>
      <c r="S630" s="43"/>
      <c r="T630" s="43"/>
      <c r="U630" s="43"/>
      <c r="V630" s="42"/>
      <c r="W630" s="48"/>
      <c r="X630" s="3"/>
      <c r="Y630" s="3"/>
      <c r="Z630" s="48"/>
      <c r="AA630" s="42"/>
      <c r="AB630" s="3"/>
      <c r="AC630" s="3"/>
      <c r="AD630" s="43"/>
      <c r="AE630" s="48"/>
      <c r="AF630" s="3"/>
      <c r="AG630" s="3"/>
      <c r="AH630" s="3"/>
      <c r="AI630" s="3"/>
      <c r="AK630" s="3"/>
      <c r="AL630" s="3"/>
      <c r="AM630" s="3"/>
      <c r="AN630" s="3"/>
      <c r="AO630" s="3"/>
      <c r="BB630" s="36"/>
      <c r="BC630" s="36"/>
      <c r="BD630" s="36"/>
      <c r="BE630" s="36"/>
      <c r="BF630" s="36"/>
      <c r="BG630" s="36"/>
      <c r="BH630" s="36"/>
      <c r="BI630" s="36"/>
      <c r="BJ630" s="36"/>
      <c r="BK630" s="36"/>
      <c r="BL630" s="36"/>
      <c r="BM630" s="36"/>
      <c r="BN630" s="36"/>
      <c r="BO630" s="36"/>
      <c r="BP630" s="36"/>
      <c r="BQ630" s="36"/>
      <c r="BR630" s="36"/>
      <c r="BS630" s="36"/>
      <c r="BT630" s="36"/>
      <c r="BU630" s="36"/>
      <c r="BV630" s="36"/>
      <c r="BW630" s="36"/>
      <c r="BX630" s="36"/>
      <c r="BY630" s="36"/>
      <c r="BZ630" s="36"/>
      <c r="CA630" s="36"/>
      <c r="CB630" s="36"/>
      <c r="CC630" s="36"/>
      <c r="CD630" s="36"/>
      <c r="CE630" s="36"/>
      <c r="CF630" s="36"/>
      <c r="CG630" s="36"/>
      <c r="CH630" s="36"/>
      <c r="CI630" s="36"/>
      <c r="CJ630" s="36"/>
      <c r="CK630" s="36"/>
      <c r="NV630" s="65"/>
      <c r="TU630" s="35">
        <v>50</v>
      </c>
      <c r="TV630" s="35">
        <v>25</v>
      </c>
      <c r="TX630" s="35">
        <v>25</v>
      </c>
      <c r="TZ630" s="35">
        <v>25</v>
      </c>
      <c r="UC630" s="35">
        <v>25</v>
      </c>
      <c r="UF630" s="35">
        <v>25</v>
      </c>
      <c r="UH630" s="35">
        <v>25</v>
      </c>
      <c r="UI630" s="35">
        <v>25</v>
      </c>
      <c r="UJ630" s="35">
        <v>25</v>
      </c>
      <c r="UL630" s="35">
        <v>25</v>
      </c>
      <c r="UO630" s="35">
        <v>25</v>
      </c>
      <c r="UP630" s="35">
        <v>25</v>
      </c>
      <c r="UQ630" s="35">
        <v>25</v>
      </c>
      <c r="US630" s="35">
        <v>250</v>
      </c>
    </row>
    <row r="631" spans="1:570" ht="15" customHeight="1" x14ac:dyDescent="0.3">
      <c r="A631" s="60"/>
      <c r="B631" s="94">
        <v>988059181</v>
      </c>
      <c r="C631" s="94" t="s">
        <v>12</v>
      </c>
      <c r="D631" s="95" t="s">
        <v>84</v>
      </c>
      <c r="E631" s="95" t="s">
        <v>84</v>
      </c>
      <c r="F631" s="56" t="s">
        <v>247</v>
      </c>
      <c r="G631" s="89">
        <v>1000</v>
      </c>
      <c r="H631" s="27">
        <v>30</v>
      </c>
      <c r="I631" s="27">
        <v>20</v>
      </c>
      <c r="J631" s="28">
        <f t="shared" si="121"/>
        <v>40</v>
      </c>
      <c r="K631" s="29">
        <v>44500</v>
      </c>
      <c r="L631" s="30">
        <f t="shared" si="122"/>
        <v>44530</v>
      </c>
      <c r="M631" s="31"/>
      <c r="N631" s="32">
        <f>+G631*1.2</f>
        <v>1200</v>
      </c>
      <c r="O631" s="32">
        <f>SUM(Q631:UU631)</f>
        <v>1200</v>
      </c>
      <c r="P631" s="34">
        <f t="shared" si="126"/>
        <v>0</v>
      </c>
      <c r="Q631" s="3"/>
      <c r="R631" s="42"/>
      <c r="S631" s="43"/>
      <c r="T631" s="43"/>
      <c r="U631" s="43"/>
      <c r="V631" s="42"/>
      <c r="W631" s="48"/>
      <c r="X631" s="3"/>
      <c r="Y631" s="3"/>
      <c r="Z631" s="48"/>
      <c r="AA631" s="42"/>
      <c r="AB631" s="3"/>
      <c r="AC631" s="3"/>
      <c r="AD631" s="43"/>
      <c r="AE631" s="48"/>
      <c r="AF631" s="3"/>
      <c r="AG631" s="3"/>
      <c r="AH631" s="3"/>
      <c r="AI631" s="3"/>
      <c r="AK631" s="3"/>
      <c r="AL631" s="3"/>
      <c r="AM631" s="3"/>
      <c r="AN631" s="3"/>
      <c r="AO631" s="3"/>
      <c r="BB631" s="36"/>
      <c r="BC631" s="36"/>
      <c r="BD631" s="36"/>
      <c r="BE631" s="36"/>
      <c r="BF631" s="36"/>
      <c r="BG631" s="36"/>
      <c r="BH631" s="36"/>
      <c r="BI631" s="36"/>
      <c r="BJ631" s="36"/>
      <c r="BK631" s="36"/>
      <c r="BL631" s="36"/>
      <c r="BM631" s="36"/>
      <c r="BN631" s="36"/>
      <c r="BO631" s="36"/>
      <c r="BP631" s="36"/>
      <c r="BQ631" s="36"/>
      <c r="BR631" s="36"/>
      <c r="BS631" s="36"/>
      <c r="BT631" s="36"/>
      <c r="BU631" s="36"/>
      <c r="BV631" s="36"/>
      <c r="BW631" s="36"/>
      <c r="BX631" s="36"/>
      <c r="BY631" s="36"/>
      <c r="BZ631" s="36"/>
      <c r="CA631" s="36"/>
      <c r="CB631" s="36"/>
      <c r="CC631" s="36"/>
      <c r="CD631" s="36"/>
      <c r="CE631" s="36"/>
      <c r="CF631" s="36"/>
      <c r="CG631" s="36"/>
      <c r="CH631" s="36"/>
      <c r="CI631" s="36"/>
      <c r="CJ631" s="36"/>
      <c r="CK631" s="36"/>
      <c r="NV631" s="65"/>
      <c r="TR631" s="35">
        <v>50</v>
      </c>
      <c r="TT631" s="35">
        <v>50</v>
      </c>
      <c r="TV631" s="35">
        <v>50</v>
      </c>
      <c r="TZ631" s="35">
        <v>50</v>
      </c>
      <c r="UB631" s="35">
        <v>50</v>
      </c>
      <c r="UH631" s="35">
        <v>50</v>
      </c>
      <c r="UI631" s="35">
        <v>50</v>
      </c>
      <c r="UJ631" s="35">
        <v>50</v>
      </c>
      <c r="UN631" s="35">
        <v>50</v>
      </c>
      <c r="UP631" s="35">
        <v>50</v>
      </c>
      <c r="UQ631" s="35">
        <v>50</v>
      </c>
      <c r="US631" s="35">
        <v>650</v>
      </c>
    </row>
    <row r="632" spans="1:570" ht="15" customHeight="1" x14ac:dyDescent="0.3">
      <c r="A632" s="60"/>
      <c r="B632" s="94">
        <v>969183248</v>
      </c>
      <c r="C632" s="94" t="s">
        <v>12</v>
      </c>
      <c r="D632" s="97" t="s">
        <v>172</v>
      </c>
      <c r="E632" s="97" t="s">
        <v>172</v>
      </c>
      <c r="F632" s="83" t="s">
        <v>140</v>
      </c>
      <c r="G632" s="89">
        <v>1200</v>
      </c>
      <c r="H632" s="27">
        <v>30</v>
      </c>
      <c r="I632" s="27">
        <v>20</v>
      </c>
      <c r="J632" s="28">
        <f t="shared" si="121"/>
        <v>48</v>
      </c>
      <c r="K632" s="29">
        <v>44500</v>
      </c>
      <c r="L632" s="30">
        <f t="shared" si="122"/>
        <v>44530</v>
      </c>
      <c r="M632" s="31"/>
      <c r="N632" s="32">
        <f t="shared" ref="N632:N633" si="133">+G632*1.2</f>
        <v>1440</v>
      </c>
      <c r="O632" s="32">
        <f>SUM(Q632:UT632)</f>
        <v>1440</v>
      </c>
      <c r="P632" s="34">
        <f t="shared" si="126"/>
        <v>0</v>
      </c>
      <c r="Q632" s="3"/>
      <c r="R632" s="42"/>
      <c r="S632" s="43"/>
      <c r="T632" s="43"/>
      <c r="U632" s="43"/>
      <c r="V632" s="42"/>
      <c r="W632" s="48"/>
      <c r="X632" s="3"/>
      <c r="Y632" s="3"/>
      <c r="Z632" s="48"/>
      <c r="AA632" s="42"/>
      <c r="AB632" s="3"/>
      <c r="AC632" s="3"/>
      <c r="AD632" s="43"/>
      <c r="AE632" s="48"/>
      <c r="AF632" s="3"/>
      <c r="AG632" s="3"/>
      <c r="AH632" s="3"/>
      <c r="AI632" s="3"/>
      <c r="AK632" s="3"/>
      <c r="AL632" s="3"/>
      <c r="AM632" s="3"/>
      <c r="AN632" s="3"/>
      <c r="AO632" s="3"/>
      <c r="BB632" s="36"/>
      <c r="BC632" s="36"/>
      <c r="BD632" s="36"/>
      <c r="BE632" s="36"/>
      <c r="BF632" s="36"/>
      <c r="BG632" s="36"/>
      <c r="BH632" s="36"/>
      <c r="BI632" s="36"/>
      <c r="BJ632" s="36"/>
      <c r="BK632" s="36"/>
      <c r="BL632" s="36"/>
      <c r="BM632" s="36"/>
      <c r="BN632" s="36"/>
      <c r="BO632" s="36"/>
      <c r="BP632" s="36"/>
      <c r="BQ632" s="36"/>
      <c r="BR632" s="36"/>
      <c r="BS632" s="36"/>
      <c r="BT632" s="36"/>
      <c r="BU632" s="36"/>
      <c r="BV632" s="36"/>
      <c r="BW632" s="36"/>
      <c r="BX632" s="36"/>
      <c r="BY632" s="36"/>
      <c r="BZ632" s="36"/>
      <c r="CA632" s="36"/>
      <c r="CB632" s="36"/>
      <c r="CC632" s="36"/>
      <c r="CD632" s="36"/>
      <c r="CE632" s="36"/>
      <c r="CF632" s="36"/>
      <c r="CG632" s="36"/>
      <c r="CH632" s="36"/>
      <c r="CI632" s="36"/>
      <c r="CJ632" s="36"/>
      <c r="CK632" s="36"/>
      <c r="NV632" s="65"/>
      <c r="TV632" s="35">
        <v>50</v>
      </c>
      <c r="UP632" s="35">
        <v>110</v>
      </c>
      <c r="UT632" s="35">
        <v>1280</v>
      </c>
    </row>
    <row r="633" spans="1:570" ht="15" customHeight="1" x14ac:dyDescent="0.3">
      <c r="A633" s="60"/>
      <c r="B633" s="94">
        <v>985717365</v>
      </c>
      <c r="C633" s="94"/>
      <c r="D633" s="9" t="s">
        <v>225</v>
      </c>
      <c r="E633" s="9" t="s">
        <v>225</v>
      </c>
      <c r="F633" s="56" t="s">
        <v>226</v>
      </c>
      <c r="G633" s="89">
        <v>660</v>
      </c>
      <c r="H633" s="27">
        <v>30</v>
      </c>
      <c r="I633" s="27">
        <v>20</v>
      </c>
      <c r="J633" s="28">
        <f t="shared" si="121"/>
        <v>26.4</v>
      </c>
      <c r="K633" s="29">
        <v>44500</v>
      </c>
      <c r="L633" s="30">
        <f t="shared" si="122"/>
        <v>44530</v>
      </c>
      <c r="M633" s="31"/>
      <c r="N633" s="32">
        <f t="shared" si="133"/>
        <v>792</v>
      </c>
      <c r="O633" s="32">
        <f>SUM(Q633:UW633)</f>
        <v>792</v>
      </c>
      <c r="P633" s="34">
        <f t="shared" si="126"/>
        <v>0</v>
      </c>
      <c r="Q633" s="3"/>
      <c r="R633" s="42"/>
      <c r="S633" s="43"/>
      <c r="T633" s="43"/>
      <c r="U633" s="43"/>
      <c r="V633" s="42"/>
      <c r="W633" s="48"/>
      <c r="X633" s="3"/>
      <c r="Y633" s="3"/>
      <c r="Z633" s="48"/>
      <c r="AA633" s="42"/>
      <c r="AB633" s="3"/>
      <c r="AC633" s="3"/>
      <c r="AD633" s="43"/>
      <c r="AE633" s="48"/>
      <c r="AF633" s="3"/>
      <c r="AG633" s="3"/>
      <c r="AH633" s="3"/>
      <c r="AI633" s="3"/>
      <c r="AK633" s="3"/>
      <c r="AL633" s="3"/>
      <c r="AM633" s="3"/>
      <c r="AN633" s="3"/>
      <c r="AO633" s="3"/>
      <c r="BB633" s="36"/>
      <c r="BC633" s="36"/>
      <c r="BD633" s="36"/>
      <c r="BE633" s="36"/>
      <c r="BF633" s="36"/>
      <c r="BG633" s="36"/>
      <c r="BH633" s="36"/>
      <c r="BI633" s="36"/>
      <c r="BJ633" s="36"/>
      <c r="BK633" s="36"/>
      <c r="BL633" s="36"/>
      <c r="BM633" s="36"/>
      <c r="BN633" s="36"/>
      <c r="BO633" s="36"/>
      <c r="BP633" s="36"/>
      <c r="BQ633" s="36"/>
      <c r="BR633" s="36"/>
      <c r="BS633" s="36"/>
      <c r="BT633" s="36"/>
      <c r="BU633" s="36"/>
      <c r="BV633" s="36"/>
      <c r="BW633" s="36"/>
      <c r="BX633" s="36"/>
      <c r="BY633" s="36"/>
      <c r="BZ633" s="36"/>
      <c r="CA633" s="36"/>
      <c r="CB633" s="36"/>
      <c r="CC633" s="36"/>
      <c r="CD633" s="36"/>
      <c r="CE633" s="36"/>
      <c r="CF633" s="36"/>
      <c r="CG633" s="36"/>
      <c r="CH633" s="36"/>
      <c r="CI633" s="36"/>
      <c r="CJ633" s="36"/>
      <c r="CK633" s="36"/>
      <c r="NV633" s="65"/>
      <c r="UH633" s="35">
        <v>50</v>
      </c>
      <c r="UI633" s="35">
        <v>50</v>
      </c>
      <c r="UT633" s="35">
        <v>692</v>
      </c>
    </row>
    <row r="634" spans="1:570" ht="15" customHeight="1" x14ac:dyDescent="0.3">
      <c r="A634" s="60"/>
      <c r="B634" s="97">
        <v>951373451</v>
      </c>
      <c r="C634" s="94" t="s">
        <v>12</v>
      </c>
      <c r="D634" s="98" t="s">
        <v>160</v>
      </c>
      <c r="E634" s="9" t="s">
        <v>176</v>
      </c>
      <c r="F634" s="56" t="s">
        <v>177</v>
      </c>
      <c r="G634" s="89">
        <v>840.58</v>
      </c>
      <c r="H634" s="27">
        <v>30</v>
      </c>
      <c r="I634" s="80">
        <v>15</v>
      </c>
      <c r="J634" s="28">
        <f t="shared" si="121"/>
        <v>32.222233333333328</v>
      </c>
      <c r="K634" s="29">
        <v>44500</v>
      </c>
      <c r="L634" s="30">
        <f t="shared" si="122"/>
        <v>44530</v>
      </c>
      <c r="M634" s="31"/>
      <c r="N634" s="32">
        <f>+G634*1.15</f>
        <v>966.66699999999992</v>
      </c>
      <c r="O634" s="32">
        <f>SUM(Q634:UU634)</f>
        <v>966.67000000000007</v>
      </c>
      <c r="P634" s="34">
        <f t="shared" si="126"/>
        <v>3.0000000001564331E-3</v>
      </c>
      <c r="Q634" s="3"/>
      <c r="R634" s="42"/>
      <c r="S634" s="43"/>
      <c r="T634" s="43"/>
      <c r="U634" s="43"/>
      <c r="V634" s="42"/>
      <c r="W634" s="48"/>
      <c r="X634" s="3"/>
      <c r="Y634" s="3"/>
      <c r="Z634" s="48"/>
      <c r="AA634" s="42"/>
      <c r="AB634" s="3"/>
      <c r="AC634" s="3"/>
      <c r="AD634" s="43"/>
      <c r="AE634" s="48"/>
      <c r="AF634" s="3"/>
      <c r="AG634" s="3"/>
      <c r="AH634" s="3"/>
      <c r="AI634" s="3"/>
      <c r="AK634" s="3"/>
      <c r="AL634" s="3"/>
      <c r="AM634" s="3"/>
      <c r="AN634" s="3"/>
      <c r="AO634" s="3"/>
      <c r="BB634" s="36"/>
      <c r="BC634" s="36"/>
      <c r="BD634" s="36"/>
      <c r="BE634" s="36"/>
      <c r="BF634" s="36"/>
      <c r="BG634" s="36"/>
      <c r="BH634" s="36"/>
      <c r="BI634" s="36"/>
      <c r="BJ634" s="36"/>
      <c r="BK634" s="36"/>
      <c r="BL634" s="36"/>
      <c r="BM634" s="36"/>
      <c r="BN634" s="36"/>
      <c r="BO634" s="36"/>
      <c r="BP634" s="36"/>
      <c r="BQ634" s="36"/>
      <c r="BR634" s="36"/>
      <c r="BS634" s="36"/>
      <c r="BT634" s="36"/>
      <c r="BU634" s="36"/>
      <c r="BV634" s="36"/>
      <c r="BW634" s="36"/>
      <c r="BX634" s="36"/>
      <c r="BY634" s="36"/>
      <c r="BZ634" s="36"/>
      <c r="CA634" s="36"/>
      <c r="CB634" s="36"/>
      <c r="CC634" s="36"/>
      <c r="CD634" s="36"/>
      <c r="CE634" s="36"/>
      <c r="CF634" s="36"/>
      <c r="CG634" s="36"/>
      <c r="CH634" s="36"/>
      <c r="CI634" s="36"/>
      <c r="CJ634" s="36"/>
      <c r="CK634" s="36"/>
      <c r="NV634" s="65"/>
      <c r="TT634" s="35">
        <v>40.700000000000003</v>
      </c>
      <c r="TV634" s="35">
        <v>20</v>
      </c>
      <c r="TX634" s="35">
        <v>20</v>
      </c>
      <c r="TY634" s="35">
        <v>20</v>
      </c>
      <c r="TZ634" s="35">
        <v>20</v>
      </c>
      <c r="UA634" s="35">
        <v>10</v>
      </c>
      <c r="UB634" s="35">
        <v>20</v>
      </c>
      <c r="UE634" s="35">
        <v>20</v>
      </c>
      <c r="UG634" s="35">
        <v>15</v>
      </c>
      <c r="UH634" s="35">
        <v>20</v>
      </c>
      <c r="UI634" s="35">
        <v>20</v>
      </c>
      <c r="UL634" s="35">
        <v>20</v>
      </c>
      <c r="UM634" s="35">
        <v>20</v>
      </c>
      <c r="UP634" s="35">
        <v>15</v>
      </c>
      <c r="US634" s="35">
        <v>15</v>
      </c>
      <c r="UT634" s="35">
        <v>670.97</v>
      </c>
    </row>
    <row r="635" spans="1:570" ht="15" customHeight="1" x14ac:dyDescent="0.3">
      <c r="A635" s="60"/>
      <c r="B635" s="97"/>
      <c r="C635" s="94"/>
      <c r="D635" s="95" t="s">
        <v>35</v>
      </c>
      <c r="E635" s="95" t="s">
        <v>35</v>
      </c>
      <c r="F635" s="90" t="s">
        <v>211</v>
      </c>
      <c r="G635" s="89">
        <v>900</v>
      </c>
      <c r="H635" s="27">
        <v>30</v>
      </c>
      <c r="I635" s="27">
        <v>20</v>
      </c>
      <c r="J635" s="28">
        <f t="shared" si="121"/>
        <v>36</v>
      </c>
      <c r="K635" s="29">
        <v>44500</v>
      </c>
      <c r="L635" s="30">
        <f t="shared" si="122"/>
        <v>44530</v>
      </c>
      <c r="M635" s="31"/>
      <c r="N635" s="32">
        <f>+G635*1.2</f>
        <v>1080</v>
      </c>
      <c r="O635" s="32">
        <f>SUM(Q635:UV635)</f>
        <v>1080</v>
      </c>
      <c r="P635" s="34">
        <f t="shared" si="126"/>
        <v>0</v>
      </c>
      <c r="Q635" s="3"/>
      <c r="R635" s="42"/>
      <c r="S635" s="43"/>
      <c r="T635" s="43"/>
      <c r="U635" s="43"/>
      <c r="V635" s="42"/>
      <c r="W635" s="48"/>
      <c r="X635" s="3"/>
      <c r="Y635" s="3"/>
      <c r="Z635" s="48"/>
      <c r="AA635" s="42"/>
      <c r="AB635" s="3"/>
      <c r="AC635" s="3"/>
      <c r="AD635" s="43"/>
      <c r="AE635" s="48"/>
      <c r="AF635" s="3"/>
      <c r="AG635" s="3"/>
      <c r="AH635" s="3"/>
      <c r="AI635" s="3"/>
      <c r="AK635" s="3"/>
      <c r="AL635" s="3"/>
      <c r="AM635" s="3"/>
      <c r="AN635" s="3"/>
      <c r="AO635" s="3"/>
      <c r="BB635" s="36"/>
      <c r="BC635" s="36"/>
      <c r="BD635" s="36"/>
      <c r="BE635" s="36"/>
      <c r="BF635" s="36"/>
      <c r="BG635" s="36"/>
      <c r="BH635" s="36"/>
      <c r="BI635" s="36"/>
      <c r="BJ635" s="36"/>
      <c r="BK635" s="36"/>
      <c r="BL635" s="36"/>
      <c r="BM635" s="36"/>
      <c r="BN635" s="36"/>
      <c r="BO635" s="36"/>
      <c r="BP635" s="36"/>
      <c r="BQ635" s="36"/>
      <c r="BR635" s="36"/>
      <c r="BS635" s="36"/>
      <c r="BT635" s="36"/>
      <c r="BU635" s="36"/>
      <c r="BV635" s="36"/>
      <c r="BW635" s="36"/>
      <c r="BX635" s="36"/>
      <c r="BY635" s="36"/>
      <c r="BZ635" s="36"/>
      <c r="CA635" s="36"/>
      <c r="CB635" s="36"/>
      <c r="CC635" s="36"/>
      <c r="CD635" s="36"/>
      <c r="CE635" s="36"/>
      <c r="CF635" s="36"/>
      <c r="CG635" s="36"/>
      <c r="CH635" s="36"/>
      <c r="CI635" s="36"/>
      <c r="CJ635" s="36"/>
      <c r="CK635" s="36"/>
      <c r="NV635" s="65"/>
      <c r="TR635" s="35">
        <v>50</v>
      </c>
      <c r="TT635" s="35">
        <v>50</v>
      </c>
      <c r="TX635" s="35">
        <v>50</v>
      </c>
      <c r="UA635" s="35">
        <v>50</v>
      </c>
      <c r="UE635" s="35">
        <v>50</v>
      </c>
      <c r="UH635" s="35">
        <v>50</v>
      </c>
      <c r="UN635" s="35">
        <v>50</v>
      </c>
      <c r="UQ635" s="35">
        <v>50</v>
      </c>
      <c r="UT635" s="35">
        <v>680</v>
      </c>
    </row>
    <row r="636" spans="1:570" ht="15" customHeight="1" x14ac:dyDescent="0.3">
      <c r="A636" s="60"/>
      <c r="B636" s="94">
        <v>957821337</v>
      </c>
      <c r="C636" s="94"/>
      <c r="D636" s="95" t="s">
        <v>40</v>
      </c>
      <c r="E636" s="95" t="s">
        <v>205</v>
      </c>
      <c r="F636" s="56" t="s">
        <v>41</v>
      </c>
      <c r="G636" s="89">
        <v>240.99</v>
      </c>
      <c r="H636" s="27">
        <v>30</v>
      </c>
      <c r="I636" s="27">
        <v>20</v>
      </c>
      <c r="J636" s="28">
        <f t="shared" si="121"/>
        <v>9.6395999999999997</v>
      </c>
      <c r="K636" s="29">
        <v>44499</v>
      </c>
      <c r="L636" s="30">
        <f t="shared" si="122"/>
        <v>44529</v>
      </c>
      <c r="M636" s="31"/>
      <c r="N636" s="32">
        <f>+G636*1.2</f>
        <v>289.18799999999999</v>
      </c>
      <c r="O636" s="32">
        <f t="shared" ref="O636" si="134">SUM(Q636:TU636)</f>
        <v>289.19</v>
      </c>
      <c r="P636" s="34">
        <f t="shared" si="126"/>
        <v>2.0000000000095497E-3</v>
      </c>
      <c r="Q636" s="3"/>
      <c r="R636" s="42"/>
      <c r="S636" s="43"/>
      <c r="T636" s="43"/>
      <c r="U636" s="43"/>
      <c r="V636" s="42"/>
      <c r="W636" s="48"/>
      <c r="X636" s="3"/>
      <c r="Y636" s="3"/>
      <c r="Z636" s="48"/>
      <c r="AA636" s="42"/>
      <c r="AB636" s="3"/>
      <c r="AC636" s="3"/>
      <c r="AD636" s="43"/>
      <c r="AE636" s="48"/>
      <c r="AF636" s="3"/>
      <c r="AG636" s="3"/>
      <c r="AH636" s="3"/>
      <c r="AI636" s="3"/>
      <c r="AK636" s="3"/>
      <c r="AL636" s="3"/>
      <c r="AM636" s="3"/>
      <c r="AN636" s="3"/>
      <c r="AO636" s="3"/>
      <c r="BB636" s="36"/>
      <c r="BC636" s="36"/>
      <c r="BD636" s="36"/>
      <c r="BE636" s="36"/>
      <c r="BF636" s="36"/>
      <c r="BG636" s="36"/>
      <c r="BH636" s="36"/>
      <c r="BI636" s="36"/>
      <c r="BJ636" s="36"/>
      <c r="BK636" s="36"/>
      <c r="BL636" s="36"/>
      <c r="BM636" s="36"/>
      <c r="BN636" s="36"/>
      <c r="BO636" s="36"/>
      <c r="BP636" s="36"/>
      <c r="BQ636" s="36"/>
      <c r="BR636" s="36"/>
      <c r="BS636" s="36"/>
      <c r="BT636" s="36"/>
      <c r="BU636" s="36"/>
      <c r="BV636" s="36"/>
      <c r="BW636" s="36"/>
      <c r="BX636" s="36"/>
      <c r="BY636" s="36"/>
      <c r="BZ636" s="36"/>
      <c r="CA636" s="36"/>
      <c r="CB636" s="36"/>
      <c r="CC636" s="36"/>
      <c r="CD636" s="36"/>
      <c r="CE636" s="36"/>
      <c r="CF636" s="36"/>
      <c r="CG636" s="36"/>
      <c r="CH636" s="36"/>
      <c r="CI636" s="36"/>
      <c r="CJ636" s="36"/>
      <c r="CK636" s="36"/>
      <c r="NV636" s="65"/>
      <c r="TR636" s="35">
        <v>100</v>
      </c>
      <c r="TS636" s="35">
        <v>189.19</v>
      </c>
    </row>
    <row r="637" spans="1:570" ht="15" customHeight="1" x14ac:dyDescent="0.3">
      <c r="A637" s="60"/>
      <c r="B637" s="94"/>
      <c r="C637" s="94"/>
      <c r="D637" s="100" t="s">
        <v>228</v>
      </c>
      <c r="E637" s="100" t="s">
        <v>228</v>
      </c>
      <c r="F637" s="56" t="s">
        <v>230</v>
      </c>
      <c r="G637" s="89">
        <v>600</v>
      </c>
      <c r="H637" s="27">
        <v>30</v>
      </c>
      <c r="I637" s="27">
        <v>20</v>
      </c>
      <c r="J637" s="28">
        <f t="shared" si="121"/>
        <v>24</v>
      </c>
      <c r="K637" s="29">
        <v>44502</v>
      </c>
      <c r="L637" s="30">
        <f t="shared" si="122"/>
        <v>44532</v>
      </c>
      <c r="M637" s="31"/>
      <c r="N637" s="32">
        <f>+G637*1.2</f>
        <v>720</v>
      </c>
      <c r="O637" s="32">
        <f>SUM(Q637:UV637)</f>
        <v>720</v>
      </c>
      <c r="P637" s="34">
        <f t="shared" si="126"/>
        <v>0</v>
      </c>
      <c r="Q637" s="3"/>
      <c r="R637" s="42"/>
      <c r="S637" s="43"/>
      <c r="T637" s="43"/>
      <c r="U637" s="43"/>
      <c r="V637" s="42"/>
      <c r="W637" s="48"/>
      <c r="X637" s="3"/>
      <c r="Y637" s="3"/>
      <c r="Z637" s="48"/>
      <c r="AA637" s="42"/>
      <c r="AB637" s="3"/>
      <c r="AC637" s="3"/>
      <c r="AD637" s="43"/>
      <c r="AE637" s="48"/>
      <c r="AF637" s="3"/>
      <c r="AG637" s="3"/>
      <c r="AH637" s="3"/>
      <c r="AI637" s="3"/>
      <c r="AK637" s="3"/>
      <c r="AL637" s="3"/>
      <c r="AM637" s="3"/>
      <c r="AN637" s="3"/>
      <c r="AO637" s="3"/>
      <c r="BB637" s="36"/>
      <c r="BC637" s="36"/>
      <c r="BD637" s="36"/>
      <c r="BE637" s="36"/>
      <c r="BF637" s="36"/>
      <c r="BG637" s="36"/>
      <c r="BH637" s="36"/>
      <c r="BI637" s="36"/>
      <c r="BJ637" s="36"/>
      <c r="BK637" s="36"/>
      <c r="BL637" s="36"/>
      <c r="BM637" s="36"/>
      <c r="BN637" s="36"/>
      <c r="BO637" s="36"/>
      <c r="BP637" s="36"/>
      <c r="BQ637" s="36"/>
      <c r="BR637" s="36"/>
      <c r="BS637" s="36"/>
      <c r="BT637" s="36"/>
      <c r="BU637" s="36"/>
      <c r="BV637" s="36"/>
      <c r="BW637" s="36"/>
      <c r="BX637" s="36"/>
      <c r="BY637" s="36"/>
      <c r="BZ637" s="36"/>
      <c r="CA637" s="36"/>
      <c r="CB637" s="36"/>
      <c r="CC637" s="36"/>
      <c r="CD637" s="36"/>
      <c r="CE637" s="36"/>
      <c r="CF637" s="36"/>
      <c r="CG637" s="36"/>
      <c r="CH637" s="36"/>
      <c r="CI637" s="36"/>
      <c r="CJ637" s="36"/>
      <c r="CK637" s="36"/>
      <c r="NV637" s="65"/>
      <c r="TS637" s="35">
        <v>30</v>
      </c>
      <c r="TU637" s="35">
        <v>30</v>
      </c>
      <c r="TV637" s="35">
        <v>30</v>
      </c>
      <c r="TX637" s="35">
        <v>30</v>
      </c>
      <c r="TY637" s="35">
        <v>20</v>
      </c>
      <c r="UA637" s="35">
        <v>30</v>
      </c>
      <c r="UE637" s="35">
        <v>30</v>
      </c>
      <c r="UI637" s="35">
        <v>30</v>
      </c>
      <c r="UJ637" s="35">
        <v>20</v>
      </c>
      <c r="UL637" s="35">
        <v>30</v>
      </c>
      <c r="UP637" s="35">
        <v>30</v>
      </c>
      <c r="US637" s="35">
        <v>410</v>
      </c>
    </row>
    <row r="638" spans="1:570" ht="15" customHeight="1" x14ac:dyDescent="0.3">
      <c r="A638" s="60"/>
      <c r="B638" s="97">
        <v>924670894</v>
      </c>
      <c r="C638" s="94"/>
      <c r="D638" s="95" t="s">
        <v>245</v>
      </c>
      <c r="E638" s="95" t="s">
        <v>245</v>
      </c>
      <c r="F638" s="91" t="s">
        <v>246</v>
      </c>
      <c r="G638" s="89">
        <v>500</v>
      </c>
      <c r="H638" s="27">
        <v>30</v>
      </c>
      <c r="I638" s="80">
        <v>15</v>
      </c>
      <c r="J638" s="28">
        <f t="shared" si="121"/>
        <v>19.166666666666668</v>
      </c>
      <c r="K638" s="29">
        <v>44504</v>
      </c>
      <c r="L638" s="30">
        <f t="shared" si="122"/>
        <v>44534</v>
      </c>
      <c r="M638" s="31"/>
      <c r="N638" s="32">
        <f>+G638*1.15</f>
        <v>575</v>
      </c>
      <c r="O638" s="32">
        <f>SUM(Q638:UU638)</f>
        <v>575</v>
      </c>
      <c r="P638" s="34">
        <f t="shared" si="126"/>
        <v>0</v>
      </c>
      <c r="Q638" s="3"/>
      <c r="R638" s="42"/>
      <c r="S638" s="43"/>
      <c r="T638" s="43"/>
      <c r="U638" s="43"/>
      <c r="V638" s="42"/>
      <c r="W638" s="48"/>
      <c r="X638" s="3"/>
      <c r="Y638" s="3"/>
      <c r="Z638" s="48"/>
      <c r="AA638" s="42"/>
      <c r="AB638" s="3"/>
      <c r="AC638" s="3"/>
      <c r="AD638" s="43"/>
      <c r="AE638" s="48"/>
      <c r="AF638" s="3"/>
      <c r="AG638" s="3"/>
      <c r="AH638" s="3"/>
      <c r="AI638" s="3"/>
      <c r="AK638" s="3"/>
      <c r="AL638" s="3"/>
      <c r="AM638" s="3"/>
      <c r="AN638" s="3"/>
      <c r="AO638" s="3"/>
      <c r="BB638" s="36"/>
      <c r="BC638" s="36"/>
      <c r="BD638" s="36"/>
      <c r="BE638" s="36"/>
      <c r="BF638" s="36"/>
      <c r="BG638" s="36"/>
      <c r="BH638" s="36"/>
      <c r="BI638" s="36"/>
      <c r="BJ638" s="36"/>
      <c r="BK638" s="36"/>
      <c r="BL638" s="36"/>
      <c r="BM638" s="36"/>
      <c r="BN638" s="36"/>
      <c r="BO638" s="36"/>
      <c r="BP638" s="36"/>
      <c r="BQ638" s="36"/>
      <c r="BR638" s="36"/>
      <c r="BS638" s="36"/>
      <c r="BT638" s="36"/>
      <c r="BU638" s="36"/>
      <c r="BV638" s="36"/>
      <c r="BW638" s="36"/>
      <c r="BX638" s="36"/>
      <c r="BY638" s="36"/>
      <c r="BZ638" s="36"/>
      <c r="CA638" s="36"/>
      <c r="CB638" s="36"/>
      <c r="CC638" s="36"/>
      <c r="CD638" s="36"/>
      <c r="CE638" s="36"/>
      <c r="CF638" s="36"/>
      <c r="CG638" s="36"/>
      <c r="CH638" s="36"/>
      <c r="CI638" s="36"/>
      <c r="CJ638" s="36"/>
      <c r="CK638" s="36"/>
      <c r="NV638" s="65"/>
      <c r="TT638" s="35">
        <v>30</v>
      </c>
      <c r="TY638" s="35">
        <v>30</v>
      </c>
      <c r="UB638" s="35">
        <v>30</v>
      </c>
      <c r="UF638" s="35">
        <v>25</v>
      </c>
      <c r="UH638" s="35">
        <v>25</v>
      </c>
      <c r="UJ638" s="35">
        <v>25</v>
      </c>
      <c r="UP638" s="35">
        <v>30</v>
      </c>
      <c r="UT638" s="35">
        <v>380</v>
      </c>
    </row>
    <row r="639" spans="1:570" ht="15" customHeight="1" x14ac:dyDescent="0.3">
      <c r="A639" s="60"/>
      <c r="B639" s="94">
        <v>914280698</v>
      </c>
      <c r="C639" s="94"/>
      <c r="D639" s="100" t="s">
        <v>228</v>
      </c>
      <c r="E639" s="100" t="s">
        <v>228</v>
      </c>
      <c r="F639" s="93" t="s">
        <v>229</v>
      </c>
      <c r="G639" s="89">
        <v>800</v>
      </c>
      <c r="H639" s="27">
        <v>30</v>
      </c>
      <c r="I639" s="27">
        <v>20</v>
      </c>
      <c r="J639" s="28">
        <f t="shared" si="121"/>
        <v>32</v>
      </c>
      <c r="K639" s="29">
        <v>44503</v>
      </c>
      <c r="L639" s="30">
        <f t="shared" si="122"/>
        <v>44533</v>
      </c>
      <c r="M639" s="31"/>
      <c r="N639" s="32">
        <f>+G639*1.2</f>
        <v>960</v>
      </c>
      <c r="O639" s="32">
        <f>SUM(Q639:UU639)</f>
        <v>960</v>
      </c>
      <c r="P639" s="34">
        <f t="shared" si="126"/>
        <v>0</v>
      </c>
      <c r="Q639" s="3"/>
      <c r="R639" s="42"/>
      <c r="S639" s="43"/>
      <c r="T639" s="43"/>
      <c r="U639" s="43"/>
      <c r="V639" s="42"/>
      <c r="W639" s="48"/>
      <c r="X639" s="3"/>
      <c r="Y639" s="3"/>
      <c r="Z639" s="48"/>
      <c r="AA639" s="42"/>
      <c r="AB639" s="3"/>
      <c r="AC639" s="3"/>
      <c r="AD639" s="43"/>
      <c r="AE639" s="48"/>
      <c r="AF639" s="3"/>
      <c r="AG639" s="3"/>
      <c r="AH639" s="3"/>
      <c r="AI639" s="3"/>
      <c r="AK639" s="3"/>
      <c r="AL639" s="3"/>
      <c r="AM639" s="3"/>
      <c r="AN639" s="3"/>
      <c r="AO639" s="3"/>
      <c r="BB639" s="36"/>
      <c r="BC639" s="36"/>
      <c r="BD639" s="36"/>
      <c r="BE639" s="36"/>
      <c r="BF639" s="36"/>
      <c r="BG639" s="36"/>
      <c r="BH639" s="36"/>
      <c r="BI639" s="36"/>
      <c r="BJ639" s="36"/>
      <c r="BK639" s="36"/>
      <c r="BL639" s="36"/>
      <c r="BM639" s="36"/>
      <c r="BN639" s="36"/>
      <c r="BO639" s="36"/>
      <c r="BP639" s="36"/>
      <c r="BQ639" s="36"/>
      <c r="BR639" s="36"/>
      <c r="BS639" s="36"/>
      <c r="BT639" s="36"/>
      <c r="BU639" s="36"/>
      <c r="BV639" s="36"/>
      <c r="BW639" s="36"/>
      <c r="BX639" s="36"/>
      <c r="BY639" s="36"/>
      <c r="BZ639" s="36"/>
      <c r="CA639" s="36"/>
      <c r="CB639" s="36"/>
      <c r="CC639" s="36"/>
      <c r="CD639" s="36"/>
      <c r="CE639" s="36"/>
      <c r="CF639" s="36"/>
      <c r="CG639" s="36"/>
      <c r="CH639" s="36"/>
      <c r="CI639" s="36"/>
      <c r="CJ639" s="36"/>
      <c r="CK639" s="36"/>
      <c r="NV639" s="65"/>
      <c r="TU639" s="35">
        <v>40</v>
      </c>
      <c r="TV639" s="35">
        <v>30</v>
      </c>
      <c r="TX639" s="35">
        <v>40</v>
      </c>
      <c r="TY639" s="35">
        <v>30</v>
      </c>
      <c r="UA639" s="35">
        <v>40</v>
      </c>
      <c r="UE639" s="35">
        <v>40</v>
      </c>
      <c r="UI639" s="35">
        <v>40</v>
      </c>
      <c r="UJ639" s="35">
        <v>30</v>
      </c>
      <c r="UL639" s="35">
        <v>40</v>
      </c>
      <c r="UP639" s="35">
        <v>40</v>
      </c>
      <c r="US639" s="35">
        <v>590</v>
      </c>
    </row>
    <row r="640" spans="1:570" ht="15" customHeight="1" x14ac:dyDescent="0.3">
      <c r="A640" s="60"/>
      <c r="B640" s="94">
        <v>957821337</v>
      </c>
      <c r="C640" s="94"/>
      <c r="D640" s="95" t="s">
        <v>40</v>
      </c>
      <c r="E640" s="95" t="s">
        <v>205</v>
      </c>
      <c r="F640" s="56" t="s">
        <v>41</v>
      </c>
      <c r="G640" s="89">
        <v>800</v>
      </c>
      <c r="H640" s="27">
        <v>30</v>
      </c>
      <c r="I640" s="27">
        <v>20</v>
      </c>
      <c r="J640" s="28">
        <f t="shared" si="121"/>
        <v>32</v>
      </c>
      <c r="K640" s="29">
        <v>44505</v>
      </c>
      <c r="L640" s="30">
        <f t="shared" si="122"/>
        <v>44535</v>
      </c>
      <c r="M640" s="31"/>
      <c r="N640" s="32">
        <f>+G640*1.2</f>
        <v>960</v>
      </c>
      <c r="O640" s="32">
        <f>SUM(Q640:UX640)</f>
        <v>960</v>
      </c>
      <c r="P640" s="34">
        <f t="shared" si="126"/>
        <v>0</v>
      </c>
      <c r="Q640" s="3"/>
      <c r="R640" s="42"/>
      <c r="S640" s="43"/>
      <c r="T640" s="43"/>
      <c r="U640" s="43"/>
      <c r="V640" s="42"/>
      <c r="W640" s="48"/>
      <c r="X640" s="3"/>
      <c r="Y640" s="3"/>
      <c r="Z640" s="48"/>
      <c r="AA640" s="42"/>
      <c r="AB640" s="3"/>
      <c r="AC640" s="3"/>
      <c r="AD640" s="43"/>
      <c r="AE640" s="48"/>
      <c r="AF640" s="3"/>
      <c r="AG640" s="3"/>
      <c r="AH640" s="3"/>
      <c r="AI640" s="3"/>
      <c r="AK640" s="3"/>
      <c r="AL640" s="3"/>
      <c r="AM640" s="3"/>
      <c r="AN640" s="3"/>
      <c r="AO640" s="3"/>
      <c r="BB640" s="36"/>
      <c r="BC640" s="36"/>
      <c r="BD640" s="36"/>
      <c r="BE640" s="36"/>
      <c r="BF640" s="36"/>
      <c r="BG640" s="36"/>
      <c r="BH640" s="36"/>
      <c r="BI640" s="36"/>
      <c r="BJ640" s="36"/>
      <c r="BK640" s="36"/>
      <c r="BL640" s="36"/>
      <c r="BM640" s="36"/>
      <c r="BN640" s="36"/>
      <c r="BO640" s="36"/>
      <c r="BP640" s="36"/>
      <c r="BQ640" s="36"/>
      <c r="BR640" s="36"/>
      <c r="BS640" s="36"/>
      <c r="BT640" s="36"/>
      <c r="BU640" s="36"/>
      <c r="BV640" s="36"/>
      <c r="BW640" s="36"/>
      <c r="BX640" s="36"/>
      <c r="BY640" s="36"/>
      <c r="BZ640" s="36"/>
      <c r="CA640" s="36"/>
      <c r="CB640" s="36"/>
      <c r="CC640" s="36"/>
      <c r="CD640" s="36"/>
      <c r="CE640" s="36"/>
      <c r="CF640" s="36"/>
      <c r="CG640" s="36"/>
      <c r="CH640" s="36"/>
      <c r="CI640" s="36"/>
      <c r="CJ640" s="36"/>
      <c r="CK640" s="36"/>
      <c r="NV640" s="65"/>
      <c r="TT640" s="35">
        <v>40</v>
      </c>
      <c r="TY640" s="35">
        <v>120</v>
      </c>
      <c r="UB640" s="35">
        <v>80</v>
      </c>
      <c r="UG640" s="35">
        <v>40</v>
      </c>
      <c r="UL640" s="35">
        <v>40</v>
      </c>
      <c r="UP640" s="35">
        <v>80</v>
      </c>
      <c r="UU640" s="35">
        <v>40</v>
      </c>
      <c r="UX640" s="35">
        <v>520</v>
      </c>
    </row>
    <row r="641" spans="1:597" ht="15" customHeight="1" x14ac:dyDescent="0.3">
      <c r="A641" s="60"/>
      <c r="B641" s="94"/>
      <c r="C641" s="94"/>
      <c r="D641" s="95" t="s">
        <v>265</v>
      </c>
      <c r="E641" s="95" t="s">
        <v>265</v>
      </c>
      <c r="F641" s="56" t="s">
        <v>234</v>
      </c>
      <c r="G641" s="89">
        <v>500</v>
      </c>
      <c r="H641" s="27">
        <v>30</v>
      </c>
      <c r="I641" s="27">
        <v>20</v>
      </c>
      <c r="J641" s="28">
        <f t="shared" si="121"/>
        <v>19.166666666666668</v>
      </c>
      <c r="K641" s="29">
        <v>44504</v>
      </c>
      <c r="L641" s="30">
        <f t="shared" si="122"/>
        <v>44534</v>
      </c>
      <c r="M641" s="31"/>
      <c r="N641" s="32">
        <f>+G641*1.15</f>
        <v>575</v>
      </c>
      <c r="O641" s="32">
        <f>SUM(Q641:UV641)</f>
        <v>575</v>
      </c>
      <c r="P641" s="34">
        <f t="shared" si="126"/>
        <v>0</v>
      </c>
      <c r="Q641" s="3"/>
      <c r="R641" s="42"/>
      <c r="S641" s="43"/>
      <c r="T641" s="43"/>
      <c r="U641" s="43"/>
      <c r="V641" s="42"/>
      <c r="W641" s="48"/>
      <c r="X641" s="3"/>
      <c r="Y641" s="3"/>
      <c r="Z641" s="48"/>
      <c r="AA641" s="42"/>
      <c r="AB641" s="3"/>
      <c r="AC641" s="3"/>
      <c r="AD641" s="43"/>
      <c r="AE641" s="48"/>
      <c r="AF641" s="3"/>
      <c r="AG641" s="3"/>
      <c r="AH641" s="3"/>
      <c r="AI641" s="3"/>
      <c r="AK641" s="3"/>
      <c r="AL641" s="3"/>
      <c r="AM641" s="3"/>
      <c r="AN641" s="3"/>
      <c r="AO641" s="3"/>
      <c r="BB641" s="36"/>
      <c r="BC641" s="36"/>
      <c r="BD641" s="36"/>
      <c r="BE641" s="36"/>
      <c r="BF641" s="36"/>
      <c r="BG641" s="36"/>
      <c r="BH641" s="36"/>
      <c r="BI641" s="36"/>
      <c r="BJ641" s="36"/>
      <c r="BK641" s="36"/>
      <c r="BL641" s="36"/>
      <c r="BM641" s="36"/>
      <c r="BN641" s="36"/>
      <c r="BO641" s="36"/>
      <c r="BP641" s="36"/>
      <c r="BQ641" s="36"/>
      <c r="BR641" s="36"/>
      <c r="BS641" s="36"/>
      <c r="BT641" s="36"/>
      <c r="BU641" s="36"/>
      <c r="BV641" s="36"/>
      <c r="BW641" s="36"/>
      <c r="BX641" s="36"/>
      <c r="BY641" s="36"/>
      <c r="BZ641" s="36"/>
      <c r="CA641" s="36"/>
      <c r="CB641" s="36"/>
      <c r="CC641" s="36"/>
      <c r="CD641" s="36"/>
      <c r="CE641" s="36"/>
      <c r="CF641" s="36"/>
      <c r="CG641" s="36"/>
      <c r="CH641" s="36"/>
      <c r="CI641" s="36"/>
      <c r="CJ641" s="36"/>
      <c r="CK641" s="36"/>
      <c r="NV641" s="65"/>
      <c r="TT641" s="35">
        <v>24</v>
      </c>
      <c r="TU641" s="35">
        <v>24</v>
      </c>
      <c r="TV641" s="35">
        <v>20</v>
      </c>
      <c r="TX641" s="35">
        <v>20</v>
      </c>
      <c r="TY641" s="35">
        <v>24</v>
      </c>
      <c r="TZ641" s="35">
        <v>20</v>
      </c>
      <c r="UB641" s="35">
        <v>20</v>
      </c>
      <c r="UC641" s="35">
        <v>20</v>
      </c>
      <c r="UE641" s="35">
        <v>24</v>
      </c>
      <c r="UF641" s="35">
        <v>24</v>
      </c>
      <c r="UG641" s="35">
        <v>20</v>
      </c>
      <c r="UH641" s="35">
        <v>20</v>
      </c>
      <c r="UI641" s="35">
        <v>20</v>
      </c>
      <c r="UL641" s="35">
        <v>20</v>
      </c>
      <c r="UM641" s="35">
        <v>20</v>
      </c>
      <c r="UO641" s="35">
        <v>20</v>
      </c>
      <c r="UP641" s="35">
        <v>20</v>
      </c>
      <c r="US641" s="35">
        <v>20</v>
      </c>
      <c r="UT641" s="35">
        <v>195</v>
      </c>
    </row>
    <row r="642" spans="1:597" ht="15" customHeight="1" x14ac:dyDescent="0.3">
      <c r="A642" s="60"/>
      <c r="B642" s="94"/>
      <c r="C642" s="94"/>
      <c r="D642" s="95" t="s">
        <v>237</v>
      </c>
      <c r="E642" s="95" t="s">
        <v>237</v>
      </c>
      <c r="F642" s="93" t="s">
        <v>238</v>
      </c>
      <c r="G642" s="89">
        <v>600</v>
      </c>
      <c r="H642" s="27">
        <v>30</v>
      </c>
      <c r="I642" s="27">
        <v>20</v>
      </c>
      <c r="J642" s="28">
        <f t="shared" si="121"/>
        <v>24</v>
      </c>
      <c r="K642" s="29">
        <v>44504</v>
      </c>
      <c r="L642" s="30">
        <f t="shared" si="122"/>
        <v>44534</v>
      </c>
      <c r="M642" s="31"/>
      <c r="N642" s="32">
        <f>+G642*1.2</f>
        <v>720</v>
      </c>
      <c r="O642" s="32">
        <f>SUM(Q642:UU642)</f>
        <v>720</v>
      </c>
      <c r="P642" s="34">
        <f t="shared" si="126"/>
        <v>0</v>
      </c>
      <c r="Q642" s="3"/>
      <c r="R642" s="42"/>
      <c r="S642" s="43"/>
      <c r="T642" s="43"/>
      <c r="U642" s="43"/>
      <c r="V642" s="42"/>
      <c r="W642" s="48"/>
      <c r="X642" s="3"/>
      <c r="Y642" s="3"/>
      <c r="Z642" s="48"/>
      <c r="AA642" s="42"/>
      <c r="AB642" s="3"/>
      <c r="AC642" s="3"/>
      <c r="AD642" s="43"/>
      <c r="AE642" s="48"/>
      <c r="AF642" s="3"/>
      <c r="AG642" s="3"/>
      <c r="AH642" s="3"/>
      <c r="AI642" s="3"/>
      <c r="AK642" s="3"/>
      <c r="AL642" s="3"/>
      <c r="AM642" s="3"/>
      <c r="AN642" s="3"/>
      <c r="AO642" s="3"/>
      <c r="BB642" s="36"/>
      <c r="BC642" s="36"/>
      <c r="BD642" s="36"/>
      <c r="BE642" s="36"/>
      <c r="BF642" s="36"/>
      <c r="BG642" s="36"/>
      <c r="BH642" s="36"/>
      <c r="BI642" s="36"/>
      <c r="BJ642" s="36"/>
      <c r="BK642" s="36"/>
      <c r="BL642" s="36"/>
      <c r="BM642" s="36"/>
      <c r="BN642" s="36"/>
      <c r="BO642" s="36"/>
      <c r="BP642" s="36"/>
      <c r="BQ642" s="36"/>
      <c r="BR642" s="36"/>
      <c r="BS642" s="36"/>
      <c r="BT642" s="36"/>
      <c r="BU642" s="36"/>
      <c r="BV642" s="36"/>
      <c r="BW642" s="36"/>
      <c r="BX642" s="36"/>
      <c r="BY642" s="36"/>
      <c r="BZ642" s="36"/>
      <c r="CA642" s="36"/>
      <c r="CB642" s="36"/>
      <c r="CC642" s="36"/>
      <c r="CD642" s="36"/>
      <c r="CE642" s="36"/>
      <c r="CF642" s="36"/>
      <c r="CG642" s="36"/>
      <c r="CH642" s="36"/>
      <c r="CI642" s="36"/>
      <c r="CJ642" s="36"/>
      <c r="CK642" s="36"/>
      <c r="NV642" s="65"/>
      <c r="TU642" s="35">
        <v>30</v>
      </c>
      <c r="TV642" s="35">
        <v>30</v>
      </c>
      <c r="TZ642" s="35">
        <v>30</v>
      </c>
      <c r="UA642" s="35">
        <v>30</v>
      </c>
      <c r="UB642" s="35">
        <v>30</v>
      </c>
      <c r="UC642" s="35">
        <v>30</v>
      </c>
      <c r="UF642" s="35">
        <v>30</v>
      </c>
      <c r="UG642" s="35">
        <v>30</v>
      </c>
      <c r="UH642" s="35">
        <v>30</v>
      </c>
      <c r="UJ642" s="35">
        <v>30</v>
      </c>
      <c r="UL642" s="35">
        <v>30</v>
      </c>
      <c r="UM642" s="35">
        <v>30</v>
      </c>
      <c r="UO642" s="35">
        <v>30</v>
      </c>
      <c r="UQ642" s="35">
        <v>30</v>
      </c>
      <c r="US642" s="35">
        <v>300</v>
      </c>
    </row>
    <row r="643" spans="1:597" ht="15" customHeight="1" x14ac:dyDescent="0.3">
      <c r="A643" s="60"/>
      <c r="B643" s="94"/>
      <c r="C643" s="94"/>
      <c r="D643" s="95" t="s">
        <v>239</v>
      </c>
      <c r="E643" s="95" t="s">
        <v>239</v>
      </c>
      <c r="F643" s="93" t="s">
        <v>240</v>
      </c>
      <c r="G643" s="89">
        <v>3000</v>
      </c>
      <c r="H643" s="27">
        <v>30</v>
      </c>
      <c r="I643" s="80">
        <v>15</v>
      </c>
      <c r="J643" s="28">
        <f t="shared" ref="J643:J706" si="135">+N643/H643</f>
        <v>114.99999999999999</v>
      </c>
      <c r="K643" s="29">
        <v>44505</v>
      </c>
      <c r="L643" s="30">
        <f t="shared" si="122"/>
        <v>44535</v>
      </c>
      <c r="M643" s="31"/>
      <c r="N643" s="32">
        <f>+G643*1.15</f>
        <v>3449.9999999999995</v>
      </c>
      <c r="O643" s="32">
        <f>SUM(Q643:UX643)</f>
        <v>3450</v>
      </c>
      <c r="P643" s="34">
        <f t="shared" si="126"/>
        <v>0</v>
      </c>
      <c r="Q643" s="3"/>
      <c r="R643" s="42"/>
      <c r="S643" s="43"/>
      <c r="T643" s="43"/>
      <c r="U643" s="43"/>
      <c r="V643" s="42"/>
      <c r="W643" s="48"/>
      <c r="X643" s="3"/>
      <c r="Y643" s="3"/>
      <c r="Z643" s="48"/>
      <c r="AA643" s="42"/>
      <c r="AB643" s="3"/>
      <c r="AC643" s="3"/>
      <c r="AD643" s="43"/>
      <c r="AE643" s="48"/>
      <c r="AF643" s="3"/>
      <c r="AG643" s="3"/>
      <c r="AH643" s="3"/>
      <c r="AI643" s="3"/>
      <c r="AK643" s="3"/>
      <c r="AL643" s="3"/>
      <c r="AM643" s="3"/>
      <c r="AN643" s="3"/>
      <c r="AO643" s="3"/>
      <c r="BB643" s="36"/>
      <c r="BC643" s="36"/>
      <c r="BD643" s="36"/>
      <c r="BE643" s="36"/>
      <c r="BF643" s="36"/>
      <c r="BG643" s="36"/>
      <c r="BH643" s="36"/>
      <c r="BI643" s="36"/>
      <c r="BJ643" s="36"/>
      <c r="BK643" s="36"/>
      <c r="BL643" s="36"/>
      <c r="BM643" s="36"/>
      <c r="BN643" s="36"/>
      <c r="BO643" s="36"/>
      <c r="BP643" s="36"/>
      <c r="BQ643" s="36"/>
      <c r="BR643" s="36"/>
      <c r="BS643" s="36"/>
      <c r="BT643" s="36"/>
      <c r="BU643" s="36"/>
      <c r="BV643" s="36"/>
      <c r="BW643" s="36"/>
      <c r="BX643" s="36"/>
      <c r="BY643" s="36"/>
      <c r="BZ643" s="36"/>
      <c r="CA643" s="36"/>
      <c r="CB643" s="36"/>
      <c r="CC643" s="36"/>
      <c r="CD643" s="36"/>
      <c r="CE643" s="36"/>
      <c r="CF643" s="36"/>
      <c r="CG643" s="36"/>
      <c r="CH643" s="36"/>
      <c r="CI643" s="36"/>
      <c r="CJ643" s="36"/>
      <c r="CK643" s="36"/>
      <c r="NV643" s="65"/>
      <c r="TX643" s="35">
        <v>144</v>
      </c>
      <c r="TY643" s="35">
        <v>144</v>
      </c>
      <c r="UA643" s="35">
        <v>144</v>
      </c>
      <c r="UC643" s="35">
        <v>144</v>
      </c>
      <c r="UE643" s="35">
        <v>144</v>
      </c>
      <c r="UF643" s="35">
        <v>144</v>
      </c>
      <c r="UG643" s="35">
        <v>144</v>
      </c>
      <c r="UI643" s="35">
        <v>144</v>
      </c>
      <c r="UJ643" s="35">
        <v>144</v>
      </c>
      <c r="UL643" s="35">
        <v>144</v>
      </c>
      <c r="UM643" s="35">
        <v>144</v>
      </c>
      <c r="UO643" s="35">
        <v>144</v>
      </c>
      <c r="UP643" s="35">
        <v>144</v>
      </c>
      <c r="UT643" s="35">
        <v>144</v>
      </c>
      <c r="UU643" s="35">
        <v>144</v>
      </c>
      <c r="UV643" s="35">
        <v>144</v>
      </c>
      <c r="UW643" s="35">
        <v>1146</v>
      </c>
    </row>
    <row r="644" spans="1:597" ht="15" customHeight="1" x14ac:dyDescent="0.3">
      <c r="A644" s="60"/>
      <c r="B644" s="94">
        <v>42584777</v>
      </c>
      <c r="C644" s="94" t="s">
        <v>13</v>
      </c>
      <c r="D644" s="94" t="s">
        <v>68</v>
      </c>
      <c r="E644" s="94" t="s">
        <v>68</v>
      </c>
      <c r="F644" s="56" t="s">
        <v>69</v>
      </c>
      <c r="G644" s="89">
        <v>1947.39</v>
      </c>
      <c r="H644" s="27">
        <v>30</v>
      </c>
      <c r="I644" s="80">
        <v>15</v>
      </c>
      <c r="J644" s="28">
        <f t="shared" si="135"/>
        <v>74.649950000000004</v>
      </c>
      <c r="K644" s="29">
        <v>44506</v>
      </c>
      <c r="L644" s="30">
        <f t="shared" si="122"/>
        <v>44536</v>
      </c>
      <c r="M644" s="31"/>
      <c r="N644" s="32">
        <f>+G644*1.15</f>
        <v>2239.4985000000001</v>
      </c>
      <c r="O644" s="32">
        <f>SUM(Q644:VY644)</f>
        <v>2239.5</v>
      </c>
      <c r="P644" s="34">
        <f t="shared" si="126"/>
        <v>1.4999999998508429E-3</v>
      </c>
      <c r="Q644" s="3"/>
      <c r="R644" s="42"/>
      <c r="S644" s="43"/>
      <c r="T644" s="43"/>
      <c r="U644" s="43"/>
      <c r="V644" s="42"/>
      <c r="W644" s="48"/>
      <c r="X644" s="3"/>
      <c r="Y644" s="3"/>
      <c r="Z644" s="48"/>
      <c r="AA644" s="42"/>
      <c r="AB644" s="3"/>
      <c r="AC644" s="3"/>
      <c r="AD644" s="43"/>
      <c r="AE644" s="48"/>
      <c r="AF644" s="3"/>
      <c r="AG644" s="3"/>
      <c r="AH644" s="3"/>
      <c r="AI644" s="3"/>
      <c r="AK644" s="3"/>
      <c r="AL644" s="3"/>
      <c r="AM644" s="3"/>
      <c r="AN644" s="3"/>
      <c r="AO644" s="3"/>
      <c r="BB644" s="36"/>
      <c r="BC644" s="36"/>
      <c r="BD644" s="36"/>
      <c r="BE644" s="36"/>
      <c r="BF644" s="36"/>
      <c r="BG644" s="36"/>
      <c r="BH644" s="36"/>
      <c r="BI644" s="36"/>
      <c r="BJ644" s="36"/>
      <c r="BK644" s="36"/>
      <c r="BL644" s="36"/>
      <c r="BM644" s="36"/>
      <c r="BN644" s="36"/>
      <c r="BO644" s="36"/>
      <c r="BP644" s="36"/>
      <c r="BQ644" s="36"/>
      <c r="BR644" s="36"/>
      <c r="BS644" s="36"/>
      <c r="BT644" s="36"/>
      <c r="BU644" s="36"/>
      <c r="BV644" s="36"/>
      <c r="BW644" s="36"/>
      <c r="BX644" s="36"/>
      <c r="BY644" s="36"/>
      <c r="BZ644" s="36"/>
      <c r="CA644" s="36"/>
      <c r="CB644" s="36"/>
      <c r="CC644" s="36"/>
      <c r="CD644" s="36"/>
      <c r="CE644" s="36"/>
      <c r="CF644" s="36"/>
      <c r="CG644" s="36"/>
      <c r="CH644" s="36"/>
      <c r="CI644" s="36"/>
      <c r="CJ644" s="36"/>
      <c r="CK644" s="36"/>
      <c r="NV644" s="65"/>
      <c r="TV644" s="35">
        <v>30</v>
      </c>
      <c r="VJ644" s="35">
        <v>30</v>
      </c>
      <c r="VL644" s="35">
        <v>40</v>
      </c>
      <c r="VN644" s="35">
        <v>40</v>
      </c>
      <c r="VO644" s="35">
        <v>40</v>
      </c>
      <c r="VP644" s="35">
        <v>40</v>
      </c>
      <c r="VX644" s="35">
        <v>30</v>
      </c>
      <c r="VY644" s="35">
        <v>1989.5</v>
      </c>
    </row>
    <row r="645" spans="1:597" ht="15" customHeight="1" x14ac:dyDescent="0.3">
      <c r="A645" s="60"/>
      <c r="B645" s="94"/>
      <c r="C645" s="94"/>
      <c r="D645" s="95" t="s">
        <v>19</v>
      </c>
      <c r="E645" s="95" t="s">
        <v>19</v>
      </c>
      <c r="F645" s="56" t="s">
        <v>155</v>
      </c>
      <c r="G645" s="89">
        <v>150</v>
      </c>
      <c r="H645" s="27">
        <v>30</v>
      </c>
      <c r="I645" s="27">
        <v>20</v>
      </c>
      <c r="J645" s="28">
        <f t="shared" si="135"/>
        <v>6</v>
      </c>
      <c r="K645" s="29">
        <v>44506</v>
      </c>
      <c r="L645" s="30">
        <f t="shared" ref="L645:L647" si="136">+H645+K645</f>
        <v>44536</v>
      </c>
      <c r="M645" s="31"/>
      <c r="N645" s="32">
        <f>+G645*1.2</f>
        <v>180</v>
      </c>
      <c r="O645" s="32">
        <f>SUM(Q645:VA645)</f>
        <v>180</v>
      </c>
      <c r="P645" s="34">
        <f t="shared" si="126"/>
        <v>0</v>
      </c>
      <c r="Q645" s="3"/>
      <c r="R645" s="42"/>
      <c r="S645" s="43"/>
      <c r="T645" s="43"/>
      <c r="U645" s="43"/>
      <c r="V645" s="42"/>
      <c r="W645" s="48"/>
      <c r="X645" s="3"/>
      <c r="Y645" s="3"/>
      <c r="Z645" s="48"/>
      <c r="AA645" s="42"/>
      <c r="AB645" s="3"/>
      <c r="AC645" s="3"/>
      <c r="AD645" s="43"/>
      <c r="AE645" s="48"/>
      <c r="AF645" s="3"/>
      <c r="AG645" s="3"/>
      <c r="AH645" s="3"/>
      <c r="AI645" s="3"/>
      <c r="AK645" s="3"/>
      <c r="AL645" s="3"/>
      <c r="AM645" s="3"/>
      <c r="AN645" s="3"/>
      <c r="AO645" s="3"/>
      <c r="BB645" s="36"/>
      <c r="BC645" s="36"/>
      <c r="BD645" s="36"/>
      <c r="BE645" s="36"/>
      <c r="BF645" s="36"/>
      <c r="BG645" s="36"/>
      <c r="BH645" s="36"/>
      <c r="BI645" s="36"/>
      <c r="BJ645" s="36"/>
      <c r="BK645" s="36"/>
      <c r="BL645" s="36"/>
      <c r="BM645" s="36"/>
      <c r="BN645" s="36"/>
      <c r="BO645" s="36"/>
      <c r="BP645" s="36"/>
      <c r="BQ645" s="36"/>
      <c r="BR645" s="36"/>
      <c r="BS645" s="36"/>
      <c r="BT645" s="36"/>
      <c r="BU645" s="36"/>
      <c r="BV645" s="36"/>
      <c r="BW645" s="36"/>
      <c r="BX645" s="36"/>
      <c r="BY645" s="36"/>
      <c r="BZ645" s="36"/>
      <c r="CA645" s="36"/>
      <c r="CB645" s="36"/>
      <c r="CC645" s="36"/>
      <c r="CD645" s="36"/>
      <c r="CE645" s="36"/>
      <c r="CF645" s="36"/>
      <c r="CG645" s="36"/>
      <c r="CH645" s="36"/>
      <c r="CI645" s="36"/>
      <c r="CJ645" s="36"/>
      <c r="CK645" s="36"/>
      <c r="NV645" s="65"/>
      <c r="UZ645" s="35">
        <v>180</v>
      </c>
    </row>
    <row r="646" spans="1:597" ht="15" customHeight="1" x14ac:dyDescent="0.3">
      <c r="A646" s="60"/>
      <c r="B646" s="95" t="s">
        <v>258</v>
      </c>
      <c r="C646" s="95" t="s">
        <v>258</v>
      </c>
      <c r="D646" s="98" t="s">
        <v>259</v>
      </c>
      <c r="E646" s="98" t="s">
        <v>259</v>
      </c>
      <c r="F646" s="93" t="s">
        <v>259</v>
      </c>
      <c r="G646" s="89">
        <v>1500</v>
      </c>
      <c r="H646" s="27">
        <v>30</v>
      </c>
      <c r="I646" s="80">
        <v>15</v>
      </c>
      <c r="J646" s="28">
        <f t="shared" si="135"/>
        <v>57.499999999999993</v>
      </c>
      <c r="K646" s="29">
        <v>44506</v>
      </c>
      <c r="L646" s="30">
        <f t="shared" si="136"/>
        <v>44536</v>
      </c>
      <c r="M646" s="31"/>
      <c r="N646" s="32">
        <f>+G646*1.15</f>
        <v>1724.9999999999998</v>
      </c>
      <c r="O646" s="32">
        <f>SUM(Q646:UX646)</f>
        <v>1725</v>
      </c>
      <c r="P646" s="34">
        <f t="shared" si="126"/>
        <v>0</v>
      </c>
      <c r="Q646" s="3"/>
      <c r="R646" s="42"/>
      <c r="S646" s="43"/>
      <c r="T646" s="43"/>
      <c r="U646" s="43"/>
      <c r="V646" s="42"/>
      <c r="W646" s="48"/>
      <c r="X646" s="3"/>
      <c r="Y646" s="3"/>
      <c r="Z646" s="48"/>
      <c r="AA646" s="42"/>
      <c r="AB646" s="3"/>
      <c r="AC646" s="3"/>
      <c r="AD646" s="43"/>
      <c r="AE646" s="48"/>
      <c r="AF646" s="3"/>
      <c r="AG646" s="3"/>
      <c r="AH646" s="3"/>
      <c r="AI646" s="3"/>
      <c r="AK646" s="3"/>
      <c r="AL646" s="3"/>
      <c r="AM646" s="3"/>
      <c r="AN646" s="3"/>
      <c r="AO646" s="3"/>
      <c r="BB646" s="36"/>
      <c r="BC646" s="36"/>
      <c r="BD646" s="36"/>
      <c r="BE646" s="36"/>
      <c r="BF646" s="36"/>
      <c r="BG646" s="36"/>
      <c r="BH646" s="36"/>
      <c r="BI646" s="36"/>
      <c r="BJ646" s="36"/>
      <c r="BK646" s="36"/>
      <c r="BL646" s="36"/>
      <c r="BM646" s="36"/>
      <c r="BN646" s="36"/>
      <c r="BO646" s="36"/>
      <c r="BP646" s="36"/>
      <c r="BQ646" s="36"/>
      <c r="BR646" s="36"/>
      <c r="BS646" s="36"/>
      <c r="BT646" s="36"/>
      <c r="BU646" s="36"/>
      <c r="BV646" s="36"/>
      <c r="BW646" s="36"/>
      <c r="BX646" s="36"/>
      <c r="BY646" s="36"/>
      <c r="BZ646" s="36"/>
      <c r="CA646" s="36"/>
      <c r="CB646" s="36"/>
      <c r="CC646" s="36"/>
      <c r="CD646" s="36"/>
      <c r="CE646" s="36"/>
      <c r="CF646" s="36"/>
      <c r="CG646" s="36"/>
      <c r="CH646" s="36"/>
      <c r="CI646" s="36"/>
      <c r="CJ646" s="36"/>
      <c r="CK646" s="36"/>
      <c r="NV646" s="65"/>
      <c r="TX646" s="35">
        <v>72</v>
      </c>
      <c r="TY646" s="35">
        <v>72</v>
      </c>
      <c r="TZ646" s="35">
        <v>72</v>
      </c>
      <c r="UA646" s="35">
        <v>72</v>
      </c>
      <c r="UB646" s="35">
        <v>72</v>
      </c>
      <c r="UC646" s="35">
        <v>72</v>
      </c>
      <c r="UE646" s="35">
        <v>72</v>
      </c>
      <c r="UF646" s="35">
        <v>72</v>
      </c>
      <c r="UG646" s="35">
        <v>69</v>
      </c>
      <c r="UH646" s="35">
        <v>72</v>
      </c>
      <c r="UI646" s="35">
        <v>72</v>
      </c>
      <c r="UJ646" s="35">
        <v>72</v>
      </c>
      <c r="UL646" s="35">
        <v>72</v>
      </c>
      <c r="UM646" s="35">
        <v>72</v>
      </c>
      <c r="UN646" s="35">
        <v>72</v>
      </c>
      <c r="UO646" s="35">
        <v>72</v>
      </c>
      <c r="UP646" s="35">
        <v>72</v>
      </c>
      <c r="UQ646" s="35">
        <v>72</v>
      </c>
      <c r="US646" s="35">
        <v>72</v>
      </c>
      <c r="UT646" s="35">
        <v>72</v>
      </c>
      <c r="UU646" s="35">
        <v>288</v>
      </c>
    </row>
    <row r="647" spans="1:597" ht="15" customHeight="1" x14ac:dyDescent="0.3">
      <c r="A647" s="60"/>
      <c r="B647" s="95"/>
      <c r="C647" s="95"/>
      <c r="D647" s="99" t="s">
        <v>179</v>
      </c>
      <c r="E647" s="99" t="s">
        <v>179</v>
      </c>
      <c r="F647" s="56" t="s">
        <v>266</v>
      </c>
      <c r="G647" s="89">
        <v>600</v>
      </c>
      <c r="H647" s="27">
        <v>30</v>
      </c>
      <c r="I647" s="80">
        <v>15</v>
      </c>
      <c r="J647" s="28">
        <f t="shared" si="135"/>
        <v>23</v>
      </c>
      <c r="K647" s="29">
        <v>44508</v>
      </c>
      <c r="L647" s="30">
        <f t="shared" si="136"/>
        <v>44538</v>
      </c>
      <c r="M647" s="31"/>
      <c r="N647" s="32">
        <f>+G647*1.15</f>
        <v>690</v>
      </c>
      <c r="O647" s="32">
        <f>SUM(UE647:VA647)</f>
        <v>690</v>
      </c>
      <c r="P647" s="34">
        <f t="shared" si="126"/>
        <v>0</v>
      </c>
      <c r="Q647" s="3"/>
      <c r="R647" s="42"/>
      <c r="S647" s="43"/>
      <c r="T647" s="43"/>
      <c r="U647" s="43"/>
      <c r="V647" s="42"/>
      <c r="W647" s="48"/>
      <c r="X647" s="3"/>
      <c r="Y647" s="3"/>
      <c r="Z647" s="48"/>
      <c r="AA647" s="42"/>
      <c r="AB647" s="3"/>
      <c r="AC647" s="3"/>
      <c r="AD647" s="43"/>
      <c r="AE647" s="48"/>
      <c r="AF647" s="3"/>
      <c r="AG647" s="3"/>
      <c r="AH647" s="3"/>
      <c r="AI647" s="3"/>
      <c r="AK647" s="3"/>
      <c r="AL647" s="3"/>
      <c r="AM647" s="3"/>
      <c r="AN647" s="3"/>
      <c r="AO647" s="3"/>
      <c r="BB647" s="36"/>
      <c r="BC647" s="36"/>
      <c r="BD647" s="36"/>
      <c r="BE647" s="36"/>
      <c r="BF647" s="36"/>
      <c r="BG647" s="36"/>
      <c r="BH647" s="36"/>
      <c r="BI647" s="36"/>
      <c r="BJ647" s="36"/>
      <c r="BK647" s="36"/>
      <c r="BL647" s="36"/>
      <c r="BM647" s="36"/>
      <c r="BN647" s="36"/>
      <c r="BO647" s="36"/>
      <c r="BP647" s="36"/>
      <c r="BQ647" s="36"/>
      <c r="BR647" s="36"/>
      <c r="BS647" s="36"/>
      <c r="BT647" s="36"/>
      <c r="BU647" s="36"/>
      <c r="BV647" s="36"/>
      <c r="BW647" s="36"/>
      <c r="BX647" s="36"/>
      <c r="BY647" s="36"/>
      <c r="BZ647" s="36"/>
      <c r="CA647" s="36"/>
      <c r="CB647" s="36"/>
      <c r="CC647" s="36"/>
      <c r="CD647" s="36"/>
      <c r="CE647" s="36"/>
      <c r="CF647" s="36"/>
      <c r="CG647" s="36"/>
      <c r="CH647" s="36"/>
      <c r="CI647" s="36"/>
      <c r="CJ647" s="36"/>
      <c r="CK647" s="36"/>
      <c r="NV647" s="65"/>
      <c r="UE647" s="35">
        <v>150</v>
      </c>
      <c r="UQ647" s="35">
        <v>230</v>
      </c>
      <c r="UW647" s="35">
        <v>180</v>
      </c>
      <c r="UZ647" s="35">
        <v>50</v>
      </c>
      <c r="VA647" s="35">
        <v>80</v>
      </c>
    </row>
    <row r="648" spans="1:597" ht="15" customHeight="1" x14ac:dyDescent="0.3">
      <c r="A648" s="60"/>
      <c r="B648" s="95"/>
      <c r="C648" s="95"/>
      <c r="D648" s="98"/>
      <c r="E648" s="98"/>
      <c r="F648" s="56"/>
      <c r="G648" s="89"/>
      <c r="H648" s="27"/>
      <c r="I648" s="80"/>
      <c r="J648" s="28" t="e">
        <f t="shared" si="135"/>
        <v>#DIV/0!</v>
      </c>
      <c r="K648" s="29"/>
      <c r="L648" s="30"/>
      <c r="M648" s="31"/>
      <c r="N648" s="32"/>
      <c r="O648" s="32"/>
      <c r="P648" s="34"/>
      <c r="Q648" s="3"/>
      <c r="R648" s="42"/>
      <c r="S648" s="43"/>
      <c r="T648" s="43"/>
      <c r="U648" s="43"/>
      <c r="V648" s="42"/>
      <c r="W648" s="48"/>
      <c r="X648" s="3"/>
      <c r="Y648" s="3"/>
      <c r="Z648" s="48"/>
      <c r="AA648" s="42"/>
      <c r="AB648" s="3"/>
      <c r="AC648" s="3"/>
      <c r="AD648" s="43"/>
      <c r="AE648" s="48"/>
      <c r="AF648" s="3"/>
      <c r="AG648" s="3"/>
      <c r="AH648" s="3"/>
      <c r="AI648" s="3"/>
      <c r="AK648" s="3"/>
      <c r="AL648" s="3"/>
      <c r="AM648" s="3"/>
      <c r="AN648" s="3"/>
      <c r="AO648" s="3"/>
      <c r="BB648" s="36"/>
      <c r="BC648" s="36"/>
      <c r="BD648" s="36"/>
      <c r="BE648" s="36"/>
      <c r="BF648" s="36"/>
      <c r="BG648" s="36"/>
      <c r="BH648" s="36"/>
      <c r="BI648" s="36"/>
      <c r="BJ648" s="36"/>
      <c r="BK648" s="36"/>
      <c r="BL648" s="36"/>
      <c r="BM648" s="36"/>
      <c r="BN648" s="36"/>
      <c r="BO648" s="36"/>
      <c r="BP648" s="36"/>
      <c r="BQ648" s="36"/>
      <c r="BR648" s="36"/>
      <c r="BS648" s="36"/>
      <c r="BT648" s="36"/>
      <c r="BU648" s="36"/>
      <c r="BV648" s="36"/>
      <c r="BW648" s="36"/>
      <c r="BX648" s="36"/>
      <c r="BY648" s="36"/>
      <c r="BZ648" s="36"/>
      <c r="CA648" s="36"/>
      <c r="CB648" s="36"/>
      <c r="CC648" s="36"/>
      <c r="CD648" s="36"/>
      <c r="CE648" s="36"/>
      <c r="CF648" s="36"/>
      <c r="CG648" s="36"/>
      <c r="CH648" s="36"/>
      <c r="CI648" s="36"/>
      <c r="CJ648" s="36"/>
      <c r="CK648" s="36"/>
      <c r="NV648" s="65"/>
    </row>
    <row r="649" spans="1:597" ht="15" customHeight="1" x14ac:dyDescent="0.3">
      <c r="A649" s="60"/>
      <c r="B649" s="94">
        <v>969183248</v>
      </c>
      <c r="C649" s="94" t="s">
        <v>12</v>
      </c>
      <c r="D649" s="97" t="s">
        <v>172</v>
      </c>
      <c r="E649" s="97" t="s">
        <v>172</v>
      </c>
      <c r="F649" s="91" t="s">
        <v>173</v>
      </c>
      <c r="G649" s="89">
        <v>590</v>
      </c>
      <c r="H649" s="27">
        <v>30</v>
      </c>
      <c r="I649" s="27">
        <v>20</v>
      </c>
      <c r="J649" s="28">
        <f t="shared" si="135"/>
        <v>23.6</v>
      </c>
      <c r="K649" s="29">
        <v>44513</v>
      </c>
      <c r="L649" s="30">
        <f t="shared" ref="L649:L677" si="137">+H649+K649</f>
        <v>44543</v>
      </c>
      <c r="M649" s="31"/>
      <c r="N649" s="32">
        <f t="shared" ref="N649:N658" si="138">+G649*1.2</f>
        <v>708</v>
      </c>
      <c r="O649" s="32">
        <f>SUM(Q649:VE649)</f>
        <v>708</v>
      </c>
      <c r="P649" s="34">
        <f t="shared" si="126"/>
        <v>0</v>
      </c>
      <c r="Q649" s="3"/>
      <c r="R649" s="42"/>
      <c r="S649" s="43"/>
      <c r="T649" s="43"/>
      <c r="U649" s="43"/>
      <c r="V649" s="42"/>
      <c r="W649" s="48"/>
      <c r="X649" s="3"/>
      <c r="Y649" s="3"/>
      <c r="Z649" s="48"/>
      <c r="AA649" s="42"/>
      <c r="AB649" s="3"/>
      <c r="AC649" s="3"/>
      <c r="AD649" s="43"/>
      <c r="AE649" s="48"/>
      <c r="AF649" s="3"/>
      <c r="AG649" s="3"/>
      <c r="AH649" s="3"/>
      <c r="AI649" s="3"/>
      <c r="AK649" s="3"/>
      <c r="AL649" s="3"/>
      <c r="AM649" s="3"/>
      <c r="AN649" s="3"/>
      <c r="AO649" s="3"/>
      <c r="BB649" s="36"/>
      <c r="BC649" s="36"/>
      <c r="BD649" s="36"/>
      <c r="BE649" s="36"/>
      <c r="BF649" s="36"/>
      <c r="BG649" s="36"/>
      <c r="BH649" s="36"/>
      <c r="BI649" s="36"/>
      <c r="BJ649" s="36"/>
      <c r="BK649" s="36"/>
      <c r="BL649" s="36"/>
      <c r="BM649" s="36"/>
      <c r="BN649" s="36"/>
      <c r="BO649" s="36"/>
      <c r="BP649" s="36"/>
      <c r="BQ649" s="36"/>
      <c r="BR649" s="36"/>
      <c r="BS649" s="36"/>
      <c r="BT649" s="36"/>
      <c r="BU649" s="36"/>
      <c r="BV649" s="36"/>
      <c r="BW649" s="36"/>
      <c r="BX649" s="36"/>
      <c r="BY649" s="36"/>
      <c r="BZ649" s="36"/>
      <c r="CA649" s="36"/>
      <c r="CB649" s="36"/>
      <c r="CC649" s="36"/>
      <c r="CD649" s="36"/>
      <c r="CE649" s="36"/>
      <c r="CF649" s="36"/>
      <c r="CG649" s="36"/>
      <c r="CH649" s="36"/>
      <c r="CI649" s="36"/>
      <c r="CJ649" s="36"/>
      <c r="CK649" s="36"/>
      <c r="NV649" s="65"/>
      <c r="UX649" s="35">
        <v>106</v>
      </c>
      <c r="VE649" s="35">
        <v>602</v>
      </c>
    </row>
    <row r="650" spans="1:597" ht="15" customHeight="1" x14ac:dyDescent="0.3">
      <c r="A650" s="60"/>
      <c r="B650" s="94">
        <v>944512100</v>
      </c>
      <c r="C650" s="94" t="s">
        <v>12</v>
      </c>
      <c r="D650" s="9" t="s">
        <v>148</v>
      </c>
      <c r="E650" s="9" t="s">
        <v>148</v>
      </c>
      <c r="F650" s="83" t="s">
        <v>250</v>
      </c>
      <c r="G650" s="89">
        <v>800</v>
      </c>
      <c r="H650" s="27">
        <v>30</v>
      </c>
      <c r="I650" s="27">
        <v>20</v>
      </c>
      <c r="J650" s="28">
        <f t="shared" si="135"/>
        <v>32</v>
      </c>
      <c r="K650" s="29">
        <v>44508</v>
      </c>
      <c r="L650" s="30">
        <f t="shared" si="137"/>
        <v>44538</v>
      </c>
      <c r="M650" s="31"/>
      <c r="N650" s="32">
        <f t="shared" si="138"/>
        <v>960</v>
      </c>
      <c r="O650" s="32">
        <f>SUM(Q650:UY650)</f>
        <v>960</v>
      </c>
      <c r="P650" s="34">
        <f t="shared" si="126"/>
        <v>0</v>
      </c>
      <c r="Q650" s="3"/>
      <c r="R650" s="42"/>
      <c r="S650" s="43"/>
      <c r="T650" s="43"/>
      <c r="U650" s="43"/>
      <c r="V650" s="42"/>
      <c r="W650" s="48"/>
      <c r="X650" s="3"/>
      <c r="Y650" s="3"/>
      <c r="Z650" s="48"/>
      <c r="AA650" s="42"/>
      <c r="AB650" s="3"/>
      <c r="AC650" s="3"/>
      <c r="AD650" s="43"/>
      <c r="AE650" s="48"/>
      <c r="AF650" s="3"/>
      <c r="AG650" s="3"/>
      <c r="AH650" s="3"/>
      <c r="AI650" s="3"/>
      <c r="AK650" s="3"/>
      <c r="AL650" s="3"/>
      <c r="AM650" s="3"/>
      <c r="AN650" s="3"/>
      <c r="AO650" s="3"/>
      <c r="BB650" s="36"/>
      <c r="BC650" s="36"/>
      <c r="BD650" s="36"/>
      <c r="BE650" s="36"/>
      <c r="BF650" s="36"/>
      <c r="BG650" s="36"/>
      <c r="BH650" s="36"/>
      <c r="BI650" s="36"/>
      <c r="BJ650" s="36"/>
      <c r="BK650" s="36"/>
      <c r="BL650" s="36"/>
      <c r="BM650" s="36"/>
      <c r="BN650" s="36"/>
      <c r="BO650" s="36"/>
      <c r="BP650" s="36"/>
      <c r="BQ650" s="36"/>
      <c r="BR650" s="36"/>
      <c r="BS650" s="36"/>
      <c r="BT650" s="36"/>
      <c r="BU650" s="36"/>
      <c r="BV650" s="36"/>
      <c r="BW650" s="36"/>
      <c r="BX650" s="36"/>
      <c r="BY650" s="36"/>
      <c r="BZ650" s="36"/>
      <c r="CA650" s="36"/>
      <c r="CB650" s="36"/>
      <c r="CC650" s="36"/>
      <c r="CD650" s="36"/>
      <c r="CE650" s="36"/>
      <c r="CF650" s="36"/>
      <c r="CG650" s="36"/>
      <c r="CH650" s="36"/>
      <c r="CI650" s="36"/>
      <c r="CJ650" s="36"/>
      <c r="CK650" s="36"/>
      <c r="NV650" s="65"/>
      <c r="UA650" s="35">
        <v>50</v>
      </c>
      <c r="UG650" s="35">
        <v>100</v>
      </c>
      <c r="UH650" s="35">
        <v>100</v>
      </c>
      <c r="UP650" s="35">
        <v>100</v>
      </c>
      <c r="US650" s="35">
        <v>100</v>
      </c>
      <c r="UX650" s="35">
        <v>510</v>
      </c>
    </row>
    <row r="651" spans="1:597" ht="15" customHeight="1" x14ac:dyDescent="0.3">
      <c r="A651" s="60"/>
      <c r="B651" s="94">
        <v>923086365</v>
      </c>
      <c r="C651" s="94"/>
      <c r="D651" s="9" t="s">
        <v>243</v>
      </c>
      <c r="E651" s="9" t="s">
        <v>243</v>
      </c>
      <c r="F651" s="69" t="s">
        <v>244</v>
      </c>
      <c r="G651" s="89">
        <v>600</v>
      </c>
      <c r="H651" s="27">
        <v>30</v>
      </c>
      <c r="I651" s="27">
        <v>20</v>
      </c>
      <c r="J651" s="28">
        <f t="shared" si="135"/>
        <v>24</v>
      </c>
      <c r="K651" s="29">
        <v>44510</v>
      </c>
      <c r="L651" s="30">
        <f t="shared" si="137"/>
        <v>44540</v>
      </c>
      <c r="M651" s="31"/>
      <c r="N651" s="32">
        <f t="shared" si="138"/>
        <v>720</v>
      </c>
      <c r="O651" s="32">
        <f>SUM(Q651:UV651)</f>
        <v>720</v>
      </c>
      <c r="P651" s="34">
        <f t="shared" ref="P651:P677" si="139">O651-N651</f>
        <v>0</v>
      </c>
      <c r="Q651" s="3"/>
      <c r="R651" s="42"/>
      <c r="S651" s="43"/>
      <c r="T651" s="43"/>
      <c r="U651" s="43"/>
      <c r="V651" s="42"/>
      <c r="W651" s="48"/>
      <c r="X651" s="3"/>
      <c r="Y651" s="3"/>
      <c r="Z651" s="48"/>
      <c r="AA651" s="42"/>
      <c r="AB651" s="3"/>
      <c r="AC651" s="3"/>
      <c r="AD651" s="43"/>
      <c r="AE651" s="48"/>
      <c r="AF651" s="3"/>
      <c r="AG651" s="3"/>
      <c r="AH651" s="3"/>
      <c r="AI651" s="3"/>
      <c r="AK651" s="3"/>
      <c r="AL651" s="3"/>
      <c r="AM651" s="3"/>
      <c r="AN651" s="3"/>
      <c r="AO651" s="3"/>
      <c r="BB651" s="36"/>
      <c r="BC651" s="36"/>
      <c r="BD651" s="36"/>
      <c r="BE651" s="36"/>
      <c r="BF651" s="36"/>
      <c r="BG651" s="36"/>
      <c r="BH651" s="36"/>
      <c r="BI651" s="36"/>
      <c r="BJ651" s="36"/>
      <c r="BK651" s="36"/>
      <c r="BL651" s="36"/>
      <c r="BM651" s="36"/>
      <c r="BN651" s="36"/>
      <c r="BO651" s="36"/>
      <c r="BP651" s="36"/>
      <c r="BQ651" s="36"/>
      <c r="BR651" s="36"/>
      <c r="BS651" s="36"/>
      <c r="BT651" s="36"/>
      <c r="BU651" s="36"/>
      <c r="BV651" s="36"/>
      <c r="BW651" s="36"/>
      <c r="BX651" s="36"/>
      <c r="BY651" s="36"/>
      <c r="BZ651" s="36"/>
      <c r="CA651" s="36"/>
      <c r="CB651" s="36"/>
      <c r="CC651" s="36"/>
      <c r="CD651" s="36"/>
      <c r="CE651" s="36"/>
      <c r="CF651" s="36"/>
      <c r="CG651" s="36"/>
      <c r="CH651" s="36"/>
      <c r="CI651" s="36"/>
      <c r="CJ651" s="36"/>
      <c r="CK651" s="36"/>
      <c r="NV651" s="65"/>
      <c r="UA651" s="35">
        <v>30</v>
      </c>
      <c r="UB651" s="35">
        <v>20</v>
      </c>
      <c r="UF651" s="35">
        <v>50</v>
      </c>
      <c r="UG651" s="35">
        <v>30</v>
      </c>
      <c r="UH651" s="35">
        <v>29</v>
      </c>
      <c r="UL651" s="35">
        <v>30</v>
      </c>
      <c r="UM651" s="35">
        <v>20</v>
      </c>
      <c r="UN651" s="35">
        <v>20</v>
      </c>
      <c r="UO651" s="35">
        <v>30</v>
      </c>
      <c r="UP651" s="35">
        <v>20</v>
      </c>
      <c r="UQ651" s="35">
        <v>30</v>
      </c>
      <c r="US651" s="35">
        <v>20</v>
      </c>
      <c r="UT651" s="35">
        <v>391</v>
      </c>
    </row>
    <row r="652" spans="1:597" ht="15" customHeight="1" x14ac:dyDescent="0.3">
      <c r="A652" s="60"/>
      <c r="B652" s="94">
        <v>939671464</v>
      </c>
      <c r="C652" s="94"/>
      <c r="D652" s="100" t="s">
        <v>260</v>
      </c>
      <c r="E652" s="100" t="s">
        <v>260</v>
      </c>
      <c r="F652" s="56" t="s">
        <v>142</v>
      </c>
      <c r="G652" s="89">
        <v>180</v>
      </c>
      <c r="H652" s="27">
        <v>30</v>
      </c>
      <c r="I652" s="27">
        <v>20</v>
      </c>
      <c r="J652" s="28">
        <f t="shared" si="135"/>
        <v>7.2</v>
      </c>
      <c r="K652" s="29">
        <v>44512</v>
      </c>
      <c r="L652" s="30">
        <f t="shared" si="137"/>
        <v>44542</v>
      </c>
      <c r="M652" s="31"/>
      <c r="N652" s="32">
        <f t="shared" si="138"/>
        <v>216</v>
      </c>
      <c r="O652" s="32">
        <f>SUM(Q652:VD652)</f>
        <v>216</v>
      </c>
      <c r="P652" s="34">
        <f t="shared" si="139"/>
        <v>0</v>
      </c>
      <c r="Q652" s="3"/>
      <c r="R652" s="42"/>
      <c r="S652" s="43"/>
      <c r="T652" s="43"/>
      <c r="U652" s="43"/>
      <c r="V652" s="42"/>
      <c r="W652" s="48"/>
      <c r="X652" s="3"/>
      <c r="Y652" s="3"/>
      <c r="Z652" s="48"/>
      <c r="AA652" s="42"/>
      <c r="AB652" s="3"/>
      <c r="AC652" s="3"/>
      <c r="AD652" s="43"/>
      <c r="AE652" s="48"/>
      <c r="AF652" s="3"/>
      <c r="AG652" s="3"/>
      <c r="AH652" s="3"/>
      <c r="AI652" s="3"/>
      <c r="AK652" s="3"/>
      <c r="AL652" s="3"/>
      <c r="AM652" s="3"/>
      <c r="AN652" s="3"/>
      <c r="AO652" s="3"/>
      <c r="BB652" s="36"/>
      <c r="BC652" s="36"/>
      <c r="BD652" s="36"/>
      <c r="BE652" s="36"/>
      <c r="BF652" s="36"/>
      <c r="BG652" s="36"/>
      <c r="BH652" s="36"/>
      <c r="BI652" s="36"/>
      <c r="BJ652" s="36"/>
      <c r="BK652" s="36"/>
      <c r="BL652" s="36"/>
      <c r="BM652" s="36"/>
      <c r="BN652" s="36"/>
      <c r="BO652" s="36"/>
      <c r="BP652" s="36"/>
      <c r="BQ652" s="36"/>
      <c r="BR652" s="36"/>
      <c r="BS652" s="36"/>
      <c r="BT652" s="36"/>
      <c r="BU652" s="36"/>
      <c r="BV652" s="36"/>
      <c r="BW652" s="36"/>
      <c r="BX652" s="36"/>
      <c r="BY652" s="36"/>
      <c r="BZ652" s="36"/>
      <c r="CA652" s="36"/>
      <c r="CB652" s="36"/>
      <c r="CC652" s="36"/>
      <c r="CD652" s="36"/>
      <c r="CE652" s="36"/>
      <c r="CF652" s="36"/>
      <c r="CG652" s="36"/>
      <c r="CH652" s="36"/>
      <c r="CI652" s="36"/>
      <c r="CJ652" s="36"/>
      <c r="CK652" s="36"/>
      <c r="NV652" s="65"/>
      <c r="UE652" s="35">
        <v>10</v>
      </c>
      <c r="UF652" s="35">
        <v>10</v>
      </c>
      <c r="UG652" s="35">
        <v>10</v>
      </c>
      <c r="UH652" s="35">
        <v>10</v>
      </c>
      <c r="UJ652" s="35">
        <v>10</v>
      </c>
      <c r="UN652" s="35">
        <v>10</v>
      </c>
      <c r="UQ652" s="35">
        <v>10</v>
      </c>
      <c r="UU652" s="35">
        <v>10</v>
      </c>
      <c r="UV652" s="35">
        <v>10</v>
      </c>
      <c r="UW652" s="35">
        <v>10</v>
      </c>
      <c r="UZ652" s="35">
        <v>10</v>
      </c>
      <c r="VB652" s="35">
        <v>106</v>
      </c>
    </row>
    <row r="653" spans="1:597" ht="15" customHeight="1" x14ac:dyDescent="0.3">
      <c r="A653" s="60"/>
      <c r="B653" s="94"/>
      <c r="C653" s="94"/>
      <c r="D653" s="9" t="s">
        <v>43</v>
      </c>
      <c r="E653" s="99" t="s">
        <v>43</v>
      </c>
      <c r="F653" s="56" t="s">
        <v>44</v>
      </c>
      <c r="G653" s="89">
        <v>600</v>
      </c>
      <c r="H653" s="27">
        <v>30</v>
      </c>
      <c r="I653" s="27">
        <v>20</v>
      </c>
      <c r="J653" s="28">
        <f t="shared" si="135"/>
        <v>24</v>
      </c>
      <c r="K653" s="29">
        <v>44512</v>
      </c>
      <c r="L653" s="30">
        <f t="shared" si="137"/>
        <v>44542</v>
      </c>
      <c r="M653" s="31"/>
      <c r="N653" s="32">
        <f t="shared" si="138"/>
        <v>720</v>
      </c>
      <c r="O653" s="32">
        <f>SUM(Q653:VC653)</f>
        <v>720</v>
      </c>
      <c r="P653" s="34">
        <f t="shared" si="139"/>
        <v>0</v>
      </c>
      <c r="Q653" s="3"/>
      <c r="R653" s="42"/>
      <c r="S653" s="43"/>
      <c r="T653" s="43"/>
      <c r="U653" s="43"/>
      <c r="V653" s="42"/>
      <c r="W653" s="48"/>
      <c r="X653" s="3"/>
      <c r="Y653" s="3"/>
      <c r="Z653" s="48"/>
      <c r="AA653" s="42"/>
      <c r="AB653" s="3"/>
      <c r="AC653" s="3"/>
      <c r="AD653" s="43"/>
      <c r="AE653" s="48"/>
      <c r="AF653" s="3"/>
      <c r="AG653" s="3"/>
      <c r="AH653" s="3"/>
      <c r="AI653" s="3"/>
      <c r="AK653" s="3"/>
      <c r="AL653" s="3"/>
      <c r="AM653" s="3"/>
      <c r="AN653" s="3"/>
      <c r="AO653" s="3"/>
      <c r="BB653" s="36"/>
      <c r="BC653" s="36"/>
      <c r="BD653" s="36"/>
      <c r="BE653" s="36"/>
      <c r="BF653" s="36"/>
      <c r="BG653" s="36"/>
      <c r="BH653" s="36"/>
      <c r="BI653" s="36"/>
      <c r="BJ653" s="36"/>
      <c r="BK653" s="36"/>
      <c r="BL653" s="36"/>
      <c r="BM653" s="36"/>
      <c r="BN653" s="36"/>
      <c r="BO653" s="36"/>
      <c r="BP653" s="36"/>
      <c r="BQ653" s="36"/>
      <c r="BR653" s="36"/>
      <c r="BS653" s="36"/>
      <c r="BT653" s="36"/>
      <c r="BU653" s="36"/>
      <c r="BV653" s="36"/>
      <c r="BW653" s="36"/>
      <c r="BX653" s="36"/>
      <c r="BY653" s="36"/>
      <c r="BZ653" s="36"/>
      <c r="CA653" s="36"/>
      <c r="CB653" s="36"/>
      <c r="CC653" s="36"/>
      <c r="CD653" s="36"/>
      <c r="CE653" s="36"/>
      <c r="CF653" s="36"/>
      <c r="CG653" s="36"/>
      <c r="CH653" s="36"/>
      <c r="CI653" s="36"/>
      <c r="CJ653" s="36"/>
      <c r="CK653" s="36"/>
      <c r="NV653" s="65"/>
      <c r="VC653" s="35">
        <v>720</v>
      </c>
    </row>
    <row r="654" spans="1:597" ht="15" customHeight="1" x14ac:dyDescent="0.3">
      <c r="A654" s="60"/>
      <c r="B654" s="94">
        <v>901383326</v>
      </c>
      <c r="C654" s="94"/>
      <c r="D654" s="9" t="s">
        <v>267</v>
      </c>
      <c r="E654" s="9" t="s">
        <v>267</v>
      </c>
      <c r="F654" s="90" t="s">
        <v>268</v>
      </c>
      <c r="G654" s="89">
        <v>300</v>
      </c>
      <c r="H654" s="27">
        <v>30</v>
      </c>
      <c r="I654" s="27">
        <v>20</v>
      </c>
      <c r="J654" s="28">
        <f t="shared" si="135"/>
        <v>12</v>
      </c>
      <c r="K654" s="29">
        <v>44511</v>
      </c>
      <c r="L654" s="30">
        <f t="shared" si="137"/>
        <v>44541</v>
      </c>
      <c r="M654" s="31"/>
      <c r="N654" s="32">
        <f t="shared" si="138"/>
        <v>360</v>
      </c>
      <c r="O654" s="32">
        <f>SUM(Q654:UY654)</f>
        <v>360</v>
      </c>
      <c r="P654" s="34">
        <f t="shared" si="139"/>
        <v>0</v>
      </c>
      <c r="Q654" s="3"/>
      <c r="R654" s="42"/>
      <c r="S654" s="43"/>
      <c r="T654" s="43"/>
      <c r="U654" s="43"/>
      <c r="V654" s="42"/>
      <c r="W654" s="48"/>
      <c r="X654" s="3"/>
      <c r="Y654" s="3"/>
      <c r="Z654" s="48"/>
      <c r="AA654" s="42"/>
      <c r="AB654" s="3"/>
      <c r="AC654" s="3"/>
      <c r="AD654" s="43"/>
      <c r="AE654" s="48"/>
      <c r="AF654" s="3"/>
      <c r="AG654" s="3"/>
      <c r="AH654" s="3"/>
      <c r="AI654" s="3"/>
      <c r="AK654" s="3"/>
      <c r="AL654" s="3"/>
      <c r="AM654" s="3"/>
      <c r="AN654" s="3"/>
      <c r="AO654" s="3"/>
      <c r="BB654" s="36"/>
      <c r="BC654" s="36"/>
      <c r="BD654" s="36"/>
      <c r="BE654" s="36"/>
      <c r="BF654" s="36"/>
      <c r="BG654" s="36"/>
      <c r="BH654" s="36"/>
      <c r="BI654" s="36"/>
      <c r="BJ654" s="36"/>
      <c r="BK654" s="36"/>
      <c r="BL654" s="36"/>
      <c r="BM654" s="36"/>
      <c r="BN654" s="36"/>
      <c r="BO654" s="36"/>
      <c r="BP654" s="36"/>
      <c r="BQ654" s="36"/>
      <c r="BR654" s="36"/>
      <c r="BS654" s="36"/>
      <c r="BT654" s="36"/>
      <c r="BU654" s="36"/>
      <c r="BV654" s="36"/>
      <c r="BW654" s="36"/>
      <c r="BX654" s="36"/>
      <c r="BY654" s="36"/>
      <c r="BZ654" s="36"/>
      <c r="CA654" s="36"/>
      <c r="CB654" s="36"/>
      <c r="CC654" s="36"/>
      <c r="CD654" s="36"/>
      <c r="CE654" s="36"/>
      <c r="CF654" s="36"/>
      <c r="CG654" s="36"/>
      <c r="CH654" s="36"/>
      <c r="CI654" s="36"/>
      <c r="CJ654" s="36"/>
      <c r="CK654" s="36"/>
      <c r="NV654" s="65"/>
      <c r="UB654" s="35">
        <v>15</v>
      </c>
      <c r="UC654" s="35">
        <v>15</v>
      </c>
      <c r="UE654" s="35">
        <v>15</v>
      </c>
      <c r="UF654" s="35">
        <v>15</v>
      </c>
      <c r="UG654" s="35">
        <v>15</v>
      </c>
      <c r="UH654" s="35">
        <v>15</v>
      </c>
      <c r="UI654" s="35">
        <v>15</v>
      </c>
      <c r="UJ654" s="35">
        <v>15</v>
      </c>
      <c r="UL654" s="35">
        <v>15</v>
      </c>
      <c r="UM654" s="35">
        <v>14</v>
      </c>
      <c r="UN654" s="35">
        <v>16</v>
      </c>
      <c r="UO654" s="35">
        <v>15</v>
      </c>
      <c r="UP654" s="35">
        <v>15</v>
      </c>
      <c r="UQ654" s="35">
        <v>15</v>
      </c>
      <c r="US654" s="35">
        <v>13</v>
      </c>
      <c r="UT654" s="35">
        <v>127</v>
      </c>
      <c r="UW654" s="35">
        <v>10</v>
      </c>
    </row>
    <row r="655" spans="1:597" ht="15" customHeight="1" x14ac:dyDescent="0.3">
      <c r="A655" s="60"/>
      <c r="B655" s="99" t="s">
        <v>128</v>
      </c>
      <c r="C655" s="99" t="s">
        <v>128</v>
      </c>
      <c r="D655" s="99" t="s">
        <v>128</v>
      </c>
      <c r="E655" s="99" t="s">
        <v>128</v>
      </c>
      <c r="F655" s="56" t="s">
        <v>169</v>
      </c>
      <c r="G655" s="89">
        <v>568.55999999999995</v>
      </c>
      <c r="H655" s="27">
        <v>30</v>
      </c>
      <c r="I655" s="27">
        <v>20</v>
      </c>
      <c r="J655" s="28">
        <f t="shared" si="135"/>
        <v>22.742399999999996</v>
      </c>
      <c r="K655" s="29">
        <v>44516</v>
      </c>
      <c r="L655" s="30">
        <f t="shared" si="137"/>
        <v>44546</v>
      </c>
      <c r="M655" s="31"/>
      <c r="N655" s="32">
        <f t="shared" si="138"/>
        <v>682.27199999999993</v>
      </c>
      <c r="O655" s="32">
        <f>SUM(Q655:VG655)</f>
        <v>682.27</v>
      </c>
      <c r="P655" s="34">
        <f t="shared" si="139"/>
        <v>-1.9999999999527063E-3</v>
      </c>
      <c r="Q655" s="3"/>
      <c r="R655" s="42"/>
      <c r="S655" s="43"/>
      <c r="T655" s="43"/>
      <c r="U655" s="43"/>
      <c r="V655" s="42"/>
      <c r="W655" s="48"/>
      <c r="X655" s="3"/>
      <c r="Y655" s="3"/>
      <c r="Z655" s="48"/>
      <c r="AA655" s="42"/>
      <c r="AB655" s="3"/>
      <c r="AC655" s="3"/>
      <c r="AD655" s="43"/>
      <c r="AE655" s="48"/>
      <c r="AF655" s="3"/>
      <c r="AG655" s="3"/>
      <c r="AH655" s="3"/>
      <c r="AI655" s="3"/>
      <c r="AK655" s="3"/>
      <c r="AL655" s="3"/>
      <c r="AM655" s="3"/>
      <c r="AN655" s="3"/>
      <c r="AO655" s="3"/>
      <c r="BB655" s="36"/>
      <c r="BC655" s="36"/>
      <c r="BD655" s="36"/>
      <c r="BE655" s="36"/>
      <c r="BF655" s="36"/>
      <c r="BG655" s="36"/>
      <c r="BH655" s="36"/>
      <c r="BI655" s="36"/>
      <c r="BJ655" s="36"/>
      <c r="BK655" s="36"/>
      <c r="BL655" s="36"/>
      <c r="BM655" s="36"/>
      <c r="BN655" s="36"/>
      <c r="BO655" s="36"/>
      <c r="BP655" s="36"/>
      <c r="BQ655" s="36"/>
      <c r="BR655" s="36"/>
      <c r="BS655" s="36"/>
      <c r="BT655" s="36"/>
      <c r="BU655" s="36"/>
      <c r="BV655" s="36"/>
      <c r="BW655" s="36"/>
      <c r="BX655" s="36"/>
      <c r="BY655" s="36"/>
      <c r="BZ655" s="36"/>
      <c r="CA655" s="36"/>
      <c r="CB655" s="36"/>
      <c r="CC655" s="36"/>
      <c r="CD655" s="36"/>
      <c r="CE655" s="36"/>
      <c r="CF655" s="36"/>
      <c r="CG655" s="36"/>
      <c r="CH655" s="36"/>
      <c r="CI655" s="36"/>
      <c r="CJ655" s="36"/>
      <c r="CK655" s="36"/>
      <c r="NV655" s="65"/>
      <c r="VG655" s="35">
        <v>682.27</v>
      </c>
    </row>
    <row r="656" spans="1:597" ht="15" customHeight="1" x14ac:dyDescent="0.3">
      <c r="A656" s="60"/>
      <c r="B656" s="99"/>
      <c r="C656" s="99"/>
      <c r="D656" s="95" t="s">
        <v>233</v>
      </c>
      <c r="E656" s="95" t="s">
        <v>233</v>
      </c>
      <c r="F656" s="56" t="s">
        <v>138</v>
      </c>
      <c r="G656" s="89">
        <v>500</v>
      </c>
      <c r="H656" s="27">
        <v>30</v>
      </c>
      <c r="I656" s="27">
        <v>20</v>
      </c>
      <c r="J656" s="28">
        <f t="shared" si="135"/>
        <v>20</v>
      </c>
      <c r="K656" s="29">
        <v>44512</v>
      </c>
      <c r="L656" s="30">
        <f t="shared" si="137"/>
        <v>44542</v>
      </c>
      <c r="M656" s="31"/>
      <c r="N656" s="32">
        <f t="shared" si="138"/>
        <v>600</v>
      </c>
      <c r="O656" s="32">
        <v>600</v>
      </c>
      <c r="P656" s="34">
        <f t="shared" si="139"/>
        <v>0</v>
      </c>
      <c r="Q656" s="3"/>
      <c r="R656" s="42"/>
      <c r="S656" s="43"/>
      <c r="T656" s="43"/>
      <c r="U656" s="43"/>
      <c r="V656" s="42"/>
      <c r="W656" s="48"/>
      <c r="X656" s="3"/>
      <c r="Y656" s="3"/>
      <c r="Z656" s="48"/>
      <c r="AA656" s="42"/>
      <c r="AB656" s="3"/>
      <c r="AC656" s="3"/>
      <c r="AD656" s="43"/>
      <c r="AE656" s="48"/>
      <c r="AF656" s="3"/>
      <c r="AG656" s="3"/>
      <c r="AH656" s="3"/>
      <c r="AI656" s="3"/>
      <c r="AK656" s="3"/>
      <c r="AL656" s="3"/>
      <c r="AM656" s="3"/>
      <c r="AN656" s="3"/>
      <c r="AO656" s="3"/>
      <c r="BB656" s="36"/>
      <c r="BC656" s="36"/>
      <c r="BD656" s="36"/>
      <c r="BE656" s="36"/>
      <c r="BF656" s="36"/>
      <c r="BG656" s="36"/>
      <c r="BH656" s="36"/>
      <c r="BI656" s="36"/>
      <c r="BJ656" s="36"/>
      <c r="BK656" s="36"/>
      <c r="BL656" s="36"/>
      <c r="BM656" s="36"/>
      <c r="BN656" s="36"/>
      <c r="BO656" s="36"/>
      <c r="BP656" s="36"/>
      <c r="BQ656" s="36"/>
      <c r="BR656" s="36"/>
      <c r="BS656" s="36"/>
      <c r="BT656" s="36"/>
      <c r="BU656" s="36"/>
      <c r="BV656" s="36"/>
      <c r="BW656" s="36"/>
      <c r="BX656" s="36"/>
      <c r="BY656" s="36"/>
      <c r="BZ656" s="36"/>
      <c r="CA656" s="36"/>
      <c r="CB656" s="36"/>
      <c r="CC656" s="36"/>
      <c r="CD656" s="36"/>
      <c r="CE656" s="36"/>
      <c r="CF656" s="36"/>
      <c r="CG656" s="36"/>
      <c r="CH656" s="36"/>
      <c r="CI656" s="36"/>
      <c r="CJ656" s="36"/>
      <c r="CK656" s="36"/>
      <c r="NV656" s="65"/>
      <c r="UG656" s="35">
        <v>100</v>
      </c>
      <c r="UU656" s="35">
        <v>300</v>
      </c>
      <c r="UV656" s="35">
        <v>150</v>
      </c>
    </row>
    <row r="657" spans="1:596" ht="15" customHeight="1" x14ac:dyDescent="0.3">
      <c r="A657" s="60"/>
      <c r="B657" s="99"/>
      <c r="C657" s="99"/>
      <c r="D657" s="99" t="s">
        <v>179</v>
      </c>
      <c r="E657" s="99" t="s">
        <v>179</v>
      </c>
      <c r="F657" s="69" t="s">
        <v>87</v>
      </c>
      <c r="G657" s="89">
        <v>350</v>
      </c>
      <c r="H657" s="27">
        <v>30</v>
      </c>
      <c r="I657" s="27">
        <v>20</v>
      </c>
      <c r="J657" s="28">
        <f t="shared" si="135"/>
        <v>14</v>
      </c>
      <c r="K657" s="29">
        <v>44513</v>
      </c>
      <c r="L657" s="30">
        <f t="shared" si="137"/>
        <v>44543</v>
      </c>
      <c r="M657" s="31"/>
      <c r="N657" s="32">
        <f t="shared" si="138"/>
        <v>420</v>
      </c>
      <c r="O657" s="32">
        <f>SUM(Q657:VF657)</f>
        <v>420</v>
      </c>
      <c r="P657" s="34">
        <f t="shared" si="139"/>
        <v>0</v>
      </c>
      <c r="Q657" s="3"/>
      <c r="R657" s="42"/>
      <c r="S657" s="43"/>
      <c r="T657" s="43"/>
      <c r="U657" s="43"/>
      <c r="V657" s="42"/>
      <c r="W657" s="48"/>
      <c r="X657" s="3"/>
      <c r="Y657" s="3"/>
      <c r="Z657" s="48"/>
      <c r="AA657" s="42"/>
      <c r="AB657" s="3"/>
      <c r="AC657" s="3"/>
      <c r="AD657" s="43"/>
      <c r="AE657" s="48"/>
      <c r="AF657" s="3"/>
      <c r="AG657" s="3"/>
      <c r="AH657" s="3"/>
      <c r="AI657" s="3"/>
      <c r="AK657" s="3"/>
      <c r="AL657" s="3"/>
      <c r="AM657" s="3"/>
      <c r="AN657" s="3"/>
      <c r="AO657" s="3"/>
      <c r="BB657" s="36"/>
      <c r="BC657" s="36"/>
      <c r="BD657" s="36"/>
      <c r="BE657" s="36"/>
      <c r="BF657" s="36"/>
      <c r="BG657" s="36"/>
      <c r="BH657" s="36"/>
      <c r="BI657" s="36"/>
      <c r="BJ657" s="36"/>
      <c r="BK657" s="36"/>
      <c r="BL657" s="36"/>
      <c r="BM657" s="36"/>
      <c r="BN657" s="36"/>
      <c r="BO657" s="36"/>
      <c r="BP657" s="36"/>
      <c r="BQ657" s="36"/>
      <c r="BR657" s="36"/>
      <c r="BS657" s="36"/>
      <c r="BT657" s="36"/>
      <c r="BU657" s="36"/>
      <c r="BV657" s="36"/>
      <c r="BW657" s="36"/>
      <c r="BX657" s="36"/>
      <c r="BY657" s="36"/>
      <c r="BZ657" s="36"/>
      <c r="CA657" s="36"/>
      <c r="CB657" s="36"/>
      <c r="CC657" s="36"/>
      <c r="CD657" s="36"/>
      <c r="CE657" s="36"/>
      <c r="CF657" s="36"/>
      <c r="CG657" s="36"/>
      <c r="CH657" s="36"/>
      <c r="CI657" s="36"/>
      <c r="CJ657" s="36"/>
      <c r="CK657" s="36"/>
      <c r="NV657" s="65"/>
      <c r="UE657" s="35">
        <v>20</v>
      </c>
      <c r="UL657" s="35">
        <v>40</v>
      </c>
      <c r="UQ657" s="35">
        <v>50</v>
      </c>
      <c r="UZ657" s="35">
        <v>50</v>
      </c>
      <c r="VA657" s="35">
        <v>80</v>
      </c>
      <c r="VC657" s="35">
        <v>40</v>
      </c>
      <c r="VD657" s="35">
        <v>140</v>
      </c>
    </row>
    <row r="658" spans="1:596" ht="15" customHeight="1" x14ac:dyDescent="0.3">
      <c r="A658" s="60"/>
      <c r="B658" s="99"/>
      <c r="C658" s="99"/>
      <c r="D658" s="95" t="s">
        <v>183</v>
      </c>
      <c r="E658" s="95" t="s">
        <v>183</v>
      </c>
      <c r="F658" s="93" t="s">
        <v>220</v>
      </c>
      <c r="G658" s="89">
        <v>1000</v>
      </c>
      <c r="H658" s="27">
        <v>30</v>
      </c>
      <c r="I658" s="27">
        <v>20</v>
      </c>
      <c r="J658" s="28">
        <f t="shared" si="135"/>
        <v>40</v>
      </c>
      <c r="K658" s="29">
        <v>44516</v>
      </c>
      <c r="L658" s="30">
        <f t="shared" si="137"/>
        <v>44546</v>
      </c>
      <c r="M658" s="31"/>
      <c r="N658" s="32">
        <f t="shared" si="138"/>
        <v>1200</v>
      </c>
      <c r="O658" s="32">
        <f>SUM(Q658:VJ658)</f>
        <v>1200</v>
      </c>
      <c r="P658" s="34">
        <f t="shared" si="139"/>
        <v>0</v>
      </c>
      <c r="Q658" s="3"/>
      <c r="R658" s="42"/>
      <c r="S658" s="43"/>
      <c r="T658" s="43"/>
      <c r="U658" s="43"/>
      <c r="V658" s="42"/>
      <c r="W658" s="48"/>
      <c r="X658" s="3"/>
      <c r="Y658" s="3"/>
      <c r="Z658" s="48"/>
      <c r="AA658" s="42"/>
      <c r="AB658" s="3"/>
      <c r="AC658" s="3"/>
      <c r="AD658" s="43"/>
      <c r="AE658" s="48"/>
      <c r="AF658" s="3"/>
      <c r="AG658" s="3"/>
      <c r="AH658" s="3"/>
      <c r="AI658" s="3"/>
      <c r="AK658" s="3"/>
      <c r="AL658" s="3"/>
      <c r="AM658" s="3"/>
      <c r="AN658" s="3"/>
      <c r="AO658" s="3"/>
      <c r="BB658" s="36"/>
      <c r="BC658" s="36"/>
      <c r="BD658" s="36"/>
      <c r="BE658" s="36"/>
      <c r="BF658" s="36"/>
      <c r="BG658" s="36"/>
      <c r="BH658" s="36"/>
      <c r="BI658" s="36"/>
      <c r="BJ658" s="36"/>
      <c r="BK658" s="36"/>
      <c r="BL658" s="36"/>
      <c r="BM658" s="36"/>
      <c r="BN658" s="36"/>
      <c r="BO658" s="36"/>
      <c r="BP658" s="36"/>
      <c r="BQ658" s="36"/>
      <c r="BR658" s="36"/>
      <c r="BS658" s="36"/>
      <c r="BT658" s="36"/>
      <c r="BU658" s="36"/>
      <c r="BV658" s="36"/>
      <c r="BW658" s="36"/>
      <c r="BX658" s="36"/>
      <c r="BY658" s="36"/>
      <c r="BZ658" s="36"/>
      <c r="CA658" s="36"/>
      <c r="CB658" s="36"/>
      <c r="CC658" s="36"/>
      <c r="CD658" s="36"/>
      <c r="CE658" s="36"/>
      <c r="CF658" s="36"/>
      <c r="CG658" s="36"/>
      <c r="CH658" s="36"/>
      <c r="CI658" s="36"/>
      <c r="CJ658" s="36"/>
      <c r="CK658" s="36"/>
      <c r="NV658" s="65"/>
      <c r="UG658" s="35">
        <v>50</v>
      </c>
      <c r="UH658" s="35">
        <v>50</v>
      </c>
      <c r="UJ658" s="35">
        <v>50</v>
      </c>
      <c r="UM658" s="35">
        <v>50</v>
      </c>
      <c r="UO658" s="35">
        <v>50</v>
      </c>
      <c r="UP658" s="35">
        <v>50</v>
      </c>
      <c r="UQ658" s="35">
        <v>50</v>
      </c>
      <c r="UT658" s="35">
        <v>50</v>
      </c>
      <c r="UW658" s="35">
        <v>50</v>
      </c>
      <c r="UZ658" s="35">
        <v>50</v>
      </c>
      <c r="VA658" s="35">
        <v>50</v>
      </c>
      <c r="VC658" s="35">
        <v>50</v>
      </c>
      <c r="VG658" s="35">
        <v>50</v>
      </c>
      <c r="VI658" s="35">
        <v>550</v>
      </c>
    </row>
    <row r="659" spans="1:596" ht="15" customHeight="1" x14ac:dyDescent="0.3">
      <c r="A659" s="60"/>
      <c r="B659" s="94">
        <v>985415054</v>
      </c>
      <c r="C659" s="94"/>
      <c r="D659" s="95" t="s">
        <v>255</v>
      </c>
      <c r="E659" s="95" t="s">
        <v>255</v>
      </c>
      <c r="F659" s="91" t="s">
        <v>256</v>
      </c>
      <c r="G659" s="89">
        <v>700</v>
      </c>
      <c r="H659" s="27">
        <v>30</v>
      </c>
      <c r="I659" s="80">
        <v>15</v>
      </c>
      <c r="J659" s="28">
        <f t="shared" si="135"/>
        <v>26.833333333333329</v>
      </c>
      <c r="K659" s="29">
        <v>44513</v>
      </c>
      <c r="L659" s="30">
        <f t="shared" si="137"/>
        <v>44543</v>
      </c>
      <c r="M659" s="31"/>
      <c r="N659" s="32">
        <f>+G659*1.15</f>
        <v>804.99999999999989</v>
      </c>
      <c r="O659" s="32">
        <f>SUM(Q659:VA659)</f>
        <v>805</v>
      </c>
      <c r="P659" s="34">
        <f t="shared" si="139"/>
        <v>0</v>
      </c>
      <c r="Q659" s="3"/>
      <c r="R659" s="42"/>
      <c r="S659" s="43"/>
      <c r="T659" s="43"/>
      <c r="U659" s="43"/>
      <c r="V659" s="42"/>
      <c r="W659" s="48"/>
      <c r="X659" s="3"/>
      <c r="Y659" s="3"/>
      <c r="Z659" s="48"/>
      <c r="AA659" s="42"/>
      <c r="AB659" s="3"/>
      <c r="AC659" s="3"/>
      <c r="AD659" s="43"/>
      <c r="AE659" s="48"/>
      <c r="AF659" s="3"/>
      <c r="AG659" s="3"/>
      <c r="AH659" s="3"/>
      <c r="AI659" s="3"/>
      <c r="AK659" s="3"/>
      <c r="AL659" s="3"/>
      <c r="AM659" s="3"/>
      <c r="AN659" s="3"/>
      <c r="AO659" s="3"/>
      <c r="BB659" s="36"/>
      <c r="BC659" s="36"/>
      <c r="BD659" s="36"/>
      <c r="BE659" s="36"/>
      <c r="BF659" s="36"/>
      <c r="BG659" s="36"/>
      <c r="BH659" s="36"/>
      <c r="BI659" s="36"/>
      <c r="BJ659" s="36"/>
      <c r="BK659" s="36"/>
      <c r="BL659" s="36"/>
      <c r="BM659" s="36"/>
      <c r="BN659" s="36"/>
      <c r="BO659" s="36"/>
      <c r="BP659" s="36"/>
      <c r="BQ659" s="36"/>
      <c r="BR659" s="36"/>
      <c r="BS659" s="36"/>
      <c r="BT659" s="36"/>
      <c r="BU659" s="36"/>
      <c r="BV659" s="36"/>
      <c r="BW659" s="36"/>
      <c r="BX659" s="36"/>
      <c r="BY659" s="36"/>
      <c r="BZ659" s="36"/>
      <c r="CA659" s="36"/>
      <c r="CB659" s="36"/>
      <c r="CC659" s="36"/>
      <c r="CD659" s="36"/>
      <c r="CE659" s="36"/>
      <c r="CF659" s="36"/>
      <c r="CG659" s="36"/>
      <c r="CH659" s="36"/>
      <c r="CI659" s="36"/>
      <c r="CJ659" s="36"/>
      <c r="CK659" s="36"/>
      <c r="NV659" s="65"/>
      <c r="UJ659" s="35">
        <v>201.5</v>
      </c>
      <c r="UQ659" s="35">
        <v>201</v>
      </c>
      <c r="UZ659" s="35">
        <v>402.5</v>
      </c>
    </row>
    <row r="660" spans="1:596" ht="15" customHeight="1" x14ac:dyDescent="0.3">
      <c r="A660" s="60"/>
      <c r="B660" s="99"/>
      <c r="C660" s="99"/>
      <c r="D660" s="100" t="s">
        <v>186</v>
      </c>
      <c r="E660" s="100" t="s">
        <v>186</v>
      </c>
      <c r="F660" s="69" t="s">
        <v>249</v>
      </c>
      <c r="G660" s="89">
        <v>256</v>
      </c>
      <c r="H660" s="27">
        <v>30</v>
      </c>
      <c r="I660" s="27">
        <v>20</v>
      </c>
      <c r="J660" s="28">
        <f t="shared" si="135"/>
        <v>10.24</v>
      </c>
      <c r="K660" s="29">
        <v>44513</v>
      </c>
      <c r="L660" s="30">
        <f t="shared" si="137"/>
        <v>44543</v>
      </c>
      <c r="M660" s="31"/>
      <c r="N660" s="32">
        <f t="shared" ref="N660:N662" si="140">+G660*1.2</f>
        <v>307.2</v>
      </c>
      <c r="O660" s="32">
        <f>SUM(Q660:VF660)</f>
        <v>307.2</v>
      </c>
      <c r="P660" s="34">
        <f t="shared" si="139"/>
        <v>0</v>
      </c>
      <c r="Q660" s="3"/>
      <c r="R660" s="42"/>
      <c r="S660" s="43"/>
      <c r="T660" s="43"/>
      <c r="U660" s="43"/>
      <c r="V660" s="42"/>
      <c r="W660" s="48"/>
      <c r="X660" s="3"/>
      <c r="Y660" s="3"/>
      <c r="Z660" s="48"/>
      <c r="AA660" s="42"/>
      <c r="AB660" s="3"/>
      <c r="AC660" s="3"/>
      <c r="AD660" s="43"/>
      <c r="AE660" s="48"/>
      <c r="AF660" s="3"/>
      <c r="AG660" s="3"/>
      <c r="AH660" s="3"/>
      <c r="AI660" s="3"/>
      <c r="AK660" s="3"/>
      <c r="AL660" s="3"/>
      <c r="AM660" s="3"/>
      <c r="AN660" s="3"/>
      <c r="AO660" s="3"/>
      <c r="BB660" s="36"/>
      <c r="BC660" s="36"/>
      <c r="BD660" s="36"/>
      <c r="BE660" s="36"/>
      <c r="BF660" s="36"/>
      <c r="BG660" s="36"/>
      <c r="BH660" s="36"/>
      <c r="BI660" s="36"/>
      <c r="BJ660" s="36"/>
      <c r="BK660" s="36"/>
      <c r="BL660" s="36"/>
      <c r="BM660" s="36"/>
      <c r="BN660" s="36"/>
      <c r="BO660" s="36"/>
      <c r="BP660" s="36"/>
      <c r="BQ660" s="36"/>
      <c r="BR660" s="36"/>
      <c r="BS660" s="36"/>
      <c r="BT660" s="36"/>
      <c r="BU660" s="36"/>
      <c r="BV660" s="36"/>
      <c r="BW660" s="36"/>
      <c r="BX660" s="36"/>
      <c r="BY660" s="36"/>
      <c r="BZ660" s="36"/>
      <c r="CA660" s="36"/>
      <c r="CB660" s="36"/>
      <c r="CC660" s="36"/>
      <c r="CD660" s="36"/>
      <c r="CE660" s="36"/>
      <c r="CF660" s="36"/>
      <c r="CG660" s="36"/>
      <c r="CH660" s="36"/>
      <c r="CI660" s="36"/>
      <c r="CJ660" s="36"/>
      <c r="CK660" s="36"/>
      <c r="NV660" s="65"/>
      <c r="UF660" s="35">
        <v>17.2</v>
      </c>
      <c r="UH660" s="35">
        <v>10</v>
      </c>
      <c r="UJ660" s="35">
        <v>20</v>
      </c>
      <c r="UL660" s="35">
        <v>15</v>
      </c>
      <c r="UN660" s="35">
        <v>10</v>
      </c>
      <c r="UP660" s="35">
        <v>20</v>
      </c>
      <c r="UQ660" s="35">
        <v>20</v>
      </c>
      <c r="UT660" s="35">
        <v>20</v>
      </c>
      <c r="UU660" s="35">
        <v>20</v>
      </c>
      <c r="UW660" s="35">
        <v>10</v>
      </c>
      <c r="UX660" s="35">
        <v>20</v>
      </c>
      <c r="UZ660" s="35">
        <v>20</v>
      </c>
      <c r="VB660" s="35">
        <v>20</v>
      </c>
      <c r="VC660" s="35">
        <v>20</v>
      </c>
      <c r="VD660" s="35">
        <v>65</v>
      </c>
    </row>
    <row r="661" spans="1:596" ht="15" customHeight="1" x14ac:dyDescent="0.3">
      <c r="A661" s="60"/>
      <c r="B661" s="99"/>
      <c r="C661" s="99"/>
      <c r="D661" s="94" t="s">
        <v>96</v>
      </c>
      <c r="E661" s="94" t="s">
        <v>96</v>
      </c>
      <c r="F661" s="56" t="s">
        <v>182</v>
      </c>
      <c r="G661" s="89">
        <v>906</v>
      </c>
      <c r="H661" s="27">
        <v>30</v>
      </c>
      <c r="I661" s="27">
        <v>20</v>
      </c>
      <c r="J661" s="28">
        <f t="shared" si="135"/>
        <v>36.24</v>
      </c>
      <c r="K661" s="29">
        <v>44516</v>
      </c>
      <c r="L661" s="30">
        <f t="shared" si="137"/>
        <v>44546</v>
      </c>
      <c r="M661" s="31"/>
      <c r="N661" s="32">
        <f t="shared" si="140"/>
        <v>1087.2</v>
      </c>
      <c r="O661" s="32">
        <f>SUM(Q661:VK661)</f>
        <v>1087.2</v>
      </c>
      <c r="P661" s="34">
        <f t="shared" si="139"/>
        <v>0</v>
      </c>
      <c r="Q661" s="3"/>
      <c r="R661" s="42"/>
      <c r="S661" s="43"/>
      <c r="T661" s="43"/>
      <c r="U661" s="43"/>
      <c r="V661" s="42"/>
      <c r="W661" s="48"/>
      <c r="X661" s="3"/>
      <c r="Y661" s="3"/>
      <c r="Z661" s="48"/>
      <c r="AA661" s="42"/>
      <c r="AB661" s="3"/>
      <c r="AC661" s="3"/>
      <c r="AD661" s="43"/>
      <c r="AE661" s="48"/>
      <c r="AF661" s="3"/>
      <c r="AG661" s="3"/>
      <c r="AH661" s="3"/>
      <c r="AI661" s="3"/>
      <c r="AK661" s="3"/>
      <c r="AL661" s="3"/>
      <c r="AM661" s="3"/>
      <c r="AN661" s="3"/>
      <c r="AO661" s="3"/>
      <c r="BB661" s="36"/>
      <c r="BC661" s="36"/>
      <c r="BD661" s="36"/>
      <c r="BE661" s="36"/>
      <c r="BF661" s="36"/>
      <c r="BG661" s="36"/>
      <c r="BH661" s="36"/>
      <c r="BI661" s="36"/>
      <c r="BJ661" s="36"/>
      <c r="BK661" s="36"/>
      <c r="BL661" s="36"/>
      <c r="BM661" s="36"/>
      <c r="BN661" s="36"/>
      <c r="BO661" s="36"/>
      <c r="BP661" s="36"/>
      <c r="BQ661" s="36"/>
      <c r="BR661" s="36"/>
      <c r="BS661" s="36"/>
      <c r="BT661" s="36"/>
      <c r="BU661" s="36"/>
      <c r="BV661" s="36"/>
      <c r="BW661" s="36"/>
      <c r="BX661" s="36"/>
      <c r="BY661" s="36"/>
      <c r="BZ661" s="36"/>
      <c r="CA661" s="36"/>
      <c r="CB661" s="36"/>
      <c r="CC661" s="36"/>
      <c r="CD661" s="36"/>
      <c r="CE661" s="36"/>
      <c r="CF661" s="36"/>
      <c r="CG661" s="36"/>
      <c r="CH661" s="36"/>
      <c r="CI661" s="36"/>
      <c r="CJ661" s="36"/>
      <c r="CK661" s="36"/>
      <c r="NV661" s="65"/>
      <c r="UE661" s="35">
        <v>50</v>
      </c>
      <c r="UG661" s="35">
        <v>50</v>
      </c>
      <c r="UN661" s="35">
        <v>100</v>
      </c>
      <c r="UV661" s="35">
        <v>50</v>
      </c>
      <c r="VC661" s="35">
        <v>100</v>
      </c>
      <c r="VH661" s="35">
        <v>737.2</v>
      </c>
    </row>
    <row r="662" spans="1:596" ht="15" customHeight="1" x14ac:dyDescent="0.3">
      <c r="A662" s="60"/>
      <c r="B662" s="94">
        <v>944858568</v>
      </c>
      <c r="C662" s="94"/>
      <c r="D662" s="95" t="s">
        <v>263</v>
      </c>
      <c r="E662" s="95" t="s">
        <v>263</v>
      </c>
      <c r="F662" s="56" t="s">
        <v>264</v>
      </c>
      <c r="G662" s="89">
        <v>200</v>
      </c>
      <c r="H662" s="27">
        <v>30</v>
      </c>
      <c r="I662" s="27">
        <v>20</v>
      </c>
      <c r="J662" s="28">
        <f t="shared" si="135"/>
        <v>8</v>
      </c>
      <c r="K662" s="29">
        <v>44517</v>
      </c>
      <c r="L662" s="30">
        <f t="shared" si="137"/>
        <v>44547</v>
      </c>
      <c r="M662" s="31"/>
      <c r="N662" s="32">
        <f t="shared" si="140"/>
        <v>240</v>
      </c>
      <c r="O662" s="32">
        <f>SUM(Q662:VK662)</f>
        <v>240</v>
      </c>
      <c r="P662" s="34">
        <f t="shared" si="139"/>
        <v>0</v>
      </c>
      <c r="Q662" s="3"/>
      <c r="R662" s="42"/>
      <c r="S662" s="43"/>
      <c r="T662" s="43"/>
      <c r="U662" s="43"/>
      <c r="V662" s="42"/>
      <c r="W662" s="48"/>
      <c r="X662" s="3"/>
      <c r="Y662" s="3"/>
      <c r="Z662" s="48"/>
      <c r="AA662" s="42"/>
      <c r="AB662" s="3"/>
      <c r="AC662" s="3"/>
      <c r="AD662" s="43"/>
      <c r="AE662" s="48"/>
      <c r="AF662" s="3"/>
      <c r="AG662" s="3"/>
      <c r="AH662" s="3"/>
      <c r="AI662" s="3"/>
      <c r="AK662" s="3"/>
      <c r="AL662" s="3"/>
      <c r="AM662" s="3"/>
      <c r="AN662" s="3"/>
      <c r="AO662" s="3"/>
      <c r="BB662" s="36"/>
      <c r="BC662" s="36"/>
      <c r="BD662" s="36"/>
      <c r="BE662" s="36"/>
      <c r="BF662" s="36"/>
      <c r="BG662" s="36"/>
      <c r="BH662" s="36"/>
      <c r="BI662" s="36"/>
      <c r="BJ662" s="36"/>
      <c r="BK662" s="36"/>
      <c r="BL662" s="36"/>
      <c r="BM662" s="36"/>
      <c r="BN662" s="36"/>
      <c r="BO662" s="36"/>
      <c r="BP662" s="36"/>
      <c r="BQ662" s="36"/>
      <c r="BR662" s="36"/>
      <c r="BS662" s="36"/>
      <c r="BT662" s="36"/>
      <c r="BU662" s="36"/>
      <c r="BV662" s="36"/>
      <c r="BW662" s="36"/>
      <c r="BX662" s="36"/>
      <c r="BY662" s="36"/>
      <c r="BZ662" s="36"/>
      <c r="CA662" s="36"/>
      <c r="CB662" s="36"/>
      <c r="CC662" s="36"/>
      <c r="CD662" s="36"/>
      <c r="CE662" s="36"/>
      <c r="CF662" s="36"/>
      <c r="CG662" s="36"/>
      <c r="CH662" s="36"/>
      <c r="CI662" s="36"/>
      <c r="CJ662" s="36"/>
      <c r="CK662" s="36"/>
      <c r="NV662" s="65"/>
      <c r="UG662" s="35">
        <v>10</v>
      </c>
      <c r="UH662" s="35">
        <v>10</v>
      </c>
      <c r="UI662" s="35">
        <v>10</v>
      </c>
      <c r="UJ662" s="35">
        <v>10</v>
      </c>
      <c r="UM662" s="35">
        <v>10</v>
      </c>
      <c r="UN662" s="35">
        <v>10</v>
      </c>
      <c r="UO662" s="35">
        <v>10</v>
      </c>
      <c r="UP662" s="35">
        <v>10</v>
      </c>
      <c r="UQ662" s="35">
        <v>10</v>
      </c>
      <c r="US662" s="35">
        <v>10</v>
      </c>
      <c r="UU662" s="35">
        <v>10</v>
      </c>
      <c r="UV662" s="35">
        <v>10</v>
      </c>
      <c r="UZ662" s="35">
        <v>10</v>
      </c>
      <c r="VB662" s="35">
        <v>10</v>
      </c>
      <c r="VD662" s="35">
        <v>10</v>
      </c>
      <c r="VG662" s="35">
        <v>10</v>
      </c>
      <c r="VH662" s="35">
        <v>10</v>
      </c>
      <c r="VI662" s="35">
        <v>10</v>
      </c>
      <c r="VJ662" s="35">
        <v>60</v>
      </c>
    </row>
    <row r="663" spans="1:596" ht="15" customHeight="1" x14ac:dyDescent="0.3">
      <c r="A663" s="60"/>
      <c r="B663" s="94"/>
      <c r="C663" s="94"/>
      <c r="D663" s="95" t="s">
        <v>239</v>
      </c>
      <c r="E663" s="95" t="s">
        <v>239</v>
      </c>
      <c r="F663" s="93" t="s">
        <v>240</v>
      </c>
      <c r="G663" s="89">
        <v>3000</v>
      </c>
      <c r="H663" s="27">
        <v>30</v>
      </c>
      <c r="I663" s="80">
        <v>15</v>
      </c>
      <c r="J663" s="28">
        <f t="shared" si="135"/>
        <v>114.99999999999999</v>
      </c>
      <c r="K663" s="29">
        <v>44518</v>
      </c>
      <c r="L663" s="30">
        <f t="shared" si="137"/>
        <v>44548</v>
      </c>
      <c r="M663" s="31"/>
      <c r="N663" s="32">
        <f>+G663*1.15</f>
        <v>3449.9999999999995</v>
      </c>
      <c r="O663" s="32">
        <f>SUM(Q663:VL663)</f>
        <v>3450</v>
      </c>
      <c r="P663" s="34">
        <f t="shared" si="139"/>
        <v>0</v>
      </c>
      <c r="Q663" s="3"/>
      <c r="R663" s="42"/>
      <c r="S663" s="43"/>
      <c r="T663" s="43"/>
      <c r="U663" s="43"/>
      <c r="V663" s="42"/>
      <c r="W663" s="48"/>
      <c r="X663" s="3"/>
      <c r="Y663" s="3"/>
      <c r="Z663" s="48"/>
      <c r="AA663" s="42"/>
      <c r="AB663" s="3"/>
      <c r="AC663" s="3"/>
      <c r="AD663" s="43"/>
      <c r="AE663" s="48"/>
      <c r="AF663" s="3"/>
      <c r="AG663" s="3"/>
      <c r="AH663" s="3"/>
      <c r="AI663" s="3"/>
      <c r="AK663" s="3"/>
      <c r="AL663" s="3"/>
      <c r="AM663" s="3"/>
      <c r="AN663" s="3"/>
      <c r="AO663" s="3"/>
      <c r="BB663" s="36"/>
      <c r="BC663" s="36"/>
      <c r="BD663" s="36"/>
      <c r="BE663" s="36"/>
      <c r="BF663" s="36"/>
      <c r="BG663" s="36"/>
      <c r="BH663" s="36"/>
      <c r="BI663" s="36"/>
      <c r="BJ663" s="36"/>
      <c r="BK663" s="36"/>
      <c r="BL663" s="36"/>
      <c r="BM663" s="36"/>
      <c r="BN663" s="36"/>
      <c r="BO663" s="36"/>
      <c r="BP663" s="36"/>
      <c r="BQ663" s="36"/>
      <c r="BR663" s="36"/>
      <c r="BS663" s="36"/>
      <c r="BT663" s="36"/>
      <c r="BU663" s="36"/>
      <c r="BV663" s="36"/>
      <c r="BW663" s="36"/>
      <c r="BX663" s="36"/>
      <c r="BY663" s="36"/>
      <c r="BZ663" s="36"/>
      <c r="CA663" s="36"/>
      <c r="CB663" s="36"/>
      <c r="CC663" s="36"/>
      <c r="CD663" s="36"/>
      <c r="CE663" s="36"/>
      <c r="CF663" s="36"/>
      <c r="CG663" s="36"/>
      <c r="CH663" s="36"/>
      <c r="CI663" s="36"/>
      <c r="CJ663" s="36"/>
      <c r="CK663" s="36"/>
      <c r="NV663" s="65"/>
      <c r="VL663" s="35">
        <v>3450</v>
      </c>
    </row>
    <row r="664" spans="1:596" ht="15" customHeight="1" x14ac:dyDescent="0.3">
      <c r="A664" s="60"/>
      <c r="B664" s="94">
        <v>997649607</v>
      </c>
      <c r="C664" s="94"/>
      <c r="D664" s="95" t="s">
        <v>269</v>
      </c>
      <c r="E664" s="95" t="s">
        <v>270</v>
      </c>
      <c r="F664" s="56" t="s">
        <v>271</v>
      </c>
      <c r="G664" s="89">
        <v>300</v>
      </c>
      <c r="H664" s="27">
        <v>30</v>
      </c>
      <c r="I664" s="27">
        <v>20</v>
      </c>
      <c r="J664" s="28">
        <f t="shared" si="135"/>
        <v>12</v>
      </c>
      <c r="K664" s="29">
        <v>44517</v>
      </c>
      <c r="L664" s="30">
        <f t="shared" si="137"/>
        <v>44547</v>
      </c>
      <c r="M664" s="31"/>
      <c r="N664" s="32">
        <f t="shared" ref="N664" si="141">+G664*1.2</f>
        <v>360</v>
      </c>
      <c r="O664" s="32">
        <f>SUM(Q664:VC664)</f>
        <v>360</v>
      </c>
      <c r="P664" s="34">
        <f t="shared" si="139"/>
        <v>0</v>
      </c>
      <c r="Q664" s="3"/>
      <c r="R664" s="42"/>
      <c r="S664" s="43"/>
      <c r="T664" s="43"/>
      <c r="U664" s="43"/>
      <c r="V664" s="42"/>
      <c r="W664" s="48"/>
      <c r="X664" s="3"/>
      <c r="Y664" s="3"/>
      <c r="Z664" s="48"/>
      <c r="AA664" s="42"/>
      <c r="AB664" s="3"/>
      <c r="AC664" s="3"/>
      <c r="AD664" s="43"/>
      <c r="AE664" s="48"/>
      <c r="AF664" s="3"/>
      <c r="AG664" s="3"/>
      <c r="AH664" s="3"/>
      <c r="AI664" s="3"/>
      <c r="AK664" s="3"/>
      <c r="AL664" s="3"/>
      <c r="AM664" s="3"/>
      <c r="AN664" s="3"/>
      <c r="AO664" s="3"/>
      <c r="BB664" s="36"/>
      <c r="BC664" s="36"/>
      <c r="BD664" s="36"/>
      <c r="BE664" s="36"/>
      <c r="BF664" s="36"/>
      <c r="BG664" s="36"/>
      <c r="BH664" s="36"/>
      <c r="BI664" s="36"/>
      <c r="BJ664" s="36"/>
      <c r="BK664" s="36"/>
      <c r="BL664" s="36"/>
      <c r="BM664" s="36"/>
      <c r="BN664" s="36"/>
      <c r="BO664" s="36"/>
      <c r="BP664" s="36"/>
      <c r="BQ664" s="36"/>
      <c r="BR664" s="36"/>
      <c r="BS664" s="36"/>
      <c r="BT664" s="36"/>
      <c r="BU664" s="36"/>
      <c r="BV664" s="36"/>
      <c r="BW664" s="36"/>
      <c r="BX664" s="36"/>
      <c r="BY664" s="36"/>
      <c r="BZ664" s="36"/>
      <c r="CA664" s="36"/>
      <c r="CB664" s="36"/>
      <c r="CC664" s="36"/>
      <c r="CD664" s="36"/>
      <c r="CE664" s="36"/>
      <c r="CF664" s="36"/>
      <c r="CG664" s="36"/>
      <c r="CH664" s="36"/>
      <c r="CI664" s="36"/>
      <c r="CJ664" s="36"/>
      <c r="CK664" s="36"/>
      <c r="NV664" s="65"/>
      <c r="UH664" s="35">
        <v>20</v>
      </c>
      <c r="UI664" s="35">
        <v>20</v>
      </c>
      <c r="UJ664" s="35">
        <v>20</v>
      </c>
      <c r="UL664" s="35">
        <v>20</v>
      </c>
      <c r="UN664" s="35">
        <v>20</v>
      </c>
      <c r="UP664" s="35">
        <v>20</v>
      </c>
      <c r="UQ664" s="35">
        <v>20</v>
      </c>
      <c r="US664" s="35">
        <v>20</v>
      </c>
      <c r="UT664" s="35">
        <v>20</v>
      </c>
      <c r="UV664" s="35">
        <v>20</v>
      </c>
      <c r="UW664" s="35">
        <v>20</v>
      </c>
      <c r="UZ664" s="35">
        <v>40</v>
      </c>
      <c r="VA664" s="35">
        <v>100</v>
      </c>
    </row>
    <row r="665" spans="1:596" ht="15" customHeight="1" x14ac:dyDescent="0.3">
      <c r="A665" s="60"/>
      <c r="B665" s="94">
        <v>981407484</v>
      </c>
      <c r="C665" s="94"/>
      <c r="D665" s="95" t="s">
        <v>188</v>
      </c>
      <c r="E665" s="95" t="s">
        <v>269</v>
      </c>
      <c r="F665" s="93" t="s">
        <v>270</v>
      </c>
      <c r="G665" s="89">
        <v>500</v>
      </c>
      <c r="H665" s="27">
        <v>30</v>
      </c>
      <c r="I665" s="80">
        <v>15</v>
      </c>
      <c r="J665" s="28">
        <f t="shared" si="135"/>
        <v>19.166666666666668</v>
      </c>
      <c r="K665" s="29">
        <v>44517</v>
      </c>
      <c r="L665" s="30">
        <f t="shared" si="137"/>
        <v>44547</v>
      </c>
      <c r="M665" s="31"/>
      <c r="N665" s="32">
        <f>+G665*1.15</f>
        <v>575</v>
      </c>
      <c r="O665" s="32">
        <f>SUM(Q665:VK665)</f>
        <v>575</v>
      </c>
      <c r="P665" s="34">
        <f t="shared" si="139"/>
        <v>0</v>
      </c>
      <c r="Q665" s="3"/>
      <c r="R665" s="42"/>
      <c r="S665" s="43"/>
      <c r="T665" s="43"/>
      <c r="U665" s="43"/>
      <c r="V665" s="42"/>
      <c r="W665" s="48"/>
      <c r="X665" s="3"/>
      <c r="Y665" s="3"/>
      <c r="Z665" s="48"/>
      <c r="AA665" s="42"/>
      <c r="AB665" s="3"/>
      <c r="AC665" s="3"/>
      <c r="AD665" s="43"/>
      <c r="AE665" s="48"/>
      <c r="AF665" s="3"/>
      <c r="AG665" s="3"/>
      <c r="AH665" s="3"/>
      <c r="AI665" s="3"/>
      <c r="AK665" s="3"/>
      <c r="AL665" s="3"/>
      <c r="AM665" s="3"/>
      <c r="AN665" s="3"/>
      <c r="AO665" s="3"/>
      <c r="BB665" s="36"/>
      <c r="BC665" s="36"/>
      <c r="BD665" s="36"/>
      <c r="BE665" s="36"/>
      <c r="BF665" s="36"/>
      <c r="BG665" s="36"/>
      <c r="BH665" s="36"/>
      <c r="BI665" s="36"/>
      <c r="BJ665" s="36"/>
      <c r="BK665" s="36"/>
      <c r="BL665" s="36"/>
      <c r="BM665" s="36"/>
      <c r="BN665" s="36"/>
      <c r="BO665" s="36"/>
      <c r="BP665" s="36"/>
      <c r="BQ665" s="36"/>
      <c r="BR665" s="36"/>
      <c r="BS665" s="36"/>
      <c r="BT665" s="36"/>
      <c r="BU665" s="36"/>
      <c r="BV665" s="36"/>
      <c r="BW665" s="36"/>
      <c r="BX665" s="36"/>
      <c r="BY665" s="36"/>
      <c r="BZ665" s="36"/>
      <c r="CA665" s="36"/>
      <c r="CB665" s="36"/>
      <c r="CC665" s="36"/>
      <c r="CD665" s="36"/>
      <c r="CE665" s="36"/>
      <c r="CF665" s="36"/>
      <c r="CG665" s="36"/>
      <c r="CH665" s="36"/>
      <c r="CI665" s="36"/>
      <c r="CJ665" s="36"/>
      <c r="CK665" s="36"/>
      <c r="NV665" s="65"/>
      <c r="UH665" s="35">
        <v>24</v>
      </c>
      <c r="UI665" s="35">
        <v>24</v>
      </c>
      <c r="UJ665" s="35">
        <v>24</v>
      </c>
      <c r="UL665" s="35">
        <v>24</v>
      </c>
      <c r="UN665" s="35">
        <v>24</v>
      </c>
      <c r="UO665" s="35">
        <v>24</v>
      </c>
      <c r="UP665" s="35">
        <v>24</v>
      </c>
      <c r="UQ665" s="35">
        <v>24</v>
      </c>
      <c r="US665" s="35">
        <v>24</v>
      </c>
      <c r="UT665" s="35">
        <v>24</v>
      </c>
      <c r="UU665" s="35">
        <v>24</v>
      </c>
      <c r="UV665" s="35">
        <v>24</v>
      </c>
      <c r="UW665" s="35">
        <v>20</v>
      </c>
      <c r="UX665" s="35">
        <v>28</v>
      </c>
      <c r="UZ665" s="35">
        <v>24</v>
      </c>
      <c r="VB665" s="35">
        <v>20</v>
      </c>
      <c r="VC665" s="35">
        <v>24</v>
      </c>
      <c r="VD665" s="35">
        <v>24</v>
      </c>
      <c r="VE665" s="35">
        <v>24</v>
      </c>
      <c r="VG665" s="35">
        <v>24</v>
      </c>
      <c r="VH665" s="35">
        <v>99</v>
      </c>
    </row>
    <row r="666" spans="1:596" ht="15" customHeight="1" x14ac:dyDescent="0.3">
      <c r="A666" s="60"/>
      <c r="B666" s="95" t="s">
        <v>199</v>
      </c>
      <c r="C666" s="95" t="s">
        <v>200</v>
      </c>
      <c r="D666" s="95" t="s">
        <v>199</v>
      </c>
      <c r="E666" s="95" t="s">
        <v>199</v>
      </c>
      <c r="F666" s="69" t="s">
        <v>201</v>
      </c>
      <c r="G666" s="89">
        <v>100</v>
      </c>
      <c r="H666" s="27">
        <v>30</v>
      </c>
      <c r="I666" s="27">
        <v>20</v>
      </c>
      <c r="J666" s="28">
        <f t="shared" si="135"/>
        <v>4</v>
      </c>
      <c r="K666" s="29">
        <v>44523</v>
      </c>
      <c r="L666" s="30">
        <f t="shared" si="137"/>
        <v>44553</v>
      </c>
      <c r="M666" s="31"/>
      <c r="N666" s="32">
        <f>+G666*1.2</f>
        <v>120</v>
      </c>
      <c r="O666" s="32">
        <f>SUM(Q666:VQ666)</f>
        <v>120</v>
      </c>
      <c r="P666" s="34">
        <f t="shared" si="139"/>
        <v>0</v>
      </c>
      <c r="Q666" s="3"/>
      <c r="R666" s="42"/>
      <c r="S666" s="43"/>
      <c r="T666" s="43"/>
      <c r="U666" s="43"/>
      <c r="V666" s="42"/>
      <c r="W666" s="48"/>
      <c r="X666" s="3"/>
      <c r="Y666" s="3"/>
      <c r="Z666" s="48"/>
      <c r="AA666" s="42"/>
      <c r="AB666" s="3"/>
      <c r="AC666" s="3"/>
      <c r="AD666" s="43"/>
      <c r="AE666" s="48"/>
      <c r="AF666" s="3"/>
      <c r="AG666" s="3"/>
      <c r="AH666" s="3"/>
      <c r="AI666" s="3"/>
      <c r="AK666" s="3"/>
      <c r="AL666" s="3"/>
      <c r="AM666" s="3"/>
      <c r="AN666" s="3"/>
      <c r="AO666" s="3"/>
      <c r="BB666" s="36"/>
      <c r="BC666" s="36"/>
      <c r="BD666" s="36"/>
      <c r="BE666" s="36"/>
      <c r="BF666" s="36"/>
      <c r="BG666" s="36"/>
      <c r="BH666" s="36"/>
      <c r="BI666" s="36"/>
      <c r="BJ666" s="36"/>
      <c r="BK666" s="36"/>
      <c r="BL666" s="36"/>
      <c r="BM666" s="36"/>
      <c r="BN666" s="36"/>
      <c r="BO666" s="36"/>
      <c r="BP666" s="36"/>
      <c r="BQ666" s="36"/>
      <c r="BR666" s="36"/>
      <c r="BS666" s="36"/>
      <c r="BT666" s="36"/>
      <c r="BU666" s="36"/>
      <c r="BV666" s="36"/>
      <c r="BW666" s="36"/>
      <c r="BX666" s="36"/>
      <c r="BY666" s="36"/>
      <c r="BZ666" s="36"/>
      <c r="CA666" s="36"/>
      <c r="CB666" s="36"/>
      <c r="CC666" s="36"/>
      <c r="CD666" s="36"/>
      <c r="CE666" s="36"/>
      <c r="CF666" s="36"/>
      <c r="CG666" s="36"/>
      <c r="CH666" s="36"/>
      <c r="CI666" s="36"/>
      <c r="CJ666" s="36"/>
      <c r="CK666" s="36"/>
      <c r="NV666" s="65"/>
      <c r="VP666" s="35">
        <v>120</v>
      </c>
    </row>
    <row r="667" spans="1:596" ht="15" customHeight="1" x14ac:dyDescent="0.3">
      <c r="A667" s="60"/>
      <c r="B667" s="94">
        <v>975071810</v>
      </c>
      <c r="C667" s="94"/>
      <c r="D667" s="95" t="s">
        <v>252</v>
      </c>
      <c r="E667" s="95" t="s">
        <v>252</v>
      </c>
      <c r="F667" s="69" t="s">
        <v>253</v>
      </c>
      <c r="G667" s="89">
        <v>600</v>
      </c>
      <c r="H667" s="27">
        <v>30</v>
      </c>
      <c r="I667" s="80">
        <v>15</v>
      </c>
      <c r="J667" s="28">
        <f t="shared" si="135"/>
        <v>23</v>
      </c>
      <c r="K667" s="29">
        <v>44520</v>
      </c>
      <c r="L667" s="30">
        <f t="shared" si="137"/>
        <v>44550</v>
      </c>
      <c r="M667" s="31"/>
      <c r="N667" s="32">
        <f>+G667*1.15</f>
        <v>690</v>
      </c>
      <c r="O667" s="32">
        <f>SUM(Q667:VJ667)</f>
        <v>690</v>
      </c>
      <c r="P667" s="34">
        <f t="shared" si="139"/>
        <v>0</v>
      </c>
      <c r="Q667" s="3"/>
      <c r="R667" s="42"/>
      <c r="S667" s="43"/>
      <c r="T667" s="43"/>
      <c r="U667" s="43"/>
      <c r="V667" s="42"/>
      <c r="W667" s="48"/>
      <c r="X667" s="3"/>
      <c r="Y667" s="3"/>
      <c r="Z667" s="48"/>
      <c r="AA667" s="42"/>
      <c r="AB667" s="3"/>
      <c r="AC667" s="3"/>
      <c r="AD667" s="43"/>
      <c r="AE667" s="48"/>
      <c r="AF667" s="3"/>
      <c r="AG667" s="3"/>
      <c r="AH667" s="3"/>
      <c r="AI667" s="3"/>
      <c r="AK667" s="3"/>
      <c r="AL667" s="3"/>
      <c r="AM667" s="3"/>
      <c r="AN667" s="3"/>
      <c r="AO667" s="3"/>
      <c r="BB667" s="36"/>
      <c r="BC667" s="36"/>
      <c r="BD667" s="36"/>
      <c r="BE667" s="36"/>
      <c r="BF667" s="36"/>
      <c r="BG667" s="36"/>
      <c r="BH667" s="36"/>
      <c r="BI667" s="36"/>
      <c r="BJ667" s="36"/>
      <c r="BK667" s="36"/>
      <c r="BL667" s="36"/>
      <c r="BM667" s="36"/>
      <c r="BN667" s="36"/>
      <c r="BO667" s="36"/>
      <c r="BP667" s="36"/>
      <c r="BQ667" s="36"/>
      <c r="BR667" s="36"/>
      <c r="BS667" s="36"/>
      <c r="BT667" s="36"/>
      <c r="BU667" s="36"/>
      <c r="BV667" s="36"/>
      <c r="BW667" s="36"/>
      <c r="BX667" s="36"/>
      <c r="BY667" s="36"/>
      <c r="BZ667" s="36"/>
      <c r="CA667" s="36"/>
      <c r="CB667" s="36"/>
      <c r="CC667" s="36"/>
      <c r="CD667" s="36"/>
      <c r="CE667" s="36"/>
      <c r="CF667" s="36"/>
      <c r="CG667" s="36"/>
      <c r="CH667" s="36"/>
      <c r="CI667" s="36"/>
      <c r="CJ667" s="36"/>
      <c r="CK667" s="36"/>
      <c r="NV667" s="65"/>
      <c r="UL667" s="35">
        <v>30</v>
      </c>
      <c r="UO667" s="35">
        <v>60</v>
      </c>
      <c r="UQ667" s="35">
        <v>60</v>
      </c>
      <c r="UT667" s="35">
        <v>60</v>
      </c>
      <c r="UW667" s="35">
        <v>100</v>
      </c>
      <c r="VC667" s="35">
        <v>80</v>
      </c>
      <c r="VG667" s="35">
        <v>100</v>
      </c>
      <c r="VI667" s="35">
        <v>200</v>
      </c>
    </row>
    <row r="668" spans="1:596" ht="15" customHeight="1" x14ac:dyDescent="0.3">
      <c r="A668" s="60"/>
      <c r="B668" s="94">
        <v>930415615</v>
      </c>
      <c r="C668" s="94"/>
      <c r="D668" s="95" t="s">
        <v>241</v>
      </c>
      <c r="E668" s="95" t="s">
        <v>241</v>
      </c>
      <c r="F668" s="56" t="s">
        <v>262</v>
      </c>
      <c r="G668" s="89">
        <v>1000</v>
      </c>
      <c r="H668" s="27">
        <v>30</v>
      </c>
      <c r="I668" s="80">
        <v>15</v>
      </c>
      <c r="J668" s="28">
        <f t="shared" si="135"/>
        <v>38.333333333333336</v>
      </c>
      <c r="K668" s="29">
        <v>44520</v>
      </c>
      <c r="L668" s="30">
        <f t="shared" si="137"/>
        <v>44550</v>
      </c>
      <c r="M668" s="31"/>
      <c r="N668" s="32">
        <f>+G668*1.15</f>
        <v>1150</v>
      </c>
      <c r="O668" s="32">
        <f>SUM(Q668:VL668)</f>
        <v>1150</v>
      </c>
      <c r="P668" s="34">
        <f t="shared" si="139"/>
        <v>0</v>
      </c>
      <c r="Q668" s="3"/>
      <c r="R668" s="42"/>
      <c r="S668" s="43"/>
      <c r="T668" s="43"/>
      <c r="U668" s="43"/>
      <c r="V668" s="42"/>
      <c r="W668" s="48"/>
      <c r="X668" s="3"/>
      <c r="Y668" s="3"/>
      <c r="Z668" s="48"/>
      <c r="AA668" s="42"/>
      <c r="AB668" s="3"/>
      <c r="AC668" s="3"/>
      <c r="AD668" s="43"/>
      <c r="AE668" s="48"/>
      <c r="AF668" s="3"/>
      <c r="AG668" s="3"/>
      <c r="AH668" s="3"/>
      <c r="AI668" s="3"/>
      <c r="AK668" s="3"/>
      <c r="AL668" s="3"/>
      <c r="AM668" s="3"/>
      <c r="AN668" s="3"/>
      <c r="AO668" s="3"/>
      <c r="BB668" s="36"/>
      <c r="BC668" s="36"/>
      <c r="BD668" s="36"/>
      <c r="BE668" s="36"/>
      <c r="BF668" s="36"/>
      <c r="BG668" s="36"/>
      <c r="BH668" s="36"/>
      <c r="BI668" s="36"/>
      <c r="BJ668" s="36"/>
      <c r="BK668" s="36"/>
      <c r="BL668" s="36"/>
      <c r="BM668" s="36"/>
      <c r="BN668" s="36"/>
      <c r="BO668" s="36"/>
      <c r="BP668" s="36"/>
      <c r="BQ668" s="36"/>
      <c r="BR668" s="36"/>
      <c r="BS668" s="36"/>
      <c r="BT668" s="36"/>
      <c r="BU668" s="36"/>
      <c r="BV668" s="36"/>
      <c r="BW668" s="36"/>
      <c r="BX668" s="36"/>
      <c r="BY668" s="36"/>
      <c r="BZ668" s="36"/>
      <c r="CA668" s="36"/>
      <c r="CB668" s="36"/>
      <c r="CC668" s="36"/>
      <c r="CD668" s="36"/>
      <c r="CE668" s="36"/>
      <c r="CF668" s="36"/>
      <c r="CG668" s="36"/>
      <c r="CH668" s="36"/>
      <c r="CI668" s="36"/>
      <c r="CJ668" s="36"/>
      <c r="CK668" s="36"/>
      <c r="NV668" s="65"/>
      <c r="US668" s="35">
        <v>200</v>
      </c>
      <c r="UT668" s="35">
        <v>87.5</v>
      </c>
      <c r="VA668" s="35">
        <v>287.5</v>
      </c>
      <c r="VH668" s="35">
        <v>287.5</v>
      </c>
      <c r="VK668" s="35">
        <v>287.5</v>
      </c>
    </row>
    <row r="669" spans="1:596" ht="15" customHeight="1" x14ac:dyDescent="0.3">
      <c r="A669" s="60"/>
      <c r="B669" s="94">
        <v>945347105</v>
      </c>
      <c r="C669" s="94"/>
      <c r="D669" s="95" t="s">
        <v>112</v>
      </c>
      <c r="E669" s="95" t="s">
        <v>112</v>
      </c>
      <c r="F669" s="69" t="s">
        <v>113</v>
      </c>
      <c r="G669" s="89">
        <v>1500</v>
      </c>
      <c r="H669" s="27">
        <v>30</v>
      </c>
      <c r="I669" s="27">
        <v>20</v>
      </c>
      <c r="J669" s="28">
        <f t="shared" si="135"/>
        <v>60</v>
      </c>
      <c r="K669" s="29">
        <v>44523</v>
      </c>
      <c r="L669" s="30">
        <f t="shared" si="137"/>
        <v>44553</v>
      </c>
      <c r="M669" s="31"/>
      <c r="N669" s="32">
        <f t="shared" ref="N669:N677" si="142">+G669*1.2</f>
        <v>1800</v>
      </c>
      <c r="O669" s="32">
        <f>SUM(Q669:VR669)</f>
        <v>1800</v>
      </c>
      <c r="P669" s="34">
        <f t="shared" si="139"/>
        <v>0</v>
      </c>
      <c r="Q669" s="3"/>
      <c r="R669" s="42"/>
      <c r="S669" s="43"/>
      <c r="T669" s="43"/>
      <c r="U669" s="43"/>
      <c r="V669" s="42"/>
      <c r="W669" s="48"/>
      <c r="X669" s="3"/>
      <c r="Y669" s="3"/>
      <c r="Z669" s="48"/>
      <c r="AA669" s="42"/>
      <c r="AB669" s="3"/>
      <c r="AC669" s="3"/>
      <c r="AD669" s="43"/>
      <c r="AE669" s="48"/>
      <c r="AF669" s="3"/>
      <c r="AG669" s="3"/>
      <c r="AH669" s="3"/>
      <c r="AI669" s="3"/>
      <c r="AK669" s="3"/>
      <c r="AL669" s="3"/>
      <c r="AM669" s="3"/>
      <c r="AN669" s="3"/>
      <c r="AO669" s="3"/>
      <c r="BB669" s="36"/>
      <c r="BC669" s="36"/>
      <c r="BD669" s="36"/>
      <c r="BE669" s="36"/>
      <c r="BF669" s="36"/>
      <c r="BG669" s="36"/>
      <c r="BH669" s="36"/>
      <c r="BI669" s="36"/>
      <c r="BJ669" s="36"/>
      <c r="BK669" s="36"/>
      <c r="BL669" s="36"/>
      <c r="BM669" s="36"/>
      <c r="BN669" s="36"/>
      <c r="BO669" s="36"/>
      <c r="BP669" s="36"/>
      <c r="BQ669" s="36"/>
      <c r="BR669" s="36"/>
      <c r="BS669" s="36"/>
      <c r="BT669" s="36"/>
      <c r="BU669" s="36"/>
      <c r="BV669" s="36"/>
      <c r="BW669" s="36"/>
      <c r="BX669" s="36"/>
      <c r="BY669" s="36"/>
      <c r="BZ669" s="36"/>
      <c r="CA669" s="36"/>
      <c r="CB669" s="36"/>
      <c r="CC669" s="36"/>
      <c r="CD669" s="36"/>
      <c r="CE669" s="36"/>
      <c r="CF669" s="36"/>
      <c r="CG669" s="36"/>
      <c r="CH669" s="36"/>
      <c r="CI669" s="36"/>
      <c r="CJ669" s="36"/>
      <c r="CK669" s="36"/>
      <c r="NV669" s="65"/>
      <c r="UM669" s="35">
        <v>75</v>
      </c>
      <c r="UO669" s="35">
        <v>75</v>
      </c>
      <c r="UP669" s="35">
        <v>75</v>
      </c>
      <c r="US669" s="35">
        <v>75</v>
      </c>
      <c r="UU669" s="35">
        <v>75</v>
      </c>
      <c r="UW669" s="35">
        <v>75</v>
      </c>
      <c r="UZ669" s="35">
        <v>75</v>
      </c>
      <c r="VA669" s="35">
        <v>75</v>
      </c>
      <c r="VD669" s="35">
        <v>75</v>
      </c>
      <c r="VG669" s="35">
        <v>40</v>
      </c>
      <c r="VH669" s="35">
        <v>40</v>
      </c>
      <c r="VJ669" s="35">
        <v>75</v>
      </c>
      <c r="VL669" s="35">
        <v>75</v>
      </c>
      <c r="VN669" s="35">
        <v>75</v>
      </c>
      <c r="VQ669" s="35">
        <v>820</v>
      </c>
    </row>
    <row r="670" spans="1:596" ht="15" customHeight="1" x14ac:dyDescent="0.3">
      <c r="A670" s="60"/>
      <c r="B670" s="94"/>
      <c r="C670" s="94"/>
      <c r="D670" s="95"/>
      <c r="E670" s="95"/>
      <c r="F670" s="69" t="s">
        <v>272</v>
      </c>
      <c r="G670" s="89">
        <v>500</v>
      </c>
      <c r="H670" s="27">
        <v>30</v>
      </c>
      <c r="I670" s="27">
        <v>20</v>
      </c>
      <c r="J670" s="28">
        <f t="shared" si="135"/>
        <v>20</v>
      </c>
      <c r="K670" s="29">
        <v>44525</v>
      </c>
      <c r="L670" s="30">
        <f t="shared" si="137"/>
        <v>44555</v>
      </c>
      <c r="M670" s="31"/>
      <c r="N670" s="32">
        <f t="shared" si="142"/>
        <v>600</v>
      </c>
      <c r="O670" s="32">
        <f>SUM(Q670:VR670)</f>
        <v>600</v>
      </c>
      <c r="P670" s="34">
        <f t="shared" si="139"/>
        <v>0</v>
      </c>
      <c r="Q670" s="3"/>
      <c r="R670" s="42"/>
      <c r="S670" s="43"/>
      <c r="T670" s="43"/>
      <c r="U670" s="43"/>
      <c r="V670" s="42"/>
      <c r="W670" s="48"/>
      <c r="X670" s="3"/>
      <c r="Y670" s="3"/>
      <c r="Z670" s="48"/>
      <c r="AA670" s="42"/>
      <c r="AB670" s="3"/>
      <c r="AC670" s="3"/>
      <c r="AD670" s="43"/>
      <c r="AE670" s="48"/>
      <c r="AF670" s="3"/>
      <c r="AG670" s="3"/>
      <c r="AH670" s="3"/>
      <c r="AI670" s="3"/>
      <c r="AK670" s="3"/>
      <c r="AL670" s="3"/>
      <c r="AM670" s="3"/>
      <c r="AN670" s="3"/>
      <c r="AO670" s="3"/>
      <c r="BB670" s="36"/>
      <c r="BC670" s="36"/>
      <c r="BD670" s="36"/>
      <c r="BE670" s="36"/>
      <c r="BF670" s="36"/>
      <c r="BG670" s="36"/>
      <c r="BH670" s="36"/>
      <c r="BI670" s="36"/>
      <c r="BJ670" s="36"/>
      <c r="BK670" s="36"/>
      <c r="BL670" s="36"/>
      <c r="BM670" s="36"/>
      <c r="BN670" s="36"/>
      <c r="BO670" s="36"/>
      <c r="BP670" s="36"/>
      <c r="BQ670" s="36"/>
      <c r="BR670" s="36"/>
      <c r="BS670" s="36"/>
      <c r="BT670" s="36"/>
      <c r="BU670" s="36"/>
      <c r="BV670" s="36"/>
      <c r="BW670" s="36"/>
      <c r="BX670" s="36"/>
      <c r="BY670" s="36"/>
      <c r="BZ670" s="36"/>
      <c r="CA670" s="36"/>
      <c r="CB670" s="36"/>
      <c r="CC670" s="36"/>
      <c r="CD670" s="36"/>
      <c r="CE670" s="36"/>
      <c r="CF670" s="36"/>
      <c r="CG670" s="36"/>
      <c r="CH670" s="36"/>
      <c r="CI670" s="36"/>
      <c r="CJ670" s="36"/>
      <c r="CK670" s="36"/>
      <c r="NV670" s="65"/>
      <c r="UP670" s="35">
        <v>25</v>
      </c>
      <c r="UU670" s="35">
        <v>25</v>
      </c>
      <c r="UW670" s="35">
        <v>25</v>
      </c>
      <c r="UZ670" s="35">
        <v>25</v>
      </c>
      <c r="VB670" s="35">
        <v>25</v>
      </c>
      <c r="VC670" s="35">
        <v>25</v>
      </c>
      <c r="VD670" s="35">
        <v>25</v>
      </c>
      <c r="VG670" s="35">
        <v>25</v>
      </c>
      <c r="VI670" s="35">
        <v>25</v>
      </c>
      <c r="VJ670" s="35">
        <v>25</v>
      </c>
      <c r="VK670" s="35">
        <v>25</v>
      </c>
      <c r="VL670" s="35">
        <v>25</v>
      </c>
      <c r="VN670" s="35">
        <v>25</v>
      </c>
      <c r="VO670" s="35">
        <v>25</v>
      </c>
      <c r="VP670" s="35">
        <v>25</v>
      </c>
      <c r="VQ670" s="35">
        <v>25</v>
      </c>
      <c r="VR670" s="35">
        <v>200</v>
      </c>
    </row>
    <row r="671" spans="1:596" ht="15" customHeight="1" x14ac:dyDescent="0.3">
      <c r="A671" s="60"/>
      <c r="B671" s="94"/>
      <c r="C671" s="94"/>
      <c r="D671" s="100" t="s">
        <v>204</v>
      </c>
      <c r="E671" s="100" t="s">
        <v>204</v>
      </c>
      <c r="F671" s="69" t="s">
        <v>127</v>
      </c>
      <c r="G671" s="89">
        <v>700</v>
      </c>
      <c r="H671" s="27">
        <v>30</v>
      </c>
      <c r="I671" s="27">
        <v>20</v>
      </c>
      <c r="J671" s="28">
        <f t="shared" si="135"/>
        <v>28</v>
      </c>
      <c r="K671" s="29">
        <v>44530</v>
      </c>
      <c r="L671" s="30">
        <f t="shared" si="137"/>
        <v>44560</v>
      </c>
      <c r="M671" s="31"/>
      <c r="N671" s="32">
        <f t="shared" si="142"/>
        <v>840</v>
      </c>
      <c r="O671" s="32">
        <f>SUM(Q671:VX671)</f>
        <v>840</v>
      </c>
      <c r="P671" s="34">
        <f t="shared" si="139"/>
        <v>0</v>
      </c>
      <c r="Q671" s="3"/>
      <c r="R671" s="42"/>
      <c r="S671" s="43"/>
      <c r="T671" s="43"/>
      <c r="U671" s="43"/>
      <c r="V671" s="42"/>
      <c r="W671" s="48"/>
      <c r="X671" s="3"/>
      <c r="Y671" s="3"/>
      <c r="Z671" s="48"/>
      <c r="AA671" s="42"/>
      <c r="AB671" s="3"/>
      <c r="AC671" s="3"/>
      <c r="AD671" s="43"/>
      <c r="AE671" s="48"/>
      <c r="AF671" s="3"/>
      <c r="AG671" s="3"/>
      <c r="AH671" s="3"/>
      <c r="AI671" s="3"/>
      <c r="AK671" s="3"/>
      <c r="AL671" s="3"/>
      <c r="AM671" s="3"/>
      <c r="AN671" s="3"/>
      <c r="AO671" s="3"/>
      <c r="BB671" s="36"/>
      <c r="BC671" s="36"/>
      <c r="BD671" s="36"/>
      <c r="BE671" s="36"/>
      <c r="BF671" s="36"/>
      <c r="BG671" s="36"/>
      <c r="BH671" s="36"/>
      <c r="BI671" s="36"/>
      <c r="BJ671" s="36"/>
      <c r="BK671" s="36"/>
      <c r="BL671" s="36"/>
      <c r="BM671" s="36"/>
      <c r="BN671" s="36"/>
      <c r="BO671" s="36"/>
      <c r="BP671" s="36"/>
      <c r="BQ671" s="36"/>
      <c r="BR671" s="36"/>
      <c r="BS671" s="36"/>
      <c r="BT671" s="36"/>
      <c r="BU671" s="36"/>
      <c r="BV671" s="36"/>
      <c r="BW671" s="36"/>
      <c r="BX671" s="36"/>
      <c r="BY671" s="36"/>
      <c r="BZ671" s="36"/>
      <c r="CA671" s="36"/>
      <c r="CB671" s="36"/>
      <c r="CC671" s="36"/>
      <c r="CD671" s="36"/>
      <c r="CE671" s="36"/>
      <c r="CF671" s="36"/>
      <c r="CG671" s="36"/>
      <c r="CH671" s="36"/>
      <c r="CI671" s="36"/>
      <c r="CJ671" s="36"/>
      <c r="CK671" s="36"/>
      <c r="NV671" s="65"/>
      <c r="VX671" s="35">
        <v>840</v>
      </c>
    </row>
    <row r="672" spans="1:596" ht="15" customHeight="1" x14ac:dyDescent="0.3">
      <c r="A672" s="60"/>
      <c r="B672" s="94"/>
      <c r="C672" s="94"/>
      <c r="D672" s="95" t="s">
        <v>80</v>
      </c>
      <c r="E672" s="95" t="s">
        <v>80</v>
      </c>
      <c r="F672" s="56" t="s">
        <v>81</v>
      </c>
      <c r="G672" s="89">
        <v>370</v>
      </c>
      <c r="H672" s="27">
        <v>30</v>
      </c>
      <c r="I672" s="27">
        <v>20</v>
      </c>
      <c r="J672" s="28">
        <f t="shared" si="135"/>
        <v>14.8</v>
      </c>
      <c r="K672" s="29">
        <v>44526</v>
      </c>
      <c r="L672" s="30">
        <f t="shared" si="137"/>
        <v>44556</v>
      </c>
      <c r="M672" s="31"/>
      <c r="N672" s="32">
        <f t="shared" si="142"/>
        <v>444</v>
      </c>
      <c r="O672" s="32">
        <f>SUM(Q672:VL672)</f>
        <v>444</v>
      </c>
      <c r="P672" s="34">
        <f t="shared" si="139"/>
        <v>0</v>
      </c>
      <c r="Q672" s="3"/>
      <c r="R672" s="42"/>
      <c r="S672" s="43"/>
      <c r="T672" s="43"/>
      <c r="U672" s="43"/>
      <c r="V672" s="42"/>
      <c r="W672" s="48"/>
      <c r="X672" s="3"/>
      <c r="Y672" s="3"/>
      <c r="Z672" s="48"/>
      <c r="AA672" s="42"/>
      <c r="AB672" s="3"/>
      <c r="AC672" s="3"/>
      <c r="AD672" s="43"/>
      <c r="AE672" s="48"/>
      <c r="AF672" s="3"/>
      <c r="AG672" s="3"/>
      <c r="AH672" s="3"/>
      <c r="AI672" s="3"/>
      <c r="AK672" s="3"/>
      <c r="AL672" s="3"/>
      <c r="AM672" s="3"/>
      <c r="AN672" s="3"/>
      <c r="AO672" s="3"/>
      <c r="BB672" s="36"/>
      <c r="BC672" s="36"/>
      <c r="BD672" s="36"/>
      <c r="BE672" s="36"/>
      <c r="BF672" s="36"/>
      <c r="BG672" s="36"/>
      <c r="BH672" s="36"/>
      <c r="BI672" s="36"/>
      <c r="BJ672" s="36"/>
      <c r="BK672" s="36"/>
      <c r="BL672" s="36"/>
      <c r="BM672" s="36"/>
      <c r="BN672" s="36"/>
      <c r="BO672" s="36"/>
      <c r="BP672" s="36"/>
      <c r="BQ672" s="36"/>
      <c r="BR672" s="36"/>
      <c r="BS672" s="36"/>
      <c r="BT672" s="36"/>
      <c r="BU672" s="36"/>
      <c r="BV672" s="36"/>
      <c r="BW672" s="36"/>
      <c r="BX672" s="36"/>
      <c r="BY672" s="36"/>
      <c r="BZ672" s="36"/>
      <c r="CA672" s="36"/>
      <c r="CB672" s="36"/>
      <c r="CC672" s="36"/>
      <c r="CD672" s="36"/>
      <c r="CE672" s="36"/>
      <c r="CF672" s="36"/>
      <c r="CG672" s="36"/>
      <c r="CH672" s="36"/>
      <c r="CI672" s="36"/>
      <c r="CJ672" s="36"/>
      <c r="CK672" s="36"/>
      <c r="NV672" s="65"/>
      <c r="UQ672" s="35">
        <v>20</v>
      </c>
      <c r="UT672" s="35">
        <v>10</v>
      </c>
      <c r="UV672" s="35">
        <v>15</v>
      </c>
      <c r="VA672" s="35">
        <v>15</v>
      </c>
      <c r="VB672" s="35">
        <v>20</v>
      </c>
      <c r="VC672" s="35">
        <v>15</v>
      </c>
      <c r="VD672" s="35">
        <v>19</v>
      </c>
      <c r="VG672" s="35">
        <v>10</v>
      </c>
      <c r="VH672" s="35">
        <v>20</v>
      </c>
      <c r="VI672" s="35">
        <v>15</v>
      </c>
      <c r="VJ672" s="35">
        <v>20</v>
      </c>
      <c r="VK672" s="35">
        <v>20</v>
      </c>
      <c r="VL672" s="35">
        <v>245</v>
      </c>
    </row>
    <row r="673" spans="1:989 1156:1156" ht="15" customHeight="1" x14ac:dyDescent="0.3">
      <c r="A673" s="60"/>
      <c r="B673" s="100">
        <v>944484674</v>
      </c>
      <c r="C673" s="101" t="s">
        <v>12</v>
      </c>
      <c r="D673" s="100" t="s">
        <v>25</v>
      </c>
      <c r="E673" s="100" t="s">
        <v>26</v>
      </c>
      <c r="F673" s="63" t="s">
        <v>27</v>
      </c>
      <c r="G673" s="89">
        <v>820</v>
      </c>
      <c r="H673" s="27">
        <v>30</v>
      </c>
      <c r="I673" s="27">
        <v>20</v>
      </c>
      <c r="J673" s="28">
        <f t="shared" si="135"/>
        <v>32.799999999999997</v>
      </c>
      <c r="K673" s="29">
        <v>44529</v>
      </c>
      <c r="L673" s="30">
        <f t="shared" si="137"/>
        <v>44559</v>
      </c>
      <c r="M673" s="31"/>
      <c r="N673" s="32">
        <f t="shared" si="142"/>
        <v>984</v>
      </c>
      <c r="O673" s="32">
        <f>SUM(Q673:VV673)</f>
        <v>984</v>
      </c>
      <c r="P673" s="34">
        <f t="shared" si="139"/>
        <v>0</v>
      </c>
      <c r="Q673" s="3"/>
      <c r="R673" s="42"/>
      <c r="S673" s="43"/>
      <c r="T673" s="43"/>
      <c r="U673" s="43"/>
      <c r="V673" s="42"/>
      <c r="W673" s="48"/>
      <c r="X673" s="3"/>
      <c r="Y673" s="3"/>
      <c r="Z673" s="48"/>
      <c r="AA673" s="42"/>
      <c r="AB673" s="3"/>
      <c r="AC673" s="3"/>
      <c r="AD673" s="43"/>
      <c r="AE673" s="48"/>
      <c r="AF673" s="3"/>
      <c r="AG673" s="3"/>
      <c r="AH673" s="3"/>
      <c r="AI673" s="3"/>
      <c r="AK673" s="3"/>
      <c r="AL673" s="3"/>
      <c r="AM673" s="3"/>
      <c r="AN673" s="3"/>
      <c r="AO673" s="3"/>
      <c r="BB673" s="36"/>
      <c r="BC673" s="36"/>
      <c r="BD673" s="36"/>
      <c r="BE673" s="36"/>
      <c r="BF673" s="36"/>
      <c r="BG673" s="36"/>
      <c r="BH673" s="36"/>
      <c r="BI673" s="36"/>
      <c r="BJ673" s="36"/>
      <c r="BK673" s="36"/>
      <c r="BL673" s="36"/>
      <c r="BM673" s="36"/>
      <c r="BN673" s="36"/>
      <c r="BO673" s="36"/>
      <c r="BP673" s="36"/>
      <c r="BQ673" s="36"/>
      <c r="BR673" s="36"/>
      <c r="BS673" s="36"/>
      <c r="BT673" s="36"/>
      <c r="BU673" s="36"/>
      <c r="BV673" s="36"/>
      <c r="BW673" s="36"/>
      <c r="BX673" s="36"/>
      <c r="BY673" s="36"/>
      <c r="BZ673" s="36"/>
      <c r="CA673" s="36"/>
      <c r="CB673" s="36"/>
      <c r="CC673" s="36"/>
      <c r="CD673" s="36"/>
      <c r="CE673" s="36"/>
      <c r="CF673" s="36"/>
      <c r="CG673" s="36"/>
      <c r="CH673" s="36"/>
      <c r="CI673" s="36"/>
      <c r="CJ673" s="36"/>
      <c r="CK673" s="36"/>
      <c r="NV673" s="65"/>
      <c r="UQ673" s="35">
        <v>30</v>
      </c>
      <c r="US673" s="35">
        <v>30</v>
      </c>
      <c r="UV673" s="35">
        <v>17</v>
      </c>
      <c r="UW673" s="35">
        <v>20</v>
      </c>
      <c r="UX673" s="35">
        <v>25</v>
      </c>
      <c r="VA673" s="35">
        <v>30</v>
      </c>
      <c r="VB673" s="35">
        <v>40</v>
      </c>
      <c r="VD673" s="35">
        <v>20</v>
      </c>
      <c r="VE673" s="35">
        <v>26</v>
      </c>
      <c r="VI673" s="35">
        <v>30</v>
      </c>
      <c r="VJ673" s="35">
        <v>30</v>
      </c>
      <c r="VN673" s="35">
        <v>30</v>
      </c>
      <c r="VP673" s="35">
        <v>25</v>
      </c>
      <c r="VU673" s="35">
        <v>631</v>
      </c>
    </row>
    <row r="674" spans="1:989 1156:1156" ht="15" customHeight="1" x14ac:dyDescent="0.3">
      <c r="A674" s="60"/>
      <c r="B674" s="100"/>
      <c r="C674" s="101"/>
      <c r="D674" s="94" t="s">
        <v>193</v>
      </c>
      <c r="E674" s="94" t="s">
        <v>193</v>
      </c>
      <c r="F674" s="56" t="s">
        <v>198</v>
      </c>
      <c r="G674" s="89">
        <v>390</v>
      </c>
      <c r="H674" s="27">
        <v>30</v>
      </c>
      <c r="I674" s="27">
        <v>20</v>
      </c>
      <c r="J674" s="28">
        <f t="shared" si="135"/>
        <v>15.6</v>
      </c>
      <c r="K674" s="29">
        <v>44529</v>
      </c>
      <c r="L674" s="30">
        <f t="shared" si="137"/>
        <v>44559</v>
      </c>
      <c r="M674" s="31"/>
      <c r="N674" s="32">
        <f t="shared" si="142"/>
        <v>468</v>
      </c>
      <c r="O674" s="32">
        <f>SUM(Q674:VT674)</f>
        <v>468</v>
      </c>
      <c r="P674" s="34">
        <f t="shared" si="139"/>
        <v>0</v>
      </c>
      <c r="Q674" s="3"/>
      <c r="R674" s="42"/>
      <c r="S674" s="43"/>
      <c r="T674" s="43"/>
      <c r="U674" s="43"/>
      <c r="V674" s="42"/>
      <c r="W674" s="48"/>
      <c r="X674" s="3"/>
      <c r="Y674" s="3"/>
      <c r="Z674" s="48"/>
      <c r="AA674" s="42"/>
      <c r="AB674" s="3"/>
      <c r="AC674" s="3"/>
      <c r="AD674" s="43"/>
      <c r="AE674" s="48"/>
      <c r="AF674" s="3"/>
      <c r="AG674" s="3"/>
      <c r="AH674" s="3"/>
      <c r="AI674" s="3"/>
      <c r="AK674" s="3"/>
      <c r="AL674" s="3"/>
      <c r="AM674" s="3"/>
      <c r="AN674" s="3"/>
      <c r="AO674" s="3"/>
      <c r="BB674" s="36"/>
      <c r="BC674" s="36"/>
      <c r="BD674" s="36"/>
      <c r="BE674" s="36"/>
      <c r="BF674" s="36"/>
      <c r="BG674" s="36"/>
      <c r="BH674" s="36"/>
      <c r="BI674" s="36"/>
      <c r="BJ674" s="36"/>
      <c r="BK674" s="36"/>
      <c r="BL674" s="36"/>
      <c r="BM674" s="36"/>
      <c r="BN674" s="36"/>
      <c r="BO674" s="36"/>
      <c r="BP674" s="36"/>
      <c r="BQ674" s="36"/>
      <c r="BR674" s="36"/>
      <c r="BS674" s="36"/>
      <c r="BT674" s="36"/>
      <c r="BU674" s="36"/>
      <c r="BV674" s="36"/>
      <c r="BW674" s="36"/>
      <c r="BX674" s="36"/>
      <c r="BY674" s="36"/>
      <c r="BZ674" s="36"/>
      <c r="CA674" s="36"/>
      <c r="CB674" s="36"/>
      <c r="CC674" s="36"/>
      <c r="CD674" s="36"/>
      <c r="CE674" s="36"/>
      <c r="CF674" s="36"/>
      <c r="CG674" s="36"/>
      <c r="CH674" s="36"/>
      <c r="CI674" s="36"/>
      <c r="CJ674" s="36"/>
      <c r="CK674" s="36"/>
      <c r="NV674" s="65"/>
      <c r="UT674" s="35">
        <v>20</v>
      </c>
      <c r="UU674" s="35">
        <v>15</v>
      </c>
      <c r="UV674" s="35">
        <v>15</v>
      </c>
      <c r="UW674" s="35">
        <v>15</v>
      </c>
      <c r="UX674" s="35">
        <v>15</v>
      </c>
      <c r="UZ674" s="35">
        <v>15</v>
      </c>
      <c r="VA674" s="35">
        <v>15</v>
      </c>
      <c r="VB674" s="35">
        <v>20</v>
      </c>
      <c r="VC674" s="35">
        <v>20</v>
      </c>
      <c r="VD674" s="35">
        <v>20</v>
      </c>
      <c r="VE674" s="35">
        <v>15</v>
      </c>
      <c r="VH674" s="35">
        <v>15</v>
      </c>
      <c r="VI674" s="35">
        <v>15</v>
      </c>
      <c r="VL674" s="35">
        <v>25</v>
      </c>
      <c r="VN674" s="35">
        <v>28</v>
      </c>
      <c r="VO674" s="35">
        <v>50</v>
      </c>
      <c r="VP674" s="35">
        <v>50</v>
      </c>
      <c r="VQ674" s="35">
        <v>50</v>
      </c>
      <c r="VR674" s="35">
        <v>50</v>
      </c>
    </row>
    <row r="675" spans="1:989 1156:1156" ht="15" customHeight="1" x14ac:dyDescent="0.3">
      <c r="A675" s="60"/>
      <c r="B675" s="100"/>
      <c r="C675" s="101"/>
      <c r="D675" s="100"/>
      <c r="E675" s="100"/>
      <c r="F675" s="69" t="s">
        <v>18</v>
      </c>
      <c r="G675" s="89">
        <v>300</v>
      </c>
      <c r="H675" s="27">
        <v>30</v>
      </c>
      <c r="I675" s="27">
        <v>20</v>
      </c>
      <c r="J675" s="28">
        <f t="shared" si="135"/>
        <v>11.5</v>
      </c>
      <c r="K675" s="29">
        <v>44529</v>
      </c>
      <c r="L675" s="30">
        <f t="shared" si="137"/>
        <v>44559</v>
      </c>
      <c r="M675" s="31"/>
      <c r="N675" s="32">
        <f>+G675*1.15</f>
        <v>345</v>
      </c>
      <c r="O675" s="32">
        <f>SUM(Q675:VV675)</f>
        <v>345</v>
      </c>
      <c r="P675" s="34">
        <f t="shared" si="139"/>
        <v>0</v>
      </c>
      <c r="Q675" s="3"/>
      <c r="R675" s="42"/>
      <c r="S675" s="43"/>
      <c r="T675" s="43"/>
      <c r="U675" s="43"/>
      <c r="V675" s="42"/>
      <c r="W675" s="48"/>
      <c r="X675" s="3"/>
      <c r="Y675" s="3"/>
      <c r="Z675" s="48"/>
      <c r="AA675" s="42"/>
      <c r="AB675" s="3"/>
      <c r="AC675" s="3"/>
      <c r="AD675" s="43"/>
      <c r="AE675" s="48"/>
      <c r="AF675" s="3"/>
      <c r="AG675" s="3"/>
      <c r="AH675" s="3"/>
      <c r="AI675" s="3"/>
      <c r="AK675" s="3"/>
      <c r="AL675" s="3"/>
      <c r="AM675" s="3"/>
      <c r="AN675" s="3"/>
      <c r="AO675" s="3"/>
      <c r="BB675" s="36"/>
      <c r="BC675" s="36"/>
      <c r="BD675" s="36"/>
      <c r="BE675" s="36"/>
      <c r="BF675" s="36"/>
      <c r="BG675" s="36"/>
      <c r="BH675" s="36"/>
      <c r="BI675" s="36"/>
      <c r="BJ675" s="36"/>
      <c r="BK675" s="36"/>
      <c r="BL675" s="36"/>
      <c r="BM675" s="36"/>
      <c r="BN675" s="36"/>
      <c r="BO675" s="36"/>
      <c r="BP675" s="36"/>
      <c r="BQ675" s="36"/>
      <c r="BR675" s="36"/>
      <c r="BS675" s="36"/>
      <c r="BT675" s="36"/>
      <c r="BU675" s="36"/>
      <c r="BV675" s="36"/>
      <c r="BW675" s="36"/>
      <c r="BX675" s="36"/>
      <c r="BY675" s="36"/>
      <c r="BZ675" s="36"/>
      <c r="CA675" s="36"/>
      <c r="CB675" s="36"/>
      <c r="CC675" s="36"/>
      <c r="CD675" s="36"/>
      <c r="CE675" s="36"/>
      <c r="CF675" s="36"/>
      <c r="CG675" s="36"/>
      <c r="CH675" s="36"/>
      <c r="CI675" s="36"/>
      <c r="CJ675" s="36"/>
      <c r="CK675" s="36"/>
      <c r="NV675" s="65"/>
      <c r="UV675" s="35">
        <v>15</v>
      </c>
      <c r="UW675" s="35">
        <v>20</v>
      </c>
      <c r="UX675" s="35">
        <v>15</v>
      </c>
      <c r="UZ675" s="35">
        <v>15</v>
      </c>
      <c r="VC675" s="35">
        <v>15</v>
      </c>
      <c r="VD675" s="35">
        <v>15</v>
      </c>
      <c r="VG675" s="35">
        <v>30</v>
      </c>
      <c r="VI675" s="35">
        <v>30</v>
      </c>
      <c r="VK675" s="35">
        <v>30</v>
      </c>
      <c r="VL675" s="35">
        <v>15</v>
      </c>
      <c r="VP675" s="35">
        <v>30</v>
      </c>
      <c r="VR675" s="35">
        <v>15</v>
      </c>
      <c r="VU675" s="35">
        <v>100</v>
      </c>
    </row>
    <row r="676" spans="1:989 1156:1156" ht="15" customHeight="1" x14ac:dyDescent="0.3">
      <c r="A676" s="60"/>
      <c r="B676" s="94">
        <v>988059181</v>
      </c>
      <c r="C676" s="94" t="s">
        <v>12</v>
      </c>
      <c r="D676" s="95" t="s">
        <v>84</v>
      </c>
      <c r="E676" s="95" t="s">
        <v>84</v>
      </c>
      <c r="F676" s="56" t="s">
        <v>247</v>
      </c>
      <c r="G676" s="89">
        <v>1000</v>
      </c>
      <c r="H676" s="27">
        <v>30</v>
      </c>
      <c r="I676" s="27">
        <v>20</v>
      </c>
      <c r="J676" s="28">
        <f t="shared" si="135"/>
        <v>40</v>
      </c>
      <c r="K676" s="29">
        <v>44530</v>
      </c>
      <c r="L676" s="30">
        <f t="shared" si="137"/>
        <v>44560</v>
      </c>
      <c r="M676" s="31"/>
      <c r="N676" s="32">
        <f t="shared" si="142"/>
        <v>1200</v>
      </c>
      <c r="O676" s="32">
        <f>SUM(Q676:VZ676)</f>
        <v>1200</v>
      </c>
      <c r="P676" s="34">
        <f t="shared" si="139"/>
        <v>0</v>
      </c>
      <c r="Q676" s="3"/>
      <c r="R676" s="42"/>
      <c r="S676" s="43"/>
      <c r="T676" s="43"/>
      <c r="U676" s="43"/>
      <c r="V676" s="42"/>
      <c r="W676" s="48"/>
      <c r="X676" s="3"/>
      <c r="Y676" s="3"/>
      <c r="Z676" s="48"/>
      <c r="AA676" s="42"/>
      <c r="AB676" s="3"/>
      <c r="AC676" s="3"/>
      <c r="AD676" s="43"/>
      <c r="AE676" s="48"/>
      <c r="AF676" s="3"/>
      <c r="AG676" s="3"/>
      <c r="AH676" s="3"/>
      <c r="AI676" s="3"/>
      <c r="AK676" s="3"/>
      <c r="AL676" s="3"/>
      <c r="AM676" s="3"/>
      <c r="AN676" s="3"/>
      <c r="AO676" s="3"/>
      <c r="BB676" s="36"/>
      <c r="BC676" s="36"/>
      <c r="BD676" s="36"/>
      <c r="BE676" s="36"/>
      <c r="BF676" s="36"/>
      <c r="BG676" s="36"/>
      <c r="BH676" s="36"/>
      <c r="BI676" s="36"/>
      <c r="BJ676" s="36"/>
      <c r="BK676" s="36"/>
      <c r="BL676" s="36"/>
      <c r="BM676" s="36"/>
      <c r="BN676" s="36"/>
      <c r="BO676" s="36"/>
      <c r="BP676" s="36"/>
      <c r="BQ676" s="36"/>
      <c r="BR676" s="36"/>
      <c r="BS676" s="36"/>
      <c r="BT676" s="36"/>
      <c r="BU676" s="36"/>
      <c r="BV676" s="36"/>
      <c r="BW676" s="36"/>
      <c r="BX676" s="36"/>
      <c r="BY676" s="36"/>
      <c r="BZ676" s="36"/>
      <c r="CA676" s="36"/>
      <c r="CB676" s="36"/>
      <c r="CC676" s="36"/>
      <c r="CD676" s="36"/>
      <c r="CE676" s="36"/>
      <c r="CF676" s="36"/>
      <c r="CG676" s="36"/>
      <c r="CH676" s="36"/>
      <c r="CI676" s="36"/>
      <c r="CJ676" s="36"/>
      <c r="CK676" s="36"/>
      <c r="NV676" s="65"/>
      <c r="UV676" s="35">
        <v>50</v>
      </c>
      <c r="VB676" s="35">
        <v>50</v>
      </c>
      <c r="VD676" s="35">
        <v>50</v>
      </c>
      <c r="VG676" s="35">
        <v>50</v>
      </c>
      <c r="VH676" s="35">
        <v>50</v>
      </c>
      <c r="VJ676" s="35">
        <v>50</v>
      </c>
      <c r="VO676" s="35">
        <v>50</v>
      </c>
      <c r="VQ676" s="35">
        <v>50</v>
      </c>
      <c r="VW676" s="35">
        <v>50</v>
      </c>
      <c r="VX676" s="35">
        <v>750</v>
      </c>
    </row>
    <row r="677" spans="1:989 1156:1156" ht="15" customHeight="1" x14ac:dyDescent="0.3">
      <c r="A677" s="60"/>
      <c r="B677" s="94">
        <v>914280698</v>
      </c>
      <c r="C677" s="94"/>
      <c r="D677" s="100" t="s">
        <v>228</v>
      </c>
      <c r="E677" s="100" t="s">
        <v>228</v>
      </c>
      <c r="F677" s="93" t="s">
        <v>229</v>
      </c>
      <c r="G677" s="89">
        <v>700</v>
      </c>
      <c r="H677" s="27">
        <v>30</v>
      </c>
      <c r="I677" s="27">
        <v>20</v>
      </c>
      <c r="J677" s="28">
        <f t="shared" si="135"/>
        <v>28</v>
      </c>
      <c r="K677" s="29">
        <v>44530</v>
      </c>
      <c r="L677" s="30">
        <f t="shared" si="137"/>
        <v>44560</v>
      </c>
      <c r="M677" s="31"/>
      <c r="N677" s="32">
        <f t="shared" si="142"/>
        <v>840</v>
      </c>
      <c r="O677" s="32">
        <f>SUM(Q677:VW677)</f>
        <v>840</v>
      </c>
      <c r="P677" s="34">
        <f t="shared" si="139"/>
        <v>0</v>
      </c>
      <c r="Q677" s="3"/>
      <c r="R677" s="42"/>
      <c r="S677" s="43"/>
      <c r="T677" s="43"/>
      <c r="U677" s="43"/>
      <c r="V677" s="42"/>
      <c r="W677" s="48"/>
      <c r="X677" s="3"/>
      <c r="Y677" s="3"/>
      <c r="Z677" s="48"/>
      <c r="AA677" s="42"/>
      <c r="AB677" s="3"/>
      <c r="AC677" s="3"/>
      <c r="AD677" s="43"/>
      <c r="AE677" s="48"/>
      <c r="AF677" s="3"/>
      <c r="AG677" s="3"/>
      <c r="AH677" s="3"/>
      <c r="AI677" s="3"/>
      <c r="AK677" s="3"/>
      <c r="AL677" s="3"/>
      <c r="AM677" s="3"/>
      <c r="AN677" s="3"/>
      <c r="AO677" s="3"/>
      <c r="BB677" s="36"/>
      <c r="BC677" s="36"/>
      <c r="BD677" s="36"/>
      <c r="BE677" s="36"/>
      <c r="BF677" s="36"/>
      <c r="BG677" s="36"/>
      <c r="BH677" s="36"/>
      <c r="BI677" s="36"/>
      <c r="BJ677" s="36"/>
      <c r="BK677" s="36"/>
      <c r="BL677" s="36"/>
      <c r="BM677" s="36"/>
      <c r="BN677" s="36"/>
      <c r="BO677" s="36"/>
      <c r="BP677" s="36"/>
      <c r="BQ677" s="36"/>
      <c r="BR677" s="36"/>
      <c r="BS677" s="36"/>
      <c r="BT677" s="36"/>
      <c r="BU677" s="36"/>
      <c r="BV677" s="36"/>
      <c r="BW677" s="36"/>
      <c r="BX677" s="36"/>
      <c r="BY677" s="36"/>
      <c r="BZ677" s="36"/>
      <c r="CA677" s="36"/>
      <c r="CB677" s="36"/>
      <c r="CC677" s="36"/>
      <c r="CD677" s="36"/>
      <c r="CE677" s="36"/>
      <c r="CF677" s="36"/>
      <c r="CG677" s="36"/>
      <c r="CH677" s="36"/>
      <c r="CI677" s="36"/>
      <c r="CJ677" s="36"/>
      <c r="CK677" s="36"/>
      <c r="NV677" s="65"/>
      <c r="UT677" s="35">
        <v>35</v>
      </c>
      <c r="UV677" s="35">
        <v>35</v>
      </c>
      <c r="UZ677" s="35">
        <v>35</v>
      </c>
      <c r="VA677" s="35">
        <v>35</v>
      </c>
      <c r="VG677" s="35">
        <v>35</v>
      </c>
      <c r="VI677" s="35">
        <v>30</v>
      </c>
      <c r="VK677" s="35">
        <v>30</v>
      </c>
      <c r="VQ677" s="35">
        <v>30</v>
      </c>
      <c r="VV677" s="35">
        <v>25</v>
      </c>
      <c r="VW677" s="35">
        <v>550</v>
      </c>
    </row>
    <row r="678" spans="1:989 1156:1156" ht="15" customHeight="1" x14ac:dyDescent="0.3">
      <c r="A678" s="60"/>
      <c r="B678" s="100"/>
      <c r="C678" s="101"/>
      <c r="D678" s="100"/>
      <c r="E678" s="100"/>
      <c r="F678" s="63"/>
      <c r="G678" s="89"/>
      <c r="H678" s="27"/>
      <c r="I678" s="27"/>
      <c r="J678" s="28" t="e">
        <f t="shared" si="135"/>
        <v>#DIV/0!</v>
      </c>
      <c r="K678" s="29"/>
      <c r="L678" s="30"/>
      <c r="M678" s="31"/>
      <c r="N678" s="32"/>
      <c r="O678" s="32"/>
      <c r="P678" s="34"/>
      <c r="Q678" s="3"/>
      <c r="R678" s="42"/>
      <c r="S678" s="43"/>
      <c r="T678" s="43"/>
      <c r="U678" s="43"/>
      <c r="V678" s="42"/>
      <c r="W678" s="48"/>
      <c r="X678" s="3"/>
      <c r="Y678" s="3"/>
      <c r="Z678" s="48"/>
      <c r="AA678" s="42"/>
      <c r="AB678" s="3"/>
      <c r="AC678" s="3"/>
      <c r="AD678" s="43"/>
      <c r="AE678" s="48"/>
      <c r="AF678" s="3"/>
      <c r="AG678" s="3"/>
      <c r="AH678" s="3"/>
      <c r="AI678" s="3"/>
      <c r="AK678" s="3"/>
      <c r="AL678" s="3"/>
      <c r="AM678" s="3"/>
      <c r="AN678" s="3"/>
      <c r="AO678" s="3"/>
      <c r="BB678" s="36"/>
      <c r="BC678" s="36"/>
      <c r="BD678" s="36"/>
      <c r="BE678" s="36"/>
      <c r="BF678" s="36"/>
      <c r="BG678" s="36"/>
      <c r="BH678" s="36"/>
      <c r="BI678" s="36"/>
      <c r="BJ678" s="36"/>
      <c r="BK678" s="36"/>
      <c r="BL678" s="36"/>
      <c r="BM678" s="36"/>
      <c r="BN678" s="36"/>
      <c r="BO678" s="36"/>
      <c r="BP678" s="36"/>
      <c r="BQ678" s="36"/>
      <c r="BR678" s="36"/>
      <c r="BS678" s="36"/>
      <c r="BT678" s="36"/>
      <c r="BU678" s="36"/>
      <c r="BV678" s="36"/>
      <c r="BW678" s="36"/>
      <c r="BX678" s="36"/>
      <c r="BY678" s="36"/>
      <c r="BZ678" s="36"/>
      <c r="CA678" s="36"/>
      <c r="CB678" s="36"/>
      <c r="CC678" s="36"/>
      <c r="CD678" s="36"/>
      <c r="CE678" s="36"/>
      <c r="CF678" s="36"/>
      <c r="CG678" s="36"/>
      <c r="CH678" s="36"/>
      <c r="CI678" s="36"/>
      <c r="CJ678" s="36"/>
      <c r="CK678" s="36"/>
      <c r="NV678" s="65"/>
    </row>
    <row r="679" spans="1:989 1156:1156" ht="15" customHeight="1" x14ac:dyDescent="0.3">
      <c r="A679" s="60"/>
      <c r="B679" s="94"/>
      <c r="C679" s="94"/>
      <c r="D679" s="95" t="s">
        <v>237</v>
      </c>
      <c r="E679" s="95" t="s">
        <v>237</v>
      </c>
      <c r="F679" s="93" t="s">
        <v>238</v>
      </c>
      <c r="G679" s="89">
        <v>300</v>
      </c>
      <c r="H679" s="27">
        <v>30</v>
      </c>
      <c r="I679" s="27">
        <v>20</v>
      </c>
      <c r="J679" s="28">
        <f t="shared" si="135"/>
        <v>12</v>
      </c>
      <c r="K679" s="29">
        <v>44529</v>
      </c>
      <c r="L679" s="30">
        <f t="shared" ref="L679:L737" si="143">+H679+K679</f>
        <v>44559</v>
      </c>
      <c r="M679" s="31"/>
      <c r="N679" s="32">
        <f t="shared" ref="N679:N681" si="144">+G679*1.2</f>
        <v>360</v>
      </c>
      <c r="O679" s="32">
        <f>SUM(Q679:VK679)</f>
        <v>360</v>
      </c>
      <c r="P679" s="34">
        <f t="shared" ref="P679:P701" si="145">O679-N679</f>
        <v>0</v>
      </c>
      <c r="Q679" s="3"/>
      <c r="R679" s="42"/>
      <c r="S679" s="43"/>
      <c r="T679" s="43"/>
      <c r="U679" s="43"/>
      <c r="V679" s="42"/>
      <c r="W679" s="48"/>
      <c r="X679" s="3"/>
      <c r="Y679" s="3"/>
      <c r="Z679" s="48"/>
      <c r="AA679" s="42"/>
      <c r="AB679" s="3"/>
      <c r="AC679" s="3"/>
      <c r="AD679" s="43"/>
      <c r="AE679" s="48"/>
      <c r="AF679" s="3"/>
      <c r="AG679" s="3"/>
      <c r="AH679" s="3"/>
      <c r="AI679" s="3"/>
      <c r="AK679" s="3"/>
      <c r="AL679" s="3"/>
      <c r="AM679" s="3"/>
      <c r="AN679" s="3"/>
      <c r="AO679" s="3"/>
      <c r="BB679" s="36"/>
      <c r="BC679" s="36"/>
      <c r="BD679" s="36"/>
      <c r="BE679" s="36"/>
      <c r="BF679" s="36"/>
      <c r="BG679" s="36"/>
      <c r="BH679" s="36"/>
      <c r="BI679" s="36"/>
      <c r="BJ679" s="36"/>
      <c r="BK679" s="36"/>
      <c r="BL679" s="36"/>
      <c r="BM679" s="36"/>
      <c r="BN679" s="36"/>
      <c r="BO679" s="36"/>
      <c r="BP679" s="36"/>
      <c r="BQ679" s="36"/>
      <c r="BR679" s="36"/>
      <c r="BS679" s="36"/>
      <c r="BT679" s="36"/>
      <c r="BU679" s="36"/>
      <c r="BV679" s="36"/>
      <c r="BW679" s="36"/>
      <c r="BX679" s="36"/>
      <c r="BY679" s="36"/>
      <c r="BZ679" s="36"/>
      <c r="CA679" s="36"/>
      <c r="CB679" s="36"/>
      <c r="CC679" s="36"/>
      <c r="CD679" s="36"/>
      <c r="CE679" s="36"/>
      <c r="CF679" s="36"/>
      <c r="CG679" s="36"/>
      <c r="CH679" s="36"/>
      <c r="CI679" s="36"/>
      <c r="CJ679" s="36"/>
      <c r="CK679" s="36"/>
      <c r="NV679" s="65"/>
      <c r="UT679" s="35">
        <v>15</v>
      </c>
      <c r="UU679" s="35">
        <v>15</v>
      </c>
      <c r="UW679" s="35">
        <v>15</v>
      </c>
      <c r="UX679" s="35">
        <v>15</v>
      </c>
      <c r="UZ679" s="35">
        <v>15</v>
      </c>
      <c r="VB679" s="35">
        <v>15</v>
      </c>
      <c r="VD679" s="35">
        <v>15</v>
      </c>
      <c r="VE679" s="35">
        <v>15</v>
      </c>
      <c r="VG679" s="35">
        <v>15</v>
      </c>
      <c r="VI679" s="35">
        <v>15</v>
      </c>
      <c r="VK679" s="35">
        <v>210</v>
      </c>
    </row>
    <row r="680" spans="1:989 1156:1156" ht="15" customHeight="1" x14ac:dyDescent="0.3">
      <c r="A680" s="60"/>
      <c r="B680" s="94"/>
      <c r="C680" s="94" t="s">
        <v>12</v>
      </c>
      <c r="D680" s="97"/>
      <c r="E680" s="97"/>
      <c r="F680" s="83"/>
      <c r="G680" s="89"/>
      <c r="H680" s="27"/>
      <c r="I680" s="27"/>
      <c r="J680" s="28" t="e">
        <f t="shared" si="135"/>
        <v>#DIV/0!</v>
      </c>
      <c r="K680" s="29"/>
      <c r="L680" s="30">
        <f t="shared" si="143"/>
        <v>0</v>
      </c>
      <c r="M680" s="31"/>
      <c r="N680" s="32">
        <f t="shared" si="144"/>
        <v>0</v>
      </c>
      <c r="O680" s="32">
        <f t="shared" ref="O680" si="146">SUM(Q680:UV680)</f>
        <v>0</v>
      </c>
      <c r="P680" s="34">
        <f t="shared" si="145"/>
        <v>0</v>
      </c>
      <c r="Q680" s="3"/>
      <c r="R680" s="42"/>
      <c r="S680" s="43"/>
      <c r="T680" s="43"/>
      <c r="U680" s="43"/>
      <c r="V680" s="42"/>
      <c r="W680" s="48"/>
      <c r="X680" s="3"/>
      <c r="Y680" s="3"/>
      <c r="Z680" s="48"/>
      <c r="AA680" s="42"/>
      <c r="AB680" s="3"/>
      <c r="AC680" s="3"/>
      <c r="AD680" s="43"/>
      <c r="AE680" s="48"/>
      <c r="AF680" s="3"/>
      <c r="AG680" s="3"/>
      <c r="AH680" s="3"/>
      <c r="AI680" s="3"/>
      <c r="AK680" s="3"/>
      <c r="AL680" s="3"/>
      <c r="AM680" s="3"/>
      <c r="AN680" s="3"/>
      <c r="AO680" s="3"/>
      <c r="BB680" s="36"/>
      <c r="BC680" s="36"/>
      <c r="BD680" s="36"/>
      <c r="BE680" s="36"/>
      <c r="BF680" s="36"/>
      <c r="BG680" s="36"/>
      <c r="BH680" s="36"/>
      <c r="BI680" s="36"/>
      <c r="BJ680" s="36"/>
      <c r="BK680" s="36"/>
      <c r="BL680" s="36"/>
      <c r="BM680" s="36"/>
      <c r="BN680" s="36"/>
      <c r="BO680" s="36"/>
      <c r="BP680" s="36"/>
      <c r="BQ680" s="36"/>
      <c r="BR680" s="36"/>
      <c r="BS680" s="36"/>
      <c r="BT680" s="36"/>
      <c r="BU680" s="36"/>
      <c r="BV680" s="36"/>
      <c r="BW680" s="36"/>
      <c r="BX680" s="36"/>
      <c r="BY680" s="36"/>
      <c r="BZ680" s="36"/>
      <c r="CA680" s="36"/>
      <c r="CB680" s="36"/>
      <c r="CC680" s="36"/>
      <c r="CD680" s="36"/>
      <c r="CE680" s="36"/>
      <c r="CF680" s="36"/>
      <c r="CG680" s="36"/>
      <c r="CH680" s="36"/>
      <c r="CI680" s="36"/>
      <c r="CJ680" s="36"/>
      <c r="CK680" s="36"/>
      <c r="NV680" s="65"/>
    </row>
    <row r="681" spans="1:989 1156:1156" ht="15" customHeight="1" x14ac:dyDescent="0.3">
      <c r="A681" s="60"/>
      <c r="B681" s="94">
        <v>985717365</v>
      </c>
      <c r="C681" s="94"/>
      <c r="D681" s="9" t="s">
        <v>225</v>
      </c>
      <c r="E681" s="9" t="s">
        <v>225</v>
      </c>
      <c r="F681" s="56" t="s">
        <v>226</v>
      </c>
      <c r="G681" s="89">
        <v>660</v>
      </c>
      <c r="H681" s="27">
        <v>30</v>
      </c>
      <c r="I681" s="27">
        <v>20</v>
      </c>
      <c r="J681" s="28">
        <f t="shared" si="135"/>
        <v>26.4</v>
      </c>
      <c r="K681" s="29">
        <v>44531</v>
      </c>
      <c r="L681" s="30">
        <f t="shared" si="143"/>
        <v>44561</v>
      </c>
      <c r="M681" s="31"/>
      <c r="N681" s="32">
        <f t="shared" si="144"/>
        <v>792</v>
      </c>
      <c r="O681" s="32">
        <f>SUM(Q681:WA681)</f>
        <v>792</v>
      </c>
      <c r="P681" s="34">
        <f t="shared" si="145"/>
        <v>0</v>
      </c>
      <c r="Q681" s="3"/>
      <c r="R681" s="42"/>
      <c r="S681" s="43"/>
      <c r="T681" s="43"/>
      <c r="U681" s="43"/>
      <c r="V681" s="42"/>
      <c r="W681" s="48"/>
      <c r="X681" s="3"/>
      <c r="Y681" s="3"/>
      <c r="Z681" s="48"/>
      <c r="AA681" s="42"/>
      <c r="AB681" s="3"/>
      <c r="AC681" s="3"/>
      <c r="AD681" s="43"/>
      <c r="AE681" s="48"/>
      <c r="AF681" s="3"/>
      <c r="AG681" s="3"/>
      <c r="AH681" s="3"/>
      <c r="AI681" s="3"/>
      <c r="AK681" s="3"/>
      <c r="AL681" s="3"/>
      <c r="AM681" s="3"/>
      <c r="AN681" s="3"/>
      <c r="AO681" s="3"/>
      <c r="BB681" s="36"/>
      <c r="BC681" s="36"/>
      <c r="BD681" s="36"/>
      <c r="BE681" s="36"/>
      <c r="BF681" s="36"/>
      <c r="BG681" s="36"/>
      <c r="BH681" s="36"/>
      <c r="BI681" s="36"/>
      <c r="BJ681" s="36"/>
      <c r="BK681" s="36"/>
      <c r="BL681" s="36"/>
      <c r="BM681" s="36"/>
      <c r="BN681" s="36"/>
      <c r="BO681" s="36"/>
      <c r="BP681" s="36"/>
      <c r="BQ681" s="36"/>
      <c r="BR681" s="36"/>
      <c r="BS681" s="36"/>
      <c r="BT681" s="36"/>
      <c r="BU681" s="36"/>
      <c r="BV681" s="36"/>
      <c r="BW681" s="36"/>
      <c r="BX681" s="36"/>
      <c r="BY681" s="36"/>
      <c r="BZ681" s="36"/>
      <c r="CA681" s="36"/>
      <c r="CB681" s="36"/>
      <c r="CC681" s="36"/>
      <c r="CD681" s="36"/>
      <c r="CE681" s="36"/>
      <c r="CF681" s="36"/>
      <c r="CG681" s="36"/>
      <c r="CH681" s="36"/>
      <c r="CI681" s="36"/>
      <c r="CJ681" s="36"/>
      <c r="CK681" s="36"/>
      <c r="NV681" s="65"/>
      <c r="UV681" s="35">
        <v>50</v>
      </c>
      <c r="VA681" s="35">
        <v>50</v>
      </c>
      <c r="VC681" s="35">
        <v>50</v>
      </c>
      <c r="VJ681" s="35">
        <v>50</v>
      </c>
      <c r="VK681" s="35">
        <v>40</v>
      </c>
      <c r="VO681" s="35">
        <v>50</v>
      </c>
      <c r="VX681" s="35">
        <v>202</v>
      </c>
      <c r="VY681" s="35">
        <v>300</v>
      </c>
    </row>
    <row r="682" spans="1:989 1156:1156" ht="15" customHeight="1" x14ac:dyDescent="0.3">
      <c r="A682" s="60"/>
      <c r="B682" s="97" t="s">
        <v>273</v>
      </c>
      <c r="C682" s="94" t="s">
        <v>12</v>
      </c>
      <c r="D682" s="98" t="s">
        <v>160</v>
      </c>
      <c r="E682" s="9" t="s">
        <v>176</v>
      </c>
      <c r="F682" s="56" t="s">
        <v>177</v>
      </c>
      <c r="G682" s="89">
        <v>655.97</v>
      </c>
      <c r="H682" s="27">
        <v>30</v>
      </c>
      <c r="I682" s="80">
        <v>15</v>
      </c>
      <c r="J682" s="28">
        <f t="shared" si="135"/>
        <v>25.145516666666666</v>
      </c>
      <c r="K682" s="29">
        <v>44531</v>
      </c>
      <c r="L682" s="30">
        <f t="shared" si="143"/>
        <v>44561</v>
      </c>
      <c r="M682" s="31"/>
      <c r="N682" s="32">
        <f>+G682*1.15</f>
        <v>754.3655</v>
      </c>
      <c r="O682" s="32">
        <f>SUM(Q682:ARM682)</f>
        <v>754.37</v>
      </c>
      <c r="P682" s="64">
        <f t="shared" si="145"/>
        <v>4.500000000007276E-3</v>
      </c>
      <c r="Q682" s="3"/>
      <c r="R682" s="42"/>
      <c r="S682" s="43"/>
      <c r="T682" s="43"/>
      <c r="U682" s="43"/>
      <c r="V682" s="42"/>
      <c r="W682" s="48"/>
      <c r="X682" s="3"/>
      <c r="Y682" s="3"/>
      <c r="Z682" s="48"/>
      <c r="AA682" s="42"/>
      <c r="AB682" s="3"/>
      <c r="AC682" s="3"/>
      <c r="AD682" s="43"/>
      <c r="AE682" s="48"/>
      <c r="AF682" s="3"/>
      <c r="AG682" s="3"/>
      <c r="AH682" s="3"/>
      <c r="AI682" s="3"/>
      <c r="AK682" s="3"/>
      <c r="AL682" s="3"/>
      <c r="AM682" s="3"/>
      <c r="AN682" s="3"/>
      <c r="AO682" s="3"/>
      <c r="BB682" s="36"/>
      <c r="BC682" s="36"/>
      <c r="BD682" s="36"/>
      <c r="BE682" s="36"/>
      <c r="BF682" s="36"/>
      <c r="BG682" s="36"/>
      <c r="BH682" s="36"/>
      <c r="BI682" s="36"/>
      <c r="BJ682" s="36"/>
      <c r="BK682" s="36"/>
      <c r="BL682" s="36"/>
      <c r="BM682" s="36"/>
      <c r="BN682" s="36"/>
      <c r="BO682" s="36"/>
      <c r="BP682" s="36"/>
      <c r="BQ682" s="36"/>
      <c r="BR682" s="36"/>
      <c r="BS682" s="36"/>
      <c r="BT682" s="36"/>
      <c r="BU682" s="36"/>
      <c r="BV682" s="36"/>
      <c r="BW682" s="36"/>
      <c r="BX682" s="36"/>
      <c r="BY682" s="36"/>
      <c r="BZ682" s="36"/>
      <c r="CA682" s="36"/>
      <c r="CB682" s="36"/>
      <c r="CC682" s="36"/>
      <c r="CD682" s="36"/>
      <c r="CE682" s="36"/>
      <c r="CF682" s="36"/>
      <c r="CG682" s="36"/>
      <c r="CH682" s="36"/>
      <c r="CI682" s="36"/>
      <c r="CJ682" s="36"/>
      <c r="CK682" s="36"/>
      <c r="NV682" s="65"/>
      <c r="UU682" s="35">
        <v>15</v>
      </c>
      <c r="VA682" s="35">
        <v>10</v>
      </c>
      <c r="VB682" s="35">
        <v>20</v>
      </c>
      <c r="VC682" s="35">
        <v>11</v>
      </c>
      <c r="VI682" s="35">
        <v>20</v>
      </c>
      <c r="VJ682" s="35">
        <v>20</v>
      </c>
      <c r="VN682" s="35">
        <v>15</v>
      </c>
      <c r="VO682" s="35">
        <v>10</v>
      </c>
      <c r="VQ682" s="35">
        <v>20</v>
      </c>
      <c r="VV682" s="35">
        <v>15</v>
      </c>
      <c r="VW682" s="35">
        <v>10</v>
      </c>
      <c r="XM682" s="35">
        <v>10</v>
      </c>
      <c r="XT682" s="35">
        <v>10</v>
      </c>
      <c r="XU682" s="35">
        <v>10</v>
      </c>
      <c r="XW682" s="35">
        <v>10</v>
      </c>
      <c r="XZ682" s="35">
        <v>10</v>
      </c>
      <c r="YB682" s="35">
        <v>10</v>
      </c>
      <c r="YC682" s="35">
        <v>10</v>
      </c>
      <c r="YG682" s="35">
        <v>10</v>
      </c>
      <c r="YH682" s="35">
        <v>10</v>
      </c>
      <c r="YQ682" s="35">
        <v>20</v>
      </c>
      <c r="YV682" s="35">
        <v>20</v>
      </c>
      <c r="YY682" s="35">
        <v>20</v>
      </c>
      <c r="ZB682" s="35">
        <v>20</v>
      </c>
      <c r="ZS682" s="35">
        <v>30</v>
      </c>
      <c r="AAD682" s="35">
        <v>15</v>
      </c>
      <c r="AAF682" s="35">
        <v>10</v>
      </c>
      <c r="AAT682" s="35">
        <v>10</v>
      </c>
      <c r="AAU682" s="35">
        <v>10</v>
      </c>
      <c r="AAX682" s="35">
        <v>10</v>
      </c>
      <c r="AAZ682" s="35">
        <v>10</v>
      </c>
      <c r="ABB682" s="35">
        <v>10</v>
      </c>
      <c r="ABC682" s="35">
        <v>10</v>
      </c>
      <c r="ABG682" s="35">
        <v>13</v>
      </c>
      <c r="ABH682" s="35">
        <v>10</v>
      </c>
      <c r="ABL682" s="35">
        <v>10</v>
      </c>
      <c r="ABO682" s="35">
        <v>10</v>
      </c>
      <c r="ABU682" s="35">
        <v>10</v>
      </c>
      <c r="ABV682" s="35">
        <v>10</v>
      </c>
      <c r="ACA682" s="35">
        <v>10</v>
      </c>
      <c r="ACC682" s="35">
        <v>10</v>
      </c>
      <c r="ACI682" s="35">
        <v>10</v>
      </c>
      <c r="ACK682" s="35">
        <v>10</v>
      </c>
      <c r="ACO682" s="35">
        <v>10</v>
      </c>
      <c r="ADD682" s="35">
        <v>10</v>
      </c>
      <c r="ADL682" s="35">
        <v>10</v>
      </c>
      <c r="AEO682" s="35">
        <v>10</v>
      </c>
      <c r="AEU682" s="35">
        <v>10</v>
      </c>
      <c r="AFA682" s="35">
        <v>10</v>
      </c>
      <c r="AFC682" s="35">
        <v>10</v>
      </c>
      <c r="AFH682" s="35">
        <v>10</v>
      </c>
      <c r="AFO682" s="35">
        <v>10</v>
      </c>
      <c r="AFR682" s="35">
        <v>10</v>
      </c>
      <c r="AFV682" s="35">
        <v>10</v>
      </c>
      <c r="AFX682" s="35">
        <v>10</v>
      </c>
      <c r="AGS682" s="35">
        <v>10</v>
      </c>
      <c r="AGT682" s="35">
        <v>10</v>
      </c>
      <c r="AHD682" s="35">
        <v>10</v>
      </c>
      <c r="AIJ682" s="35">
        <v>10</v>
      </c>
      <c r="AJJ682" s="35">
        <v>10</v>
      </c>
      <c r="AJY682" s="35">
        <v>10</v>
      </c>
      <c r="AKQ682" s="35">
        <v>5</v>
      </c>
      <c r="ALA682" s="35">
        <v>15</v>
      </c>
      <c r="ARL682" s="35">
        <v>0.37</v>
      </c>
    </row>
    <row r="683" spans="1:989 1156:1156" ht="15" customHeight="1" x14ac:dyDescent="0.3">
      <c r="A683" s="60" t="s">
        <v>274</v>
      </c>
      <c r="B683" s="94">
        <v>923086365</v>
      </c>
      <c r="C683" s="94"/>
      <c r="D683" s="9" t="s">
        <v>243</v>
      </c>
      <c r="E683" s="9" t="s">
        <v>243</v>
      </c>
      <c r="F683" s="69" t="s">
        <v>244</v>
      </c>
      <c r="G683" s="89">
        <v>600</v>
      </c>
      <c r="H683" s="27">
        <v>30</v>
      </c>
      <c r="I683" s="102">
        <v>20</v>
      </c>
      <c r="J683" s="28">
        <f t="shared" si="135"/>
        <v>24</v>
      </c>
      <c r="K683" s="29">
        <v>44530</v>
      </c>
      <c r="L683" s="30">
        <f t="shared" si="143"/>
        <v>44560</v>
      </c>
      <c r="M683" s="31"/>
      <c r="N683" s="32">
        <f>+G683*1.2</f>
        <v>720</v>
      </c>
      <c r="O683" s="32">
        <f>SUM(Q683:VR683)</f>
        <v>720</v>
      </c>
      <c r="P683" s="34">
        <f t="shared" si="145"/>
        <v>0</v>
      </c>
      <c r="Q683" s="3"/>
      <c r="R683" s="42"/>
      <c r="S683" s="43"/>
      <c r="T683" s="43"/>
      <c r="U683" s="43"/>
      <c r="V683" s="42"/>
      <c r="W683" s="48"/>
      <c r="X683" s="3"/>
      <c r="Y683" s="3"/>
      <c r="Z683" s="48"/>
      <c r="AA683" s="42"/>
      <c r="AB683" s="3"/>
      <c r="AC683" s="3"/>
      <c r="AD683" s="43"/>
      <c r="AE683" s="48"/>
      <c r="AF683" s="3"/>
      <c r="AG683" s="3"/>
      <c r="AH683" s="3"/>
      <c r="AI683" s="3"/>
      <c r="AK683" s="3"/>
      <c r="AL683" s="3"/>
      <c r="AM683" s="3"/>
      <c r="AN683" s="3"/>
      <c r="AO683" s="3"/>
      <c r="BB683" s="36"/>
      <c r="BC683" s="36"/>
      <c r="BD683" s="36"/>
      <c r="BE683" s="36"/>
      <c r="BF683" s="36"/>
      <c r="BG683" s="36"/>
      <c r="BH683" s="36"/>
      <c r="BI683" s="36"/>
      <c r="BJ683" s="36"/>
      <c r="BK683" s="36"/>
      <c r="BL683" s="36"/>
      <c r="BM683" s="36"/>
      <c r="BN683" s="36"/>
      <c r="BO683" s="36"/>
      <c r="BP683" s="36"/>
      <c r="BQ683" s="36"/>
      <c r="BR683" s="36"/>
      <c r="BS683" s="36"/>
      <c r="BT683" s="36"/>
      <c r="BU683" s="36"/>
      <c r="BV683" s="36"/>
      <c r="BW683" s="36"/>
      <c r="BX683" s="36"/>
      <c r="BY683" s="36"/>
      <c r="BZ683" s="36"/>
      <c r="CA683" s="36"/>
      <c r="CB683" s="36"/>
      <c r="CC683" s="36"/>
      <c r="CD683" s="36"/>
      <c r="CE683" s="36"/>
      <c r="CF683" s="36"/>
      <c r="CG683" s="36"/>
      <c r="CH683" s="36"/>
      <c r="CI683" s="36"/>
      <c r="CJ683" s="36"/>
      <c r="CK683" s="36"/>
      <c r="NV683" s="65"/>
      <c r="UU683" s="35">
        <v>30</v>
      </c>
      <c r="UV683" s="35">
        <v>30</v>
      </c>
      <c r="UW683" s="35">
        <v>30</v>
      </c>
      <c r="UX683" s="35">
        <v>30</v>
      </c>
      <c r="UZ683" s="35">
        <v>30</v>
      </c>
      <c r="VA683" s="35">
        <v>30</v>
      </c>
      <c r="VB683" s="35">
        <v>20</v>
      </c>
      <c r="VE683" s="35">
        <v>30</v>
      </c>
      <c r="VG683" s="35">
        <v>30</v>
      </c>
      <c r="VH683" s="35">
        <v>20</v>
      </c>
      <c r="VJ683" s="35">
        <v>30</v>
      </c>
      <c r="VK683" s="35">
        <v>30</v>
      </c>
      <c r="VL683" s="35">
        <v>20</v>
      </c>
      <c r="VN683" s="35">
        <v>30</v>
      </c>
      <c r="VO683" s="35">
        <v>330</v>
      </c>
    </row>
    <row r="684" spans="1:989 1156:1156" ht="15" customHeight="1" x14ac:dyDescent="0.3">
      <c r="A684" s="60" t="s">
        <v>275</v>
      </c>
      <c r="B684" s="94">
        <v>914280698</v>
      </c>
      <c r="C684" s="94"/>
      <c r="D684" s="100" t="s">
        <v>228</v>
      </c>
      <c r="E684" s="100" t="s">
        <v>228</v>
      </c>
      <c r="F684" s="93" t="s">
        <v>276</v>
      </c>
      <c r="G684" s="89">
        <v>500</v>
      </c>
      <c r="H684" s="27">
        <v>30</v>
      </c>
      <c r="I684" s="102">
        <v>20</v>
      </c>
      <c r="J684" s="28">
        <f t="shared" si="135"/>
        <v>20</v>
      </c>
      <c r="K684" s="29">
        <v>44531</v>
      </c>
      <c r="L684" s="30">
        <f t="shared" si="143"/>
        <v>44561</v>
      </c>
      <c r="M684" s="31"/>
      <c r="N684" s="32">
        <f>+G684*1.2</f>
        <v>600</v>
      </c>
      <c r="O684" s="32">
        <f>SUM(Q684:WA684)</f>
        <v>600</v>
      </c>
      <c r="P684" s="34">
        <f t="shared" si="145"/>
        <v>0</v>
      </c>
      <c r="Q684" s="3"/>
      <c r="R684" s="42"/>
      <c r="S684" s="43"/>
      <c r="T684" s="43"/>
      <c r="U684" s="43"/>
      <c r="V684" s="42"/>
      <c r="W684" s="48"/>
      <c r="X684" s="3"/>
      <c r="Y684" s="3"/>
      <c r="Z684" s="48"/>
      <c r="AA684" s="42"/>
      <c r="AB684" s="3"/>
      <c r="AC684" s="3"/>
      <c r="AD684" s="43"/>
      <c r="AE684" s="48"/>
      <c r="AF684" s="3"/>
      <c r="AG684" s="3"/>
      <c r="AH684" s="3"/>
      <c r="AI684" s="3"/>
      <c r="AK684" s="3"/>
      <c r="AL684" s="3"/>
      <c r="AM684" s="3"/>
      <c r="AN684" s="3"/>
      <c r="AO684" s="3"/>
      <c r="BB684" s="36"/>
      <c r="BC684" s="36"/>
      <c r="BD684" s="36"/>
      <c r="BE684" s="36"/>
      <c r="BF684" s="36"/>
      <c r="BG684" s="36"/>
      <c r="BH684" s="36"/>
      <c r="BI684" s="36"/>
      <c r="BJ684" s="36"/>
      <c r="BK684" s="36"/>
      <c r="BL684" s="36"/>
      <c r="BM684" s="36"/>
      <c r="BN684" s="36"/>
      <c r="BO684" s="36"/>
      <c r="BP684" s="36"/>
      <c r="BQ684" s="36"/>
      <c r="BR684" s="36"/>
      <c r="BS684" s="36"/>
      <c r="BT684" s="36"/>
      <c r="BU684" s="36"/>
      <c r="BV684" s="36"/>
      <c r="BW684" s="36"/>
      <c r="BX684" s="36"/>
      <c r="BY684" s="36"/>
      <c r="BZ684" s="36"/>
      <c r="CA684" s="36"/>
      <c r="CB684" s="36"/>
      <c r="CC684" s="36"/>
      <c r="CD684" s="36"/>
      <c r="CE684" s="36"/>
      <c r="CF684" s="36"/>
      <c r="CG684" s="36"/>
      <c r="CH684" s="36"/>
      <c r="CI684" s="36"/>
      <c r="CJ684" s="36"/>
      <c r="CK684" s="36"/>
      <c r="NV684" s="65"/>
      <c r="UZ684" s="35">
        <v>25</v>
      </c>
      <c r="VA684" s="35">
        <v>25</v>
      </c>
      <c r="VG684" s="35">
        <v>25</v>
      </c>
      <c r="VI684" s="35">
        <v>30</v>
      </c>
      <c r="VN684" s="35">
        <v>25</v>
      </c>
      <c r="VQ684" s="35">
        <v>20</v>
      </c>
      <c r="VW684" s="35">
        <v>25</v>
      </c>
      <c r="VY684" s="35">
        <v>425</v>
      </c>
    </row>
    <row r="685" spans="1:989 1156:1156" ht="15" customHeight="1" x14ac:dyDescent="0.3">
      <c r="A685" s="60" t="s">
        <v>277</v>
      </c>
      <c r="B685" s="94"/>
      <c r="C685" s="94"/>
      <c r="D685" s="95" t="s">
        <v>35</v>
      </c>
      <c r="E685" s="95" t="s">
        <v>35</v>
      </c>
      <c r="F685" s="90" t="s">
        <v>211</v>
      </c>
      <c r="G685" s="89">
        <v>1000</v>
      </c>
      <c r="H685" s="27">
        <v>30</v>
      </c>
      <c r="I685" s="102">
        <v>20</v>
      </c>
      <c r="J685" s="28">
        <f t="shared" si="135"/>
        <v>40</v>
      </c>
      <c r="K685" s="29">
        <v>44531</v>
      </c>
      <c r="L685" s="30">
        <f t="shared" si="143"/>
        <v>44561</v>
      </c>
      <c r="M685" s="31"/>
      <c r="N685" s="32">
        <f>+G685*1.2</f>
        <v>1200</v>
      </c>
      <c r="O685" s="32">
        <f>SUM(Q685:WA685)</f>
        <v>1200</v>
      </c>
      <c r="P685" s="34">
        <f t="shared" si="145"/>
        <v>0</v>
      </c>
      <c r="Q685" s="3"/>
      <c r="R685" s="42"/>
      <c r="S685" s="43"/>
      <c r="T685" s="43"/>
      <c r="U685" s="43"/>
      <c r="V685" s="42"/>
      <c r="W685" s="48"/>
      <c r="X685" s="3"/>
      <c r="Y685" s="3"/>
      <c r="Z685" s="48"/>
      <c r="AA685" s="42"/>
      <c r="AB685" s="3"/>
      <c r="AC685" s="3"/>
      <c r="AD685" s="43"/>
      <c r="AE685" s="48"/>
      <c r="AF685" s="3"/>
      <c r="AG685" s="3"/>
      <c r="AH685" s="3"/>
      <c r="AI685" s="3"/>
      <c r="AK685" s="3"/>
      <c r="AL685" s="3"/>
      <c r="AM685" s="3"/>
      <c r="AN685" s="3"/>
      <c r="AO685" s="3"/>
      <c r="BB685" s="36"/>
      <c r="BC685" s="36"/>
      <c r="BD685" s="36"/>
      <c r="BE685" s="36"/>
      <c r="BF685" s="36"/>
      <c r="BG685" s="36"/>
      <c r="BH685" s="36"/>
      <c r="BI685" s="36"/>
      <c r="BJ685" s="36"/>
      <c r="BK685" s="36"/>
      <c r="BL685" s="36"/>
      <c r="BM685" s="36"/>
      <c r="BN685" s="36"/>
      <c r="BO685" s="36"/>
      <c r="BP685" s="36"/>
      <c r="BQ685" s="36"/>
      <c r="BR685" s="36"/>
      <c r="BS685" s="36"/>
      <c r="BT685" s="36"/>
      <c r="BU685" s="36"/>
      <c r="BV685" s="36"/>
      <c r="BW685" s="36"/>
      <c r="BX685" s="36"/>
      <c r="BY685" s="36"/>
      <c r="BZ685" s="36"/>
      <c r="CA685" s="36"/>
      <c r="CB685" s="36"/>
      <c r="CC685" s="36"/>
      <c r="CD685" s="36"/>
      <c r="CE685" s="36"/>
      <c r="CF685" s="36"/>
      <c r="CG685" s="36"/>
      <c r="CH685" s="36"/>
      <c r="CI685" s="36"/>
      <c r="CJ685" s="36"/>
      <c r="CK685" s="36"/>
      <c r="NV685" s="65"/>
      <c r="UV685" s="35">
        <v>50</v>
      </c>
      <c r="UX685" s="35">
        <v>50</v>
      </c>
      <c r="UZ685" s="35">
        <v>50</v>
      </c>
      <c r="VE685" s="35">
        <v>50</v>
      </c>
      <c r="VG685" s="35">
        <v>50</v>
      </c>
      <c r="VJ685" s="35">
        <v>50</v>
      </c>
      <c r="VO685" s="35">
        <v>50</v>
      </c>
      <c r="VR685" s="35">
        <v>50</v>
      </c>
      <c r="VU685" s="35">
        <v>50</v>
      </c>
      <c r="VY685" s="35">
        <v>750</v>
      </c>
    </row>
    <row r="686" spans="1:989 1156:1156" ht="15" customHeight="1" x14ac:dyDescent="0.3">
      <c r="A686" s="60" t="s">
        <v>278</v>
      </c>
      <c r="B686" s="94"/>
      <c r="C686" s="94"/>
      <c r="D686" s="95" t="s">
        <v>265</v>
      </c>
      <c r="E686" s="95" t="s">
        <v>265</v>
      </c>
      <c r="F686" s="56" t="s">
        <v>234</v>
      </c>
      <c r="G686" s="89">
        <v>500</v>
      </c>
      <c r="H686" s="27">
        <v>30</v>
      </c>
      <c r="I686" s="102">
        <v>20</v>
      </c>
      <c r="J686" s="28">
        <f t="shared" si="135"/>
        <v>19.166666666666668</v>
      </c>
      <c r="K686" s="29">
        <v>44531</v>
      </c>
      <c r="L686" s="30">
        <f t="shared" si="143"/>
        <v>44561</v>
      </c>
      <c r="M686" s="31"/>
      <c r="N686" s="32">
        <f>+G686*1.15</f>
        <v>575</v>
      </c>
      <c r="O686" s="32">
        <f>SUM(Q686:WA686)</f>
        <v>575</v>
      </c>
      <c r="P686" s="34">
        <f t="shared" si="145"/>
        <v>0</v>
      </c>
      <c r="Q686" s="3"/>
      <c r="R686" s="42"/>
      <c r="S686" s="43"/>
      <c r="T686" s="43"/>
      <c r="U686" s="43"/>
      <c r="V686" s="42"/>
      <c r="W686" s="48"/>
      <c r="X686" s="3"/>
      <c r="Y686" s="3"/>
      <c r="Z686" s="48"/>
      <c r="AA686" s="42"/>
      <c r="AB686" s="3"/>
      <c r="AC686" s="3"/>
      <c r="AD686" s="43"/>
      <c r="AE686" s="48"/>
      <c r="AF686" s="3"/>
      <c r="AG686" s="3"/>
      <c r="AH686" s="3"/>
      <c r="AI686" s="3"/>
      <c r="AK686" s="3"/>
      <c r="AL686" s="3"/>
      <c r="AM686" s="3"/>
      <c r="AN686" s="3"/>
      <c r="AO686" s="3"/>
      <c r="BB686" s="36"/>
      <c r="BC686" s="36"/>
      <c r="BD686" s="36"/>
      <c r="BE686" s="36"/>
      <c r="BF686" s="36"/>
      <c r="BG686" s="36"/>
      <c r="BH686" s="36"/>
      <c r="BI686" s="36"/>
      <c r="BJ686" s="36"/>
      <c r="BK686" s="36"/>
      <c r="BL686" s="36"/>
      <c r="BM686" s="36"/>
      <c r="BN686" s="36"/>
      <c r="BO686" s="36"/>
      <c r="BP686" s="36"/>
      <c r="BQ686" s="36"/>
      <c r="BR686" s="36"/>
      <c r="BS686" s="36"/>
      <c r="BT686" s="36"/>
      <c r="BU686" s="36"/>
      <c r="BV686" s="36"/>
      <c r="BW686" s="36"/>
      <c r="BX686" s="36"/>
      <c r="BY686" s="36"/>
      <c r="BZ686" s="36"/>
      <c r="CA686" s="36"/>
      <c r="CB686" s="36"/>
      <c r="CC686" s="36"/>
      <c r="CD686" s="36"/>
      <c r="CE686" s="36"/>
      <c r="CF686" s="36"/>
      <c r="CG686" s="36"/>
      <c r="CH686" s="36"/>
      <c r="CI686" s="36"/>
      <c r="CJ686" s="36"/>
      <c r="CK686" s="36"/>
      <c r="NV686" s="65"/>
      <c r="UV686" s="35">
        <v>24</v>
      </c>
      <c r="UX686" s="35">
        <v>24</v>
      </c>
      <c r="UZ686" s="35">
        <v>20</v>
      </c>
      <c r="VB686" s="35">
        <v>40</v>
      </c>
      <c r="VC686" s="35">
        <v>20</v>
      </c>
      <c r="VG686" s="35">
        <v>20</v>
      </c>
      <c r="VI686" s="35">
        <v>24</v>
      </c>
      <c r="VJ686" s="35">
        <v>20</v>
      </c>
      <c r="VN686" s="35">
        <v>24</v>
      </c>
      <c r="VO686" s="35">
        <v>20</v>
      </c>
      <c r="VP686" s="35">
        <v>20</v>
      </c>
      <c r="VQ686" s="35">
        <v>20</v>
      </c>
      <c r="VV686" s="35">
        <v>20</v>
      </c>
      <c r="VW686" s="35">
        <v>20</v>
      </c>
      <c r="VX686" s="35">
        <v>29</v>
      </c>
      <c r="VY686" s="35">
        <v>230</v>
      </c>
    </row>
    <row r="687" spans="1:989 1156:1156" ht="15" customHeight="1" x14ac:dyDescent="0.3">
      <c r="A687" s="60" t="s">
        <v>279</v>
      </c>
      <c r="B687" s="97">
        <v>924670894</v>
      </c>
      <c r="C687" s="94"/>
      <c r="D687" s="95" t="s">
        <v>245</v>
      </c>
      <c r="E687" s="95" t="s">
        <v>245</v>
      </c>
      <c r="F687" s="91" t="s">
        <v>246</v>
      </c>
      <c r="G687" s="89">
        <v>380</v>
      </c>
      <c r="H687" s="27">
        <v>30</v>
      </c>
      <c r="I687" s="102">
        <v>15</v>
      </c>
      <c r="J687" s="28">
        <f t="shared" si="135"/>
        <v>14.566666666666665</v>
      </c>
      <c r="K687" s="29">
        <v>44531</v>
      </c>
      <c r="L687" s="30">
        <f t="shared" si="143"/>
        <v>44561</v>
      </c>
      <c r="M687" s="31"/>
      <c r="N687" s="32">
        <f>+G687*1.15</f>
        <v>436.99999999999994</v>
      </c>
      <c r="O687" s="32">
        <f>SUM(Q687:VY687)</f>
        <v>437</v>
      </c>
      <c r="P687" s="34">
        <f t="shared" si="145"/>
        <v>0</v>
      </c>
      <c r="Q687" s="3"/>
      <c r="R687" s="42"/>
      <c r="S687" s="43"/>
      <c r="T687" s="43"/>
      <c r="U687" s="43"/>
      <c r="V687" s="42"/>
      <c r="W687" s="48"/>
      <c r="X687" s="3"/>
      <c r="Y687" s="3"/>
      <c r="Z687" s="48"/>
      <c r="AA687" s="42"/>
      <c r="AB687" s="3"/>
      <c r="AC687" s="3"/>
      <c r="AD687" s="43"/>
      <c r="AE687" s="48"/>
      <c r="AF687" s="3"/>
      <c r="AG687" s="3"/>
      <c r="AH687" s="3"/>
      <c r="AI687" s="3"/>
      <c r="AK687" s="3"/>
      <c r="AL687" s="3"/>
      <c r="AM687" s="3"/>
      <c r="AN687" s="3"/>
      <c r="AO687" s="3"/>
      <c r="BB687" s="36"/>
      <c r="BC687" s="36"/>
      <c r="BD687" s="36"/>
      <c r="BE687" s="36"/>
      <c r="BF687" s="36"/>
      <c r="BG687" s="36"/>
      <c r="BH687" s="36"/>
      <c r="BI687" s="36"/>
      <c r="BJ687" s="36"/>
      <c r="BK687" s="36"/>
      <c r="BL687" s="36"/>
      <c r="BM687" s="36"/>
      <c r="BN687" s="36"/>
      <c r="BO687" s="36"/>
      <c r="BP687" s="36"/>
      <c r="BQ687" s="36"/>
      <c r="BR687" s="36"/>
      <c r="BS687" s="36"/>
      <c r="BT687" s="36"/>
      <c r="BU687" s="36"/>
      <c r="BV687" s="36"/>
      <c r="BW687" s="36"/>
      <c r="BX687" s="36"/>
      <c r="BY687" s="36"/>
      <c r="BZ687" s="36"/>
      <c r="CA687" s="36"/>
      <c r="CB687" s="36"/>
      <c r="CC687" s="36"/>
      <c r="CD687" s="36"/>
      <c r="CE687" s="36"/>
      <c r="CF687" s="36"/>
      <c r="CG687" s="36"/>
      <c r="CH687" s="36"/>
      <c r="CI687" s="36"/>
      <c r="CJ687" s="36"/>
      <c r="CK687" s="36"/>
      <c r="NV687" s="65"/>
      <c r="UW687" s="35">
        <v>20</v>
      </c>
      <c r="UZ687" s="35">
        <v>20</v>
      </c>
      <c r="VH687" s="35">
        <v>20</v>
      </c>
      <c r="VJ687" s="35">
        <v>20</v>
      </c>
      <c r="VK687" s="35">
        <v>20</v>
      </c>
      <c r="VN687" s="35">
        <v>20</v>
      </c>
      <c r="VP687" s="35">
        <v>20</v>
      </c>
      <c r="VV687" s="35">
        <v>20</v>
      </c>
      <c r="VX687" s="35">
        <v>20</v>
      </c>
      <c r="VY687" s="35">
        <v>257</v>
      </c>
    </row>
    <row r="688" spans="1:989 1156:1156" ht="15" customHeight="1" x14ac:dyDescent="0.3">
      <c r="A688" s="60" t="s">
        <v>280</v>
      </c>
      <c r="B688" s="95" t="s">
        <v>258</v>
      </c>
      <c r="C688" s="95" t="s">
        <v>258</v>
      </c>
      <c r="D688" s="98" t="s">
        <v>259</v>
      </c>
      <c r="E688" s="98" t="s">
        <v>259</v>
      </c>
      <c r="F688" s="93" t="s">
        <v>259</v>
      </c>
      <c r="G688" s="89">
        <v>2000</v>
      </c>
      <c r="H688" s="27">
        <v>30</v>
      </c>
      <c r="I688" s="80">
        <v>15</v>
      </c>
      <c r="J688" s="28">
        <f t="shared" si="135"/>
        <v>76.666666666666671</v>
      </c>
      <c r="K688" s="29">
        <v>44531</v>
      </c>
      <c r="L688" s="30">
        <f t="shared" si="143"/>
        <v>44561</v>
      </c>
      <c r="M688" s="31"/>
      <c r="N688" s="32">
        <f>+G688*1.15</f>
        <v>2300</v>
      </c>
      <c r="O688" s="32">
        <f>SUM(Q688:VR688)</f>
        <v>2300</v>
      </c>
      <c r="P688" s="34">
        <f t="shared" si="145"/>
        <v>0</v>
      </c>
      <c r="Q688" s="3"/>
      <c r="R688" s="42"/>
      <c r="S688" s="43"/>
      <c r="T688" s="43"/>
      <c r="U688" s="43"/>
      <c r="V688" s="42"/>
      <c r="W688" s="48"/>
      <c r="X688" s="3"/>
      <c r="Y688" s="3"/>
      <c r="Z688" s="48"/>
      <c r="AA688" s="42"/>
      <c r="AB688" s="3"/>
      <c r="AC688" s="3"/>
      <c r="AD688" s="43"/>
      <c r="AE688" s="48"/>
      <c r="AF688" s="3"/>
      <c r="AG688" s="3"/>
      <c r="AH688" s="3"/>
      <c r="AI688" s="3"/>
      <c r="AK688" s="3"/>
      <c r="AL688" s="3"/>
      <c r="AM688" s="3"/>
      <c r="AN688" s="3"/>
      <c r="AO688" s="3"/>
      <c r="BB688" s="36"/>
      <c r="BC688" s="36"/>
      <c r="BD688" s="36"/>
      <c r="BE688" s="36"/>
      <c r="BF688" s="36"/>
      <c r="BG688" s="36"/>
      <c r="BH688" s="36"/>
      <c r="BI688" s="36"/>
      <c r="BJ688" s="36"/>
      <c r="BK688" s="36"/>
      <c r="BL688" s="36"/>
      <c r="BM688" s="36"/>
      <c r="BN688" s="36"/>
      <c r="BO688" s="36"/>
      <c r="BP688" s="36"/>
      <c r="BQ688" s="36"/>
      <c r="BR688" s="36"/>
      <c r="BS688" s="36"/>
      <c r="BT688" s="36"/>
      <c r="BU688" s="36"/>
      <c r="BV688" s="36"/>
      <c r="BW688" s="36"/>
      <c r="BX688" s="36"/>
      <c r="BY688" s="36"/>
      <c r="BZ688" s="36"/>
      <c r="CA688" s="36"/>
      <c r="CB688" s="36"/>
      <c r="CC688" s="36"/>
      <c r="CD688" s="36"/>
      <c r="CE688" s="36"/>
      <c r="CF688" s="36"/>
      <c r="CG688" s="36"/>
      <c r="CH688" s="36"/>
      <c r="CI688" s="36"/>
      <c r="CJ688" s="36"/>
      <c r="CK688" s="36"/>
      <c r="NV688" s="65"/>
      <c r="UX688" s="35">
        <v>100</v>
      </c>
      <c r="UZ688" s="35">
        <v>100</v>
      </c>
      <c r="VA688" s="35">
        <v>100</v>
      </c>
      <c r="VB688" s="35">
        <v>100</v>
      </c>
      <c r="VC688" s="35">
        <v>100</v>
      </c>
      <c r="VD688" s="35">
        <v>100</v>
      </c>
      <c r="VE688" s="35">
        <v>100</v>
      </c>
      <c r="VH688" s="35">
        <v>100</v>
      </c>
      <c r="VI688" s="35">
        <v>100</v>
      </c>
      <c r="VJ688" s="35">
        <v>100</v>
      </c>
      <c r="VK688" s="35">
        <v>100</v>
      </c>
      <c r="VL688" s="35">
        <v>100</v>
      </c>
      <c r="VN688" s="35">
        <v>100</v>
      </c>
      <c r="VO688" s="35">
        <v>100</v>
      </c>
      <c r="VP688" s="35">
        <v>900</v>
      </c>
    </row>
    <row r="689" spans="1:639" ht="15" customHeight="1" x14ac:dyDescent="0.3">
      <c r="A689" s="60" t="s">
        <v>281</v>
      </c>
      <c r="B689" s="94">
        <v>901383326</v>
      </c>
      <c r="C689" s="94"/>
      <c r="D689" s="9" t="s">
        <v>267</v>
      </c>
      <c r="E689" s="9" t="s">
        <v>267</v>
      </c>
      <c r="F689" s="90" t="s">
        <v>268</v>
      </c>
      <c r="G689" s="89">
        <v>300</v>
      </c>
      <c r="H689" s="27">
        <v>30</v>
      </c>
      <c r="I689" s="27">
        <v>20</v>
      </c>
      <c r="J689" s="28">
        <f t="shared" si="135"/>
        <v>12</v>
      </c>
      <c r="K689" s="29">
        <v>44532</v>
      </c>
      <c r="L689" s="30">
        <f t="shared" si="143"/>
        <v>44562</v>
      </c>
      <c r="M689" s="31"/>
      <c r="N689" s="32">
        <f>+G689*1.2</f>
        <v>360</v>
      </c>
      <c r="O689" s="32">
        <f>SUM(Q689:VX689)</f>
        <v>360</v>
      </c>
      <c r="P689" s="34">
        <f t="shared" si="145"/>
        <v>0</v>
      </c>
      <c r="Q689" s="3"/>
      <c r="R689" s="42"/>
      <c r="S689" s="43"/>
      <c r="T689" s="43"/>
      <c r="U689" s="43"/>
      <c r="V689" s="42"/>
      <c r="W689" s="48"/>
      <c r="X689" s="3"/>
      <c r="Y689" s="3"/>
      <c r="Z689" s="48"/>
      <c r="AA689" s="42"/>
      <c r="AB689" s="3"/>
      <c r="AC689" s="3"/>
      <c r="AD689" s="43"/>
      <c r="AE689" s="48"/>
      <c r="AF689" s="3"/>
      <c r="AG689" s="3"/>
      <c r="AH689" s="3"/>
      <c r="AI689" s="3"/>
      <c r="AK689" s="3"/>
      <c r="AL689" s="3"/>
      <c r="AM689" s="3"/>
      <c r="AN689" s="3"/>
      <c r="AO689" s="3"/>
      <c r="BB689" s="36"/>
      <c r="BC689" s="36"/>
      <c r="BD689" s="36"/>
      <c r="BE689" s="36"/>
      <c r="BF689" s="36"/>
      <c r="BG689" s="36"/>
      <c r="BH689" s="36"/>
      <c r="BI689" s="36"/>
      <c r="BJ689" s="36"/>
      <c r="BK689" s="36"/>
      <c r="BL689" s="36"/>
      <c r="BM689" s="36"/>
      <c r="BN689" s="36"/>
      <c r="BO689" s="36"/>
      <c r="BP689" s="36"/>
      <c r="BQ689" s="36"/>
      <c r="BR689" s="36"/>
      <c r="BS689" s="36"/>
      <c r="BT689" s="36"/>
      <c r="BU689" s="36"/>
      <c r="BV689" s="36"/>
      <c r="BW689" s="36"/>
      <c r="BX689" s="36"/>
      <c r="BY689" s="36"/>
      <c r="BZ689" s="36"/>
      <c r="CA689" s="36"/>
      <c r="CB689" s="36"/>
      <c r="CC689" s="36"/>
      <c r="CD689" s="36"/>
      <c r="CE689" s="36"/>
      <c r="CF689" s="36"/>
      <c r="CG689" s="36"/>
      <c r="CH689" s="36"/>
      <c r="CI689" s="36"/>
      <c r="CJ689" s="36"/>
      <c r="CK689" s="36"/>
      <c r="NV689" s="65"/>
      <c r="UW689" s="35">
        <v>15</v>
      </c>
      <c r="UX689" s="35">
        <v>15</v>
      </c>
      <c r="VA689" s="35">
        <v>30</v>
      </c>
      <c r="VB689" s="35">
        <v>13</v>
      </c>
      <c r="VC689" s="35">
        <v>17</v>
      </c>
      <c r="VD689" s="35">
        <v>15</v>
      </c>
      <c r="VE689" s="35">
        <v>12</v>
      </c>
      <c r="VG689" s="35">
        <v>18</v>
      </c>
      <c r="VH689" s="35">
        <v>15</v>
      </c>
      <c r="VI689" s="35">
        <v>15</v>
      </c>
      <c r="VJ689" s="35">
        <v>15</v>
      </c>
      <c r="VL689" s="35">
        <v>15</v>
      </c>
      <c r="VN689" s="35">
        <v>30</v>
      </c>
      <c r="VP689" s="35">
        <v>10</v>
      </c>
      <c r="VQ689" s="35">
        <v>35</v>
      </c>
      <c r="VU689" s="35">
        <v>15</v>
      </c>
      <c r="VV689" s="35">
        <v>75</v>
      </c>
    </row>
    <row r="690" spans="1:639" ht="15" customHeight="1" x14ac:dyDescent="0.3">
      <c r="A690" s="60" t="s">
        <v>282</v>
      </c>
      <c r="B690" s="94"/>
      <c r="C690" s="94"/>
      <c r="D690" s="95" t="s">
        <v>239</v>
      </c>
      <c r="E690" s="95" t="s">
        <v>239</v>
      </c>
      <c r="F690" s="93" t="s">
        <v>240</v>
      </c>
      <c r="G690" s="89">
        <v>1000</v>
      </c>
      <c r="H690" s="27">
        <v>30</v>
      </c>
      <c r="I690" s="80">
        <v>15</v>
      </c>
      <c r="J690" s="28">
        <f t="shared" si="135"/>
        <v>38.333333333333336</v>
      </c>
      <c r="K690" s="29">
        <v>44536</v>
      </c>
      <c r="L690" s="30">
        <f t="shared" si="143"/>
        <v>44566</v>
      </c>
      <c r="M690" s="31"/>
      <c r="N690" s="32">
        <f>+G690*1.15</f>
        <v>1150</v>
      </c>
      <c r="O690" s="32">
        <f>SUM(Q690:WG690)</f>
        <v>1150</v>
      </c>
      <c r="P690" s="34">
        <f t="shared" si="145"/>
        <v>0</v>
      </c>
      <c r="Q690" s="3"/>
      <c r="R690" s="42"/>
      <c r="S690" s="43"/>
      <c r="T690" s="43"/>
      <c r="U690" s="43"/>
      <c r="V690" s="42"/>
      <c r="W690" s="48"/>
      <c r="X690" s="3"/>
      <c r="Y690" s="3"/>
      <c r="Z690" s="48"/>
      <c r="AA690" s="42"/>
      <c r="AB690" s="3"/>
      <c r="AC690" s="3"/>
      <c r="AD690" s="43"/>
      <c r="AE690" s="48"/>
      <c r="AF690" s="3"/>
      <c r="AG690" s="3"/>
      <c r="AH690" s="3"/>
      <c r="AI690" s="3"/>
      <c r="AK690" s="3"/>
      <c r="AL690" s="3"/>
      <c r="AM690" s="3"/>
      <c r="AN690" s="3"/>
      <c r="AO690" s="3"/>
      <c r="BB690" s="36"/>
      <c r="BC690" s="36"/>
      <c r="BD690" s="36"/>
      <c r="BE690" s="36"/>
      <c r="BF690" s="36"/>
      <c r="BG690" s="36"/>
      <c r="BH690" s="36"/>
      <c r="BI690" s="36"/>
      <c r="BJ690" s="36"/>
      <c r="BK690" s="36"/>
      <c r="BL690" s="36"/>
      <c r="BM690" s="36"/>
      <c r="BN690" s="36"/>
      <c r="BO690" s="36"/>
      <c r="BP690" s="36"/>
      <c r="BQ690" s="36"/>
      <c r="BR690" s="36"/>
      <c r="BS690" s="36"/>
      <c r="BT690" s="36"/>
      <c r="BU690" s="36"/>
      <c r="BV690" s="36"/>
      <c r="BW690" s="36"/>
      <c r="BX690" s="36"/>
      <c r="BY690" s="36"/>
      <c r="BZ690" s="36"/>
      <c r="CA690" s="36"/>
      <c r="CB690" s="36"/>
      <c r="CC690" s="36"/>
      <c r="CD690" s="36"/>
      <c r="CE690" s="36"/>
      <c r="CF690" s="36"/>
      <c r="CG690" s="36"/>
      <c r="CH690" s="36"/>
      <c r="CI690" s="36"/>
      <c r="CJ690" s="36"/>
      <c r="CK690" s="36"/>
      <c r="NV690" s="65"/>
      <c r="UZ690" s="35">
        <v>48</v>
      </c>
      <c r="VA690" s="35">
        <v>50</v>
      </c>
      <c r="VC690" s="35">
        <v>50</v>
      </c>
      <c r="VE690" s="35">
        <v>50</v>
      </c>
      <c r="VG690" s="35">
        <v>50</v>
      </c>
      <c r="VH690" s="35">
        <v>50</v>
      </c>
      <c r="VI690" s="35">
        <v>50</v>
      </c>
      <c r="VJ690" s="35">
        <v>50</v>
      </c>
      <c r="VK690" s="35">
        <v>50</v>
      </c>
      <c r="VN690" s="35">
        <v>50</v>
      </c>
      <c r="VO690" s="35">
        <v>52</v>
      </c>
      <c r="VP690" s="35">
        <v>50</v>
      </c>
      <c r="VQ690" s="35">
        <v>50</v>
      </c>
      <c r="VU690" s="35">
        <v>50</v>
      </c>
      <c r="VV690" s="35">
        <v>50</v>
      </c>
      <c r="VW690" s="35">
        <v>50</v>
      </c>
      <c r="VX690" s="35">
        <v>50</v>
      </c>
      <c r="WC690" s="35">
        <v>50</v>
      </c>
      <c r="WD690" s="35">
        <v>250</v>
      </c>
    </row>
    <row r="691" spans="1:639" ht="15" customHeight="1" x14ac:dyDescent="0.3">
      <c r="A691" s="60" t="s">
        <v>283</v>
      </c>
      <c r="B691" s="94">
        <v>969183248</v>
      </c>
      <c r="C691" s="94" t="s">
        <v>12</v>
      </c>
      <c r="D691" s="97" t="s">
        <v>172</v>
      </c>
      <c r="E691" s="97" t="s">
        <v>172</v>
      </c>
      <c r="F691" s="83" t="s">
        <v>140</v>
      </c>
      <c r="G691" s="89">
        <v>1200</v>
      </c>
      <c r="H691" s="27">
        <v>30</v>
      </c>
      <c r="I691" s="27">
        <v>20</v>
      </c>
      <c r="J691" s="28">
        <f t="shared" si="135"/>
        <v>48</v>
      </c>
      <c r="K691" s="29">
        <v>44537</v>
      </c>
      <c r="L691" s="30">
        <f t="shared" si="143"/>
        <v>44567</v>
      </c>
      <c r="M691" s="31"/>
      <c r="N691" s="32">
        <f t="shared" ref="N691:N695" si="147">+G691*1.2</f>
        <v>1440</v>
      </c>
      <c r="O691" s="32">
        <f>SUM(Q691:WD691)</f>
        <v>1440</v>
      </c>
      <c r="P691" s="34">
        <f t="shared" si="145"/>
        <v>0</v>
      </c>
      <c r="Q691" s="3"/>
      <c r="R691" s="42"/>
      <c r="S691" s="43"/>
      <c r="T691" s="43"/>
      <c r="U691" s="43"/>
      <c r="V691" s="42"/>
      <c r="W691" s="48"/>
      <c r="X691" s="3"/>
      <c r="Y691" s="3"/>
      <c r="Z691" s="48"/>
      <c r="AA691" s="42"/>
      <c r="AB691" s="3"/>
      <c r="AC691" s="3"/>
      <c r="AD691" s="43"/>
      <c r="AE691" s="48"/>
      <c r="AF691" s="3"/>
      <c r="AG691" s="3"/>
      <c r="AH691" s="3"/>
      <c r="AI691" s="3"/>
      <c r="AK691" s="3"/>
      <c r="AL691" s="3"/>
      <c r="AM691" s="3"/>
      <c r="AN691" s="3"/>
      <c r="AO691" s="3"/>
      <c r="BB691" s="36"/>
      <c r="BC691" s="36"/>
      <c r="BD691" s="36"/>
      <c r="BE691" s="36"/>
      <c r="BF691" s="36"/>
      <c r="BG691" s="36"/>
      <c r="BH691" s="36"/>
      <c r="BI691" s="36"/>
      <c r="BJ691" s="36"/>
      <c r="BK691" s="36"/>
      <c r="BL691" s="36"/>
      <c r="BM691" s="36"/>
      <c r="BN691" s="36"/>
      <c r="BO691" s="36"/>
      <c r="BP691" s="36"/>
      <c r="BQ691" s="36"/>
      <c r="BR691" s="36"/>
      <c r="BS691" s="36"/>
      <c r="BT691" s="36"/>
      <c r="BU691" s="36"/>
      <c r="BV691" s="36"/>
      <c r="BW691" s="36"/>
      <c r="BX691" s="36"/>
      <c r="BY691" s="36"/>
      <c r="BZ691" s="36"/>
      <c r="CA691" s="36"/>
      <c r="CB691" s="36"/>
      <c r="CC691" s="36"/>
      <c r="CD691" s="36"/>
      <c r="CE691" s="36"/>
      <c r="CF691" s="36"/>
      <c r="CG691" s="36"/>
      <c r="CH691" s="36"/>
      <c r="CI691" s="36"/>
      <c r="CJ691" s="36"/>
      <c r="CK691" s="36"/>
      <c r="NV691" s="65"/>
      <c r="WD691" s="35">
        <v>1440</v>
      </c>
    </row>
    <row r="692" spans="1:639" ht="15" customHeight="1" x14ac:dyDescent="0.3">
      <c r="A692" s="60" t="s">
        <v>284</v>
      </c>
      <c r="B692" s="94">
        <v>944512100</v>
      </c>
      <c r="C692" s="94" t="s">
        <v>12</v>
      </c>
      <c r="D692" s="9" t="s">
        <v>148</v>
      </c>
      <c r="E692" s="9" t="s">
        <v>148</v>
      </c>
      <c r="F692" s="83" t="s">
        <v>250</v>
      </c>
      <c r="G692" s="89">
        <v>1000</v>
      </c>
      <c r="H692" s="27">
        <v>30</v>
      </c>
      <c r="I692" s="27">
        <v>20</v>
      </c>
      <c r="J692" s="28">
        <f t="shared" si="135"/>
        <v>40</v>
      </c>
      <c r="K692" s="29">
        <v>44537</v>
      </c>
      <c r="L692" s="30">
        <f t="shared" si="143"/>
        <v>44567</v>
      </c>
      <c r="M692" s="31"/>
      <c r="N692" s="32">
        <f t="shared" si="147"/>
        <v>1200</v>
      </c>
      <c r="O692" s="32">
        <f>SUM(Q692:WF692)</f>
        <v>1200</v>
      </c>
      <c r="P692" s="34">
        <f t="shared" si="145"/>
        <v>0</v>
      </c>
      <c r="Q692" s="3"/>
      <c r="R692" s="42"/>
      <c r="S692" s="43"/>
      <c r="T692" s="43"/>
      <c r="U692" s="43"/>
      <c r="V692" s="42"/>
      <c r="W692" s="48"/>
      <c r="X692" s="3"/>
      <c r="Y692" s="3"/>
      <c r="Z692" s="48"/>
      <c r="AA692" s="42"/>
      <c r="AB692" s="3"/>
      <c r="AC692" s="3"/>
      <c r="AD692" s="43"/>
      <c r="AE692" s="48"/>
      <c r="AF692" s="3"/>
      <c r="AG692" s="3"/>
      <c r="AH692" s="3"/>
      <c r="AI692" s="3"/>
      <c r="AK692" s="3"/>
      <c r="AL692" s="3"/>
      <c r="AM692" s="3"/>
      <c r="AN692" s="3"/>
      <c r="AO692" s="3"/>
      <c r="BB692" s="36"/>
      <c r="BC692" s="36"/>
      <c r="BD692" s="36"/>
      <c r="BE692" s="36"/>
      <c r="BF692" s="36"/>
      <c r="BG692" s="36"/>
      <c r="BH692" s="36"/>
      <c r="BI692" s="36"/>
      <c r="BJ692" s="36"/>
      <c r="BK692" s="36"/>
      <c r="BL692" s="36"/>
      <c r="BM692" s="36"/>
      <c r="BN692" s="36"/>
      <c r="BO692" s="36"/>
      <c r="BP692" s="36"/>
      <c r="BQ692" s="36"/>
      <c r="BR692" s="36"/>
      <c r="BS692" s="36"/>
      <c r="BT692" s="36"/>
      <c r="BU692" s="36"/>
      <c r="BV692" s="36"/>
      <c r="BW692" s="36"/>
      <c r="BX692" s="36"/>
      <c r="BY692" s="36"/>
      <c r="BZ692" s="36"/>
      <c r="CA692" s="36"/>
      <c r="CB692" s="36"/>
      <c r="CC692" s="36"/>
      <c r="CD692" s="36"/>
      <c r="CE692" s="36"/>
      <c r="CF692" s="36"/>
      <c r="CG692" s="36"/>
      <c r="CH692" s="36"/>
      <c r="CI692" s="36"/>
      <c r="CJ692" s="36"/>
      <c r="CK692" s="36"/>
      <c r="NV692" s="65"/>
      <c r="VD692" s="35">
        <v>100</v>
      </c>
      <c r="VH692" s="35">
        <v>100</v>
      </c>
      <c r="VK692" s="35">
        <v>100</v>
      </c>
      <c r="VQ692" s="35">
        <v>100</v>
      </c>
      <c r="VY692" s="35">
        <v>100</v>
      </c>
      <c r="WE692" s="35">
        <v>700</v>
      </c>
    </row>
    <row r="693" spans="1:639" ht="15" customHeight="1" x14ac:dyDescent="0.3">
      <c r="A693" s="60" t="s">
        <v>285</v>
      </c>
      <c r="B693" s="94">
        <v>957821337</v>
      </c>
      <c r="C693" s="94"/>
      <c r="D693" s="95" t="s">
        <v>40</v>
      </c>
      <c r="E693" s="95" t="s">
        <v>205</v>
      </c>
      <c r="F693" s="56" t="s">
        <v>41</v>
      </c>
      <c r="G693" s="89">
        <v>520</v>
      </c>
      <c r="H693" s="27">
        <v>30</v>
      </c>
      <c r="I693" s="27">
        <v>20</v>
      </c>
      <c r="J693" s="28">
        <f t="shared" si="135"/>
        <v>20.8</v>
      </c>
      <c r="K693" s="29">
        <v>44537</v>
      </c>
      <c r="L693" s="30">
        <f t="shared" si="143"/>
        <v>44567</v>
      </c>
      <c r="M693" s="31"/>
      <c r="N693" s="32">
        <f t="shared" si="147"/>
        <v>624</v>
      </c>
      <c r="O693" s="32">
        <f>SUM(Q693:WG693)</f>
        <v>624</v>
      </c>
      <c r="P693" s="34">
        <f t="shared" si="145"/>
        <v>0</v>
      </c>
      <c r="Q693" s="3"/>
      <c r="R693" s="42"/>
      <c r="S693" s="43"/>
      <c r="T693" s="43"/>
      <c r="U693" s="43"/>
      <c r="V693" s="42"/>
      <c r="W693" s="48"/>
      <c r="X693" s="3"/>
      <c r="Y693" s="3"/>
      <c r="Z693" s="48"/>
      <c r="AA693" s="42"/>
      <c r="AB693" s="3"/>
      <c r="AC693" s="3"/>
      <c r="AD693" s="43"/>
      <c r="AE693" s="48"/>
      <c r="AF693" s="3"/>
      <c r="AG693" s="3"/>
      <c r="AH693" s="3"/>
      <c r="AI693" s="3"/>
      <c r="AK693" s="3"/>
      <c r="AL693" s="3"/>
      <c r="AM693" s="3"/>
      <c r="AN693" s="3"/>
      <c r="AO693" s="3"/>
      <c r="BB693" s="36"/>
      <c r="BC693" s="36"/>
      <c r="BD693" s="36"/>
      <c r="BE693" s="36"/>
      <c r="BF693" s="36"/>
      <c r="BG693" s="36"/>
      <c r="BH693" s="36"/>
      <c r="BI693" s="36"/>
      <c r="BJ693" s="36"/>
      <c r="BK693" s="36"/>
      <c r="BL693" s="36"/>
      <c r="BM693" s="36"/>
      <c r="BN693" s="36"/>
      <c r="BO693" s="36"/>
      <c r="BP693" s="36"/>
      <c r="BQ693" s="36"/>
      <c r="BR693" s="36"/>
      <c r="BS693" s="36"/>
      <c r="BT693" s="36"/>
      <c r="BU693" s="36"/>
      <c r="BV693" s="36"/>
      <c r="BW693" s="36"/>
      <c r="BX693" s="36"/>
      <c r="BY693" s="36"/>
      <c r="BZ693" s="36"/>
      <c r="CA693" s="36"/>
      <c r="CB693" s="36"/>
      <c r="CC693" s="36"/>
      <c r="CD693" s="36"/>
      <c r="CE693" s="36"/>
      <c r="CF693" s="36"/>
      <c r="CG693" s="36"/>
      <c r="CH693" s="36"/>
      <c r="CI693" s="36"/>
      <c r="CJ693" s="36"/>
      <c r="CK693" s="36"/>
      <c r="NV693" s="65"/>
      <c r="UZ693" s="35">
        <v>80</v>
      </c>
      <c r="VB693" s="35">
        <v>50</v>
      </c>
      <c r="VW693" s="35">
        <v>80</v>
      </c>
      <c r="WC693" s="35">
        <v>30</v>
      </c>
      <c r="WD693" s="35">
        <v>100</v>
      </c>
      <c r="WE693" s="35">
        <v>284</v>
      </c>
    </row>
    <row r="694" spans="1:639" ht="15" customHeight="1" x14ac:dyDescent="0.3">
      <c r="A694" s="60" t="s">
        <v>286</v>
      </c>
      <c r="B694" s="94"/>
      <c r="C694" s="94"/>
      <c r="D694" s="95" t="s">
        <v>233</v>
      </c>
      <c r="E694" s="95" t="s">
        <v>233</v>
      </c>
      <c r="F694" s="56" t="s">
        <v>138</v>
      </c>
      <c r="G694" s="89">
        <v>700</v>
      </c>
      <c r="H694" s="27">
        <v>30</v>
      </c>
      <c r="I694" s="27">
        <v>20</v>
      </c>
      <c r="J694" s="28">
        <f t="shared" si="135"/>
        <v>28</v>
      </c>
      <c r="K694" s="29">
        <v>44536</v>
      </c>
      <c r="L694" s="30">
        <f t="shared" si="143"/>
        <v>44566</v>
      </c>
      <c r="M694" s="31"/>
      <c r="N694" s="32">
        <f t="shared" si="147"/>
        <v>840</v>
      </c>
      <c r="O694" s="32">
        <v>840</v>
      </c>
      <c r="P694" s="34">
        <f t="shared" si="145"/>
        <v>0</v>
      </c>
      <c r="Q694" s="3"/>
      <c r="R694" s="42"/>
      <c r="S694" s="43"/>
      <c r="T694" s="43"/>
      <c r="U694" s="43"/>
      <c r="V694" s="42"/>
      <c r="W694" s="48"/>
      <c r="X694" s="3"/>
      <c r="Y694" s="3"/>
      <c r="Z694" s="48"/>
      <c r="AA694" s="42"/>
      <c r="AB694" s="3"/>
      <c r="AC694" s="3"/>
      <c r="AD694" s="43"/>
      <c r="AE694" s="48"/>
      <c r="AF694" s="3"/>
      <c r="AG694" s="3"/>
      <c r="AH694" s="3"/>
      <c r="AI694" s="3"/>
      <c r="AK694" s="3"/>
      <c r="AL694" s="3"/>
      <c r="AM694" s="3"/>
      <c r="AN694" s="3"/>
      <c r="AO694" s="3"/>
      <c r="BB694" s="36"/>
      <c r="BC694" s="36"/>
      <c r="BD694" s="36"/>
      <c r="BE694" s="36"/>
      <c r="BF694" s="36"/>
      <c r="BG694" s="36"/>
      <c r="BH694" s="36"/>
      <c r="BI694" s="36"/>
      <c r="BJ694" s="36"/>
      <c r="BK694" s="36"/>
      <c r="BL694" s="36"/>
      <c r="BM694" s="36"/>
      <c r="BN694" s="36"/>
      <c r="BO694" s="36"/>
      <c r="BP694" s="36"/>
      <c r="BQ694" s="36"/>
      <c r="BR694" s="36"/>
      <c r="BS694" s="36"/>
      <c r="BT694" s="36"/>
      <c r="BU694" s="36"/>
      <c r="BV694" s="36"/>
      <c r="BW694" s="36"/>
      <c r="BX694" s="36"/>
      <c r="BY694" s="36"/>
      <c r="BZ694" s="36"/>
      <c r="CA694" s="36"/>
      <c r="CB694" s="36"/>
      <c r="CC694" s="36"/>
      <c r="CD694" s="36"/>
      <c r="CE694" s="36"/>
      <c r="CF694" s="36"/>
      <c r="CG694" s="36"/>
      <c r="CH694" s="36"/>
      <c r="CI694" s="36"/>
      <c r="CJ694" s="36"/>
      <c r="CK694" s="36"/>
      <c r="NV694" s="65"/>
      <c r="VE694" s="35">
        <v>200</v>
      </c>
      <c r="VL694" s="35">
        <v>200</v>
      </c>
      <c r="WB694" s="35">
        <v>240</v>
      </c>
    </row>
    <row r="695" spans="1:639" ht="15" customHeight="1" x14ac:dyDescent="0.3">
      <c r="A695" s="60" t="s">
        <v>287</v>
      </c>
      <c r="B695" s="94"/>
      <c r="C695" s="94"/>
      <c r="D695" s="95" t="s">
        <v>19</v>
      </c>
      <c r="E695" s="95" t="s">
        <v>19</v>
      </c>
      <c r="F695" s="56" t="s">
        <v>155</v>
      </c>
      <c r="G695" s="89">
        <v>200</v>
      </c>
      <c r="H695" s="27">
        <v>30</v>
      </c>
      <c r="I695" s="27">
        <v>20</v>
      </c>
      <c r="J695" s="28">
        <f t="shared" si="135"/>
        <v>8</v>
      </c>
      <c r="K695" s="29">
        <v>44537</v>
      </c>
      <c r="L695" s="30">
        <f t="shared" si="143"/>
        <v>44567</v>
      </c>
      <c r="M695" s="31"/>
      <c r="N695" s="32">
        <f t="shared" si="147"/>
        <v>240</v>
      </c>
      <c r="O695" s="32">
        <f>SUM(Q695:WE695)</f>
        <v>240</v>
      </c>
      <c r="P695" s="34">
        <f t="shared" si="145"/>
        <v>0</v>
      </c>
      <c r="Q695" s="3"/>
      <c r="R695" s="42"/>
      <c r="S695" s="43"/>
      <c r="T695" s="43"/>
      <c r="U695" s="43"/>
      <c r="V695" s="42"/>
      <c r="W695" s="48"/>
      <c r="X695" s="3"/>
      <c r="Y695" s="3"/>
      <c r="Z695" s="48"/>
      <c r="AA695" s="42"/>
      <c r="AB695" s="3"/>
      <c r="AC695" s="3"/>
      <c r="AD695" s="43"/>
      <c r="AE695" s="48"/>
      <c r="AF695" s="3"/>
      <c r="AG695" s="3"/>
      <c r="AH695" s="3"/>
      <c r="AI695" s="3"/>
      <c r="AK695" s="3"/>
      <c r="AL695" s="3"/>
      <c r="AM695" s="3"/>
      <c r="AN695" s="3"/>
      <c r="AO695" s="3"/>
      <c r="BB695" s="36"/>
      <c r="BC695" s="36"/>
      <c r="BD695" s="36"/>
      <c r="BE695" s="36"/>
      <c r="BF695" s="36"/>
      <c r="BG695" s="36"/>
      <c r="BH695" s="36"/>
      <c r="BI695" s="36"/>
      <c r="BJ695" s="36"/>
      <c r="BK695" s="36"/>
      <c r="BL695" s="36"/>
      <c r="BM695" s="36"/>
      <c r="BN695" s="36"/>
      <c r="BO695" s="36"/>
      <c r="BP695" s="36"/>
      <c r="BQ695" s="36"/>
      <c r="BR695" s="36"/>
      <c r="BS695" s="36"/>
      <c r="BT695" s="36"/>
      <c r="BU695" s="36"/>
      <c r="BV695" s="36"/>
      <c r="BW695" s="36"/>
      <c r="BX695" s="36"/>
      <c r="BY695" s="36"/>
      <c r="BZ695" s="36"/>
      <c r="CA695" s="36"/>
      <c r="CB695" s="36"/>
      <c r="CC695" s="36"/>
      <c r="CD695" s="36"/>
      <c r="CE695" s="36"/>
      <c r="CF695" s="36"/>
      <c r="CG695" s="36"/>
      <c r="CH695" s="36"/>
      <c r="CI695" s="36"/>
      <c r="CJ695" s="36"/>
      <c r="CK695" s="36"/>
      <c r="NV695" s="65"/>
      <c r="WD695" s="35">
        <v>240</v>
      </c>
    </row>
    <row r="696" spans="1:639" ht="15" customHeight="1" x14ac:dyDescent="0.3">
      <c r="A696" s="60" t="s">
        <v>288</v>
      </c>
      <c r="B696" s="94"/>
      <c r="C696" s="94"/>
      <c r="D696" s="99" t="s">
        <v>179</v>
      </c>
      <c r="E696" s="99" t="s">
        <v>179</v>
      </c>
      <c r="F696" s="56" t="s">
        <v>266</v>
      </c>
      <c r="G696" s="89">
        <v>1000</v>
      </c>
      <c r="H696" s="27">
        <v>30</v>
      </c>
      <c r="I696" s="80">
        <v>15</v>
      </c>
      <c r="J696" s="28">
        <f t="shared" si="135"/>
        <v>38.333333333333336</v>
      </c>
      <c r="K696" s="29">
        <v>44537</v>
      </c>
      <c r="L696" s="30">
        <f t="shared" si="143"/>
        <v>44567</v>
      </c>
      <c r="M696" s="31"/>
      <c r="N696" s="32">
        <f>+G696*1.15</f>
        <v>1150</v>
      </c>
      <c r="O696" s="32">
        <f>SUM(Q696:WH696)</f>
        <v>1150</v>
      </c>
      <c r="P696" s="34">
        <f t="shared" si="145"/>
        <v>0</v>
      </c>
      <c r="Q696" s="3"/>
      <c r="R696" s="42"/>
      <c r="S696" s="43"/>
      <c r="T696" s="43"/>
      <c r="U696" s="43"/>
      <c r="V696" s="42"/>
      <c r="W696" s="48"/>
      <c r="X696" s="3"/>
      <c r="Y696" s="3"/>
      <c r="Z696" s="48"/>
      <c r="AA696" s="42"/>
      <c r="AB696" s="3"/>
      <c r="AC696" s="3"/>
      <c r="AD696" s="43"/>
      <c r="AE696" s="48"/>
      <c r="AF696" s="3"/>
      <c r="AG696" s="3"/>
      <c r="AH696" s="3"/>
      <c r="AI696" s="3"/>
      <c r="AK696" s="3"/>
      <c r="AL696" s="3"/>
      <c r="AM696" s="3"/>
      <c r="AN696" s="3"/>
      <c r="AO696" s="3"/>
      <c r="BB696" s="36"/>
      <c r="BC696" s="36"/>
      <c r="BD696" s="36"/>
      <c r="BE696" s="36"/>
      <c r="BF696" s="36"/>
      <c r="BG696" s="36"/>
      <c r="BH696" s="36"/>
      <c r="BI696" s="36"/>
      <c r="BJ696" s="36"/>
      <c r="BK696" s="36"/>
      <c r="BL696" s="36"/>
      <c r="BM696" s="36"/>
      <c r="BN696" s="36"/>
      <c r="BO696" s="36"/>
      <c r="BP696" s="36"/>
      <c r="BQ696" s="36"/>
      <c r="BR696" s="36"/>
      <c r="BS696" s="36"/>
      <c r="BT696" s="36"/>
      <c r="BU696" s="36"/>
      <c r="BV696" s="36"/>
      <c r="BW696" s="36"/>
      <c r="BX696" s="36"/>
      <c r="BY696" s="36"/>
      <c r="BZ696" s="36"/>
      <c r="CA696" s="36"/>
      <c r="CB696" s="36"/>
      <c r="CC696" s="36"/>
      <c r="CD696" s="36"/>
      <c r="CE696" s="36"/>
      <c r="CF696" s="36"/>
      <c r="CG696" s="36"/>
      <c r="CH696" s="36"/>
      <c r="CI696" s="36"/>
      <c r="CJ696" s="36"/>
      <c r="CK696" s="36"/>
      <c r="NV696" s="65"/>
      <c r="VI696" s="35">
        <v>250</v>
      </c>
      <c r="VR696" s="35">
        <v>200</v>
      </c>
      <c r="VY696" s="35">
        <v>500</v>
      </c>
      <c r="WC696" s="35">
        <v>200</v>
      </c>
    </row>
    <row r="697" spans="1:639" ht="15" customHeight="1" x14ac:dyDescent="0.3">
      <c r="A697" s="60" t="s">
        <v>289</v>
      </c>
      <c r="B697" s="94"/>
      <c r="C697" s="94"/>
      <c r="D697" s="99"/>
      <c r="E697" s="99"/>
      <c r="F697" s="56" t="s">
        <v>290</v>
      </c>
      <c r="G697" s="89">
        <v>800</v>
      </c>
      <c r="H697" s="27">
        <v>30</v>
      </c>
      <c r="I697" s="80">
        <v>15</v>
      </c>
      <c r="J697" s="28">
        <f t="shared" si="135"/>
        <v>30.666666666666664</v>
      </c>
      <c r="K697" s="29">
        <v>44537</v>
      </c>
      <c r="L697" s="30">
        <f t="shared" si="143"/>
        <v>44567</v>
      </c>
      <c r="M697" s="31"/>
      <c r="N697" s="32">
        <f>+G697*1.15</f>
        <v>919.99999999999989</v>
      </c>
      <c r="O697" s="32">
        <f>SUM(Q697:VX697)</f>
        <v>920</v>
      </c>
      <c r="P697" s="34">
        <f t="shared" si="145"/>
        <v>0</v>
      </c>
      <c r="Q697" s="3"/>
      <c r="R697" s="42"/>
      <c r="S697" s="43"/>
      <c r="T697" s="43"/>
      <c r="U697" s="43"/>
      <c r="V697" s="42"/>
      <c r="W697" s="48"/>
      <c r="X697" s="3"/>
      <c r="Y697" s="3"/>
      <c r="Z697" s="48"/>
      <c r="AA697" s="42"/>
      <c r="AB697" s="3"/>
      <c r="AC697" s="3"/>
      <c r="AD697" s="43"/>
      <c r="AE697" s="48"/>
      <c r="AF697" s="3"/>
      <c r="AG697" s="3"/>
      <c r="AH697" s="3"/>
      <c r="AI697" s="3"/>
      <c r="AK697" s="3"/>
      <c r="AL697" s="3"/>
      <c r="AM697" s="3"/>
      <c r="AN697" s="3"/>
      <c r="AO697" s="3"/>
      <c r="BB697" s="36"/>
      <c r="BC697" s="36"/>
      <c r="BD697" s="36"/>
      <c r="BE697" s="36"/>
      <c r="BF697" s="36"/>
      <c r="BG697" s="36"/>
      <c r="BH697" s="36"/>
      <c r="BI697" s="36"/>
      <c r="BJ697" s="36"/>
      <c r="BK697" s="36"/>
      <c r="BL697" s="36"/>
      <c r="BM697" s="36"/>
      <c r="BN697" s="36"/>
      <c r="BO697" s="36"/>
      <c r="BP697" s="36"/>
      <c r="BQ697" s="36"/>
      <c r="BR697" s="36"/>
      <c r="BS697" s="36"/>
      <c r="BT697" s="36"/>
      <c r="BU697" s="36"/>
      <c r="BV697" s="36"/>
      <c r="BW697" s="36"/>
      <c r="BX697" s="36"/>
      <c r="BY697" s="36"/>
      <c r="BZ697" s="36"/>
      <c r="CA697" s="36"/>
      <c r="CB697" s="36"/>
      <c r="CC697" s="36"/>
      <c r="CD697" s="36"/>
      <c r="CE697" s="36"/>
      <c r="CF697" s="36"/>
      <c r="CG697" s="36"/>
      <c r="CH697" s="36"/>
      <c r="CI697" s="36"/>
      <c r="CJ697" s="36"/>
      <c r="CK697" s="36"/>
      <c r="NV697" s="65"/>
      <c r="VH697" s="35">
        <v>230</v>
      </c>
      <c r="VQ697" s="35">
        <v>230</v>
      </c>
      <c r="VW697" s="35">
        <v>460</v>
      </c>
    </row>
    <row r="698" spans="1:639" ht="15" customHeight="1" x14ac:dyDescent="0.3">
      <c r="A698" s="60" t="s">
        <v>291</v>
      </c>
      <c r="B698" s="94"/>
      <c r="C698" s="94"/>
      <c r="D698" s="99" t="s">
        <v>292</v>
      </c>
      <c r="E698" s="99" t="s">
        <v>292</v>
      </c>
      <c r="F698" s="56" t="s">
        <v>293</v>
      </c>
      <c r="G698" s="89">
        <v>400</v>
      </c>
      <c r="H698" s="27">
        <v>30</v>
      </c>
      <c r="I698" s="27">
        <v>20</v>
      </c>
      <c r="J698" s="28">
        <f t="shared" si="135"/>
        <v>16</v>
      </c>
      <c r="K698" s="29">
        <v>44537</v>
      </c>
      <c r="L698" s="30">
        <f t="shared" si="143"/>
        <v>44567</v>
      </c>
      <c r="M698" s="31"/>
      <c r="N698" s="32">
        <f t="shared" ref="N698:N705" si="148">+G698*1.2</f>
        <v>480</v>
      </c>
      <c r="O698" s="32">
        <f>SUM(Q698:WG698)</f>
        <v>480</v>
      </c>
      <c r="P698" s="34">
        <f t="shared" si="145"/>
        <v>0</v>
      </c>
      <c r="Q698" s="3"/>
      <c r="R698" s="42"/>
      <c r="S698" s="43"/>
      <c r="T698" s="43"/>
      <c r="U698" s="43"/>
      <c r="V698" s="42"/>
      <c r="W698" s="48"/>
      <c r="X698" s="3"/>
      <c r="Y698" s="3"/>
      <c r="Z698" s="48"/>
      <c r="AA698" s="42"/>
      <c r="AB698" s="3"/>
      <c r="AC698" s="3"/>
      <c r="AD698" s="43"/>
      <c r="AE698" s="48"/>
      <c r="AF698" s="3"/>
      <c r="AG698" s="3"/>
      <c r="AH698" s="3"/>
      <c r="AI698" s="3"/>
      <c r="AK698" s="3"/>
      <c r="AL698" s="3"/>
      <c r="AM698" s="3"/>
      <c r="AN698" s="3"/>
      <c r="AO698" s="3"/>
      <c r="BB698" s="36"/>
      <c r="BC698" s="36"/>
      <c r="BD698" s="36"/>
      <c r="BE698" s="36"/>
      <c r="BF698" s="36"/>
      <c r="BG698" s="36"/>
      <c r="BH698" s="36"/>
      <c r="BI698" s="36"/>
      <c r="BJ698" s="36"/>
      <c r="BK698" s="36"/>
      <c r="BL698" s="36"/>
      <c r="BM698" s="36"/>
      <c r="BN698" s="36"/>
      <c r="BO698" s="36"/>
      <c r="BP698" s="36"/>
      <c r="BQ698" s="36"/>
      <c r="BR698" s="36"/>
      <c r="BS698" s="36"/>
      <c r="BT698" s="36"/>
      <c r="BU698" s="36"/>
      <c r="BV698" s="36"/>
      <c r="BW698" s="36"/>
      <c r="BX698" s="36"/>
      <c r="BY698" s="36"/>
      <c r="BZ698" s="36"/>
      <c r="CA698" s="36"/>
      <c r="CB698" s="36"/>
      <c r="CC698" s="36"/>
      <c r="CD698" s="36"/>
      <c r="CE698" s="36"/>
      <c r="CF698" s="36"/>
      <c r="CG698" s="36"/>
      <c r="CH698" s="36"/>
      <c r="CI698" s="36"/>
      <c r="CJ698" s="36"/>
      <c r="CK698" s="36"/>
      <c r="NV698" s="65"/>
      <c r="VD698" s="35">
        <v>20</v>
      </c>
      <c r="VE698" s="35">
        <v>20</v>
      </c>
      <c r="VH698" s="35">
        <v>20</v>
      </c>
      <c r="VJ698" s="35">
        <v>40</v>
      </c>
      <c r="VL698" s="35">
        <v>20</v>
      </c>
      <c r="VN698" s="35">
        <v>20</v>
      </c>
      <c r="VO698" s="35">
        <v>20</v>
      </c>
      <c r="VQ698" s="35">
        <v>20</v>
      </c>
      <c r="VR698" s="35">
        <v>20</v>
      </c>
      <c r="VV698" s="35">
        <v>20</v>
      </c>
      <c r="VY698" s="35">
        <v>40</v>
      </c>
      <c r="WB698" s="35">
        <v>20</v>
      </c>
      <c r="WC698" s="35">
        <v>200</v>
      </c>
    </row>
    <row r="699" spans="1:639" ht="15" customHeight="1" x14ac:dyDescent="0.3">
      <c r="A699" s="60" t="s">
        <v>294</v>
      </c>
      <c r="B699" s="94"/>
      <c r="C699" s="94"/>
      <c r="D699" s="9" t="s">
        <v>295</v>
      </c>
      <c r="E699" s="99" t="s">
        <v>295</v>
      </c>
      <c r="F699" s="56" t="s">
        <v>44</v>
      </c>
      <c r="G699" s="89">
        <v>600</v>
      </c>
      <c r="H699" s="27">
        <v>30</v>
      </c>
      <c r="I699" s="27">
        <v>20</v>
      </c>
      <c r="J699" s="28">
        <f t="shared" si="135"/>
        <v>24</v>
      </c>
      <c r="K699" s="29">
        <v>44574</v>
      </c>
      <c r="L699" s="30">
        <f t="shared" si="143"/>
        <v>44604</v>
      </c>
      <c r="M699" s="31"/>
      <c r="N699" s="32">
        <f t="shared" si="148"/>
        <v>720</v>
      </c>
      <c r="O699" s="32">
        <f>SUM(Q699:XO699)</f>
        <v>720</v>
      </c>
      <c r="P699" s="34">
        <f t="shared" si="145"/>
        <v>0</v>
      </c>
      <c r="Q699" s="3"/>
      <c r="R699" s="42"/>
      <c r="S699" s="43"/>
      <c r="T699" s="43"/>
      <c r="U699" s="43"/>
      <c r="V699" s="42"/>
      <c r="W699" s="48"/>
      <c r="X699" s="3"/>
      <c r="Y699" s="3"/>
      <c r="Z699" s="48"/>
      <c r="AA699" s="42"/>
      <c r="AB699" s="3"/>
      <c r="AC699" s="3"/>
      <c r="AD699" s="43"/>
      <c r="AE699" s="48"/>
      <c r="AF699" s="3"/>
      <c r="AG699" s="3"/>
      <c r="AH699" s="3"/>
      <c r="AI699" s="3"/>
      <c r="AK699" s="3"/>
      <c r="AL699" s="3"/>
      <c r="AM699" s="3"/>
      <c r="AN699" s="3"/>
      <c r="AO699" s="3"/>
      <c r="BB699" s="36"/>
      <c r="BC699" s="36"/>
      <c r="BD699" s="36"/>
      <c r="BE699" s="36"/>
      <c r="BF699" s="36"/>
      <c r="BG699" s="36"/>
      <c r="BH699" s="36"/>
      <c r="BI699" s="36"/>
      <c r="BJ699" s="36"/>
      <c r="BK699" s="36"/>
      <c r="BL699" s="36"/>
      <c r="BM699" s="36"/>
      <c r="BN699" s="36"/>
      <c r="BO699" s="36"/>
      <c r="BP699" s="36"/>
      <c r="BQ699" s="36"/>
      <c r="BR699" s="36"/>
      <c r="BS699" s="36"/>
      <c r="BT699" s="36"/>
      <c r="BU699" s="36"/>
      <c r="BV699" s="36"/>
      <c r="BW699" s="36"/>
      <c r="BX699" s="36"/>
      <c r="BY699" s="36"/>
      <c r="BZ699" s="36"/>
      <c r="CA699" s="36"/>
      <c r="CB699" s="36"/>
      <c r="CC699" s="36"/>
      <c r="CD699" s="36"/>
      <c r="CE699" s="36"/>
      <c r="CF699" s="36"/>
      <c r="CG699" s="36"/>
      <c r="CH699" s="36"/>
      <c r="CI699" s="36"/>
      <c r="CJ699" s="36"/>
      <c r="CK699" s="36"/>
      <c r="NV699" s="65"/>
      <c r="XK699" s="35">
        <v>120</v>
      </c>
      <c r="XO699" s="35">
        <v>600</v>
      </c>
    </row>
    <row r="700" spans="1:639" ht="15" customHeight="1" x14ac:dyDescent="0.3">
      <c r="A700" s="60" t="s">
        <v>296</v>
      </c>
      <c r="B700" s="94"/>
      <c r="C700" s="94"/>
      <c r="D700" s="99" t="s">
        <v>297</v>
      </c>
      <c r="E700" s="99" t="s">
        <v>297</v>
      </c>
      <c r="F700" s="56" t="s">
        <v>18</v>
      </c>
      <c r="G700" s="89">
        <v>500</v>
      </c>
      <c r="H700" s="27">
        <v>30</v>
      </c>
      <c r="I700" s="27">
        <v>20</v>
      </c>
      <c r="J700" s="28">
        <f t="shared" si="135"/>
        <v>20</v>
      </c>
      <c r="K700" s="29">
        <v>44544</v>
      </c>
      <c r="L700" s="30">
        <f t="shared" si="143"/>
        <v>44574</v>
      </c>
      <c r="M700" s="31"/>
      <c r="N700" s="32">
        <f t="shared" si="148"/>
        <v>600</v>
      </c>
      <c r="O700" s="32">
        <f>SUM(Q700:WK700)</f>
        <v>600</v>
      </c>
      <c r="P700" s="34">
        <f t="shared" si="145"/>
        <v>0</v>
      </c>
      <c r="Q700" s="3"/>
      <c r="R700" s="42"/>
      <c r="S700" s="43"/>
      <c r="T700" s="43"/>
      <c r="U700" s="43"/>
      <c r="V700" s="42"/>
      <c r="W700" s="48"/>
      <c r="X700" s="3"/>
      <c r="Y700" s="3"/>
      <c r="Z700" s="48"/>
      <c r="AA700" s="42"/>
      <c r="AB700" s="3"/>
      <c r="AC700" s="3"/>
      <c r="AD700" s="43"/>
      <c r="AE700" s="48"/>
      <c r="AF700" s="3"/>
      <c r="AG700" s="3"/>
      <c r="AH700" s="3"/>
      <c r="AI700" s="3"/>
      <c r="AK700" s="3"/>
      <c r="AL700" s="3"/>
      <c r="AM700" s="3"/>
      <c r="AN700" s="3"/>
      <c r="AO700" s="3"/>
      <c r="BB700" s="36"/>
      <c r="BC700" s="36"/>
      <c r="BD700" s="36"/>
      <c r="BE700" s="36"/>
      <c r="BF700" s="36"/>
      <c r="BG700" s="36"/>
      <c r="BH700" s="36"/>
      <c r="BI700" s="36"/>
      <c r="BJ700" s="36"/>
      <c r="BK700" s="36"/>
      <c r="BL700" s="36"/>
      <c r="BM700" s="36"/>
      <c r="BN700" s="36"/>
      <c r="BO700" s="36"/>
      <c r="BP700" s="36"/>
      <c r="BQ700" s="36"/>
      <c r="BR700" s="36"/>
      <c r="BS700" s="36"/>
      <c r="BT700" s="36"/>
      <c r="BU700" s="36"/>
      <c r="BV700" s="36"/>
      <c r="BW700" s="36"/>
      <c r="BX700" s="36"/>
      <c r="BY700" s="36"/>
      <c r="BZ700" s="36"/>
      <c r="CA700" s="36"/>
      <c r="CB700" s="36"/>
      <c r="CC700" s="36"/>
      <c r="CD700" s="36"/>
      <c r="CE700" s="36"/>
      <c r="CF700" s="36"/>
      <c r="CG700" s="36"/>
      <c r="CH700" s="36"/>
      <c r="CI700" s="36"/>
      <c r="CJ700" s="36"/>
      <c r="CK700" s="36"/>
      <c r="NV700" s="65"/>
      <c r="VR700" s="35">
        <v>300</v>
      </c>
      <c r="WJ700" s="35">
        <v>300</v>
      </c>
    </row>
    <row r="701" spans="1:639" ht="15" customHeight="1" x14ac:dyDescent="0.3">
      <c r="A701" s="60" t="s">
        <v>298</v>
      </c>
      <c r="B701" s="94"/>
      <c r="C701" s="94"/>
      <c r="D701" s="100" t="s">
        <v>186</v>
      </c>
      <c r="E701" s="100" t="s">
        <v>186</v>
      </c>
      <c r="F701" s="69" t="s">
        <v>249</v>
      </c>
      <c r="G701" s="89">
        <v>600</v>
      </c>
      <c r="H701" s="27">
        <v>30</v>
      </c>
      <c r="I701" s="27">
        <v>20</v>
      </c>
      <c r="J701" s="28">
        <f t="shared" si="135"/>
        <v>24</v>
      </c>
      <c r="K701" s="29">
        <v>44543</v>
      </c>
      <c r="L701" s="30">
        <f t="shared" si="143"/>
        <v>44573</v>
      </c>
      <c r="M701" s="31"/>
      <c r="N701" s="32">
        <f t="shared" si="148"/>
        <v>720</v>
      </c>
      <c r="O701" s="32">
        <f>SUM(Q701:WI701)</f>
        <v>720</v>
      </c>
      <c r="P701" s="34">
        <f t="shared" si="145"/>
        <v>0</v>
      </c>
      <c r="Q701" s="3"/>
      <c r="R701" s="42"/>
      <c r="S701" s="43"/>
      <c r="T701" s="43"/>
      <c r="U701" s="43"/>
      <c r="V701" s="42"/>
      <c r="W701" s="48"/>
      <c r="X701" s="3"/>
      <c r="Y701" s="3"/>
      <c r="Z701" s="48"/>
      <c r="AA701" s="42"/>
      <c r="AB701" s="3"/>
      <c r="AC701" s="3"/>
      <c r="AD701" s="43"/>
      <c r="AE701" s="48"/>
      <c r="AF701" s="3"/>
      <c r="AG701" s="3"/>
      <c r="AH701" s="3"/>
      <c r="AI701" s="3"/>
      <c r="AK701" s="3"/>
      <c r="AL701" s="3"/>
      <c r="AM701" s="3"/>
      <c r="AN701" s="3"/>
      <c r="AO701" s="3"/>
      <c r="BB701" s="36"/>
      <c r="BC701" s="36"/>
      <c r="BD701" s="36"/>
      <c r="BE701" s="36"/>
      <c r="BF701" s="36"/>
      <c r="BG701" s="36"/>
      <c r="BH701" s="36"/>
      <c r="BI701" s="36"/>
      <c r="BJ701" s="36"/>
      <c r="BK701" s="36"/>
      <c r="BL701" s="36"/>
      <c r="BM701" s="36"/>
      <c r="BN701" s="36"/>
      <c r="BO701" s="36"/>
      <c r="BP701" s="36"/>
      <c r="BQ701" s="36"/>
      <c r="BR701" s="36"/>
      <c r="BS701" s="36"/>
      <c r="BT701" s="36"/>
      <c r="BU701" s="36"/>
      <c r="BV701" s="36"/>
      <c r="BW701" s="36"/>
      <c r="BX701" s="36"/>
      <c r="BY701" s="36"/>
      <c r="BZ701" s="36"/>
      <c r="CA701" s="36"/>
      <c r="CB701" s="36"/>
      <c r="CC701" s="36"/>
      <c r="CD701" s="36"/>
      <c r="CE701" s="36"/>
      <c r="CF701" s="36"/>
      <c r="CG701" s="36"/>
      <c r="CH701" s="36"/>
      <c r="CI701" s="36"/>
      <c r="CJ701" s="36"/>
      <c r="CK701" s="36"/>
      <c r="NV701" s="65"/>
      <c r="VE701" s="35">
        <v>30</v>
      </c>
      <c r="VG701" s="35">
        <v>30</v>
      </c>
      <c r="VH701" s="35">
        <v>20</v>
      </c>
      <c r="VJ701" s="35">
        <v>30</v>
      </c>
      <c r="VN701" s="35">
        <v>30</v>
      </c>
      <c r="VO701" s="35">
        <v>30</v>
      </c>
      <c r="VQ701" s="35">
        <v>30</v>
      </c>
      <c r="VR701" s="35">
        <v>30</v>
      </c>
      <c r="VU701" s="35">
        <v>20</v>
      </c>
      <c r="VW701" s="35">
        <v>30</v>
      </c>
      <c r="VY701" s="35">
        <v>30</v>
      </c>
      <c r="WB701" s="35">
        <v>30</v>
      </c>
      <c r="WC701" s="35">
        <v>30</v>
      </c>
      <c r="WD701" s="35">
        <v>20</v>
      </c>
      <c r="WE701" s="35">
        <v>30</v>
      </c>
      <c r="WF701" s="35">
        <v>30</v>
      </c>
      <c r="WG701" s="35">
        <v>30</v>
      </c>
      <c r="WI701" s="35">
        <v>240</v>
      </c>
    </row>
    <row r="702" spans="1:639" ht="15" customHeight="1" x14ac:dyDescent="0.3">
      <c r="A702" s="60" t="s">
        <v>299</v>
      </c>
      <c r="B702" s="99" t="s">
        <v>128</v>
      </c>
      <c r="C702" s="99" t="s">
        <v>128</v>
      </c>
      <c r="D702" s="99" t="s">
        <v>128</v>
      </c>
      <c r="E702" s="99" t="s">
        <v>128</v>
      </c>
      <c r="F702" s="56" t="s">
        <v>196</v>
      </c>
      <c r="G702" s="89">
        <v>520</v>
      </c>
      <c r="H702" s="27">
        <v>30</v>
      </c>
      <c r="I702" s="27">
        <v>20</v>
      </c>
      <c r="J702" s="28">
        <f t="shared" si="135"/>
        <v>20.8</v>
      </c>
      <c r="K702" s="29">
        <v>44544</v>
      </c>
      <c r="L702" s="30">
        <f t="shared" si="143"/>
        <v>44574</v>
      </c>
      <c r="M702" s="31"/>
      <c r="N702" s="32">
        <f t="shared" si="148"/>
        <v>624</v>
      </c>
      <c r="O702" s="32">
        <f>SUM(Q702:WK702)</f>
        <v>624</v>
      </c>
      <c r="P702" s="34">
        <f>O702-N702</f>
        <v>0</v>
      </c>
      <c r="Q702" s="3"/>
      <c r="R702" s="42"/>
      <c r="S702" s="43"/>
      <c r="T702" s="43"/>
      <c r="U702" s="43"/>
      <c r="V702" s="42"/>
      <c r="W702" s="48"/>
      <c r="X702" s="3"/>
      <c r="Y702" s="3"/>
      <c r="Z702" s="48"/>
      <c r="AA702" s="42"/>
      <c r="AB702" s="3"/>
      <c r="AC702" s="3"/>
      <c r="AD702" s="43"/>
      <c r="AE702" s="48"/>
      <c r="AF702" s="3"/>
      <c r="AG702" s="3"/>
      <c r="AH702" s="3"/>
      <c r="AI702" s="3"/>
      <c r="AK702" s="3"/>
      <c r="AL702" s="3"/>
      <c r="AM702" s="3"/>
      <c r="AN702" s="3"/>
      <c r="AO702" s="3"/>
      <c r="BB702" s="36"/>
      <c r="BC702" s="36"/>
      <c r="BD702" s="36"/>
      <c r="BE702" s="36"/>
      <c r="BF702" s="36"/>
      <c r="BG702" s="36"/>
      <c r="BH702" s="36"/>
      <c r="BI702" s="36"/>
      <c r="BJ702" s="36"/>
      <c r="BK702" s="36"/>
      <c r="BL702" s="36"/>
      <c r="BM702" s="36"/>
      <c r="BN702" s="36"/>
      <c r="BO702" s="36"/>
      <c r="BP702" s="36"/>
      <c r="BQ702" s="36"/>
      <c r="BR702" s="36"/>
      <c r="BS702" s="36"/>
      <c r="BT702" s="36"/>
      <c r="BU702" s="36"/>
      <c r="BV702" s="36"/>
      <c r="BW702" s="36"/>
      <c r="BX702" s="36"/>
      <c r="BY702" s="36"/>
      <c r="BZ702" s="36"/>
      <c r="CA702" s="36"/>
      <c r="CB702" s="36"/>
      <c r="CC702" s="36"/>
      <c r="CD702" s="36"/>
      <c r="CE702" s="36"/>
      <c r="CF702" s="36"/>
      <c r="CG702" s="36"/>
      <c r="CH702" s="36"/>
      <c r="CI702" s="36"/>
      <c r="CJ702" s="36"/>
      <c r="CK702" s="36"/>
      <c r="NV702" s="65"/>
      <c r="VG702" s="35">
        <v>20</v>
      </c>
      <c r="VI702" s="35">
        <v>20</v>
      </c>
      <c r="VU702" s="35">
        <v>10</v>
      </c>
      <c r="VY702" s="35">
        <v>20</v>
      </c>
      <c r="WB702" s="35">
        <v>20</v>
      </c>
      <c r="WC702" s="35">
        <v>14</v>
      </c>
      <c r="WD702" s="35">
        <v>20</v>
      </c>
      <c r="WF702" s="35">
        <v>20</v>
      </c>
      <c r="WI702" s="35">
        <v>100</v>
      </c>
      <c r="WJ702" s="35">
        <v>380</v>
      </c>
    </row>
    <row r="703" spans="1:639" ht="15" customHeight="1" x14ac:dyDescent="0.3">
      <c r="A703" s="60" t="s">
        <v>300</v>
      </c>
      <c r="B703" s="94">
        <v>969183248</v>
      </c>
      <c r="C703" s="94" t="s">
        <v>12</v>
      </c>
      <c r="D703" s="97" t="s">
        <v>172</v>
      </c>
      <c r="E703" s="97" t="s">
        <v>172</v>
      </c>
      <c r="F703" s="91" t="s">
        <v>173</v>
      </c>
      <c r="G703" s="89">
        <v>602</v>
      </c>
      <c r="H703" s="27">
        <v>30</v>
      </c>
      <c r="I703" s="27">
        <v>20</v>
      </c>
      <c r="J703" s="28">
        <f t="shared" si="135"/>
        <v>24.08</v>
      </c>
      <c r="K703" s="29">
        <v>44549</v>
      </c>
      <c r="L703" s="30">
        <f t="shared" si="143"/>
        <v>44579</v>
      </c>
      <c r="M703" s="31"/>
      <c r="N703" s="32">
        <f t="shared" si="148"/>
        <v>722.4</v>
      </c>
      <c r="O703" s="32">
        <f>SUM(Q703:WQ703)</f>
        <v>722.4</v>
      </c>
      <c r="P703" s="34">
        <f t="shared" ref="P703:P737" si="149">O703-N703</f>
        <v>0</v>
      </c>
      <c r="Q703" s="3"/>
      <c r="R703" s="42"/>
      <c r="S703" s="43"/>
      <c r="T703" s="43"/>
      <c r="U703" s="43"/>
      <c r="V703" s="42"/>
      <c r="W703" s="48"/>
      <c r="X703" s="3"/>
      <c r="Y703" s="3"/>
      <c r="Z703" s="48"/>
      <c r="AA703" s="42"/>
      <c r="AB703" s="3"/>
      <c r="AC703" s="3"/>
      <c r="AD703" s="43"/>
      <c r="AE703" s="48"/>
      <c r="AF703" s="3"/>
      <c r="AG703" s="3"/>
      <c r="AH703" s="3"/>
      <c r="AI703" s="3"/>
      <c r="AK703" s="3"/>
      <c r="AL703" s="3"/>
      <c r="AM703" s="3"/>
      <c r="AN703" s="3"/>
      <c r="AO703" s="3"/>
      <c r="BB703" s="36"/>
      <c r="BC703" s="36"/>
      <c r="BD703" s="36"/>
      <c r="BE703" s="36"/>
      <c r="BF703" s="36"/>
      <c r="BG703" s="36"/>
      <c r="BH703" s="36"/>
      <c r="BI703" s="36"/>
      <c r="BJ703" s="36"/>
      <c r="BK703" s="36"/>
      <c r="BL703" s="36"/>
      <c r="BM703" s="36"/>
      <c r="BN703" s="36"/>
      <c r="BO703" s="36"/>
      <c r="BP703" s="36"/>
      <c r="BQ703" s="36"/>
      <c r="BR703" s="36"/>
      <c r="BS703" s="36"/>
      <c r="BT703" s="36"/>
      <c r="BU703" s="36"/>
      <c r="BV703" s="36"/>
      <c r="BW703" s="36"/>
      <c r="BX703" s="36"/>
      <c r="BY703" s="36"/>
      <c r="BZ703" s="36"/>
      <c r="CA703" s="36"/>
      <c r="CB703" s="36"/>
      <c r="CC703" s="36"/>
      <c r="CD703" s="36"/>
      <c r="CE703" s="36"/>
      <c r="CF703" s="36"/>
      <c r="CG703" s="36"/>
      <c r="CH703" s="36"/>
      <c r="CI703" s="36"/>
      <c r="CJ703" s="36"/>
      <c r="CK703" s="36"/>
      <c r="NV703" s="65"/>
      <c r="VV703" s="35">
        <v>150</v>
      </c>
      <c r="WD703" s="35">
        <v>40</v>
      </c>
      <c r="WO703" s="35">
        <v>532.4</v>
      </c>
    </row>
    <row r="704" spans="1:639" ht="15" customHeight="1" x14ac:dyDescent="0.3">
      <c r="A704" s="60" t="s">
        <v>301</v>
      </c>
      <c r="B704" s="99" t="s">
        <v>128</v>
      </c>
      <c r="C704" s="99" t="s">
        <v>128</v>
      </c>
      <c r="D704" s="99" t="s">
        <v>128</v>
      </c>
      <c r="E704" s="99" t="s">
        <v>128</v>
      </c>
      <c r="F704" s="56" t="s">
        <v>169</v>
      </c>
      <c r="G704" s="89">
        <v>568.55999999999995</v>
      </c>
      <c r="H704" s="27">
        <v>30</v>
      </c>
      <c r="I704" s="27">
        <v>20</v>
      </c>
      <c r="J704" s="28">
        <f t="shared" si="135"/>
        <v>22.742399999999996</v>
      </c>
      <c r="K704" s="29">
        <v>44543</v>
      </c>
      <c r="L704" s="30">
        <f t="shared" si="143"/>
        <v>44573</v>
      </c>
      <c r="M704" s="31"/>
      <c r="N704" s="32">
        <f t="shared" si="148"/>
        <v>682.27199999999993</v>
      </c>
      <c r="O704" s="32">
        <f>SUM(Q704:WI704)</f>
        <v>682.27</v>
      </c>
      <c r="P704" s="34">
        <f t="shared" si="149"/>
        <v>-1.9999999999527063E-3</v>
      </c>
      <c r="Q704" s="3"/>
      <c r="R704" s="42"/>
      <c r="S704" s="43"/>
      <c r="T704" s="43"/>
      <c r="U704" s="43"/>
      <c r="V704" s="42"/>
      <c r="W704" s="48"/>
      <c r="X704" s="3"/>
      <c r="Y704" s="3"/>
      <c r="Z704" s="48"/>
      <c r="AA704" s="42"/>
      <c r="AB704" s="3"/>
      <c r="AC704" s="3"/>
      <c r="AD704" s="43"/>
      <c r="AE704" s="48"/>
      <c r="AF704" s="3"/>
      <c r="AG704" s="3"/>
      <c r="AH704" s="3"/>
      <c r="AI704" s="3"/>
      <c r="AK704" s="3"/>
      <c r="AL704" s="3"/>
      <c r="AM704" s="3"/>
      <c r="AN704" s="3"/>
      <c r="AO704" s="3"/>
      <c r="BB704" s="36"/>
      <c r="BC704" s="36"/>
      <c r="BD704" s="36"/>
      <c r="BE704" s="36"/>
      <c r="BF704" s="36"/>
      <c r="BG704" s="36"/>
      <c r="BH704" s="36"/>
      <c r="BI704" s="36"/>
      <c r="BJ704" s="36"/>
      <c r="BK704" s="36"/>
      <c r="BL704" s="36"/>
      <c r="BM704" s="36"/>
      <c r="BN704" s="36"/>
      <c r="BO704" s="36"/>
      <c r="BP704" s="36"/>
      <c r="BQ704" s="36"/>
      <c r="BR704" s="36"/>
      <c r="BS704" s="36"/>
      <c r="BT704" s="36"/>
      <c r="BU704" s="36"/>
      <c r="BV704" s="36"/>
      <c r="BW704" s="36"/>
      <c r="BX704" s="36"/>
      <c r="BY704" s="36"/>
      <c r="BZ704" s="36"/>
      <c r="CA704" s="36"/>
      <c r="CB704" s="36"/>
      <c r="CC704" s="36"/>
      <c r="CD704" s="36"/>
      <c r="CE704" s="36"/>
      <c r="CF704" s="36"/>
      <c r="CG704" s="36"/>
      <c r="CH704" s="36"/>
      <c r="CI704" s="36"/>
      <c r="CJ704" s="36"/>
      <c r="CK704" s="36"/>
      <c r="NV704" s="65"/>
      <c r="WI704" s="35">
        <v>682.27</v>
      </c>
    </row>
    <row r="705" spans="1:622" ht="15" customHeight="1" x14ac:dyDescent="0.3">
      <c r="A705" s="60" t="s">
        <v>302</v>
      </c>
      <c r="B705" s="94"/>
      <c r="C705" s="94"/>
      <c r="D705" s="94" t="s">
        <v>96</v>
      </c>
      <c r="E705" s="94" t="s">
        <v>96</v>
      </c>
      <c r="F705" s="56" t="s">
        <v>182</v>
      </c>
      <c r="G705" s="89">
        <v>700</v>
      </c>
      <c r="H705" s="27">
        <v>30</v>
      </c>
      <c r="I705" s="27">
        <v>20</v>
      </c>
      <c r="J705" s="28">
        <f t="shared" si="135"/>
        <v>28</v>
      </c>
      <c r="K705" s="29">
        <v>44546</v>
      </c>
      <c r="L705" s="30">
        <f t="shared" si="143"/>
        <v>44576</v>
      </c>
      <c r="M705" s="31"/>
      <c r="N705" s="32">
        <f t="shared" si="148"/>
        <v>840</v>
      </c>
      <c r="O705" s="32">
        <f>SUM(Q705:WL705)</f>
        <v>840</v>
      </c>
      <c r="P705" s="34">
        <f t="shared" si="149"/>
        <v>0</v>
      </c>
      <c r="Q705" s="3"/>
      <c r="R705" s="42"/>
      <c r="S705" s="43"/>
      <c r="T705" s="43"/>
      <c r="U705" s="43"/>
      <c r="V705" s="42"/>
      <c r="W705" s="48"/>
      <c r="X705" s="3"/>
      <c r="Y705" s="3"/>
      <c r="Z705" s="48"/>
      <c r="AA705" s="42"/>
      <c r="AB705" s="3"/>
      <c r="AC705" s="3"/>
      <c r="AD705" s="43"/>
      <c r="AE705" s="48"/>
      <c r="AF705" s="3"/>
      <c r="AG705" s="3"/>
      <c r="AH705" s="3"/>
      <c r="AI705" s="3"/>
      <c r="AK705" s="3"/>
      <c r="AL705" s="3"/>
      <c r="AM705" s="3"/>
      <c r="AN705" s="3"/>
      <c r="AO705" s="3"/>
      <c r="BB705" s="36"/>
      <c r="BC705" s="36"/>
      <c r="BD705" s="36"/>
      <c r="BE705" s="36"/>
      <c r="BF705" s="36"/>
      <c r="BG705" s="36"/>
      <c r="BH705" s="36"/>
      <c r="BI705" s="36"/>
      <c r="BJ705" s="36"/>
      <c r="BK705" s="36"/>
      <c r="BL705" s="36"/>
      <c r="BM705" s="36"/>
      <c r="BN705" s="36"/>
      <c r="BO705" s="36"/>
      <c r="BP705" s="36"/>
      <c r="BQ705" s="36"/>
      <c r="BR705" s="36"/>
      <c r="BS705" s="36"/>
      <c r="BT705" s="36"/>
      <c r="BU705" s="36"/>
      <c r="BV705" s="36"/>
      <c r="BW705" s="36"/>
      <c r="BX705" s="36"/>
      <c r="BY705" s="36"/>
      <c r="BZ705" s="36"/>
      <c r="CA705" s="36"/>
      <c r="CB705" s="36"/>
      <c r="CC705" s="36"/>
      <c r="CD705" s="36"/>
      <c r="CE705" s="36"/>
      <c r="CF705" s="36"/>
      <c r="CG705" s="36"/>
      <c r="CH705" s="36"/>
      <c r="CI705" s="36"/>
      <c r="CJ705" s="36"/>
      <c r="CK705" s="36"/>
      <c r="NV705" s="65"/>
      <c r="VJ705" s="35">
        <v>40</v>
      </c>
      <c r="VN705" s="35">
        <v>50</v>
      </c>
      <c r="WE705" s="35">
        <v>50</v>
      </c>
      <c r="WK705" s="35">
        <v>700</v>
      </c>
    </row>
    <row r="706" spans="1:622" ht="15" customHeight="1" x14ac:dyDescent="0.3">
      <c r="A706" s="60" t="s">
        <v>303</v>
      </c>
      <c r="B706" s="94">
        <v>981407484</v>
      </c>
      <c r="C706" s="94"/>
      <c r="D706" s="95" t="s">
        <v>188</v>
      </c>
      <c r="E706" s="95" t="s">
        <v>269</v>
      </c>
      <c r="F706" s="93" t="s">
        <v>270</v>
      </c>
      <c r="G706" s="89">
        <v>500</v>
      </c>
      <c r="H706" s="27">
        <v>30</v>
      </c>
      <c r="I706" s="80">
        <v>15</v>
      </c>
      <c r="J706" s="28">
        <f t="shared" si="135"/>
        <v>19.166666666666668</v>
      </c>
      <c r="K706" s="29">
        <v>44551</v>
      </c>
      <c r="L706" s="30">
        <f t="shared" si="143"/>
        <v>44581</v>
      </c>
      <c r="M706" s="31"/>
      <c r="N706" s="32">
        <f>+G706*1.15</f>
        <v>575</v>
      </c>
      <c r="O706" s="32">
        <f>SUM(Q706:WT706)</f>
        <v>575</v>
      </c>
      <c r="P706" s="34">
        <f t="shared" si="149"/>
        <v>0</v>
      </c>
      <c r="Q706" s="3"/>
      <c r="R706" s="42"/>
      <c r="S706" s="43"/>
      <c r="T706" s="43"/>
      <c r="U706" s="43"/>
      <c r="V706" s="42"/>
      <c r="W706" s="48"/>
      <c r="X706" s="3"/>
      <c r="Y706" s="3"/>
      <c r="Z706" s="48"/>
      <c r="AA706" s="42"/>
      <c r="AB706" s="3"/>
      <c r="AC706" s="3"/>
      <c r="AD706" s="43"/>
      <c r="AE706" s="48"/>
      <c r="AF706" s="3"/>
      <c r="AG706" s="3"/>
      <c r="AH706" s="3"/>
      <c r="AI706" s="3"/>
      <c r="AK706" s="3"/>
      <c r="AL706" s="3"/>
      <c r="AM706" s="3"/>
      <c r="AN706" s="3"/>
      <c r="AO706" s="3"/>
      <c r="BB706" s="36"/>
      <c r="BC706" s="36"/>
      <c r="BD706" s="36"/>
      <c r="BE706" s="36"/>
      <c r="BF706" s="36"/>
      <c r="BG706" s="36"/>
      <c r="BH706" s="36"/>
      <c r="BI706" s="36"/>
      <c r="BJ706" s="36"/>
      <c r="BK706" s="36"/>
      <c r="BL706" s="36"/>
      <c r="BM706" s="36"/>
      <c r="BN706" s="36"/>
      <c r="BO706" s="36"/>
      <c r="BP706" s="36"/>
      <c r="BQ706" s="36"/>
      <c r="BR706" s="36"/>
      <c r="BS706" s="36"/>
      <c r="BT706" s="36"/>
      <c r="BU706" s="36"/>
      <c r="BV706" s="36"/>
      <c r="BW706" s="36"/>
      <c r="BX706" s="36"/>
      <c r="BY706" s="36"/>
      <c r="BZ706" s="36"/>
      <c r="CA706" s="36"/>
      <c r="CB706" s="36"/>
      <c r="CC706" s="36"/>
      <c r="CD706" s="36"/>
      <c r="CE706" s="36"/>
      <c r="CF706" s="36"/>
      <c r="CG706" s="36"/>
      <c r="CH706" s="36"/>
      <c r="CI706" s="36"/>
      <c r="CJ706" s="36"/>
      <c r="CK706" s="36"/>
      <c r="NV706" s="65"/>
      <c r="VJ706" s="35">
        <v>24</v>
      </c>
      <c r="VK706" s="35">
        <v>24</v>
      </c>
      <c r="VL706" s="35">
        <v>24</v>
      </c>
      <c r="VV706" s="35">
        <v>24</v>
      </c>
      <c r="VW706" s="35">
        <v>24</v>
      </c>
      <c r="VX706" s="35">
        <v>24</v>
      </c>
      <c r="VY706" s="35">
        <v>20</v>
      </c>
      <c r="WC706" s="35">
        <v>48</v>
      </c>
      <c r="WE706" s="35">
        <v>48</v>
      </c>
      <c r="WG706" s="35">
        <v>24</v>
      </c>
      <c r="WJ706" s="35">
        <v>24</v>
      </c>
      <c r="WL706" s="35">
        <v>24</v>
      </c>
      <c r="WO706" s="35">
        <v>100</v>
      </c>
      <c r="WP706" s="35">
        <v>143</v>
      </c>
    </row>
    <row r="707" spans="1:622" ht="15" customHeight="1" x14ac:dyDescent="0.3">
      <c r="A707" s="60" t="s">
        <v>304</v>
      </c>
      <c r="B707" s="94"/>
      <c r="C707" s="94"/>
      <c r="D707" s="95" t="s">
        <v>183</v>
      </c>
      <c r="E707" s="95" t="s">
        <v>183</v>
      </c>
      <c r="F707" s="93" t="s">
        <v>220</v>
      </c>
      <c r="G707" s="89">
        <v>550</v>
      </c>
      <c r="H707" s="27">
        <v>30</v>
      </c>
      <c r="I707" s="80">
        <v>15</v>
      </c>
      <c r="J707" s="28">
        <f t="shared" ref="J707:J770" si="150">+N707/H707</f>
        <v>21.083333333333332</v>
      </c>
      <c r="K707" s="29">
        <v>44545</v>
      </c>
      <c r="L707" s="30">
        <f t="shared" si="143"/>
        <v>44575</v>
      </c>
      <c r="M707" s="31"/>
      <c r="N707" s="32">
        <f>+G707*1.15</f>
        <v>632.5</v>
      </c>
      <c r="O707" s="32">
        <f t="shared" ref="O707" si="151">SUM(Q707:VX707)</f>
        <v>632.5</v>
      </c>
      <c r="P707" s="34">
        <f t="shared" si="149"/>
        <v>0</v>
      </c>
      <c r="Q707" s="3"/>
      <c r="R707" s="42"/>
      <c r="S707" s="43"/>
      <c r="T707" s="43"/>
      <c r="U707" s="43"/>
      <c r="V707" s="42"/>
      <c r="W707" s="48"/>
      <c r="X707" s="3"/>
      <c r="Y707" s="3"/>
      <c r="Z707" s="48"/>
      <c r="AA707" s="42"/>
      <c r="AB707" s="3"/>
      <c r="AC707" s="3"/>
      <c r="AD707" s="43"/>
      <c r="AE707" s="48"/>
      <c r="AF707" s="3"/>
      <c r="AG707" s="3"/>
      <c r="AH707" s="3"/>
      <c r="AI707" s="3"/>
      <c r="AK707" s="3"/>
      <c r="AL707" s="3"/>
      <c r="AM707" s="3"/>
      <c r="AN707" s="3"/>
      <c r="AO707" s="3"/>
      <c r="BB707" s="36"/>
      <c r="BC707" s="36"/>
      <c r="BD707" s="36"/>
      <c r="BE707" s="36"/>
      <c r="BF707" s="36"/>
      <c r="BG707" s="36"/>
      <c r="BH707" s="36"/>
      <c r="BI707" s="36"/>
      <c r="BJ707" s="36"/>
      <c r="BK707" s="36"/>
      <c r="BL707" s="36"/>
      <c r="BM707" s="36"/>
      <c r="BN707" s="36"/>
      <c r="BO707" s="36"/>
      <c r="BP707" s="36"/>
      <c r="BQ707" s="36"/>
      <c r="BR707" s="36"/>
      <c r="BS707" s="36"/>
      <c r="BT707" s="36"/>
      <c r="BU707" s="36"/>
      <c r="BV707" s="36"/>
      <c r="BW707" s="36"/>
      <c r="BX707" s="36"/>
      <c r="BY707" s="36"/>
      <c r="BZ707" s="36"/>
      <c r="CA707" s="36"/>
      <c r="CB707" s="36"/>
      <c r="CC707" s="36"/>
      <c r="CD707" s="36"/>
      <c r="CE707" s="36"/>
      <c r="CF707" s="36"/>
      <c r="CG707" s="36"/>
      <c r="CH707" s="36"/>
      <c r="CI707" s="36"/>
      <c r="CJ707" s="36"/>
      <c r="CK707" s="36"/>
      <c r="NV707" s="65"/>
      <c r="VL707" s="35">
        <v>50</v>
      </c>
      <c r="VN707" s="35">
        <v>50</v>
      </c>
      <c r="VO707" s="35">
        <v>50</v>
      </c>
      <c r="VP707" s="35">
        <v>50</v>
      </c>
      <c r="VQ707" s="35">
        <v>50</v>
      </c>
      <c r="VU707" s="35">
        <v>50</v>
      </c>
      <c r="VV707" s="35">
        <v>50</v>
      </c>
      <c r="VW707" s="35">
        <v>50</v>
      </c>
      <c r="VX707" s="35">
        <v>232.5</v>
      </c>
    </row>
    <row r="708" spans="1:622" ht="15" customHeight="1" x14ac:dyDescent="0.3">
      <c r="A708" s="60" t="s">
        <v>305</v>
      </c>
      <c r="B708" s="94">
        <v>975071810</v>
      </c>
      <c r="C708" s="94"/>
      <c r="D708" s="95" t="s">
        <v>252</v>
      </c>
      <c r="E708" s="95" t="s">
        <v>252</v>
      </c>
      <c r="F708" s="69" t="s">
        <v>253</v>
      </c>
      <c r="G708" s="89">
        <v>700</v>
      </c>
      <c r="H708" s="27">
        <v>30</v>
      </c>
      <c r="I708" s="80">
        <v>15</v>
      </c>
      <c r="J708" s="28">
        <f t="shared" si="150"/>
        <v>26.833333333333329</v>
      </c>
      <c r="K708" s="29">
        <v>44549</v>
      </c>
      <c r="L708" s="30">
        <f t="shared" si="143"/>
        <v>44579</v>
      </c>
      <c r="M708" s="31"/>
      <c r="N708" s="32">
        <f>+G708*1.15</f>
        <v>804.99999999999989</v>
      </c>
      <c r="O708" s="32">
        <f>SUM(Q708:WO708)</f>
        <v>805</v>
      </c>
      <c r="P708" s="34">
        <f t="shared" si="149"/>
        <v>0</v>
      </c>
      <c r="Q708" s="3"/>
      <c r="R708" s="42"/>
      <c r="S708" s="43"/>
      <c r="T708" s="43"/>
      <c r="U708" s="43"/>
      <c r="V708" s="42"/>
      <c r="W708" s="48"/>
      <c r="X708" s="3"/>
      <c r="Y708" s="3"/>
      <c r="Z708" s="48"/>
      <c r="AA708" s="42"/>
      <c r="AB708" s="3"/>
      <c r="AC708" s="3"/>
      <c r="AD708" s="43"/>
      <c r="AE708" s="48"/>
      <c r="AF708" s="3"/>
      <c r="AG708" s="3"/>
      <c r="AH708" s="3"/>
      <c r="AI708" s="3"/>
      <c r="AK708" s="3"/>
      <c r="AL708" s="3"/>
      <c r="AM708" s="3"/>
      <c r="AN708" s="3"/>
      <c r="AO708" s="3"/>
      <c r="BB708" s="36"/>
      <c r="BC708" s="36"/>
      <c r="BD708" s="36"/>
      <c r="BE708" s="36"/>
      <c r="BF708" s="36"/>
      <c r="BG708" s="36"/>
      <c r="BH708" s="36"/>
      <c r="BI708" s="36"/>
      <c r="BJ708" s="36"/>
      <c r="BK708" s="36"/>
      <c r="BL708" s="36"/>
      <c r="BM708" s="36"/>
      <c r="BN708" s="36"/>
      <c r="BO708" s="36"/>
      <c r="BP708" s="36"/>
      <c r="BQ708" s="36"/>
      <c r="BR708" s="36"/>
      <c r="BS708" s="36"/>
      <c r="BT708" s="36"/>
      <c r="BU708" s="36"/>
      <c r="BV708" s="36"/>
      <c r="BW708" s="36"/>
      <c r="BX708" s="36"/>
      <c r="BY708" s="36"/>
      <c r="BZ708" s="36"/>
      <c r="CA708" s="36"/>
      <c r="CB708" s="36"/>
      <c r="CC708" s="36"/>
      <c r="CD708" s="36"/>
      <c r="CE708" s="36"/>
      <c r="CF708" s="36"/>
      <c r="CG708" s="36"/>
      <c r="CH708" s="36"/>
      <c r="CI708" s="36"/>
      <c r="CJ708" s="36"/>
      <c r="CK708" s="36"/>
      <c r="NV708" s="65"/>
      <c r="VN708" s="35">
        <v>120</v>
      </c>
      <c r="VQ708" s="35">
        <v>80</v>
      </c>
      <c r="VV708" s="35">
        <v>83</v>
      </c>
      <c r="WC708" s="35">
        <v>100</v>
      </c>
      <c r="WG708" s="35">
        <v>420</v>
      </c>
      <c r="WO708" s="35">
        <v>2</v>
      </c>
    </row>
    <row r="709" spans="1:622" ht="15" customHeight="1" x14ac:dyDescent="0.3">
      <c r="A709" s="60" t="s">
        <v>306</v>
      </c>
      <c r="B709" s="94">
        <v>944858568</v>
      </c>
      <c r="C709" s="94"/>
      <c r="D709" s="95" t="s">
        <v>263</v>
      </c>
      <c r="E709" s="95" t="s">
        <v>263</v>
      </c>
      <c r="F709" s="56" t="s">
        <v>264</v>
      </c>
      <c r="G709" s="89">
        <v>200</v>
      </c>
      <c r="H709" s="27">
        <v>30</v>
      </c>
      <c r="I709" s="27">
        <v>20</v>
      </c>
      <c r="J709" s="28">
        <f t="shared" si="150"/>
        <v>8</v>
      </c>
      <c r="K709" s="29">
        <v>44546</v>
      </c>
      <c r="L709" s="30">
        <f t="shared" si="143"/>
        <v>44576</v>
      </c>
      <c r="M709" s="31"/>
      <c r="N709" s="32">
        <f>+G709*1.2</f>
        <v>240</v>
      </c>
      <c r="O709" s="32">
        <f>SUM(Q709:WL709)</f>
        <v>240</v>
      </c>
      <c r="P709" s="34">
        <f t="shared" si="149"/>
        <v>0</v>
      </c>
      <c r="Q709" s="3"/>
      <c r="R709" s="42"/>
      <c r="S709" s="43"/>
      <c r="T709" s="43"/>
      <c r="U709" s="43"/>
      <c r="V709" s="42"/>
      <c r="W709" s="48"/>
      <c r="X709" s="3"/>
      <c r="Y709" s="3"/>
      <c r="Z709" s="48"/>
      <c r="AA709" s="42"/>
      <c r="AB709" s="3"/>
      <c r="AC709" s="3"/>
      <c r="AD709" s="43"/>
      <c r="AE709" s="48"/>
      <c r="AF709" s="3"/>
      <c r="AG709" s="3"/>
      <c r="AH709" s="3"/>
      <c r="AI709" s="3"/>
      <c r="AK709" s="3"/>
      <c r="AL709" s="3"/>
      <c r="AM709" s="3"/>
      <c r="AN709" s="3"/>
      <c r="AO709" s="3"/>
      <c r="BB709" s="36"/>
      <c r="BC709" s="36"/>
      <c r="BD709" s="36"/>
      <c r="BE709" s="36"/>
      <c r="BF709" s="36"/>
      <c r="BG709" s="36"/>
      <c r="BH709" s="36"/>
      <c r="BI709" s="36"/>
      <c r="BJ709" s="36"/>
      <c r="BK709" s="36"/>
      <c r="BL709" s="36"/>
      <c r="BM709" s="36"/>
      <c r="BN709" s="36"/>
      <c r="BO709" s="36"/>
      <c r="BP709" s="36"/>
      <c r="BQ709" s="36"/>
      <c r="BR709" s="36"/>
      <c r="BS709" s="36"/>
      <c r="BT709" s="36"/>
      <c r="BU709" s="36"/>
      <c r="BV709" s="36"/>
      <c r="BW709" s="36"/>
      <c r="BX709" s="36"/>
      <c r="BY709" s="36"/>
      <c r="BZ709" s="36"/>
      <c r="CA709" s="36"/>
      <c r="CB709" s="36"/>
      <c r="CC709" s="36"/>
      <c r="CD709" s="36"/>
      <c r="CE709" s="36"/>
      <c r="CF709" s="36"/>
      <c r="CG709" s="36"/>
      <c r="CH709" s="36"/>
      <c r="CI709" s="36"/>
      <c r="CJ709" s="36"/>
      <c r="CK709" s="36"/>
      <c r="NV709" s="65"/>
      <c r="VK709" s="35">
        <v>10</v>
      </c>
      <c r="VL709" s="35">
        <v>10</v>
      </c>
      <c r="VN709" s="35">
        <v>10</v>
      </c>
      <c r="VQ709" s="35">
        <v>10</v>
      </c>
      <c r="VU709" s="35">
        <v>10</v>
      </c>
      <c r="VW709" s="35">
        <v>10</v>
      </c>
      <c r="VX709" s="35">
        <v>10</v>
      </c>
      <c r="WC709" s="35">
        <v>10</v>
      </c>
      <c r="WD709" s="35">
        <v>10</v>
      </c>
      <c r="WE709" s="35">
        <v>10</v>
      </c>
      <c r="WF709" s="35">
        <v>10</v>
      </c>
      <c r="WG709" s="35">
        <v>10</v>
      </c>
      <c r="WI709" s="35">
        <v>120</v>
      </c>
    </row>
    <row r="710" spans="1:622" ht="15" customHeight="1" x14ac:dyDescent="0.3">
      <c r="A710" s="60" t="s">
        <v>307</v>
      </c>
      <c r="B710" s="94"/>
      <c r="C710" s="94"/>
      <c r="D710" s="95" t="s">
        <v>237</v>
      </c>
      <c r="E710" s="95" t="s">
        <v>237</v>
      </c>
      <c r="F710" s="93" t="s">
        <v>238</v>
      </c>
      <c r="G710" s="89">
        <v>500</v>
      </c>
      <c r="H710" s="27">
        <v>30</v>
      </c>
      <c r="I710" s="27">
        <v>20</v>
      </c>
      <c r="J710" s="28">
        <f t="shared" si="150"/>
        <v>20</v>
      </c>
      <c r="K710" s="29">
        <v>44547</v>
      </c>
      <c r="L710" s="30">
        <f t="shared" si="143"/>
        <v>44577</v>
      </c>
      <c r="M710" s="31"/>
      <c r="N710" s="32">
        <f>+G710*1.2</f>
        <v>600</v>
      </c>
      <c r="O710" s="32">
        <f>SUM(Q710:WP710)</f>
        <v>600</v>
      </c>
      <c r="P710" s="34">
        <f t="shared" si="149"/>
        <v>0</v>
      </c>
      <c r="Q710" s="3"/>
      <c r="R710" s="42"/>
      <c r="S710" s="43"/>
      <c r="T710" s="43"/>
      <c r="U710" s="43"/>
      <c r="V710" s="42"/>
      <c r="W710" s="48"/>
      <c r="X710" s="3"/>
      <c r="Y710" s="3"/>
      <c r="Z710" s="48"/>
      <c r="AA710" s="42"/>
      <c r="AB710" s="3"/>
      <c r="AC710" s="3"/>
      <c r="AD710" s="43"/>
      <c r="AE710" s="48"/>
      <c r="AF710" s="3"/>
      <c r="AG710" s="3"/>
      <c r="AH710" s="3"/>
      <c r="AI710" s="3"/>
      <c r="AK710" s="3"/>
      <c r="AL710" s="3"/>
      <c r="AM710" s="3"/>
      <c r="AN710" s="3"/>
      <c r="AO710" s="3"/>
      <c r="BB710" s="36"/>
      <c r="BC710" s="36"/>
      <c r="BD710" s="36"/>
      <c r="BE710" s="36"/>
      <c r="BF710" s="36"/>
      <c r="BG710" s="36"/>
      <c r="BH710" s="36"/>
      <c r="BI710" s="36"/>
      <c r="BJ710" s="36"/>
      <c r="BK710" s="36"/>
      <c r="BL710" s="36"/>
      <c r="BM710" s="36"/>
      <c r="BN710" s="36"/>
      <c r="BO710" s="36"/>
      <c r="BP710" s="36"/>
      <c r="BQ710" s="36"/>
      <c r="BR710" s="36"/>
      <c r="BS710" s="36"/>
      <c r="BT710" s="36"/>
      <c r="BU710" s="36"/>
      <c r="BV710" s="36"/>
      <c r="BW710" s="36"/>
      <c r="BX710" s="36"/>
      <c r="BY710" s="36"/>
      <c r="BZ710" s="36"/>
      <c r="CA710" s="36"/>
      <c r="CB710" s="36"/>
      <c r="CC710" s="36"/>
      <c r="CD710" s="36"/>
      <c r="CE710" s="36"/>
      <c r="CF710" s="36"/>
      <c r="CG710" s="36"/>
      <c r="CH710" s="36"/>
      <c r="CI710" s="36"/>
      <c r="CJ710" s="36"/>
      <c r="CK710" s="36"/>
      <c r="NV710" s="65"/>
      <c r="VL710" s="35">
        <v>25</v>
      </c>
      <c r="VN710" s="35">
        <v>25</v>
      </c>
      <c r="VO710" s="35">
        <v>25</v>
      </c>
      <c r="VQ710" s="35">
        <v>25</v>
      </c>
      <c r="VU710" s="35">
        <v>25</v>
      </c>
      <c r="VW710" s="35">
        <v>25</v>
      </c>
      <c r="VX710" s="35">
        <v>25</v>
      </c>
      <c r="WB710" s="35">
        <v>25</v>
      </c>
      <c r="WD710" s="35">
        <v>25</v>
      </c>
      <c r="WE710" s="35">
        <v>25</v>
      </c>
      <c r="WF710" s="35">
        <v>25</v>
      </c>
      <c r="WI710" s="35">
        <v>25</v>
      </c>
      <c r="WJ710" s="35">
        <v>25</v>
      </c>
      <c r="WL710" s="35">
        <v>25</v>
      </c>
      <c r="WN710" s="35">
        <v>250</v>
      </c>
    </row>
    <row r="711" spans="1:622" ht="15" customHeight="1" x14ac:dyDescent="0.3">
      <c r="A711" s="60" t="s">
        <v>308</v>
      </c>
      <c r="B711" s="94"/>
      <c r="C711" s="94"/>
      <c r="D711" s="95" t="s">
        <v>222</v>
      </c>
      <c r="E711" s="95" t="s">
        <v>222</v>
      </c>
      <c r="F711" s="93" t="s">
        <v>223</v>
      </c>
      <c r="G711" s="89">
        <v>700</v>
      </c>
      <c r="H711" s="27">
        <v>30</v>
      </c>
      <c r="I711" s="27">
        <v>15</v>
      </c>
      <c r="J711" s="28">
        <f t="shared" si="150"/>
        <v>26.833333333333329</v>
      </c>
      <c r="K711" s="29">
        <v>44547</v>
      </c>
      <c r="L711" s="30">
        <f t="shared" si="143"/>
        <v>44577</v>
      </c>
      <c r="M711" s="31"/>
      <c r="N711" s="32">
        <f>+G711*1.15</f>
        <v>804.99999999999989</v>
      </c>
      <c r="O711" s="32">
        <f>SUM(Q711:WH711)</f>
        <v>805</v>
      </c>
      <c r="P711" s="34">
        <f t="shared" si="149"/>
        <v>0</v>
      </c>
      <c r="Q711" s="3"/>
      <c r="R711" s="42"/>
      <c r="S711" s="43"/>
      <c r="T711" s="43"/>
      <c r="U711" s="43"/>
      <c r="V711" s="42"/>
      <c r="W711" s="48"/>
      <c r="X711" s="3"/>
      <c r="Y711" s="3"/>
      <c r="Z711" s="48"/>
      <c r="AA711" s="42"/>
      <c r="AB711" s="3"/>
      <c r="AC711" s="3"/>
      <c r="AD711" s="43"/>
      <c r="AE711" s="48"/>
      <c r="AF711" s="3"/>
      <c r="AG711" s="3"/>
      <c r="AH711" s="3"/>
      <c r="AI711" s="3"/>
      <c r="AK711" s="3"/>
      <c r="AL711" s="3"/>
      <c r="AM711" s="3"/>
      <c r="AN711" s="3"/>
      <c r="AO711" s="3"/>
      <c r="BB711" s="36"/>
      <c r="BC711" s="36"/>
      <c r="BD711" s="36"/>
      <c r="BE711" s="36"/>
      <c r="BF711" s="36"/>
      <c r="BG711" s="36"/>
      <c r="BH711" s="36"/>
      <c r="BI711" s="36"/>
      <c r="BJ711" s="36"/>
      <c r="BK711" s="36"/>
      <c r="BL711" s="36"/>
      <c r="BM711" s="36"/>
      <c r="BN711" s="36"/>
      <c r="BO711" s="36"/>
      <c r="BP711" s="36"/>
      <c r="BQ711" s="36"/>
      <c r="BR711" s="36"/>
      <c r="BS711" s="36"/>
      <c r="BT711" s="36"/>
      <c r="BU711" s="36"/>
      <c r="BV711" s="36"/>
      <c r="BW711" s="36"/>
      <c r="BX711" s="36"/>
      <c r="BY711" s="36"/>
      <c r="BZ711" s="36"/>
      <c r="CA711" s="36"/>
      <c r="CB711" s="36"/>
      <c r="CC711" s="36"/>
      <c r="CD711" s="36"/>
      <c r="CE711" s="36"/>
      <c r="CF711" s="36"/>
      <c r="CG711" s="36"/>
      <c r="CH711" s="36"/>
      <c r="CI711" s="36"/>
      <c r="CJ711" s="36"/>
      <c r="CK711" s="36"/>
      <c r="NV711" s="65"/>
      <c r="VL711" s="35">
        <v>31</v>
      </c>
      <c r="VN711" s="35">
        <v>31</v>
      </c>
      <c r="VO711" s="35">
        <v>31</v>
      </c>
      <c r="VP711" s="35">
        <v>31</v>
      </c>
      <c r="VQ711" s="35">
        <v>31</v>
      </c>
      <c r="VR711" s="35">
        <v>31</v>
      </c>
      <c r="VU711" s="35">
        <v>31</v>
      </c>
      <c r="VW711" s="35">
        <v>31</v>
      </c>
      <c r="VX711" s="35">
        <v>31</v>
      </c>
      <c r="VY711" s="35">
        <v>31</v>
      </c>
      <c r="WB711" s="35">
        <v>31</v>
      </c>
      <c r="WC711" s="35">
        <v>464</v>
      </c>
    </row>
    <row r="712" spans="1:622" ht="15" customHeight="1" x14ac:dyDescent="0.3">
      <c r="A712" s="60" t="s">
        <v>309</v>
      </c>
      <c r="B712" s="94"/>
      <c r="C712" s="94"/>
      <c r="D712" s="95" t="s">
        <v>239</v>
      </c>
      <c r="E712" s="95" t="s">
        <v>239</v>
      </c>
      <c r="F712" s="93" t="s">
        <v>240</v>
      </c>
      <c r="G712" s="89">
        <v>3000</v>
      </c>
      <c r="H712" s="27">
        <v>30</v>
      </c>
      <c r="I712" s="80">
        <v>15</v>
      </c>
      <c r="J712" s="28">
        <f t="shared" si="150"/>
        <v>114.99999999999999</v>
      </c>
      <c r="K712" s="29">
        <v>44554</v>
      </c>
      <c r="L712" s="30">
        <f t="shared" si="143"/>
        <v>44584</v>
      </c>
      <c r="M712" s="31"/>
      <c r="N712" s="32">
        <f>+G712*1.15</f>
        <v>3449.9999999999995</v>
      </c>
      <c r="O712" s="32">
        <f>SUM(Q712:WV712)</f>
        <v>3450</v>
      </c>
      <c r="P712" s="34">
        <f t="shared" si="149"/>
        <v>0</v>
      </c>
      <c r="Q712" s="3"/>
      <c r="R712" s="42"/>
      <c r="S712" s="43"/>
      <c r="T712" s="43"/>
      <c r="U712" s="43"/>
      <c r="V712" s="42"/>
      <c r="W712" s="48"/>
      <c r="X712" s="3"/>
      <c r="Y712" s="3"/>
      <c r="Z712" s="48"/>
      <c r="AA712" s="42"/>
      <c r="AB712" s="3"/>
      <c r="AC712" s="3"/>
      <c r="AD712" s="43"/>
      <c r="AE712" s="48"/>
      <c r="AF712" s="3"/>
      <c r="AG712" s="3"/>
      <c r="AH712" s="3"/>
      <c r="AI712" s="3"/>
      <c r="AK712" s="3"/>
      <c r="AL712" s="3"/>
      <c r="AM712" s="3"/>
      <c r="AN712" s="3"/>
      <c r="AO712" s="3"/>
      <c r="BB712" s="36"/>
      <c r="BC712" s="36"/>
      <c r="BD712" s="36"/>
      <c r="BE712" s="36"/>
      <c r="BF712" s="36"/>
      <c r="BG712" s="36"/>
      <c r="BH712" s="36"/>
      <c r="BI712" s="36"/>
      <c r="BJ712" s="36"/>
      <c r="BK712" s="36"/>
      <c r="BL712" s="36"/>
      <c r="BM712" s="36"/>
      <c r="BN712" s="36"/>
      <c r="BO712" s="36"/>
      <c r="BP712" s="36"/>
      <c r="BQ712" s="36"/>
      <c r="BR712" s="36"/>
      <c r="BS712" s="36"/>
      <c r="BT712" s="36"/>
      <c r="BU712" s="36"/>
      <c r="BV712" s="36"/>
      <c r="BW712" s="36"/>
      <c r="BX712" s="36"/>
      <c r="BY712" s="36"/>
      <c r="BZ712" s="36"/>
      <c r="CA712" s="36"/>
      <c r="CB712" s="36"/>
      <c r="CC712" s="36"/>
      <c r="CD712" s="36"/>
      <c r="CE712" s="36"/>
      <c r="CF712" s="36"/>
      <c r="CG712" s="36"/>
      <c r="CH712" s="36"/>
      <c r="CI712" s="36"/>
      <c r="CJ712" s="36"/>
      <c r="CK712" s="36"/>
      <c r="NV712" s="65"/>
      <c r="WS712" s="35">
        <v>3450</v>
      </c>
    </row>
    <row r="713" spans="1:622" ht="15" customHeight="1" x14ac:dyDescent="0.3">
      <c r="A713" s="60" t="s">
        <v>310</v>
      </c>
      <c r="B713" s="94"/>
      <c r="C713" s="94"/>
      <c r="D713" s="95" t="s">
        <v>80</v>
      </c>
      <c r="E713" s="95" t="s">
        <v>80</v>
      </c>
      <c r="F713" s="56" t="s">
        <v>81</v>
      </c>
      <c r="G713" s="89">
        <v>500</v>
      </c>
      <c r="H713" s="27">
        <v>30</v>
      </c>
      <c r="I713" s="102">
        <v>20</v>
      </c>
      <c r="J713" s="28">
        <f t="shared" si="150"/>
        <v>20</v>
      </c>
      <c r="K713" s="29">
        <v>44554</v>
      </c>
      <c r="L713" s="30">
        <f t="shared" si="143"/>
        <v>44584</v>
      </c>
      <c r="M713" s="31"/>
      <c r="N713" s="32">
        <f>+G713*1.2</f>
        <v>600</v>
      </c>
      <c r="O713" s="32">
        <f>SUM(Q713:WS713)</f>
        <v>600</v>
      </c>
      <c r="P713" s="34">
        <f t="shared" si="149"/>
        <v>0</v>
      </c>
      <c r="Q713" s="3"/>
      <c r="R713" s="42"/>
      <c r="S713" s="43"/>
      <c r="T713" s="43"/>
      <c r="U713" s="43"/>
      <c r="V713" s="42"/>
      <c r="W713" s="48"/>
      <c r="X713" s="3"/>
      <c r="Y713" s="3"/>
      <c r="Z713" s="48"/>
      <c r="AA713" s="42"/>
      <c r="AB713" s="3"/>
      <c r="AC713" s="3"/>
      <c r="AD713" s="43"/>
      <c r="AE713" s="48"/>
      <c r="AF713" s="3"/>
      <c r="AG713" s="3"/>
      <c r="AH713" s="3"/>
      <c r="AI713" s="3"/>
      <c r="AK713" s="3"/>
      <c r="AL713" s="3"/>
      <c r="AM713" s="3"/>
      <c r="AN713" s="3"/>
      <c r="AO713" s="3"/>
      <c r="BB713" s="36"/>
      <c r="BC713" s="36"/>
      <c r="BD713" s="36"/>
      <c r="BE713" s="36"/>
      <c r="BF713" s="36"/>
      <c r="BG713" s="36"/>
      <c r="BH713" s="36"/>
      <c r="BI713" s="36"/>
      <c r="BJ713" s="36"/>
      <c r="BK713" s="36"/>
      <c r="BL713" s="36"/>
      <c r="BM713" s="36"/>
      <c r="BN713" s="36"/>
      <c r="BO713" s="36"/>
      <c r="BP713" s="36"/>
      <c r="BQ713" s="36"/>
      <c r="BR713" s="36"/>
      <c r="BS713" s="36"/>
      <c r="BT713" s="36"/>
      <c r="BU713" s="36"/>
      <c r="BV713" s="36"/>
      <c r="BW713" s="36"/>
      <c r="BX713" s="36"/>
      <c r="BY713" s="36"/>
      <c r="BZ713" s="36"/>
      <c r="CA713" s="36"/>
      <c r="CB713" s="36"/>
      <c r="CC713" s="36"/>
      <c r="CD713" s="36"/>
      <c r="CE713" s="36"/>
      <c r="CF713" s="36"/>
      <c r="CG713" s="36"/>
      <c r="CH713" s="36"/>
      <c r="CI713" s="36"/>
      <c r="CJ713" s="36"/>
      <c r="CK713" s="36"/>
      <c r="NV713" s="65"/>
      <c r="VN713" s="35">
        <v>10</v>
      </c>
      <c r="VO713" s="35">
        <v>20</v>
      </c>
      <c r="VP713" s="35">
        <v>20</v>
      </c>
      <c r="VQ713" s="35">
        <v>20</v>
      </c>
      <c r="VR713" s="35">
        <v>10</v>
      </c>
      <c r="VV713" s="35">
        <v>20</v>
      </c>
      <c r="WB713" s="35">
        <v>20</v>
      </c>
      <c r="WC713" s="35">
        <v>10</v>
      </c>
      <c r="WD713" s="35">
        <v>10</v>
      </c>
      <c r="WE713" s="35">
        <v>20</v>
      </c>
      <c r="WF713" s="35">
        <v>20</v>
      </c>
      <c r="WJ713" s="35">
        <v>20</v>
      </c>
      <c r="WK713" s="35">
        <v>10</v>
      </c>
      <c r="WQ713" s="35">
        <v>20</v>
      </c>
      <c r="WS713" s="35">
        <v>370</v>
      </c>
    </row>
    <row r="714" spans="1:622" ht="15" customHeight="1" x14ac:dyDescent="0.3">
      <c r="A714" s="60" t="s">
        <v>311</v>
      </c>
      <c r="B714" s="94">
        <v>923086365</v>
      </c>
      <c r="C714" s="94"/>
      <c r="D714" s="9" t="s">
        <v>243</v>
      </c>
      <c r="E714" s="9" t="s">
        <v>243</v>
      </c>
      <c r="F714" s="69" t="s">
        <v>244</v>
      </c>
      <c r="G714" s="89">
        <v>600</v>
      </c>
      <c r="H714" s="27">
        <v>30</v>
      </c>
      <c r="I714" s="102">
        <v>20</v>
      </c>
      <c r="J714" s="28">
        <f t="shared" si="150"/>
        <v>24</v>
      </c>
      <c r="K714" s="29">
        <v>44554</v>
      </c>
      <c r="L714" s="30">
        <f t="shared" si="143"/>
        <v>44584</v>
      </c>
      <c r="M714" s="31"/>
      <c r="N714" s="32">
        <f>+G714*1.2</f>
        <v>720</v>
      </c>
      <c r="O714" s="32">
        <f>SUM(Q714:WU714)</f>
        <v>720</v>
      </c>
      <c r="P714" s="34">
        <f t="shared" si="149"/>
        <v>0</v>
      </c>
      <c r="Q714" s="3"/>
      <c r="R714" s="42"/>
      <c r="S714" s="43"/>
      <c r="T714" s="43"/>
      <c r="U714" s="43"/>
      <c r="V714" s="42"/>
      <c r="W714" s="48"/>
      <c r="X714" s="3"/>
      <c r="Y714" s="3"/>
      <c r="Z714" s="48"/>
      <c r="AA714" s="42"/>
      <c r="AB714" s="3"/>
      <c r="AC714" s="3"/>
      <c r="AD714" s="43"/>
      <c r="AE714" s="48"/>
      <c r="AF714" s="3"/>
      <c r="AG714" s="3"/>
      <c r="AH714" s="3"/>
      <c r="AI714" s="3"/>
      <c r="AK714" s="3"/>
      <c r="AL714" s="3"/>
      <c r="AM714" s="3"/>
      <c r="AN714" s="3"/>
      <c r="AO714" s="3"/>
      <c r="BB714" s="36"/>
      <c r="BC714" s="36"/>
      <c r="BD714" s="36"/>
      <c r="BE714" s="36"/>
      <c r="BF714" s="36"/>
      <c r="BG714" s="36"/>
      <c r="BH714" s="36"/>
      <c r="BI714" s="36"/>
      <c r="BJ714" s="36"/>
      <c r="BK714" s="36"/>
      <c r="BL714" s="36"/>
      <c r="BM714" s="36"/>
      <c r="BN714" s="36"/>
      <c r="BO714" s="36"/>
      <c r="BP714" s="36"/>
      <c r="BQ714" s="36"/>
      <c r="BR714" s="36"/>
      <c r="BS714" s="36"/>
      <c r="BT714" s="36"/>
      <c r="BU714" s="36"/>
      <c r="BV714" s="36"/>
      <c r="BW714" s="36"/>
      <c r="BX714" s="36"/>
      <c r="BY714" s="36"/>
      <c r="BZ714" s="36"/>
      <c r="CA714" s="36"/>
      <c r="CB714" s="36"/>
      <c r="CC714" s="36"/>
      <c r="CD714" s="36"/>
      <c r="CE714" s="36"/>
      <c r="CF714" s="36"/>
      <c r="CG714" s="36"/>
      <c r="CH714" s="36"/>
      <c r="CI714" s="36"/>
      <c r="CJ714" s="36"/>
      <c r="CK714" s="36"/>
      <c r="NV714" s="65"/>
      <c r="VP714" s="35">
        <v>30</v>
      </c>
      <c r="VQ714" s="35">
        <v>30</v>
      </c>
      <c r="VR714" s="35">
        <v>30</v>
      </c>
      <c r="VU714" s="35">
        <v>20</v>
      </c>
      <c r="VW714" s="35">
        <v>30</v>
      </c>
      <c r="VY714" s="35">
        <v>20</v>
      </c>
      <c r="WB714" s="35">
        <v>20</v>
      </c>
      <c r="WI714" s="35">
        <v>20</v>
      </c>
      <c r="WP714" s="35">
        <v>30</v>
      </c>
      <c r="WQ714" s="35">
        <v>25</v>
      </c>
      <c r="WR714" s="35">
        <v>20</v>
      </c>
      <c r="WS714" s="35">
        <v>445</v>
      </c>
    </row>
    <row r="715" spans="1:622" ht="15" customHeight="1" x14ac:dyDescent="0.3">
      <c r="A715" s="60" t="s">
        <v>312</v>
      </c>
      <c r="B715" s="95"/>
      <c r="C715" s="95" t="s">
        <v>258</v>
      </c>
      <c r="D715" s="95" t="s">
        <v>258</v>
      </c>
      <c r="E715" s="98" t="s">
        <v>259</v>
      </c>
      <c r="F715" s="93" t="s">
        <v>259</v>
      </c>
      <c r="G715" s="89">
        <v>2000</v>
      </c>
      <c r="H715" s="27">
        <v>30</v>
      </c>
      <c r="I715" s="102">
        <v>15</v>
      </c>
      <c r="J715" s="28">
        <f t="shared" si="150"/>
        <v>76.666666666666671</v>
      </c>
      <c r="K715" s="29">
        <v>44554</v>
      </c>
      <c r="L715" s="30">
        <f t="shared" si="143"/>
        <v>44584</v>
      </c>
      <c r="M715" s="31"/>
      <c r="N715" s="32">
        <f>+G715*1.15</f>
        <v>2300</v>
      </c>
      <c r="O715" s="32">
        <f>SUM(Q715:WW715)</f>
        <v>2300</v>
      </c>
      <c r="P715" s="34">
        <f t="shared" si="149"/>
        <v>0</v>
      </c>
      <c r="Q715" s="3"/>
      <c r="R715" s="42"/>
      <c r="S715" s="43"/>
      <c r="T715" s="43"/>
      <c r="U715" s="43"/>
      <c r="V715" s="42"/>
      <c r="W715" s="48"/>
      <c r="X715" s="3"/>
      <c r="Y715" s="3"/>
      <c r="Z715" s="48"/>
      <c r="AA715" s="42"/>
      <c r="AB715" s="3"/>
      <c r="AC715" s="3"/>
      <c r="AD715" s="43"/>
      <c r="AE715" s="48"/>
      <c r="AF715" s="3"/>
      <c r="AG715" s="3"/>
      <c r="AH715" s="3"/>
      <c r="AI715" s="3"/>
      <c r="AK715" s="3"/>
      <c r="AL715" s="3"/>
      <c r="AM715" s="3"/>
      <c r="AN715" s="3"/>
      <c r="AO715" s="3"/>
      <c r="BB715" s="36"/>
      <c r="BC715" s="36"/>
      <c r="BD715" s="36"/>
      <c r="BE715" s="36"/>
      <c r="BF715" s="36"/>
      <c r="BG715" s="36"/>
      <c r="BH715" s="36"/>
      <c r="BI715" s="36"/>
      <c r="BJ715" s="36"/>
      <c r="BK715" s="36"/>
      <c r="BL715" s="36"/>
      <c r="BM715" s="36"/>
      <c r="BN715" s="36"/>
      <c r="BO715" s="36"/>
      <c r="BP715" s="36"/>
      <c r="BQ715" s="36"/>
      <c r="BR715" s="36"/>
      <c r="BS715" s="36"/>
      <c r="BT715" s="36"/>
      <c r="BU715" s="36"/>
      <c r="BV715" s="36"/>
      <c r="BW715" s="36"/>
      <c r="BX715" s="36"/>
      <c r="BY715" s="36"/>
      <c r="BZ715" s="36"/>
      <c r="CA715" s="36"/>
      <c r="CB715" s="36"/>
      <c r="CC715" s="36"/>
      <c r="CD715" s="36"/>
      <c r="CE715" s="36"/>
      <c r="CF715" s="36"/>
      <c r="CG715" s="36"/>
      <c r="CH715" s="36"/>
      <c r="CI715" s="36"/>
      <c r="CJ715" s="36"/>
      <c r="CK715" s="36"/>
      <c r="NV715" s="65"/>
      <c r="VU715" s="35">
        <v>100</v>
      </c>
      <c r="VV715" s="35">
        <v>100</v>
      </c>
      <c r="VW715" s="35">
        <v>100</v>
      </c>
      <c r="VY715" s="35">
        <v>100</v>
      </c>
      <c r="WB715" s="35">
        <v>100</v>
      </c>
      <c r="WC715" s="35">
        <v>100</v>
      </c>
      <c r="WD715" s="35">
        <v>100</v>
      </c>
      <c r="WE715" s="35">
        <v>100</v>
      </c>
      <c r="WF715" s="35">
        <v>100</v>
      </c>
      <c r="WG715" s="35">
        <v>100</v>
      </c>
      <c r="WI715" s="35">
        <v>100</v>
      </c>
      <c r="WJ715" s="35">
        <v>100</v>
      </c>
      <c r="WK715" s="35">
        <v>100</v>
      </c>
      <c r="WL715" s="35">
        <v>100</v>
      </c>
      <c r="WN715" s="35">
        <v>100</v>
      </c>
      <c r="WO715" s="35">
        <v>100</v>
      </c>
      <c r="WP715" s="35">
        <v>200</v>
      </c>
      <c r="WQ715" s="35">
        <v>200</v>
      </c>
      <c r="WR715" s="35">
        <v>100</v>
      </c>
      <c r="WS715" s="35">
        <v>200</v>
      </c>
    </row>
    <row r="716" spans="1:622" ht="15" customHeight="1" x14ac:dyDescent="0.3">
      <c r="A716" s="60" t="s">
        <v>313</v>
      </c>
      <c r="B716" s="95" t="s">
        <v>199</v>
      </c>
      <c r="C716" s="95" t="s">
        <v>200</v>
      </c>
      <c r="D716" s="95" t="s">
        <v>199</v>
      </c>
      <c r="E716" s="95" t="s">
        <v>199</v>
      </c>
      <c r="F716" s="69" t="s">
        <v>201</v>
      </c>
      <c r="G716" s="89">
        <v>100</v>
      </c>
      <c r="H716" s="27">
        <v>30</v>
      </c>
      <c r="I716" s="102">
        <v>20</v>
      </c>
      <c r="J716" s="28">
        <f t="shared" si="150"/>
        <v>4</v>
      </c>
      <c r="K716" s="29">
        <v>44552</v>
      </c>
      <c r="L716" s="30">
        <f t="shared" si="143"/>
        <v>44582</v>
      </c>
      <c r="M716" s="31"/>
      <c r="N716" s="32">
        <f>+G716*1.2</f>
        <v>120</v>
      </c>
      <c r="O716" s="32">
        <f>SUM(Q716:WU716)</f>
        <v>120</v>
      </c>
      <c r="P716" s="34">
        <f t="shared" si="149"/>
        <v>0</v>
      </c>
      <c r="Q716" s="3"/>
      <c r="R716" s="42"/>
      <c r="S716" s="43"/>
      <c r="T716" s="43"/>
      <c r="U716" s="43"/>
      <c r="V716" s="42"/>
      <c r="W716" s="48"/>
      <c r="X716" s="3"/>
      <c r="Y716" s="3"/>
      <c r="Z716" s="48"/>
      <c r="AA716" s="42"/>
      <c r="AB716" s="3"/>
      <c r="AC716" s="3"/>
      <c r="AD716" s="43"/>
      <c r="AE716" s="48"/>
      <c r="AF716" s="3"/>
      <c r="AG716" s="3"/>
      <c r="AH716" s="3"/>
      <c r="AI716" s="3"/>
      <c r="AK716" s="3"/>
      <c r="AL716" s="3"/>
      <c r="AM716" s="3"/>
      <c r="AN716" s="3"/>
      <c r="AO716" s="3"/>
      <c r="BB716" s="36"/>
      <c r="BC716" s="36"/>
      <c r="BD716" s="36"/>
      <c r="BE716" s="36"/>
      <c r="BF716" s="36"/>
      <c r="BG716" s="36"/>
      <c r="BH716" s="36"/>
      <c r="BI716" s="36"/>
      <c r="BJ716" s="36"/>
      <c r="BK716" s="36"/>
      <c r="BL716" s="36"/>
      <c r="BM716" s="36"/>
      <c r="BN716" s="36"/>
      <c r="BO716" s="36"/>
      <c r="BP716" s="36"/>
      <c r="BQ716" s="36"/>
      <c r="BR716" s="36"/>
      <c r="BS716" s="36"/>
      <c r="BT716" s="36"/>
      <c r="BU716" s="36"/>
      <c r="BV716" s="36"/>
      <c r="BW716" s="36"/>
      <c r="BX716" s="36"/>
      <c r="BY716" s="36"/>
      <c r="BZ716" s="36"/>
      <c r="CA716" s="36"/>
      <c r="CB716" s="36"/>
      <c r="CC716" s="36"/>
      <c r="CD716" s="36"/>
      <c r="CE716" s="36"/>
      <c r="CF716" s="36"/>
      <c r="CG716" s="36"/>
      <c r="CH716" s="36"/>
      <c r="CI716" s="36"/>
      <c r="CJ716" s="36"/>
      <c r="CK716" s="36"/>
      <c r="NV716" s="65"/>
      <c r="WR716" s="35">
        <v>120</v>
      </c>
    </row>
    <row r="717" spans="1:622" ht="15" customHeight="1" x14ac:dyDescent="0.3">
      <c r="A717" s="60" t="s">
        <v>314</v>
      </c>
      <c r="B717" s="95"/>
      <c r="C717" s="95"/>
      <c r="D717" s="99" t="s">
        <v>179</v>
      </c>
      <c r="E717" s="99" t="s">
        <v>179</v>
      </c>
      <c r="F717" s="56" t="s">
        <v>266</v>
      </c>
      <c r="G717" s="89">
        <v>150</v>
      </c>
      <c r="H717" s="27">
        <v>30</v>
      </c>
      <c r="I717" s="102">
        <v>20</v>
      </c>
      <c r="J717" s="28">
        <f t="shared" si="150"/>
        <v>6</v>
      </c>
      <c r="K717" s="29">
        <v>44552</v>
      </c>
      <c r="L717" s="30">
        <f t="shared" si="143"/>
        <v>44582</v>
      </c>
      <c r="M717" s="31"/>
      <c r="N717" s="32">
        <f>+G717*1.2</f>
        <v>180</v>
      </c>
      <c r="O717" s="32">
        <f>SUM(Q717:WF717)</f>
        <v>180</v>
      </c>
      <c r="P717" s="34">
        <f t="shared" si="149"/>
        <v>0</v>
      </c>
      <c r="Q717" s="3"/>
      <c r="R717" s="42"/>
      <c r="S717" s="43"/>
      <c r="T717" s="43"/>
      <c r="U717" s="43"/>
      <c r="V717" s="42"/>
      <c r="W717" s="48"/>
      <c r="X717" s="3"/>
      <c r="Y717" s="3"/>
      <c r="Z717" s="48"/>
      <c r="AA717" s="42"/>
      <c r="AB717" s="3"/>
      <c r="AC717" s="3"/>
      <c r="AD717" s="43"/>
      <c r="AE717" s="48"/>
      <c r="AF717" s="3"/>
      <c r="AG717" s="3"/>
      <c r="AH717" s="3"/>
      <c r="AI717" s="3"/>
      <c r="AK717" s="3"/>
      <c r="AL717" s="3"/>
      <c r="AM717" s="3"/>
      <c r="AN717" s="3"/>
      <c r="AO717" s="3"/>
      <c r="BB717" s="36"/>
      <c r="BC717" s="36"/>
      <c r="BD717" s="36"/>
      <c r="BE717" s="36"/>
      <c r="BF717" s="36"/>
      <c r="BG717" s="36"/>
      <c r="BH717" s="36"/>
      <c r="BI717" s="36"/>
      <c r="BJ717" s="36"/>
      <c r="BK717" s="36"/>
      <c r="BL717" s="36"/>
      <c r="BM717" s="36"/>
      <c r="BN717" s="36"/>
      <c r="BO717" s="36"/>
      <c r="BP717" s="36"/>
      <c r="BQ717" s="36"/>
      <c r="BR717" s="36"/>
      <c r="BS717" s="36"/>
      <c r="BT717" s="36"/>
      <c r="BU717" s="36"/>
      <c r="BV717" s="36"/>
      <c r="BW717" s="36"/>
      <c r="BX717" s="36"/>
      <c r="BY717" s="36"/>
      <c r="BZ717" s="36"/>
      <c r="CA717" s="36"/>
      <c r="CB717" s="36"/>
      <c r="CC717" s="36"/>
      <c r="CD717" s="36"/>
      <c r="CE717" s="36"/>
      <c r="CF717" s="36"/>
      <c r="CG717" s="36"/>
      <c r="CH717" s="36"/>
      <c r="CI717" s="36"/>
      <c r="CJ717" s="36"/>
      <c r="CK717" s="36"/>
      <c r="NV717" s="65"/>
      <c r="VU717" s="35">
        <v>20</v>
      </c>
      <c r="VY717" s="35">
        <v>20</v>
      </c>
      <c r="WC717" s="35">
        <v>20</v>
      </c>
      <c r="WD717" s="35">
        <v>70</v>
      </c>
      <c r="WE717" s="35">
        <v>50</v>
      </c>
    </row>
    <row r="718" spans="1:622" ht="15" customHeight="1" x14ac:dyDescent="0.3">
      <c r="A718" s="60" t="s">
        <v>315</v>
      </c>
      <c r="B718" s="94">
        <v>945347105</v>
      </c>
      <c r="C718" s="94"/>
      <c r="D718" s="95" t="s">
        <v>112</v>
      </c>
      <c r="E718" s="95" t="s">
        <v>112</v>
      </c>
      <c r="F718" s="69" t="s">
        <v>113</v>
      </c>
      <c r="G718" s="89">
        <v>800</v>
      </c>
      <c r="H718" s="27">
        <v>30</v>
      </c>
      <c r="I718" s="102">
        <v>20</v>
      </c>
      <c r="J718" s="28">
        <f t="shared" si="150"/>
        <v>32</v>
      </c>
      <c r="K718" s="29">
        <v>44557</v>
      </c>
      <c r="L718" s="30">
        <f t="shared" si="143"/>
        <v>44587</v>
      </c>
      <c r="M718" s="31"/>
      <c r="N718" s="32">
        <f>+G718*1.2</f>
        <v>960</v>
      </c>
      <c r="O718" s="32">
        <f>SUM(Q718:WY718)</f>
        <v>960</v>
      </c>
      <c r="P718" s="34">
        <f t="shared" si="149"/>
        <v>0</v>
      </c>
      <c r="Q718" s="3"/>
      <c r="R718" s="42"/>
      <c r="S718" s="43"/>
      <c r="T718" s="43"/>
      <c r="U718" s="43"/>
      <c r="V718" s="42"/>
      <c r="W718" s="48"/>
      <c r="X718" s="3"/>
      <c r="Y718" s="3"/>
      <c r="Z718" s="48"/>
      <c r="AA718" s="42"/>
      <c r="AB718" s="3"/>
      <c r="AC718" s="3"/>
      <c r="AD718" s="43"/>
      <c r="AE718" s="48"/>
      <c r="AF718" s="3"/>
      <c r="AG718" s="3"/>
      <c r="AH718" s="3"/>
      <c r="AI718" s="3"/>
      <c r="AK718" s="3"/>
      <c r="AL718" s="3"/>
      <c r="AM718" s="3"/>
      <c r="AN718" s="3"/>
      <c r="AO718" s="3"/>
      <c r="BB718" s="36"/>
      <c r="BC718" s="36"/>
      <c r="BD718" s="36"/>
      <c r="BE718" s="36"/>
      <c r="BF718" s="36"/>
      <c r="BG718" s="36"/>
      <c r="BH718" s="36"/>
      <c r="BI718" s="36"/>
      <c r="BJ718" s="36"/>
      <c r="BK718" s="36"/>
      <c r="BL718" s="36"/>
      <c r="BM718" s="36"/>
      <c r="BN718" s="36"/>
      <c r="BO718" s="36"/>
      <c r="BP718" s="36"/>
      <c r="BQ718" s="36"/>
      <c r="BR718" s="36"/>
      <c r="BS718" s="36"/>
      <c r="BT718" s="36"/>
      <c r="BU718" s="36"/>
      <c r="BV718" s="36"/>
      <c r="BW718" s="36"/>
      <c r="BX718" s="36"/>
      <c r="BY718" s="36"/>
      <c r="BZ718" s="36"/>
      <c r="CA718" s="36"/>
      <c r="CB718" s="36"/>
      <c r="CC718" s="36"/>
      <c r="CD718" s="36"/>
      <c r="CE718" s="36"/>
      <c r="CF718" s="36"/>
      <c r="CG718" s="36"/>
      <c r="CH718" s="36"/>
      <c r="CI718" s="36"/>
      <c r="CJ718" s="36"/>
      <c r="CK718" s="36"/>
      <c r="NV718" s="65"/>
      <c r="VU718" s="35">
        <v>40</v>
      </c>
      <c r="VW718" s="35">
        <v>20</v>
      </c>
      <c r="VY718" s="35">
        <v>40</v>
      </c>
      <c r="WB718" s="35">
        <v>40</v>
      </c>
      <c r="WE718" s="35">
        <v>40</v>
      </c>
      <c r="WF718" s="35">
        <v>40</v>
      </c>
      <c r="WI718" s="35">
        <v>40</v>
      </c>
      <c r="WJ718" s="35">
        <v>40</v>
      </c>
      <c r="WL718" s="35">
        <v>40</v>
      </c>
      <c r="WO718" s="35">
        <v>40</v>
      </c>
      <c r="WP718" s="35">
        <v>40</v>
      </c>
      <c r="WQ718" s="35">
        <v>40</v>
      </c>
      <c r="WR718" s="35">
        <v>40</v>
      </c>
      <c r="WS718" s="35">
        <v>40</v>
      </c>
      <c r="WT718" s="35">
        <v>40</v>
      </c>
      <c r="WW718" s="35">
        <v>40</v>
      </c>
      <c r="WX718" s="35">
        <v>340</v>
      </c>
    </row>
    <row r="719" spans="1:622" ht="15" customHeight="1" x14ac:dyDescent="0.3">
      <c r="A719" s="60" t="s">
        <v>316</v>
      </c>
      <c r="B719" s="94"/>
      <c r="C719" s="94"/>
      <c r="D719" s="95"/>
      <c r="E719" s="95"/>
      <c r="F719" s="69" t="s">
        <v>101</v>
      </c>
      <c r="G719" s="89">
        <v>200</v>
      </c>
      <c r="H719" s="27">
        <v>30</v>
      </c>
      <c r="I719" s="102">
        <v>20</v>
      </c>
      <c r="J719" s="28">
        <f t="shared" si="150"/>
        <v>8</v>
      </c>
      <c r="K719" s="29">
        <v>44554</v>
      </c>
      <c r="L719" s="30">
        <f t="shared" si="143"/>
        <v>44584</v>
      </c>
      <c r="M719" s="31"/>
      <c r="N719" s="32">
        <f>+G719*1.2</f>
        <v>240</v>
      </c>
      <c r="O719" s="32">
        <f>SUM(Q719:WS719)</f>
        <v>240</v>
      </c>
      <c r="P719" s="34">
        <f t="shared" si="149"/>
        <v>0</v>
      </c>
      <c r="Q719" s="3"/>
      <c r="R719" s="42"/>
      <c r="S719" s="43"/>
      <c r="T719" s="43"/>
      <c r="U719" s="43"/>
      <c r="V719" s="42"/>
      <c r="W719" s="48"/>
      <c r="X719" s="3"/>
      <c r="Y719" s="3"/>
      <c r="Z719" s="48"/>
      <c r="AA719" s="42"/>
      <c r="AB719" s="3"/>
      <c r="AC719" s="3"/>
      <c r="AD719" s="43"/>
      <c r="AE719" s="48"/>
      <c r="AF719" s="3"/>
      <c r="AG719" s="3"/>
      <c r="AH719" s="3"/>
      <c r="AI719" s="3"/>
      <c r="AK719" s="3"/>
      <c r="AL719" s="3"/>
      <c r="AM719" s="3"/>
      <c r="AN719" s="3"/>
      <c r="AO719" s="3"/>
      <c r="BB719" s="36"/>
      <c r="BC719" s="36"/>
      <c r="BD719" s="36"/>
      <c r="BE719" s="36"/>
      <c r="BF719" s="36"/>
      <c r="BG719" s="36"/>
      <c r="BH719" s="36"/>
      <c r="BI719" s="36"/>
      <c r="BJ719" s="36"/>
      <c r="BK719" s="36"/>
      <c r="BL719" s="36"/>
      <c r="BM719" s="36"/>
      <c r="BN719" s="36"/>
      <c r="BO719" s="36"/>
      <c r="BP719" s="36"/>
      <c r="BQ719" s="36"/>
      <c r="BR719" s="36"/>
      <c r="BS719" s="36"/>
      <c r="BT719" s="36"/>
      <c r="BU719" s="36"/>
      <c r="BV719" s="36"/>
      <c r="BW719" s="36"/>
      <c r="BX719" s="36"/>
      <c r="BY719" s="36"/>
      <c r="BZ719" s="36"/>
      <c r="CA719" s="36"/>
      <c r="CB719" s="36"/>
      <c r="CC719" s="36"/>
      <c r="CD719" s="36"/>
      <c r="CE719" s="36"/>
      <c r="CF719" s="36"/>
      <c r="CG719" s="36"/>
      <c r="CH719" s="36"/>
      <c r="CI719" s="36"/>
      <c r="CJ719" s="36"/>
      <c r="CK719" s="36"/>
      <c r="NV719" s="65"/>
      <c r="VU719" s="35">
        <v>25</v>
      </c>
      <c r="VV719" s="35">
        <v>25</v>
      </c>
      <c r="VW719" s="35">
        <v>25</v>
      </c>
      <c r="VX719" s="35">
        <v>25</v>
      </c>
      <c r="VY719" s="35">
        <v>100</v>
      </c>
      <c r="WS719" s="35">
        <v>40</v>
      </c>
    </row>
    <row r="720" spans="1:622" ht="15" customHeight="1" x14ac:dyDescent="0.3">
      <c r="A720" s="60" t="s">
        <v>317</v>
      </c>
      <c r="B720" s="94"/>
      <c r="C720" s="94"/>
      <c r="D720" s="95" t="s">
        <v>318</v>
      </c>
      <c r="E720" s="95" t="s">
        <v>318</v>
      </c>
      <c r="F720" s="69" t="s">
        <v>73</v>
      </c>
      <c r="G720" s="89">
        <v>600</v>
      </c>
      <c r="H720" s="27">
        <v>30</v>
      </c>
      <c r="I720" s="27">
        <v>20</v>
      </c>
      <c r="J720" s="28">
        <f t="shared" si="150"/>
        <v>24</v>
      </c>
      <c r="K720" s="29">
        <v>44557</v>
      </c>
      <c r="L720" s="30">
        <f t="shared" si="143"/>
        <v>44587</v>
      </c>
      <c r="M720" s="31"/>
      <c r="N720" s="32">
        <f>+G720*1.2</f>
        <v>720</v>
      </c>
      <c r="O720" s="32">
        <f>SUM(Q720:WY720)</f>
        <v>720</v>
      </c>
      <c r="P720" s="34">
        <f t="shared" si="149"/>
        <v>0</v>
      </c>
      <c r="Q720" s="3"/>
      <c r="R720" s="42"/>
      <c r="S720" s="43"/>
      <c r="T720" s="43"/>
      <c r="U720" s="43"/>
      <c r="V720" s="42"/>
      <c r="W720" s="48"/>
      <c r="X720" s="3"/>
      <c r="Y720" s="3"/>
      <c r="Z720" s="48"/>
      <c r="AA720" s="42"/>
      <c r="AB720" s="3"/>
      <c r="AC720" s="3"/>
      <c r="AD720" s="43"/>
      <c r="AE720" s="48"/>
      <c r="AF720" s="3"/>
      <c r="AG720" s="3"/>
      <c r="AH720" s="3"/>
      <c r="AI720" s="3"/>
      <c r="AK720" s="3"/>
      <c r="AL720" s="3"/>
      <c r="AM720" s="3"/>
      <c r="AN720" s="3"/>
      <c r="AO720" s="3"/>
      <c r="BB720" s="36"/>
      <c r="BC720" s="36"/>
      <c r="BD720" s="36"/>
      <c r="BE720" s="36"/>
      <c r="BF720" s="36"/>
      <c r="BG720" s="36"/>
      <c r="BH720" s="36"/>
      <c r="BI720" s="36"/>
      <c r="BJ720" s="36"/>
      <c r="BK720" s="36"/>
      <c r="BL720" s="36"/>
      <c r="BM720" s="36"/>
      <c r="BN720" s="36"/>
      <c r="BO720" s="36"/>
      <c r="BP720" s="36"/>
      <c r="BQ720" s="36"/>
      <c r="BR720" s="36"/>
      <c r="BS720" s="36"/>
      <c r="BT720" s="36"/>
      <c r="BU720" s="36"/>
      <c r="BV720" s="36"/>
      <c r="BW720" s="36"/>
      <c r="BX720" s="36"/>
      <c r="BY720" s="36"/>
      <c r="BZ720" s="36"/>
      <c r="CA720" s="36"/>
      <c r="CB720" s="36"/>
      <c r="CC720" s="36"/>
      <c r="CD720" s="36"/>
      <c r="CE720" s="36"/>
      <c r="CF720" s="36"/>
      <c r="CG720" s="36"/>
      <c r="CH720" s="36"/>
      <c r="CI720" s="36"/>
      <c r="CJ720" s="36"/>
      <c r="CK720" s="36"/>
      <c r="NV720" s="65"/>
      <c r="VW720" s="35">
        <v>25</v>
      </c>
      <c r="VX720" s="35">
        <v>25</v>
      </c>
      <c r="VY720" s="35">
        <v>20</v>
      </c>
      <c r="WC720" s="35">
        <v>25</v>
      </c>
      <c r="WD720" s="35">
        <v>15</v>
      </c>
      <c r="WE720" s="35">
        <v>20</v>
      </c>
      <c r="WF720" s="35">
        <v>20</v>
      </c>
      <c r="WG720" s="35">
        <v>20</v>
      </c>
      <c r="WI720" s="35">
        <v>20</v>
      </c>
      <c r="WJ720" s="35">
        <v>25</v>
      </c>
      <c r="WK720" s="35">
        <v>20</v>
      </c>
      <c r="WL720" s="35">
        <v>20</v>
      </c>
      <c r="WN720" s="35">
        <v>20</v>
      </c>
      <c r="WQ720" s="35">
        <v>20</v>
      </c>
      <c r="WR720" s="35">
        <v>20</v>
      </c>
      <c r="WS720" s="35">
        <v>100</v>
      </c>
      <c r="WT720" s="35">
        <v>100</v>
      </c>
      <c r="WU720" s="35">
        <v>50</v>
      </c>
      <c r="WW720" s="35">
        <v>20</v>
      </c>
      <c r="WX720" s="35">
        <v>135</v>
      </c>
    </row>
    <row r="721" spans="1:635" ht="15" customHeight="1" x14ac:dyDescent="0.3">
      <c r="A721" s="60" t="s">
        <v>319</v>
      </c>
      <c r="B721" s="94"/>
      <c r="C721" s="94"/>
      <c r="D721" s="95" t="s">
        <v>320</v>
      </c>
      <c r="E721" s="95" t="s">
        <v>320</v>
      </c>
      <c r="F721" s="69" t="s">
        <v>321</v>
      </c>
      <c r="G721" s="89">
        <v>500</v>
      </c>
      <c r="H721" s="27">
        <v>30</v>
      </c>
      <c r="I721" s="80">
        <v>15</v>
      </c>
      <c r="J721" s="28">
        <f t="shared" si="150"/>
        <v>19.166666666666668</v>
      </c>
      <c r="K721" s="29">
        <v>44560</v>
      </c>
      <c r="L721" s="30">
        <f t="shared" si="143"/>
        <v>44590</v>
      </c>
      <c r="M721" s="31"/>
      <c r="N721" s="32">
        <f>+G721*1.15</f>
        <v>575</v>
      </c>
      <c r="O721" s="32">
        <f>SUM(Q721:WZ721)</f>
        <v>575</v>
      </c>
      <c r="P721" s="34">
        <f t="shared" si="149"/>
        <v>0</v>
      </c>
      <c r="Q721" s="3"/>
      <c r="R721" s="42"/>
      <c r="S721" s="43"/>
      <c r="T721" s="43"/>
      <c r="U721" s="43"/>
      <c r="V721" s="42"/>
      <c r="W721" s="48"/>
      <c r="X721" s="3"/>
      <c r="Y721" s="3"/>
      <c r="Z721" s="48"/>
      <c r="AA721" s="42"/>
      <c r="AB721" s="3"/>
      <c r="AC721" s="3"/>
      <c r="AD721" s="43"/>
      <c r="AE721" s="48"/>
      <c r="AF721" s="3"/>
      <c r="AG721" s="3"/>
      <c r="AH721" s="3"/>
      <c r="AI721" s="3"/>
      <c r="AK721" s="3"/>
      <c r="AL721" s="3"/>
      <c r="AM721" s="3"/>
      <c r="AN721" s="3"/>
      <c r="AO721" s="3"/>
      <c r="BB721" s="36"/>
      <c r="BC721" s="36"/>
      <c r="BD721" s="36"/>
      <c r="BE721" s="36"/>
      <c r="BF721" s="36"/>
      <c r="BG721" s="36"/>
      <c r="BH721" s="36"/>
      <c r="BI721" s="36"/>
      <c r="BJ721" s="36"/>
      <c r="BK721" s="36"/>
      <c r="BL721" s="36"/>
      <c r="BM721" s="36"/>
      <c r="BN721" s="36"/>
      <c r="BO721" s="36"/>
      <c r="BP721" s="36"/>
      <c r="BQ721" s="36"/>
      <c r="BR721" s="36"/>
      <c r="BS721" s="36"/>
      <c r="BT721" s="36"/>
      <c r="BU721" s="36"/>
      <c r="BV721" s="36"/>
      <c r="BW721" s="36"/>
      <c r="BX721" s="36"/>
      <c r="BY721" s="36"/>
      <c r="BZ721" s="36"/>
      <c r="CA721" s="36"/>
      <c r="CB721" s="36"/>
      <c r="CC721" s="36"/>
      <c r="CD721" s="36"/>
      <c r="CE721" s="36"/>
      <c r="CF721" s="36"/>
      <c r="CG721" s="36"/>
      <c r="CH721" s="36"/>
      <c r="CI721" s="36"/>
      <c r="CJ721" s="36"/>
      <c r="CK721" s="36"/>
      <c r="NV721" s="65"/>
      <c r="VV721" s="35">
        <v>25</v>
      </c>
      <c r="VX721" s="35">
        <v>25</v>
      </c>
      <c r="WB721" s="35">
        <v>25</v>
      </c>
      <c r="WC721" s="35">
        <v>25</v>
      </c>
      <c r="WD721" s="35">
        <v>25</v>
      </c>
      <c r="WE721" s="35">
        <v>25</v>
      </c>
      <c r="WG721" s="35">
        <v>25</v>
      </c>
      <c r="WJ721" s="35">
        <v>35</v>
      </c>
      <c r="WL721" s="35">
        <v>40</v>
      </c>
      <c r="WO721" s="35">
        <v>25</v>
      </c>
      <c r="WP721" s="35">
        <v>25</v>
      </c>
      <c r="WT721" s="35">
        <v>30</v>
      </c>
      <c r="WY721" s="35">
        <v>20</v>
      </c>
      <c r="WZ721" s="35">
        <v>225</v>
      </c>
    </row>
    <row r="722" spans="1:635" ht="15" customHeight="1" x14ac:dyDescent="0.3">
      <c r="A722" s="60" t="s">
        <v>322</v>
      </c>
      <c r="B722" s="100">
        <v>944484674</v>
      </c>
      <c r="C722" s="101" t="s">
        <v>12</v>
      </c>
      <c r="D722" s="100" t="s">
        <v>25</v>
      </c>
      <c r="E722" s="100" t="s">
        <v>26</v>
      </c>
      <c r="F722" s="63" t="s">
        <v>27</v>
      </c>
      <c r="G722" s="89">
        <v>600</v>
      </c>
      <c r="H722" s="27">
        <v>30</v>
      </c>
      <c r="I722" s="27">
        <v>20</v>
      </c>
      <c r="J722" s="28">
        <f t="shared" si="150"/>
        <v>24</v>
      </c>
      <c r="K722" s="29">
        <v>44557</v>
      </c>
      <c r="L722" s="30">
        <f t="shared" si="143"/>
        <v>44587</v>
      </c>
      <c r="M722" s="31"/>
      <c r="N722" s="32">
        <f t="shared" ref="N722:N730" si="152">+G722*1.2</f>
        <v>720</v>
      </c>
      <c r="O722" s="32">
        <f>SUM(Q722:WD722)</f>
        <v>720</v>
      </c>
      <c r="P722" s="34">
        <f t="shared" si="149"/>
        <v>0</v>
      </c>
      <c r="Q722" s="3"/>
      <c r="R722" s="42"/>
      <c r="S722" s="43"/>
      <c r="T722" s="43"/>
      <c r="U722" s="43"/>
      <c r="V722" s="42"/>
      <c r="W722" s="48"/>
      <c r="X722" s="3"/>
      <c r="Y722" s="3"/>
      <c r="Z722" s="48"/>
      <c r="AA722" s="42"/>
      <c r="AB722" s="3"/>
      <c r="AC722" s="3"/>
      <c r="AD722" s="43"/>
      <c r="AE722" s="48"/>
      <c r="AF722" s="3"/>
      <c r="AG722" s="3"/>
      <c r="AH722" s="3"/>
      <c r="AI722" s="3"/>
      <c r="AK722" s="3"/>
      <c r="AL722" s="3"/>
      <c r="AM722" s="3"/>
      <c r="AN722" s="3"/>
      <c r="AO722" s="3"/>
      <c r="BB722" s="36"/>
      <c r="BC722" s="36"/>
      <c r="BD722" s="36"/>
      <c r="BE722" s="36"/>
      <c r="BF722" s="36"/>
      <c r="BG722" s="36"/>
      <c r="BH722" s="36"/>
      <c r="BI722" s="36"/>
      <c r="BJ722" s="36"/>
      <c r="BK722" s="36"/>
      <c r="BL722" s="36"/>
      <c r="BM722" s="36"/>
      <c r="BN722" s="36"/>
      <c r="BO722" s="36"/>
      <c r="BP722" s="36"/>
      <c r="BQ722" s="36"/>
      <c r="BR722" s="36"/>
      <c r="BS722" s="36"/>
      <c r="BT722" s="36"/>
      <c r="BU722" s="36"/>
      <c r="BV722" s="36"/>
      <c r="BW722" s="36"/>
      <c r="BX722" s="36"/>
      <c r="BY722" s="36"/>
      <c r="BZ722" s="36"/>
      <c r="CA722" s="36"/>
      <c r="CB722" s="36"/>
      <c r="CC722" s="36"/>
      <c r="CD722" s="36"/>
      <c r="CE722" s="36"/>
      <c r="CF722" s="36"/>
      <c r="CG722" s="36"/>
      <c r="CH722" s="36"/>
      <c r="CI722" s="36"/>
      <c r="CJ722" s="36"/>
      <c r="CK722" s="36"/>
      <c r="NV722" s="65"/>
      <c r="VW722" s="35">
        <v>25</v>
      </c>
      <c r="VX722" s="35">
        <v>25</v>
      </c>
      <c r="VY722" s="35">
        <v>25</v>
      </c>
      <c r="WB722" s="35">
        <v>25</v>
      </c>
      <c r="WC722" s="35">
        <v>25</v>
      </c>
      <c r="WD722" s="35">
        <v>595</v>
      </c>
    </row>
    <row r="723" spans="1:635" ht="15" customHeight="1" x14ac:dyDescent="0.3">
      <c r="A723" s="60" t="s">
        <v>323</v>
      </c>
      <c r="B723" s="94">
        <v>901383326</v>
      </c>
      <c r="C723" s="94"/>
      <c r="D723" s="9" t="s">
        <v>267</v>
      </c>
      <c r="E723" s="9" t="s">
        <v>267</v>
      </c>
      <c r="F723" s="90" t="s">
        <v>268</v>
      </c>
      <c r="G723" s="89">
        <v>300</v>
      </c>
      <c r="H723" s="27">
        <v>30</v>
      </c>
      <c r="I723" s="27">
        <v>20</v>
      </c>
      <c r="J723" s="28">
        <f t="shared" si="150"/>
        <v>12</v>
      </c>
      <c r="K723" s="29">
        <v>44558</v>
      </c>
      <c r="L723" s="30">
        <f t="shared" si="143"/>
        <v>44588</v>
      </c>
      <c r="M723" s="31"/>
      <c r="N723" s="32">
        <f t="shared" si="152"/>
        <v>360</v>
      </c>
      <c r="O723" s="32">
        <f>SUM(Q723:WY723)</f>
        <v>360</v>
      </c>
      <c r="P723" s="34">
        <f t="shared" si="149"/>
        <v>0</v>
      </c>
      <c r="Q723" s="3"/>
      <c r="R723" s="42"/>
      <c r="S723" s="43"/>
      <c r="T723" s="43"/>
      <c r="U723" s="43"/>
      <c r="V723" s="42"/>
      <c r="W723" s="48"/>
      <c r="X723" s="3"/>
      <c r="Y723" s="3"/>
      <c r="Z723" s="48"/>
      <c r="AA723" s="42"/>
      <c r="AB723" s="3"/>
      <c r="AC723" s="3"/>
      <c r="AD723" s="43"/>
      <c r="AE723" s="48"/>
      <c r="AF723" s="3"/>
      <c r="AG723" s="3"/>
      <c r="AH723" s="3"/>
      <c r="AI723" s="3"/>
      <c r="AK723" s="3"/>
      <c r="AL723" s="3"/>
      <c r="AM723" s="3"/>
      <c r="AN723" s="3"/>
      <c r="AO723" s="3"/>
      <c r="BB723" s="36"/>
      <c r="BC723" s="36"/>
      <c r="BD723" s="36"/>
      <c r="BE723" s="36"/>
      <c r="BF723" s="36"/>
      <c r="BG723" s="36"/>
      <c r="BH723" s="36"/>
      <c r="BI723" s="36"/>
      <c r="BJ723" s="36"/>
      <c r="BK723" s="36"/>
      <c r="BL723" s="36"/>
      <c r="BM723" s="36"/>
      <c r="BN723" s="36"/>
      <c r="BO723" s="36"/>
      <c r="BP723" s="36"/>
      <c r="BQ723" s="36"/>
      <c r="BR723" s="36"/>
      <c r="BS723" s="36"/>
      <c r="BT723" s="36"/>
      <c r="BU723" s="36"/>
      <c r="BV723" s="36"/>
      <c r="BW723" s="36"/>
      <c r="BX723" s="36"/>
      <c r="BY723" s="36"/>
      <c r="BZ723" s="36"/>
      <c r="CA723" s="36"/>
      <c r="CB723" s="36"/>
      <c r="CC723" s="36"/>
      <c r="CD723" s="36"/>
      <c r="CE723" s="36"/>
      <c r="CF723" s="36"/>
      <c r="CG723" s="36"/>
      <c r="CH723" s="36"/>
      <c r="CI723" s="36"/>
      <c r="CJ723" s="36"/>
      <c r="CK723" s="36"/>
      <c r="NV723" s="65"/>
      <c r="VW723" s="35">
        <v>15</v>
      </c>
      <c r="VY723" s="35">
        <v>20</v>
      </c>
      <c r="WB723" s="35">
        <v>25</v>
      </c>
      <c r="WE723" s="35">
        <v>15</v>
      </c>
      <c r="WF723" s="35">
        <v>15</v>
      </c>
      <c r="WI723" s="35">
        <v>30</v>
      </c>
      <c r="WK723" s="35">
        <v>30</v>
      </c>
      <c r="WL723" s="35">
        <v>15</v>
      </c>
      <c r="WN723" s="35">
        <v>15</v>
      </c>
      <c r="WP723" s="35">
        <v>30</v>
      </c>
      <c r="WQ723" s="35">
        <v>15</v>
      </c>
      <c r="WR723" s="35">
        <v>15</v>
      </c>
      <c r="WS723" s="35">
        <v>15</v>
      </c>
      <c r="WW723" s="35">
        <v>90</v>
      </c>
      <c r="WX723" s="35">
        <v>15</v>
      </c>
    </row>
    <row r="724" spans="1:635" ht="15" customHeight="1" x14ac:dyDescent="0.3">
      <c r="A724" s="60" t="s">
        <v>324</v>
      </c>
      <c r="B724" s="94">
        <v>914280698</v>
      </c>
      <c r="C724" s="94"/>
      <c r="D724" s="100" t="s">
        <v>228</v>
      </c>
      <c r="E724" s="100" t="s">
        <v>228</v>
      </c>
      <c r="F724" s="93" t="s">
        <v>229</v>
      </c>
      <c r="G724" s="89">
        <v>550</v>
      </c>
      <c r="H724" s="27">
        <v>30</v>
      </c>
      <c r="I724" s="27">
        <v>20</v>
      </c>
      <c r="J724" s="28">
        <f t="shared" si="150"/>
        <v>22</v>
      </c>
      <c r="K724" s="29">
        <v>44560</v>
      </c>
      <c r="L724" s="30">
        <f t="shared" si="143"/>
        <v>44590</v>
      </c>
      <c r="M724" s="31"/>
      <c r="N724" s="32">
        <f t="shared" si="152"/>
        <v>660</v>
      </c>
      <c r="O724" s="32">
        <f>SUM(Q724:XA724)</f>
        <v>660</v>
      </c>
      <c r="P724" s="34">
        <f t="shared" si="149"/>
        <v>0</v>
      </c>
      <c r="Q724" s="3"/>
      <c r="R724" s="42"/>
      <c r="S724" s="43"/>
      <c r="T724" s="43"/>
      <c r="U724" s="43"/>
      <c r="V724" s="42"/>
      <c r="W724" s="48"/>
      <c r="X724" s="3"/>
      <c r="Y724" s="3"/>
      <c r="Z724" s="48"/>
      <c r="AA724" s="42"/>
      <c r="AB724" s="3"/>
      <c r="AC724" s="3"/>
      <c r="AD724" s="43"/>
      <c r="AE724" s="48"/>
      <c r="AF724" s="3"/>
      <c r="AG724" s="3"/>
      <c r="AH724" s="3"/>
      <c r="AI724" s="3"/>
      <c r="AK724" s="3"/>
      <c r="AL724" s="3"/>
      <c r="AM724" s="3"/>
      <c r="AN724" s="3"/>
      <c r="AO724" s="3"/>
      <c r="BB724" s="36"/>
      <c r="BC724" s="36"/>
      <c r="BD724" s="36"/>
      <c r="BE724" s="36"/>
      <c r="BF724" s="36"/>
      <c r="BG724" s="36"/>
      <c r="BH724" s="36"/>
      <c r="BI724" s="36"/>
      <c r="BJ724" s="36"/>
      <c r="BK724" s="36"/>
      <c r="BL724" s="36"/>
      <c r="BM724" s="36"/>
      <c r="BN724" s="36"/>
      <c r="BO724" s="36"/>
      <c r="BP724" s="36"/>
      <c r="BQ724" s="36"/>
      <c r="BR724" s="36"/>
      <c r="BS724" s="36"/>
      <c r="BT724" s="36"/>
      <c r="BU724" s="36"/>
      <c r="BV724" s="36"/>
      <c r="BW724" s="36"/>
      <c r="BX724" s="36"/>
      <c r="BY724" s="36"/>
      <c r="BZ724" s="36"/>
      <c r="CA724" s="36"/>
      <c r="CB724" s="36"/>
      <c r="CC724" s="36"/>
      <c r="CD724" s="36"/>
      <c r="CE724" s="36"/>
      <c r="CF724" s="36"/>
      <c r="CG724" s="36"/>
      <c r="CH724" s="36"/>
      <c r="CI724" s="36"/>
      <c r="CJ724" s="36"/>
      <c r="CK724" s="36"/>
      <c r="NV724" s="65"/>
      <c r="WE724" s="35">
        <v>30</v>
      </c>
      <c r="WG724" s="35">
        <v>30</v>
      </c>
      <c r="WI724" s="35">
        <v>30</v>
      </c>
      <c r="WL724" s="35">
        <v>30</v>
      </c>
      <c r="WN724" s="35">
        <v>30</v>
      </c>
      <c r="WP724" s="35">
        <v>30</v>
      </c>
      <c r="WS724" s="35">
        <v>20</v>
      </c>
      <c r="WU724" s="35">
        <v>30</v>
      </c>
      <c r="WY724" s="35">
        <v>30</v>
      </c>
      <c r="WZ724" s="35">
        <v>400</v>
      </c>
    </row>
    <row r="725" spans="1:635" ht="15" customHeight="1" x14ac:dyDescent="0.3">
      <c r="A725" s="60" t="s">
        <v>325</v>
      </c>
      <c r="B725" s="94">
        <v>988059181</v>
      </c>
      <c r="C725" s="94" t="s">
        <v>12</v>
      </c>
      <c r="D725" s="95" t="s">
        <v>84</v>
      </c>
      <c r="E725" s="95" t="s">
        <v>84</v>
      </c>
      <c r="F725" s="56" t="s">
        <v>247</v>
      </c>
      <c r="G725" s="89">
        <v>1000</v>
      </c>
      <c r="H725" s="27">
        <v>30</v>
      </c>
      <c r="I725" s="27">
        <v>20</v>
      </c>
      <c r="J725" s="28">
        <f t="shared" si="150"/>
        <v>40</v>
      </c>
      <c r="K725" s="29">
        <v>44562</v>
      </c>
      <c r="L725" s="30">
        <f t="shared" si="143"/>
        <v>44592</v>
      </c>
      <c r="M725" s="31"/>
      <c r="N725" s="32">
        <f t="shared" si="152"/>
        <v>1200</v>
      </c>
      <c r="O725" s="32">
        <f>SUM(Q725:XB725)</f>
        <v>1200</v>
      </c>
      <c r="P725" s="34">
        <f t="shared" si="149"/>
        <v>0</v>
      </c>
      <c r="Q725" s="3"/>
      <c r="R725" s="42"/>
      <c r="S725" s="43"/>
      <c r="T725" s="43"/>
      <c r="U725" s="43"/>
      <c r="V725" s="42"/>
      <c r="W725" s="48"/>
      <c r="X725" s="3"/>
      <c r="Y725" s="3"/>
      <c r="Z725" s="48"/>
      <c r="AA725" s="42"/>
      <c r="AB725" s="3"/>
      <c r="AC725" s="3"/>
      <c r="AD725" s="43"/>
      <c r="AE725" s="48"/>
      <c r="AF725" s="3"/>
      <c r="AG725" s="3"/>
      <c r="AH725" s="3"/>
      <c r="AI725" s="3"/>
      <c r="AK725" s="3"/>
      <c r="AL725" s="3"/>
      <c r="AM725" s="3"/>
      <c r="AN725" s="3"/>
      <c r="AO725" s="3"/>
      <c r="BB725" s="36"/>
      <c r="BC725" s="36"/>
      <c r="BD725" s="36"/>
      <c r="BE725" s="36"/>
      <c r="BF725" s="36"/>
      <c r="BG725" s="36"/>
      <c r="BH725" s="36"/>
      <c r="BI725" s="36"/>
      <c r="BJ725" s="36"/>
      <c r="BK725" s="36"/>
      <c r="BL725" s="36"/>
      <c r="BM725" s="36"/>
      <c r="BN725" s="36"/>
      <c r="BO725" s="36"/>
      <c r="BP725" s="36"/>
      <c r="BQ725" s="36"/>
      <c r="BR725" s="36"/>
      <c r="BS725" s="36"/>
      <c r="BT725" s="36"/>
      <c r="BU725" s="36"/>
      <c r="BV725" s="36"/>
      <c r="BW725" s="36"/>
      <c r="BX725" s="36"/>
      <c r="BY725" s="36"/>
      <c r="BZ725" s="36"/>
      <c r="CA725" s="36"/>
      <c r="CB725" s="36"/>
      <c r="CC725" s="36"/>
      <c r="CD725" s="36"/>
      <c r="CE725" s="36"/>
      <c r="CF725" s="36"/>
      <c r="CG725" s="36"/>
      <c r="CH725" s="36"/>
      <c r="CI725" s="36"/>
      <c r="CJ725" s="36"/>
      <c r="CK725" s="36"/>
      <c r="NV725" s="65"/>
      <c r="WD725" s="35">
        <v>50</v>
      </c>
      <c r="WF725" s="35">
        <v>50</v>
      </c>
      <c r="WI725" s="35">
        <v>50</v>
      </c>
      <c r="WK725" s="35">
        <v>50</v>
      </c>
      <c r="WO725" s="35">
        <v>50</v>
      </c>
      <c r="WQ725" s="35">
        <v>50</v>
      </c>
      <c r="WS725" s="35">
        <v>50</v>
      </c>
      <c r="WU725" s="35">
        <v>50</v>
      </c>
      <c r="WX725" s="35">
        <v>50</v>
      </c>
      <c r="WZ725" s="35">
        <v>50</v>
      </c>
      <c r="XB725" s="35">
        <v>700</v>
      </c>
    </row>
    <row r="726" spans="1:635" ht="15" customHeight="1" x14ac:dyDescent="0.3">
      <c r="A726" s="60" t="s">
        <v>326</v>
      </c>
      <c r="B726" s="94"/>
      <c r="C726" s="94"/>
      <c r="D726" s="95" t="s">
        <v>327</v>
      </c>
      <c r="E726" s="95" t="s">
        <v>327</v>
      </c>
      <c r="F726" s="56" t="s">
        <v>220</v>
      </c>
      <c r="G726" s="89">
        <v>1000</v>
      </c>
      <c r="H726" s="27">
        <v>30</v>
      </c>
      <c r="I726" s="80">
        <v>15</v>
      </c>
      <c r="J726" s="28">
        <f t="shared" si="150"/>
        <v>38.333333333333336</v>
      </c>
      <c r="K726" s="29">
        <v>44560</v>
      </c>
      <c r="L726" s="30">
        <f t="shared" si="143"/>
        <v>44590</v>
      </c>
      <c r="M726" s="31"/>
      <c r="N726" s="32">
        <f>+G726*1.15</f>
        <v>1150</v>
      </c>
      <c r="O726" s="32">
        <f>SUM(Q726:XB726)</f>
        <v>1150</v>
      </c>
      <c r="P726" s="34">
        <f t="shared" si="149"/>
        <v>0</v>
      </c>
      <c r="Q726" s="3"/>
      <c r="R726" s="42"/>
      <c r="S726" s="43"/>
      <c r="T726" s="43"/>
      <c r="U726" s="43"/>
      <c r="V726" s="42"/>
      <c r="W726" s="48"/>
      <c r="X726" s="3"/>
      <c r="Y726" s="3"/>
      <c r="Z726" s="48"/>
      <c r="AA726" s="42"/>
      <c r="AB726" s="3"/>
      <c r="AC726" s="3"/>
      <c r="AD726" s="43"/>
      <c r="AE726" s="48"/>
      <c r="AF726" s="3"/>
      <c r="AG726" s="3"/>
      <c r="AH726" s="3"/>
      <c r="AI726" s="3"/>
      <c r="AK726" s="3"/>
      <c r="AL726" s="3"/>
      <c r="AM726" s="3"/>
      <c r="AN726" s="3"/>
      <c r="AO726" s="3"/>
      <c r="BB726" s="36"/>
      <c r="BC726" s="36"/>
      <c r="BD726" s="36"/>
      <c r="BE726" s="36"/>
      <c r="BF726" s="36"/>
      <c r="BG726" s="36"/>
      <c r="BH726" s="36"/>
      <c r="BI726" s="36"/>
      <c r="BJ726" s="36"/>
      <c r="BK726" s="36"/>
      <c r="BL726" s="36"/>
      <c r="BM726" s="36"/>
      <c r="BN726" s="36"/>
      <c r="BO726" s="36"/>
      <c r="BP726" s="36"/>
      <c r="BQ726" s="36"/>
      <c r="BR726" s="36"/>
      <c r="BS726" s="36"/>
      <c r="BT726" s="36"/>
      <c r="BU726" s="36"/>
      <c r="BV726" s="36"/>
      <c r="BW726" s="36"/>
      <c r="BX726" s="36"/>
      <c r="BY726" s="36"/>
      <c r="BZ726" s="36"/>
      <c r="CA726" s="36"/>
      <c r="CB726" s="36"/>
      <c r="CC726" s="36"/>
      <c r="CD726" s="36"/>
      <c r="CE726" s="36"/>
      <c r="CF726" s="36"/>
      <c r="CG726" s="36"/>
      <c r="CH726" s="36"/>
      <c r="CI726" s="36"/>
      <c r="CJ726" s="36"/>
      <c r="CK726" s="36"/>
      <c r="NV726" s="65"/>
      <c r="WB726" s="35">
        <v>50</v>
      </c>
      <c r="WC726" s="35">
        <v>50</v>
      </c>
      <c r="WE726" s="35">
        <v>50</v>
      </c>
      <c r="WF726" s="35">
        <v>50</v>
      </c>
      <c r="WG726" s="35">
        <v>50</v>
      </c>
      <c r="WI726" s="35">
        <v>50</v>
      </c>
      <c r="WJ726" s="35">
        <v>50</v>
      </c>
      <c r="WK726" s="35">
        <v>50</v>
      </c>
      <c r="WL726" s="35">
        <v>50</v>
      </c>
      <c r="WN726" s="35">
        <v>50</v>
      </c>
      <c r="WO726" s="35">
        <v>50</v>
      </c>
      <c r="WQ726" s="35">
        <v>50</v>
      </c>
      <c r="WR726" s="35">
        <v>50</v>
      </c>
      <c r="WS726" s="35">
        <v>50</v>
      </c>
      <c r="WT726" s="35">
        <v>50</v>
      </c>
      <c r="WW726" s="35">
        <v>50</v>
      </c>
      <c r="WX726" s="35">
        <v>50</v>
      </c>
      <c r="WY726" s="35">
        <v>300</v>
      </c>
    </row>
    <row r="727" spans="1:635" ht="15" customHeight="1" x14ac:dyDescent="0.3">
      <c r="A727" s="60" t="s">
        <v>328</v>
      </c>
      <c r="B727" s="94"/>
      <c r="C727" s="94"/>
      <c r="D727" s="99" t="s">
        <v>179</v>
      </c>
      <c r="E727" s="99" t="s">
        <v>179</v>
      </c>
      <c r="F727" s="56" t="s">
        <v>266</v>
      </c>
      <c r="G727" s="89">
        <v>1000</v>
      </c>
      <c r="H727" s="27">
        <v>30</v>
      </c>
      <c r="I727" s="27">
        <v>20</v>
      </c>
      <c r="J727" s="28">
        <f t="shared" si="150"/>
        <v>38.333333333333336</v>
      </c>
      <c r="K727" s="29">
        <v>44561</v>
      </c>
      <c r="L727" s="30">
        <f t="shared" si="143"/>
        <v>44591</v>
      </c>
      <c r="M727" s="31"/>
      <c r="N727" s="32">
        <f>+G727*1.15</f>
        <v>1150</v>
      </c>
      <c r="O727" s="32">
        <f>SUM(Q727:WW727)</f>
        <v>1150</v>
      </c>
      <c r="P727" s="34">
        <f t="shared" si="149"/>
        <v>0</v>
      </c>
      <c r="Q727" s="3"/>
      <c r="R727" s="42"/>
      <c r="S727" s="43"/>
      <c r="T727" s="43"/>
      <c r="U727" s="43"/>
      <c r="V727" s="42"/>
      <c r="W727" s="48"/>
      <c r="X727" s="3"/>
      <c r="Y727" s="3"/>
      <c r="Z727" s="48"/>
      <c r="AA727" s="42"/>
      <c r="AB727" s="3"/>
      <c r="AC727" s="3"/>
      <c r="AD727" s="43"/>
      <c r="AE727" s="48"/>
      <c r="AF727" s="3"/>
      <c r="AG727" s="3"/>
      <c r="AH727" s="3"/>
      <c r="AI727" s="3"/>
      <c r="AK727" s="3"/>
      <c r="AL727" s="3"/>
      <c r="AM727" s="3"/>
      <c r="AN727" s="3"/>
      <c r="AO727" s="3"/>
      <c r="BB727" s="36"/>
      <c r="BC727" s="36"/>
      <c r="BD727" s="36"/>
      <c r="BE727" s="36"/>
      <c r="BF727" s="36"/>
      <c r="BG727" s="36"/>
      <c r="BH727" s="36"/>
      <c r="BI727" s="36"/>
      <c r="BJ727" s="36"/>
      <c r="BK727" s="36"/>
      <c r="BL727" s="36"/>
      <c r="BM727" s="36"/>
      <c r="BN727" s="36"/>
      <c r="BO727" s="36"/>
      <c r="BP727" s="36"/>
      <c r="BQ727" s="36"/>
      <c r="BR727" s="36"/>
      <c r="BS727" s="36"/>
      <c r="BT727" s="36"/>
      <c r="BU727" s="36"/>
      <c r="BV727" s="36"/>
      <c r="BW727" s="36"/>
      <c r="BX727" s="36"/>
      <c r="BY727" s="36"/>
      <c r="BZ727" s="36"/>
      <c r="CA727" s="36"/>
      <c r="CB727" s="36"/>
      <c r="CC727" s="36"/>
      <c r="CD727" s="36"/>
      <c r="CE727" s="36"/>
      <c r="CF727" s="36"/>
      <c r="CG727" s="36"/>
      <c r="CH727" s="36"/>
      <c r="CI727" s="36"/>
      <c r="CJ727" s="36"/>
      <c r="CK727" s="36"/>
      <c r="NV727" s="65"/>
      <c r="WG727" s="35">
        <v>250</v>
      </c>
      <c r="WW727" s="35">
        <v>900</v>
      </c>
    </row>
    <row r="728" spans="1:635" ht="15" customHeight="1" x14ac:dyDescent="0.3">
      <c r="A728" s="60" t="s">
        <v>328</v>
      </c>
      <c r="B728" s="94">
        <v>985717365</v>
      </c>
      <c r="C728" s="94"/>
      <c r="D728" s="9" t="s">
        <v>225</v>
      </c>
      <c r="E728" s="9" t="s">
        <v>225</v>
      </c>
      <c r="F728" s="56" t="s">
        <v>226</v>
      </c>
      <c r="G728" s="89">
        <v>100</v>
      </c>
      <c r="H728" s="27">
        <v>30</v>
      </c>
      <c r="I728" s="27">
        <v>20</v>
      </c>
      <c r="J728" s="28">
        <f t="shared" si="150"/>
        <v>4</v>
      </c>
      <c r="K728" s="29">
        <v>44561</v>
      </c>
      <c r="L728" s="30">
        <f t="shared" si="143"/>
        <v>44591</v>
      </c>
      <c r="M728" s="31"/>
      <c r="N728" s="32">
        <f t="shared" si="152"/>
        <v>120</v>
      </c>
      <c r="O728" s="32">
        <f>SUM(Q728:XB728)</f>
        <v>120</v>
      </c>
      <c r="P728" s="34">
        <f t="shared" si="149"/>
        <v>0</v>
      </c>
      <c r="Q728" s="3"/>
      <c r="R728" s="42"/>
      <c r="S728" s="43"/>
      <c r="T728" s="43"/>
      <c r="U728" s="43"/>
      <c r="V728" s="42"/>
      <c r="W728" s="48"/>
      <c r="X728" s="3"/>
      <c r="Y728" s="3"/>
      <c r="Z728" s="48"/>
      <c r="AA728" s="42"/>
      <c r="AB728" s="3"/>
      <c r="AC728" s="3"/>
      <c r="AD728" s="43"/>
      <c r="AE728" s="48"/>
      <c r="AF728" s="3"/>
      <c r="AG728" s="3"/>
      <c r="AH728" s="3"/>
      <c r="AI728" s="3"/>
      <c r="AK728" s="3"/>
      <c r="AL728" s="3"/>
      <c r="AM728" s="3"/>
      <c r="AN728" s="3"/>
      <c r="AO728" s="3"/>
      <c r="BB728" s="36"/>
      <c r="BC728" s="36"/>
      <c r="BD728" s="36"/>
      <c r="BE728" s="36"/>
      <c r="BF728" s="36"/>
      <c r="BG728" s="36"/>
      <c r="BH728" s="36"/>
      <c r="BI728" s="36"/>
      <c r="BJ728" s="36"/>
      <c r="BK728" s="36"/>
      <c r="BL728" s="36"/>
      <c r="BM728" s="36"/>
      <c r="BN728" s="36"/>
      <c r="BO728" s="36"/>
      <c r="BP728" s="36"/>
      <c r="BQ728" s="36"/>
      <c r="BR728" s="36"/>
      <c r="BS728" s="36"/>
      <c r="BT728" s="36"/>
      <c r="BU728" s="36"/>
      <c r="BV728" s="36"/>
      <c r="BW728" s="36"/>
      <c r="BX728" s="36"/>
      <c r="BY728" s="36"/>
      <c r="BZ728" s="36"/>
      <c r="CA728" s="36"/>
      <c r="CB728" s="36"/>
      <c r="CC728" s="36"/>
      <c r="CD728" s="36"/>
      <c r="CE728" s="36"/>
      <c r="CF728" s="36"/>
      <c r="CG728" s="36"/>
      <c r="CH728" s="36"/>
      <c r="CI728" s="36"/>
      <c r="CJ728" s="36"/>
      <c r="CK728" s="36"/>
      <c r="NV728" s="65"/>
      <c r="WY728" s="35">
        <v>120</v>
      </c>
    </row>
    <row r="729" spans="1:635" ht="15" customHeight="1" x14ac:dyDescent="0.3">
      <c r="A729" s="60" t="s">
        <v>329</v>
      </c>
      <c r="B729" s="94">
        <v>914280698</v>
      </c>
      <c r="C729" s="94"/>
      <c r="D729" s="100" t="s">
        <v>228</v>
      </c>
      <c r="E729" s="100" t="s">
        <v>228</v>
      </c>
      <c r="F729" s="93" t="s">
        <v>276</v>
      </c>
      <c r="G729" s="89">
        <v>425</v>
      </c>
      <c r="H729" s="27">
        <v>30</v>
      </c>
      <c r="I729" s="27">
        <v>20</v>
      </c>
      <c r="J729" s="28">
        <f t="shared" si="150"/>
        <v>17</v>
      </c>
      <c r="K729" s="29">
        <v>44562</v>
      </c>
      <c r="L729" s="30">
        <f t="shared" si="143"/>
        <v>44592</v>
      </c>
      <c r="M729" s="31"/>
      <c r="N729" s="32">
        <f t="shared" si="152"/>
        <v>510</v>
      </c>
      <c r="O729" s="32">
        <f>SUM(Q729:XB729)</f>
        <v>510</v>
      </c>
      <c r="P729" s="34">
        <f t="shared" si="149"/>
        <v>0</v>
      </c>
      <c r="Q729" s="3"/>
      <c r="R729" s="42"/>
      <c r="S729" s="43"/>
      <c r="T729" s="43"/>
      <c r="U729" s="43"/>
      <c r="V729" s="42"/>
      <c r="W729" s="48"/>
      <c r="X729" s="3"/>
      <c r="Y729" s="3"/>
      <c r="Z729" s="48"/>
      <c r="AA729" s="42"/>
      <c r="AB729" s="3"/>
      <c r="AC729" s="3"/>
      <c r="AD729" s="43"/>
      <c r="AE729" s="48"/>
      <c r="AF729" s="3"/>
      <c r="AG729" s="3"/>
      <c r="AH729" s="3"/>
      <c r="AI729" s="3"/>
      <c r="AK729" s="3"/>
      <c r="AL729" s="3"/>
      <c r="AM729" s="3"/>
      <c r="AN729" s="3"/>
      <c r="AO729" s="3"/>
      <c r="BB729" s="36"/>
      <c r="BC729" s="36"/>
      <c r="BD729" s="36"/>
      <c r="BE729" s="36"/>
      <c r="BF729" s="36"/>
      <c r="BG729" s="36"/>
      <c r="BH729" s="36"/>
      <c r="BI729" s="36"/>
      <c r="BJ729" s="36"/>
      <c r="BK729" s="36"/>
      <c r="BL729" s="36"/>
      <c r="BM729" s="36"/>
      <c r="BN729" s="36"/>
      <c r="BO729" s="36"/>
      <c r="BP729" s="36"/>
      <c r="BQ729" s="36"/>
      <c r="BR729" s="36"/>
      <c r="BS729" s="36"/>
      <c r="BT729" s="36"/>
      <c r="BU729" s="36"/>
      <c r="BV729" s="36"/>
      <c r="BW729" s="36"/>
      <c r="BX729" s="36"/>
      <c r="BY729" s="36"/>
      <c r="BZ729" s="36"/>
      <c r="CA729" s="36"/>
      <c r="CB729" s="36"/>
      <c r="CC729" s="36"/>
      <c r="CD729" s="36"/>
      <c r="CE729" s="36"/>
      <c r="CF729" s="36"/>
      <c r="CG729" s="36"/>
      <c r="CH729" s="36"/>
      <c r="CI729" s="36"/>
      <c r="CJ729" s="36"/>
      <c r="CK729" s="36"/>
      <c r="NV729" s="65"/>
      <c r="WE729" s="35">
        <v>20</v>
      </c>
      <c r="WG729" s="35">
        <v>30</v>
      </c>
      <c r="WL729" s="35">
        <v>20</v>
      </c>
      <c r="WQ729" s="35">
        <v>20</v>
      </c>
      <c r="WS729" s="35">
        <v>20</v>
      </c>
      <c r="WW729" s="35">
        <v>20</v>
      </c>
      <c r="WZ729" s="35">
        <v>20</v>
      </c>
      <c r="XB729" s="35">
        <v>360</v>
      </c>
    </row>
    <row r="730" spans="1:635" ht="15" customHeight="1" x14ac:dyDescent="0.3">
      <c r="A730" s="60" t="s">
        <v>330</v>
      </c>
      <c r="B730" s="94"/>
      <c r="C730" s="94"/>
      <c r="D730" s="95" t="s">
        <v>35</v>
      </c>
      <c r="E730" s="95" t="s">
        <v>35</v>
      </c>
      <c r="F730" s="90" t="s">
        <v>211</v>
      </c>
      <c r="G730" s="89">
        <v>750</v>
      </c>
      <c r="H730" s="27">
        <v>30</v>
      </c>
      <c r="I730" s="27">
        <v>20</v>
      </c>
      <c r="J730" s="28">
        <f t="shared" si="150"/>
        <v>30</v>
      </c>
      <c r="K730" s="29">
        <v>44562</v>
      </c>
      <c r="L730" s="30">
        <f t="shared" si="143"/>
        <v>44592</v>
      </c>
      <c r="M730" s="31"/>
      <c r="N730" s="32">
        <f t="shared" si="152"/>
        <v>900</v>
      </c>
      <c r="O730" s="32">
        <f>SUM(Q730:XE730)</f>
        <v>900</v>
      </c>
      <c r="P730" s="34">
        <f t="shared" si="149"/>
        <v>0</v>
      </c>
      <c r="Q730" s="3"/>
      <c r="R730" s="42"/>
      <c r="S730" s="43"/>
      <c r="T730" s="43"/>
      <c r="U730" s="43"/>
      <c r="V730" s="42"/>
      <c r="W730" s="48"/>
      <c r="X730" s="3"/>
      <c r="Y730" s="3"/>
      <c r="Z730" s="48"/>
      <c r="AA730" s="42"/>
      <c r="AB730" s="3"/>
      <c r="AC730" s="3"/>
      <c r="AD730" s="43"/>
      <c r="AE730" s="48"/>
      <c r="AF730" s="3"/>
      <c r="AG730" s="3"/>
      <c r="AH730" s="3"/>
      <c r="AI730" s="3"/>
      <c r="AK730" s="3"/>
      <c r="AL730" s="3"/>
      <c r="AM730" s="3"/>
      <c r="AN730" s="3"/>
      <c r="AO730" s="3"/>
      <c r="BB730" s="36"/>
      <c r="BC730" s="36"/>
      <c r="BD730" s="36"/>
      <c r="BE730" s="36"/>
      <c r="BF730" s="36"/>
      <c r="BG730" s="36"/>
      <c r="BH730" s="36"/>
      <c r="BI730" s="36"/>
      <c r="BJ730" s="36"/>
      <c r="BK730" s="36"/>
      <c r="BL730" s="36"/>
      <c r="BM730" s="36"/>
      <c r="BN730" s="36"/>
      <c r="BO730" s="36"/>
      <c r="BP730" s="36"/>
      <c r="BQ730" s="36"/>
      <c r="BR730" s="36"/>
      <c r="BS730" s="36"/>
      <c r="BT730" s="36"/>
      <c r="BU730" s="36"/>
      <c r="BV730" s="36"/>
      <c r="BW730" s="36"/>
      <c r="BX730" s="36"/>
      <c r="BY730" s="36"/>
      <c r="BZ730" s="36"/>
      <c r="CA730" s="36"/>
      <c r="CB730" s="36"/>
      <c r="CC730" s="36"/>
      <c r="CD730" s="36"/>
      <c r="CE730" s="36"/>
      <c r="CF730" s="36"/>
      <c r="CG730" s="36"/>
      <c r="CH730" s="36"/>
      <c r="CI730" s="36"/>
      <c r="CJ730" s="36"/>
      <c r="CK730" s="36"/>
      <c r="NV730" s="65"/>
      <c r="WS730" s="35">
        <v>100</v>
      </c>
      <c r="WX730" s="35">
        <v>100</v>
      </c>
      <c r="WZ730" s="35">
        <v>50</v>
      </c>
      <c r="XA730" s="35">
        <v>50</v>
      </c>
      <c r="XB730" s="35">
        <v>600</v>
      </c>
    </row>
    <row r="731" spans="1:635" ht="15" customHeight="1" x14ac:dyDescent="0.3">
      <c r="A731" s="60" t="s">
        <v>331</v>
      </c>
      <c r="B731" s="94"/>
      <c r="C731" s="94"/>
      <c r="D731" s="95" t="s">
        <v>265</v>
      </c>
      <c r="E731" s="95" t="s">
        <v>265</v>
      </c>
      <c r="F731" s="90" t="s">
        <v>234</v>
      </c>
      <c r="G731" s="89">
        <v>230</v>
      </c>
      <c r="H731" s="27">
        <v>30</v>
      </c>
      <c r="I731" s="27">
        <v>20</v>
      </c>
      <c r="J731" s="28">
        <f t="shared" si="150"/>
        <v>8.8166666666666664</v>
      </c>
      <c r="K731" s="29">
        <v>44561</v>
      </c>
      <c r="L731" s="30">
        <f t="shared" si="143"/>
        <v>44591</v>
      </c>
      <c r="M731" s="31"/>
      <c r="N731" s="32">
        <f>+G731*1.15</f>
        <v>264.5</v>
      </c>
      <c r="O731" s="32">
        <f>SUM(Q731:WE731)</f>
        <v>264.5</v>
      </c>
      <c r="P731" s="34">
        <f t="shared" si="149"/>
        <v>0</v>
      </c>
      <c r="Q731" s="3"/>
      <c r="R731" s="42"/>
      <c r="S731" s="43"/>
      <c r="T731" s="43"/>
      <c r="U731" s="43"/>
      <c r="V731" s="42"/>
      <c r="W731" s="48"/>
      <c r="X731" s="3"/>
      <c r="Y731" s="3"/>
      <c r="Z731" s="48"/>
      <c r="AA731" s="42"/>
      <c r="AB731" s="3"/>
      <c r="AC731" s="3"/>
      <c r="AD731" s="43"/>
      <c r="AE731" s="48"/>
      <c r="AF731" s="3"/>
      <c r="AG731" s="3"/>
      <c r="AH731" s="3"/>
      <c r="AI731" s="3"/>
      <c r="AK731" s="3"/>
      <c r="AL731" s="3"/>
      <c r="AM731" s="3"/>
      <c r="AN731" s="3"/>
      <c r="AO731" s="3"/>
      <c r="BB731" s="36"/>
      <c r="BC731" s="36"/>
      <c r="BD731" s="36"/>
      <c r="BE731" s="36"/>
      <c r="BF731" s="36"/>
      <c r="BG731" s="36"/>
      <c r="BH731" s="36"/>
      <c r="BI731" s="36"/>
      <c r="BJ731" s="36"/>
      <c r="BK731" s="36"/>
      <c r="BL731" s="36"/>
      <c r="BM731" s="36"/>
      <c r="BN731" s="36"/>
      <c r="BO731" s="36"/>
      <c r="BP731" s="36"/>
      <c r="BQ731" s="36"/>
      <c r="BR731" s="36"/>
      <c r="BS731" s="36"/>
      <c r="BT731" s="36"/>
      <c r="BU731" s="36"/>
      <c r="BV731" s="36"/>
      <c r="BW731" s="36"/>
      <c r="BX731" s="36"/>
      <c r="BY731" s="36"/>
      <c r="BZ731" s="36"/>
      <c r="CA731" s="36"/>
      <c r="CB731" s="36"/>
      <c r="CC731" s="36"/>
      <c r="CD731" s="36"/>
      <c r="CE731" s="36"/>
      <c r="CF731" s="36"/>
      <c r="CG731" s="36"/>
      <c r="CH731" s="36"/>
      <c r="CI731" s="36"/>
      <c r="CJ731" s="36"/>
      <c r="CK731" s="36"/>
      <c r="NV731" s="65"/>
      <c r="WC731" s="35">
        <v>11.5</v>
      </c>
      <c r="WD731" s="35">
        <v>253</v>
      </c>
    </row>
    <row r="732" spans="1:635" ht="15" customHeight="1" x14ac:dyDescent="0.3">
      <c r="A732" s="60" t="s">
        <v>332</v>
      </c>
      <c r="B732" s="97">
        <v>924670894</v>
      </c>
      <c r="C732" s="94"/>
      <c r="D732" s="95" t="s">
        <v>245</v>
      </c>
      <c r="E732" s="95" t="s">
        <v>245</v>
      </c>
      <c r="F732" s="91" t="s">
        <v>246</v>
      </c>
      <c r="G732" s="89">
        <v>257</v>
      </c>
      <c r="H732" s="27">
        <v>30</v>
      </c>
      <c r="I732" s="27">
        <v>20</v>
      </c>
      <c r="J732" s="28">
        <f t="shared" si="150"/>
        <v>10.28</v>
      </c>
      <c r="K732" s="29">
        <v>44562</v>
      </c>
      <c r="L732" s="30">
        <f t="shared" si="143"/>
        <v>44592</v>
      </c>
      <c r="M732" s="31"/>
      <c r="N732" s="32">
        <f>+G732*1.2</f>
        <v>308.39999999999998</v>
      </c>
      <c r="O732" s="32">
        <f>SUM(Q732:XD732)</f>
        <v>308.39999999999998</v>
      </c>
      <c r="P732" s="34">
        <f t="shared" si="149"/>
        <v>0</v>
      </c>
      <c r="Q732" s="3"/>
      <c r="R732" s="42"/>
      <c r="S732" s="43"/>
      <c r="T732" s="43"/>
      <c r="U732" s="43"/>
      <c r="V732" s="42"/>
      <c r="W732" s="48"/>
      <c r="X732" s="3"/>
      <c r="Y732" s="3"/>
      <c r="Z732" s="48"/>
      <c r="AA732" s="42"/>
      <c r="AB732" s="3"/>
      <c r="AC732" s="3"/>
      <c r="AD732" s="43"/>
      <c r="AE732" s="48"/>
      <c r="AF732" s="3"/>
      <c r="AG732" s="3"/>
      <c r="AH732" s="3"/>
      <c r="AI732" s="3"/>
      <c r="AK732" s="3"/>
      <c r="AL732" s="3"/>
      <c r="AM732" s="3"/>
      <c r="AN732" s="3"/>
      <c r="AO732" s="3"/>
      <c r="BB732" s="36"/>
      <c r="BC732" s="36"/>
      <c r="BD732" s="36"/>
      <c r="BE732" s="36"/>
      <c r="BF732" s="36"/>
      <c r="BG732" s="36"/>
      <c r="BH732" s="36"/>
      <c r="BI732" s="36"/>
      <c r="BJ732" s="36"/>
      <c r="BK732" s="36"/>
      <c r="BL732" s="36"/>
      <c r="BM732" s="36"/>
      <c r="BN732" s="36"/>
      <c r="BO732" s="36"/>
      <c r="BP732" s="36"/>
      <c r="BQ732" s="36"/>
      <c r="BR732" s="36"/>
      <c r="BS732" s="36"/>
      <c r="BT732" s="36"/>
      <c r="BU732" s="36"/>
      <c r="BV732" s="36"/>
      <c r="BW732" s="36"/>
      <c r="BX732" s="36"/>
      <c r="BY732" s="36"/>
      <c r="BZ732" s="36"/>
      <c r="CA732" s="36"/>
      <c r="CB732" s="36"/>
      <c r="CC732" s="36"/>
      <c r="CD732" s="36"/>
      <c r="CE732" s="36"/>
      <c r="CF732" s="36"/>
      <c r="CG732" s="36"/>
      <c r="CH732" s="36"/>
      <c r="CI732" s="36"/>
      <c r="CJ732" s="36"/>
      <c r="CK732" s="36"/>
      <c r="NV732" s="65"/>
      <c r="WB732" s="35">
        <v>20</v>
      </c>
      <c r="WF732" s="35">
        <v>20</v>
      </c>
      <c r="WK732" s="35">
        <v>20</v>
      </c>
      <c r="XD732" s="35">
        <v>248.4</v>
      </c>
    </row>
    <row r="733" spans="1:635" ht="15" customHeight="1" x14ac:dyDescent="0.3">
      <c r="A733" s="60" t="s">
        <v>333</v>
      </c>
      <c r="B733" s="94">
        <v>42584777</v>
      </c>
      <c r="C733" s="94" t="s">
        <v>13</v>
      </c>
      <c r="D733" s="94" t="s">
        <v>68</v>
      </c>
      <c r="E733" s="94" t="s">
        <v>68</v>
      </c>
      <c r="F733" s="56" t="s">
        <v>69</v>
      </c>
      <c r="G733" s="89">
        <v>1947</v>
      </c>
      <c r="H733" s="27">
        <v>30</v>
      </c>
      <c r="I733" s="27">
        <v>20</v>
      </c>
      <c r="J733" s="28">
        <f t="shared" si="150"/>
        <v>77.88000000000001</v>
      </c>
      <c r="K733" s="29">
        <v>44562</v>
      </c>
      <c r="L733" s="30">
        <f t="shared" si="143"/>
        <v>44592</v>
      </c>
      <c r="M733" s="31"/>
      <c r="N733" s="32">
        <f t="shared" ref="N733:N734" si="153">+G733*1.2</f>
        <v>2336.4</v>
      </c>
      <c r="O733" s="32">
        <f>SUM(Q733:XF733)</f>
        <v>2336.4</v>
      </c>
      <c r="P733" s="34">
        <f t="shared" si="149"/>
        <v>0</v>
      </c>
      <c r="Q733" s="3"/>
      <c r="R733" s="42"/>
      <c r="S733" s="43"/>
      <c r="T733" s="43"/>
      <c r="U733" s="43"/>
      <c r="V733" s="42"/>
      <c r="W733" s="48"/>
      <c r="X733" s="3"/>
      <c r="Y733" s="3"/>
      <c r="Z733" s="48"/>
      <c r="AA733" s="42"/>
      <c r="AB733" s="3"/>
      <c r="AC733" s="3"/>
      <c r="AD733" s="43"/>
      <c r="AE733" s="48"/>
      <c r="AF733" s="3"/>
      <c r="AG733" s="3"/>
      <c r="AH733" s="3"/>
      <c r="AI733" s="3"/>
      <c r="AK733" s="3"/>
      <c r="AL733" s="3"/>
      <c r="AM733" s="3"/>
      <c r="AN733" s="3"/>
      <c r="AO733" s="3"/>
      <c r="BB733" s="36"/>
      <c r="BC733" s="36"/>
      <c r="BD733" s="36"/>
      <c r="BE733" s="36"/>
      <c r="BF733" s="36"/>
      <c r="BG733" s="36"/>
      <c r="BH733" s="36"/>
      <c r="BI733" s="36"/>
      <c r="BJ733" s="36"/>
      <c r="BK733" s="36"/>
      <c r="BL733" s="36"/>
      <c r="BM733" s="36"/>
      <c r="BN733" s="36"/>
      <c r="BO733" s="36"/>
      <c r="BP733" s="36"/>
      <c r="BQ733" s="36"/>
      <c r="BR733" s="36"/>
      <c r="BS733" s="36"/>
      <c r="BT733" s="36"/>
      <c r="BU733" s="36"/>
      <c r="BV733" s="36"/>
      <c r="BW733" s="36"/>
      <c r="BX733" s="36"/>
      <c r="BY733" s="36"/>
      <c r="BZ733" s="36"/>
      <c r="CA733" s="36"/>
      <c r="CB733" s="36"/>
      <c r="CC733" s="36"/>
      <c r="CD733" s="36"/>
      <c r="CE733" s="36"/>
      <c r="CF733" s="36"/>
      <c r="CG733" s="36"/>
      <c r="CH733" s="36"/>
      <c r="CI733" s="36"/>
      <c r="CJ733" s="36"/>
      <c r="CK733" s="36"/>
      <c r="NV733" s="65"/>
      <c r="WD733" s="35">
        <v>30</v>
      </c>
      <c r="WE733" s="35">
        <v>40</v>
      </c>
      <c r="WF733" s="35">
        <v>20</v>
      </c>
      <c r="WI733" s="35">
        <v>40</v>
      </c>
      <c r="WK733" s="35">
        <v>20</v>
      </c>
      <c r="WO733" s="35">
        <v>40</v>
      </c>
      <c r="WP733" s="35">
        <v>40</v>
      </c>
      <c r="WQ733" s="35">
        <v>30</v>
      </c>
      <c r="WR733" s="35">
        <v>20</v>
      </c>
      <c r="WS733" s="35">
        <v>30</v>
      </c>
      <c r="WU733" s="35">
        <v>30</v>
      </c>
      <c r="WY733" s="35">
        <v>30</v>
      </c>
      <c r="XA733" s="35">
        <v>30</v>
      </c>
      <c r="XD733" s="35">
        <v>1936.4</v>
      </c>
    </row>
    <row r="734" spans="1:635" ht="15" customHeight="1" x14ac:dyDescent="0.3">
      <c r="A734" s="60" t="s">
        <v>334</v>
      </c>
      <c r="B734" s="94"/>
      <c r="C734" s="94"/>
      <c r="D734" s="99" t="s">
        <v>292</v>
      </c>
      <c r="E734" s="99" t="s">
        <v>292</v>
      </c>
      <c r="F734" s="56" t="s">
        <v>293</v>
      </c>
      <c r="G734" s="89">
        <v>500</v>
      </c>
      <c r="H734" s="27">
        <v>30</v>
      </c>
      <c r="I734" s="27">
        <v>20</v>
      </c>
      <c r="J734" s="28">
        <f t="shared" si="150"/>
        <v>20</v>
      </c>
      <c r="K734" s="29">
        <v>44567</v>
      </c>
      <c r="L734" s="30">
        <f t="shared" si="143"/>
        <v>44597</v>
      </c>
      <c r="M734" s="31"/>
      <c r="N734" s="32">
        <f t="shared" si="153"/>
        <v>600</v>
      </c>
      <c r="O734" s="32">
        <f>SUM(Q734:XJ734)</f>
        <v>600</v>
      </c>
      <c r="P734" s="34">
        <f t="shared" si="149"/>
        <v>0</v>
      </c>
      <c r="Q734" s="3"/>
      <c r="R734" s="42"/>
      <c r="S734" s="43"/>
      <c r="T734" s="43"/>
      <c r="U734" s="43"/>
      <c r="V734" s="42"/>
      <c r="W734" s="48"/>
      <c r="X734" s="3"/>
      <c r="Y734" s="3"/>
      <c r="Z734" s="48"/>
      <c r="AA734" s="42"/>
      <c r="AB734" s="3"/>
      <c r="AC734" s="3"/>
      <c r="AD734" s="43"/>
      <c r="AE734" s="48"/>
      <c r="AF734" s="3"/>
      <c r="AG734" s="3"/>
      <c r="AH734" s="3"/>
      <c r="AI734" s="3"/>
      <c r="AK734" s="3"/>
      <c r="AL734" s="3"/>
      <c r="AM734" s="3"/>
      <c r="AN734" s="3"/>
      <c r="AO734" s="3"/>
      <c r="BB734" s="36"/>
      <c r="BC734" s="36"/>
      <c r="BD734" s="36"/>
      <c r="BE734" s="36"/>
      <c r="BF734" s="36"/>
      <c r="BG734" s="36"/>
      <c r="BH734" s="36"/>
      <c r="BI734" s="36"/>
      <c r="BJ734" s="36"/>
      <c r="BK734" s="36"/>
      <c r="BL734" s="36"/>
      <c r="BM734" s="36"/>
      <c r="BN734" s="36"/>
      <c r="BO734" s="36"/>
      <c r="BP734" s="36"/>
      <c r="BQ734" s="36"/>
      <c r="BR734" s="36"/>
      <c r="BS734" s="36"/>
      <c r="BT734" s="36"/>
      <c r="BU734" s="36"/>
      <c r="BV734" s="36"/>
      <c r="BW734" s="36"/>
      <c r="BX734" s="36"/>
      <c r="BY734" s="36"/>
      <c r="BZ734" s="36"/>
      <c r="CA734" s="36"/>
      <c r="CB734" s="36"/>
      <c r="CC734" s="36"/>
      <c r="CD734" s="36"/>
      <c r="CE734" s="36"/>
      <c r="CF734" s="36"/>
      <c r="CG734" s="36"/>
      <c r="CH734" s="36"/>
      <c r="CI734" s="36"/>
      <c r="CJ734" s="36"/>
      <c r="CK734" s="36"/>
      <c r="NV734" s="65"/>
      <c r="WD734" s="35">
        <v>25</v>
      </c>
      <c r="WE734" s="35">
        <v>25</v>
      </c>
      <c r="WG734" s="35">
        <v>25</v>
      </c>
      <c r="WJ734" s="35">
        <v>25</v>
      </c>
      <c r="WL734" s="35">
        <v>25</v>
      </c>
      <c r="WN734" s="35">
        <v>25</v>
      </c>
      <c r="WO734" s="35">
        <v>25</v>
      </c>
      <c r="WQ734" s="35">
        <v>50</v>
      </c>
      <c r="WS734" s="35">
        <v>25</v>
      </c>
      <c r="WT734" s="35">
        <v>25</v>
      </c>
      <c r="WW734" s="35">
        <v>25</v>
      </c>
      <c r="WX734" s="35">
        <v>25</v>
      </c>
      <c r="WZ734" s="35">
        <v>25</v>
      </c>
      <c r="XA734" s="35">
        <v>25</v>
      </c>
      <c r="XF734" s="35">
        <v>40</v>
      </c>
      <c r="XH734" s="35">
        <v>185</v>
      </c>
    </row>
    <row r="735" spans="1:635" ht="15" customHeight="1" x14ac:dyDescent="0.3">
      <c r="A735" s="60" t="s">
        <v>335</v>
      </c>
      <c r="B735" s="94"/>
      <c r="C735" s="94"/>
      <c r="D735" s="99" t="s">
        <v>222</v>
      </c>
      <c r="E735" s="99" t="s">
        <v>222</v>
      </c>
      <c r="F735" s="56" t="s">
        <v>223</v>
      </c>
      <c r="G735" s="89">
        <v>1000</v>
      </c>
      <c r="H735" s="27">
        <v>30</v>
      </c>
      <c r="I735" s="80">
        <v>15</v>
      </c>
      <c r="J735" s="28">
        <f t="shared" si="150"/>
        <v>38.333333333333336</v>
      </c>
      <c r="K735" s="29">
        <v>44571</v>
      </c>
      <c r="L735" s="30">
        <f t="shared" si="143"/>
        <v>44601</v>
      </c>
      <c r="M735" s="31"/>
      <c r="N735" s="32">
        <f>+G735*1.15</f>
        <v>1150</v>
      </c>
      <c r="O735" s="32">
        <f>SUM(Q735:XJ735)</f>
        <v>1150</v>
      </c>
      <c r="P735" s="34">
        <f t="shared" si="149"/>
        <v>0</v>
      </c>
      <c r="Q735" s="3"/>
      <c r="R735" s="42"/>
      <c r="S735" s="43"/>
      <c r="T735" s="43"/>
      <c r="U735" s="43"/>
      <c r="V735" s="42"/>
      <c r="W735" s="48"/>
      <c r="X735" s="3"/>
      <c r="Y735" s="3"/>
      <c r="Z735" s="48"/>
      <c r="AA735" s="42"/>
      <c r="AB735" s="3"/>
      <c r="AC735" s="3"/>
      <c r="AD735" s="43"/>
      <c r="AE735" s="48"/>
      <c r="AF735" s="3"/>
      <c r="AG735" s="3"/>
      <c r="AH735" s="3"/>
      <c r="AI735" s="3"/>
      <c r="AK735" s="3"/>
      <c r="AL735" s="3"/>
      <c r="AM735" s="3"/>
      <c r="AN735" s="3"/>
      <c r="AO735" s="3"/>
      <c r="BB735" s="36"/>
      <c r="BC735" s="36"/>
      <c r="BD735" s="36"/>
      <c r="BE735" s="36"/>
      <c r="BF735" s="36"/>
      <c r="BG735" s="36"/>
      <c r="BH735" s="36"/>
      <c r="BI735" s="36"/>
      <c r="BJ735" s="36"/>
      <c r="BK735" s="36"/>
      <c r="BL735" s="36"/>
      <c r="BM735" s="36"/>
      <c r="BN735" s="36"/>
      <c r="BO735" s="36"/>
      <c r="BP735" s="36"/>
      <c r="BQ735" s="36"/>
      <c r="BR735" s="36"/>
      <c r="BS735" s="36"/>
      <c r="BT735" s="36"/>
      <c r="BU735" s="36"/>
      <c r="BV735" s="36"/>
      <c r="BW735" s="36"/>
      <c r="BX735" s="36"/>
      <c r="BY735" s="36"/>
      <c r="BZ735" s="36"/>
      <c r="CA735" s="36"/>
      <c r="CB735" s="36"/>
      <c r="CC735" s="36"/>
      <c r="CD735" s="36"/>
      <c r="CE735" s="36"/>
      <c r="CF735" s="36"/>
      <c r="CG735" s="36"/>
      <c r="CH735" s="36"/>
      <c r="CI735" s="36"/>
      <c r="CJ735" s="36"/>
      <c r="CK735" s="36"/>
      <c r="NV735" s="65"/>
      <c r="WD735" s="35">
        <v>45</v>
      </c>
      <c r="WE735" s="35">
        <v>45</v>
      </c>
      <c r="WF735" s="35">
        <v>45</v>
      </c>
      <c r="WI735" s="35">
        <v>45</v>
      </c>
      <c r="WJ735" s="35">
        <v>45</v>
      </c>
      <c r="WL735" s="35">
        <v>45</v>
      </c>
      <c r="WN735" s="35">
        <v>45</v>
      </c>
      <c r="WR735" s="35">
        <v>45</v>
      </c>
      <c r="WS735" s="35">
        <v>45</v>
      </c>
      <c r="WT735" s="35">
        <v>45</v>
      </c>
      <c r="WW735" s="35">
        <v>45</v>
      </c>
      <c r="WY735" s="35">
        <v>45</v>
      </c>
      <c r="WZ735" s="35">
        <v>45</v>
      </c>
      <c r="XD735" s="35">
        <v>45</v>
      </c>
      <c r="XE735" s="35">
        <v>45</v>
      </c>
      <c r="XF735" s="35">
        <v>45</v>
      </c>
      <c r="XG735" s="35">
        <v>45</v>
      </c>
      <c r="XH735" s="35">
        <v>45</v>
      </c>
      <c r="XI735" s="35">
        <v>340</v>
      </c>
    </row>
    <row r="736" spans="1:635" ht="15" customHeight="1" x14ac:dyDescent="0.3">
      <c r="A736" s="60" t="s">
        <v>336</v>
      </c>
      <c r="B736" s="94"/>
      <c r="C736" s="94"/>
      <c r="D736" s="95" t="s">
        <v>19</v>
      </c>
      <c r="E736" s="95" t="s">
        <v>19</v>
      </c>
      <c r="F736" s="56" t="s">
        <v>155</v>
      </c>
      <c r="G736" s="89">
        <v>100</v>
      </c>
      <c r="H736" s="27">
        <v>30</v>
      </c>
      <c r="I736" s="27">
        <v>20</v>
      </c>
      <c r="J736" s="28">
        <f t="shared" si="150"/>
        <v>4</v>
      </c>
      <c r="K736" s="29">
        <v>44572</v>
      </c>
      <c r="L736" s="30">
        <f t="shared" si="143"/>
        <v>44602</v>
      </c>
      <c r="M736" s="31"/>
      <c r="N736" s="32">
        <f t="shared" ref="N736:N737" si="154">+G736*1.2</f>
        <v>120</v>
      </c>
      <c r="O736" s="32">
        <f>SUM(Q736:XL736)</f>
        <v>120</v>
      </c>
      <c r="P736" s="34">
        <f t="shared" si="149"/>
        <v>0</v>
      </c>
      <c r="Q736" s="3"/>
      <c r="R736" s="42"/>
      <c r="S736" s="43"/>
      <c r="T736" s="43"/>
      <c r="U736" s="43"/>
      <c r="V736" s="42"/>
      <c r="W736" s="48"/>
      <c r="X736" s="3"/>
      <c r="Y736" s="3"/>
      <c r="Z736" s="48"/>
      <c r="AA736" s="42"/>
      <c r="AB736" s="3"/>
      <c r="AC736" s="3"/>
      <c r="AD736" s="43"/>
      <c r="AE736" s="48"/>
      <c r="AF736" s="3"/>
      <c r="AG736" s="3"/>
      <c r="AH736" s="3"/>
      <c r="AI736" s="3"/>
      <c r="AK736" s="3"/>
      <c r="AL736" s="3"/>
      <c r="AM736" s="3"/>
      <c r="AN736" s="3"/>
      <c r="AO736" s="3"/>
      <c r="BB736" s="36"/>
      <c r="BC736" s="36"/>
      <c r="BD736" s="36"/>
      <c r="BE736" s="36"/>
      <c r="BF736" s="36"/>
      <c r="BG736" s="36"/>
      <c r="BH736" s="36"/>
      <c r="BI736" s="36"/>
      <c r="BJ736" s="36"/>
      <c r="BK736" s="36"/>
      <c r="BL736" s="36"/>
      <c r="BM736" s="36"/>
      <c r="BN736" s="36"/>
      <c r="BO736" s="36"/>
      <c r="BP736" s="36"/>
      <c r="BQ736" s="36"/>
      <c r="BR736" s="36"/>
      <c r="BS736" s="36"/>
      <c r="BT736" s="36"/>
      <c r="BU736" s="36"/>
      <c r="BV736" s="36"/>
      <c r="BW736" s="36"/>
      <c r="BX736" s="36"/>
      <c r="BY736" s="36"/>
      <c r="BZ736" s="36"/>
      <c r="CA736" s="36"/>
      <c r="CB736" s="36"/>
      <c r="CC736" s="36"/>
      <c r="CD736" s="36"/>
      <c r="CE736" s="36"/>
      <c r="CF736" s="36"/>
      <c r="CG736" s="36"/>
      <c r="CH736" s="36"/>
      <c r="CI736" s="36"/>
      <c r="CJ736" s="36"/>
      <c r="CK736" s="36"/>
      <c r="NV736" s="65"/>
      <c r="XK736" s="35">
        <v>120</v>
      </c>
    </row>
    <row r="737" spans="1:654" ht="15" customHeight="1" x14ac:dyDescent="0.3">
      <c r="A737" s="60" t="s">
        <v>337</v>
      </c>
      <c r="B737" s="94"/>
      <c r="C737" s="94"/>
      <c r="D737" s="95" t="s">
        <v>239</v>
      </c>
      <c r="E737" s="95" t="s">
        <v>239</v>
      </c>
      <c r="F737" s="93" t="s">
        <v>240</v>
      </c>
      <c r="G737" s="89">
        <v>200</v>
      </c>
      <c r="H737" s="27">
        <v>30</v>
      </c>
      <c r="I737" s="27">
        <v>20</v>
      </c>
      <c r="J737" s="28">
        <f t="shared" si="150"/>
        <v>8</v>
      </c>
      <c r="K737" s="29">
        <v>44566</v>
      </c>
      <c r="L737" s="30">
        <f t="shared" si="143"/>
        <v>44596</v>
      </c>
      <c r="M737" s="31"/>
      <c r="N737" s="32">
        <f t="shared" si="154"/>
        <v>240</v>
      </c>
      <c r="O737" s="32">
        <f>SUM(Q737:WQ737)</f>
        <v>240</v>
      </c>
      <c r="P737" s="34">
        <f t="shared" si="149"/>
        <v>0</v>
      </c>
      <c r="Q737" s="3"/>
      <c r="R737" s="42"/>
      <c r="S737" s="43"/>
      <c r="T737" s="43"/>
      <c r="U737" s="43"/>
      <c r="V737" s="42"/>
      <c r="W737" s="48"/>
      <c r="X737" s="3"/>
      <c r="Y737" s="3"/>
      <c r="Z737" s="48"/>
      <c r="AA737" s="42"/>
      <c r="AB737" s="3"/>
      <c r="AC737" s="3"/>
      <c r="AD737" s="43"/>
      <c r="AE737" s="48"/>
      <c r="AF737" s="3"/>
      <c r="AG737" s="3"/>
      <c r="AH737" s="3"/>
      <c r="AI737" s="3"/>
      <c r="AK737" s="3"/>
      <c r="AL737" s="3"/>
      <c r="AM737" s="3"/>
      <c r="AN737" s="3"/>
      <c r="AO737" s="3"/>
      <c r="BB737" s="36"/>
      <c r="BC737" s="36"/>
      <c r="BD737" s="36"/>
      <c r="BE737" s="36"/>
      <c r="BF737" s="36"/>
      <c r="BG737" s="36"/>
      <c r="BH737" s="36"/>
      <c r="BI737" s="36"/>
      <c r="BJ737" s="36"/>
      <c r="BK737" s="36"/>
      <c r="BL737" s="36"/>
      <c r="BM737" s="36"/>
      <c r="BN737" s="36"/>
      <c r="BO737" s="36"/>
      <c r="BP737" s="36"/>
      <c r="BQ737" s="36"/>
      <c r="BR737" s="36"/>
      <c r="BS737" s="36"/>
      <c r="BT737" s="36"/>
      <c r="BU737" s="36"/>
      <c r="BV737" s="36"/>
      <c r="BW737" s="36"/>
      <c r="BX737" s="36"/>
      <c r="BY737" s="36"/>
      <c r="BZ737" s="36"/>
      <c r="CA737" s="36"/>
      <c r="CB737" s="36"/>
      <c r="CC737" s="36"/>
      <c r="CD737" s="36"/>
      <c r="CE737" s="36"/>
      <c r="CF737" s="36"/>
      <c r="CG737" s="36"/>
      <c r="CH737" s="36"/>
      <c r="CI737" s="36"/>
      <c r="CJ737" s="36"/>
      <c r="CK737" s="36"/>
      <c r="NV737" s="65"/>
      <c r="WE737" s="35">
        <v>30</v>
      </c>
      <c r="WF737" s="35">
        <v>50</v>
      </c>
      <c r="WG737" s="35">
        <v>20</v>
      </c>
      <c r="WI737" s="35">
        <v>30</v>
      </c>
      <c r="WJ737" s="35">
        <v>25</v>
      </c>
      <c r="WL737" s="35">
        <v>30</v>
      </c>
      <c r="WN737" s="35">
        <v>30</v>
      </c>
      <c r="WO737" s="35">
        <v>25</v>
      </c>
    </row>
    <row r="738" spans="1:654" ht="15" customHeight="1" x14ac:dyDescent="0.3">
      <c r="A738" s="60" t="s">
        <v>338</v>
      </c>
      <c r="B738" s="94"/>
      <c r="C738" s="94"/>
      <c r="D738" s="95"/>
      <c r="E738" s="95"/>
      <c r="F738" s="56"/>
      <c r="G738" s="89"/>
      <c r="H738" s="27"/>
      <c r="I738" s="27"/>
      <c r="J738" s="28" t="e">
        <f t="shared" si="150"/>
        <v>#DIV/0!</v>
      </c>
      <c r="K738" s="29"/>
      <c r="L738" s="30"/>
      <c r="M738" s="31"/>
      <c r="N738" s="32"/>
      <c r="O738" s="32"/>
      <c r="P738" s="34"/>
      <c r="Q738" s="3"/>
      <c r="R738" s="42"/>
      <c r="S738" s="43"/>
      <c r="T738" s="43"/>
      <c r="U738" s="43"/>
      <c r="V738" s="42"/>
      <c r="W738" s="48"/>
      <c r="X738" s="3"/>
      <c r="Y738" s="3"/>
      <c r="Z738" s="48"/>
      <c r="AA738" s="42"/>
      <c r="AB738" s="3"/>
      <c r="AC738" s="3"/>
      <c r="AD738" s="43"/>
      <c r="AE738" s="48"/>
      <c r="AF738" s="3"/>
      <c r="AG738" s="3"/>
      <c r="AH738" s="3"/>
      <c r="AI738" s="3"/>
      <c r="AK738" s="3"/>
      <c r="AL738" s="3"/>
      <c r="AM738" s="3"/>
      <c r="AN738" s="3"/>
      <c r="AO738" s="3"/>
      <c r="BB738" s="36"/>
      <c r="BC738" s="36"/>
      <c r="BD738" s="36"/>
      <c r="BE738" s="36"/>
      <c r="BF738" s="36"/>
      <c r="BG738" s="36"/>
      <c r="BH738" s="36"/>
      <c r="BI738" s="36"/>
      <c r="BJ738" s="36"/>
      <c r="BK738" s="36"/>
      <c r="BL738" s="36"/>
      <c r="BM738" s="36"/>
      <c r="BN738" s="36"/>
      <c r="BO738" s="36"/>
      <c r="BP738" s="36"/>
      <c r="BQ738" s="36"/>
      <c r="BR738" s="36"/>
      <c r="BS738" s="36"/>
      <c r="BT738" s="36"/>
      <c r="BU738" s="36"/>
      <c r="BV738" s="36"/>
      <c r="BW738" s="36"/>
      <c r="BX738" s="36"/>
      <c r="BY738" s="36"/>
      <c r="BZ738" s="36"/>
      <c r="CA738" s="36"/>
      <c r="CB738" s="36"/>
      <c r="CC738" s="36"/>
      <c r="CD738" s="36"/>
      <c r="CE738" s="36"/>
      <c r="CF738" s="36"/>
      <c r="CG738" s="36"/>
      <c r="CH738" s="36"/>
      <c r="CI738" s="36"/>
      <c r="CJ738" s="36"/>
      <c r="CK738" s="36"/>
      <c r="NV738" s="65"/>
    </row>
    <row r="739" spans="1:654" ht="15" customHeight="1" x14ac:dyDescent="0.3">
      <c r="A739" s="60" t="s">
        <v>339</v>
      </c>
      <c r="B739" s="94">
        <v>969183248</v>
      </c>
      <c r="C739" s="94" t="s">
        <v>12</v>
      </c>
      <c r="D739" s="97" t="s">
        <v>172</v>
      </c>
      <c r="E739" s="97" t="s">
        <v>172</v>
      </c>
      <c r="F739" s="83" t="s">
        <v>140</v>
      </c>
      <c r="G739" s="89">
        <v>1200</v>
      </c>
      <c r="H739" s="27">
        <v>30</v>
      </c>
      <c r="I739" s="27">
        <v>20</v>
      </c>
      <c r="J739" s="28">
        <f t="shared" si="150"/>
        <v>48</v>
      </c>
      <c r="K739" s="29">
        <v>44574</v>
      </c>
      <c r="L739" s="30">
        <f t="shared" ref="L739:L802" si="155">+H739+K739</f>
        <v>44604</v>
      </c>
      <c r="M739" s="31"/>
      <c r="N739" s="32">
        <f t="shared" ref="N739:N744" si="156">+G739*1.2</f>
        <v>1440</v>
      </c>
      <c r="O739" s="32">
        <f>SUM(Q739:XP739)</f>
        <v>1440</v>
      </c>
      <c r="P739" s="34">
        <f t="shared" ref="P739:P802" si="157">O739-N739</f>
        <v>0</v>
      </c>
      <c r="Q739" s="3"/>
      <c r="R739" s="42"/>
      <c r="S739" s="43"/>
      <c r="T739" s="43"/>
      <c r="U739" s="43"/>
      <c r="V739" s="42"/>
      <c r="W739" s="48"/>
      <c r="X739" s="3"/>
      <c r="Y739" s="3"/>
      <c r="Z739" s="48"/>
      <c r="AA739" s="42"/>
      <c r="AB739" s="3"/>
      <c r="AC739" s="3"/>
      <c r="AD739" s="43"/>
      <c r="AE739" s="48"/>
      <c r="AF739" s="3"/>
      <c r="AG739" s="3"/>
      <c r="AH739" s="3"/>
      <c r="AI739" s="3"/>
      <c r="AK739" s="3"/>
      <c r="AL739" s="3"/>
      <c r="AM739" s="3"/>
      <c r="AN739" s="3"/>
      <c r="AO739" s="3"/>
      <c r="BB739" s="36"/>
      <c r="BC739" s="36"/>
      <c r="BD739" s="36"/>
      <c r="BE739" s="36"/>
      <c r="BF739" s="36"/>
      <c r="BG739" s="36"/>
      <c r="BH739" s="36"/>
      <c r="BI739" s="36"/>
      <c r="BJ739" s="36"/>
      <c r="BK739" s="36"/>
      <c r="BL739" s="36"/>
      <c r="BM739" s="36"/>
      <c r="BN739" s="36"/>
      <c r="BO739" s="36"/>
      <c r="BP739" s="36"/>
      <c r="BQ739" s="36"/>
      <c r="BR739" s="36"/>
      <c r="BS739" s="36"/>
      <c r="BT739" s="36"/>
      <c r="BU739" s="36"/>
      <c r="BV739" s="36"/>
      <c r="BW739" s="36"/>
      <c r="BX739" s="36"/>
      <c r="BY739" s="36"/>
      <c r="BZ739" s="36"/>
      <c r="CA739" s="36"/>
      <c r="CB739" s="36"/>
      <c r="CC739" s="36"/>
      <c r="CD739" s="36"/>
      <c r="CE739" s="36"/>
      <c r="CF739" s="36"/>
      <c r="CG739" s="36"/>
      <c r="CH739" s="36"/>
      <c r="CI739" s="36"/>
      <c r="CJ739" s="36"/>
      <c r="CK739" s="36"/>
      <c r="NV739" s="65"/>
      <c r="WO739" s="35">
        <v>100</v>
      </c>
      <c r="XA739" s="35">
        <v>90</v>
      </c>
      <c r="XO739" s="35">
        <v>1250</v>
      </c>
    </row>
    <row r="740" spans="1:654" ht="15" customHeight="1" x14ac:dyDescent="0.3">
      <c r="A740" s="60" t="s">
        <v>340</v>
      </c>
      <c r="B740" s="94">
        <v>944512100</v>
      </c>
      <c r="C740" s="94" t="s">
        <v>12</v>
      </c>
      <c r="D740" s="9" t="s">
        <v>148</v>
      </c>
      <c r="E740" s="9" t="s">
        <v>148</v>
      </c>
      <c r="F740" s="83" t="s">
        <v>250</v>
      </c>
      <c r="G740" s="89">
        <v>700</v>
      </c>
      <c r="H740" s="27">
        <v>30</v>
      </c>
      <c r="I740" s="27">
        <v>20</v>
      </c>
      <c r="J740" s="28">
        <f t="shared" si="150"/>
        <v>28</v>
      </c>
      <c r="K740" s="29">
        <v>44567</v>
      </c>
      <c r="L740" s="30">
        <f t="shared" si="155"/>
        <v>44597</v>
      </c>
      <c r="M740" s="31"/>
      <c r="N740" s="32">
        <f t="shared" si="156"/>
        <v>840</v>
      </c>
      <c r="O740" s="32">
        <f>SUM(Q740:XC740)</f>
        <v>840</v>
      </c>
      <c r="P740" s="34">
        <f t="shared" si="157"/>
        <v>0</v>
      </c>
      <c r="Q740" s="3"/>
      <c r="R740" s="42"/>
      <c r="S740" s="43"/>
      <c r="T740" s="43"/>
      <c r="U740" s="43"/>
      <c r="V740" s="42"/>
      <c r="W740" s="48"/>
      <c r="X740" s="3"/>
      <c r="Y740" s="3"/>
      <c r="Z740" s="48"/>
      <c r="AA740" s="42"/>
      <c r="AB740" s="3"/>
      <c r="AC740" s="3"/>
      <c r="AD740" s="43"/>
      <c r="AE740" s="48"/>
      <c r="AF740" s="3"/>
      <c r="AG740" s="3"/>
      <c r="AH740" s="3"/>
      <c r="AI740" s="3"/>
      <c r="AK740" s="3"/>
      <c r="AL740" s="3"/>
      <c r="AM740" s="3"/>
      <c r="AN740" s="3"/>
      <c r="AO740" s="3"/>
      <c r="BB740" s="36"/>
      <c r="BC740" s="36"/>
      <c r="BD740" s="36"/>
      <c r="BE740" s="36"/>
      <c r="BF740" s="36"/>
      <c r="BG740" s="36"/>
      <c r="BH740" s="36"/>
      <c r="BI740" s="36"/>
      <c r="BJ740" s="36"/>
      <c r="BK740" s="36"/>
      <c r="BL740" s="36"/>
      <c r="BM740" s="36"/>
      <c r="BN740" s="36"/>
      <c r="BO740" s="36"/>
      <c r="BP740" s="36"/>
      <c r="BQ740" s="36"/>
      <c r="BR740" s="36"/>
      <c r="BS740" s="36"/>
      <c r="BT740" s="36"/>
      <c r="BU740" s="36"/>
      <c r="BV740" s="36"/>
      <c r="BW740" s="36"/>
      <c r="BX740" s="36"/>
      <c r="BY740" s="36"/>
      <c r="BZ740" s="36"/>
      <c r="CA740" s="36"/>
      <c r="CB740" s="36"/>
      <c r="CC740" s="36"/>
      <c r="CD740" s="36"/>
      <c r="CE740" s="36"/>
      <c r="CF740" s="36"/>
      <c r="CG740" s="36"/>
      <c r="CH740" s="36"/>
      <c r="CI740" s="36"/>
      <c r="CJ740" s="36"/>
      <c r="CK740" s="36"/>
      <c r="NV740" s="65"/>
      <c r="WK740" s="35">
        <v>100</v>
      </c>
      <c r="WR740" s="35">
        <v>140</v>
      </c>
      <c r="XA740" s="35">
        <v>600</v>
      </c>
    </row>
    <row r="741" spans="1:654" ht="15" customHeight="1" x14ac:dyDescent="0.3">
      <c r="A741" s="60" t="s">
        <v>341</v>
      </c>
      <c r="B741" s="94">
        <v>957821337</v>
      </c>
      <c r="C741" s="94"/>
      <c r="D741" s="95" t="s">
        <v>40</v>
      </c>
      <c r="E741" s="95" t="s">
        <v>40</v>
      </c>
      <c r="F741" s="56" t="s">
        <v>41</v>
      </c>
      <c r="G741" s="89">
        <v>800</v>
      </c>
      <c r="H741" s="27">
        <v>30</v>
      </c>
      <c r="I741" s="27">
        <v>20</v>
      </c>
      <c r="J741" s="28">
        <f t="shared" si="150"/>
        <v>32</v>
      </c>
      <c r="K741" s="29">
        <v>44572</v>
      </c>
      <c r="L741" s="30">
        <f t="shared" si="155"/>
        <v>44602</v>
      </c>
      <c r="M741" s="31"/>
      <c r="N741" s="32">
        <f t="shared" si="156"/>
        <v>960</v>
      </c>
      <c r="O741" s="32">
        <f>SUM(Q741:XK741)</f>
        <v>960</v>
      </c>
      <c r="P741" s="34">
        <f t="shared" si="157"/>
        <v>0</v>
      </c>
      <c r="Q741" s="3"/>
      <c r="R741" s="42"/>
      <c r="S741" s="43"/>
      <c r="T741" s="43"/>
      <c r="U741" s="43"/>
      <c r="V741" s="42"/>
      <c r="W741" s="48"/>
      <c r="X741" s="3"/>
      <c r="Y741" s="3"/>
      <c r="Z741" s="48"/>
      <c r="AA741" s="42"/>
      <c r="AB741" s="3"/>
      <c r="AC741" s="3"/>
      <c r="AD741" s="43"/>
      <c r="AE741" s="48"/>
      <c r="AF741" s="3"/>
      <c r="AG741" s="3"/>
      <c r="AH741" s="3"/>
      <c r="AI741" s="3"/>
      <c r="AK741" s="3"/>
      <c r="AL741" s="3"/>
      <c r="AM741" s="3"/>
      <c r="AN741" s="3"/>
      <c r="AO741" s="3"/>
      <c r="BB741" s="36"/>
      <c r="BC741" s="36"/>
      <c r="BD741" s="36"/>
      <c r="BE741" s="36"/>
      <c r="BF741" s="36"/>
      <c r="BG741" s="36"/>
      <c r="BH741" s="36"/>
      <c r="BI741" s="36"/>
      <c r="BJ741" s="36"/>
      <c r="BK741" s="36"/>
      <c r="BL741" s="36"/>
      <c r="BM741" s="36"/>
      <c r="BN741" s="36"/>
      <c r="BO741" s="36"/>
      <c r="BP741" s="36"/>
      <c r="BQ741" s="36"/>
      <c r="BR741" s="36"/>
      <c r="BS741" s="36"/>
      <c r="BT741" s="36"/>
      <c r="BU741" s="36"/>
      <c r="BV741" s="36"/>
      <c r="BW741" s="36"/>
      <c r="BX741" s="36"/>
      <c r="BY741" s="36"/>
      <c r="BZ741" s="36"/>
      <c r="CA741" s="36"/>
      <c r="CB741" s="36"/>
      <c r="CC741" s="36"/>
      <c r="CD741" s="36"/>
      <c r="CE741" s="36"/>
      <c r="CF741" s="36"/>
      <c r="CG741" s="36"/>
      <c r="CH741" s="36"/>
      <c r="CI741" s="36"/>
      <c r="CJ741" s="36"/>
      <c r="CK741" s="36"/>
      <c r="NV741" s="65"/>
      <c r="WK741" s="35">
        <v>40</v>
      </c>
      <c r="WP741" s="35">
        <v>40</v>
      </c>
      <c r="WT741" s="35">
        <v>40</v>
      </c>
      <c r="WX741" s="35">
        <v>40</v>
      </c>
      <c r="XE741" s="35">
        <v>40</v>
      </c>
      <c r="XH741" s="35">
        <v>40</v>
      </c>
      <c r="XK741" s="35">
        <v>720</v>
      </c>
    </row>
    <row r="742" spans="1:654" ht="15" customHeight="1" x14ac:dyDescent="0.3">
      <c r="A742" s="60" t="s">
        <v>342</v>
      </c>
      <c r="B742" s="94"/>
      <c r="C742" s="94"/>
      <c r="D742" s="95" t="s">
        <v>343</v>
      </c>
      <c r="E742" s="95" t="s">
        <v>343</v>
      </c>
      <c r="F742" s="56" t="s">
        <v>87</v>
      </c>
      <c r="G742" s="89">
        <v>150</v>
      </c>
      <c r="H742" s="27">
        <v>30</v>
      </c>
      <c r="I742" s="27">
        <v>20</v>
      </c>
      <c r="J742" s="28">
        <f t="shared" si="150"/>
        <v>6</v>
      </c>
      <c r="K742" s="29">
        <v>44567</v>
      </c>
      <c r="L742" s="30">
        <f t="shared" si="155"/>
        <v>44597</v>
      </c>
      <c r="M742" s="31"/>
      <c r="N742" s="32">
        <f t="shared" si="156"/>
        <v>180</v>
      </c>
      <c r="O742" s="32">
        <f>SUM(Q742:WW742)</f>
        <v>180</v>
      </c>
      <c r="P742" s="34">
        <f t="shared" si="157"/>
        <v>0</v>
      </c>
      <c r="Q742" s="3"/>
      <c r="R742" s="42"/>
      <c r="S742" s="43"/>
      <c r="T742" s="43"/>
      <c r="U742" s="43"/>
      <c r="V742" s="42"/>
      <c r="W742" s="48"/>
      <c r="X742" s="3"/>
      <c r="Y742" s="3"/>
      <c r="Z742" s="48"/>
      <c r="AA742" s="42"/>
      <c r="AB742" s="3"/>
      <c r="AC742" s="3"/>
      <c r="AD742" s="43"/>
      <c r="AE742" s="48"/>
      <c r="AF742" s="3"/>
      <c r="AG742" s="3"/>
      <c r="AH742" s="3"/>
      <c r="AI742" s="3"/>
      <c r="AK742" s="3"/>
      <c r="AL742" s="3"/>
      <c r="AM742" s="3"/>
      <c r="AN742" s="3"/>
      <c r="AO742" s="3"/>
      <c r="BB742" s="36"/>
      <c r="BC742" s="36"/>
      <c r="BD742" s="36"/>
      <c r="BE742" s="36"/>
      <c r="BF742" s="36"/>
      <c r="BG742" s="36"/>
      <c r="BH742" s="36"/>
      <c r="BI742" s="36"/>
      <c r="BJ742" s="36"/>
      <c r="BK742" s="36"/>
      <c r="BL742" s="36"/>
      <c r="BM742" s="36"/>
      <c r="BN742" s="36"/>
      <c r="BO742" s="36"/>
      <c r="BP742" s="36"/>
      <c r="BQ742" s="36"/>
      <c r="BR742" s="36"/>
      <c r="BS742" s="36"/>
      <c r="BT742" s="36"/>
      <c r="BU742" s="36"/>
      <c r="BV742" s="36"/>
      <c r="BW742" s="36"/>
      <c r="BX742" s="36"/>
      <c r="BY742" s="36"/>
      <c r="BZ742" s="36"/>
      <c r="CA742" s="36"/>
      <c r="CB742" s="36"/>
      <c r="CC742" s="36"/>
      <c r="CD742" s="36"/>
      <c r="CE742" s="36"/>
      <c r="CF742" s="36"/>
      <c r="CG742" s="36"/>
      <c r="CH742" s="36"/>
      <c r="CI742" s="36"/>
      <c r="CJ742" s="36"/>
      <c r="CK742" s="36"/>
      <c r="NV742" s="65"/>
      <c r="WI742" s="35">
        <v>20</v>
      </c>
      <c r="WN742" s="35">
        <v>30</v>
      </c>
      <c r="WS742" s="35">
        <v>30</v>
      </c>
      <c r="WW742" s="35">
        <v>100</v>
      </c>
    </row>
    <row r="743" spans="1:654" ht="15" customHeight="1" x14ac:dyDescent="0.3">
      <c r="A743" s="60" t="s">
        <v>344</v>
      </c>
      <c r="B743" s="94"/>
      <c r="C743" s="94"/>
      <c r="D743" s="95" t="s">
        <v>345</v>
      </c>
      <c r="E743" s="95" t="s">
        <v>345</v>
      </c>
      <c r="F743" s="56" t="s">
        <v>346</v>
      </c>
      <c r="G743" s="89">
        <v>1000</v>
      </c>
      <c r="H743" s="27">
        <v>30</v>
      </c>
      <c r="I743" s="27">
        <v>20</v>
      </c>
      <c r="J743" s="28">
        <f t="shared" si="150"/>
        <v>40</v>
      </c>
      <c r="K743" s="29">
        <v>44571</v>
      </c>
      <c r="L743" s="30">
        <f t="shared" si="155"/>
        <v>44601</v>
      </c>
      <c r="M743" s="31"/>
      <c r="N743" s="32">
        <f t="shared" si="156"/>
        <v>1200</v>
      </c>
      <c r="O743" s="32">
        <f>SUM(Q743:XK743)</f>
        <v>1200</v>
      </c>
      <c r="P743" s="34">
        <f t="shared" si="157"/>
        <v>0</v>
      </c>
      <c r="Q743" s="3"/>
      <c r="R743" s="42"/>
      <c r="S743" s="43"/>
      <c r="T743" s="43"/>
      <c r="U743" s="43"/>
      <c r="V743" s="42"/>
      <c r="W743" s="48"/>
      <c r="X743" s="3"/>
      <c r="Y743" s="3"/>
      <c r="Z743" s="48"/>
      <c r="AA743" s="42"/>
      <c r="AB743" s="3"/>
      <c r="AC743" s="3"/>
      <c r="AD743" s="43"/>
      <c r="AE743" s="48"/>
      <c r="AF743" s="3"/>
      <c r="AG743" s="3"/>
      <c r="AH743" s="3"/>
      <c r="AI743" s="3"/>
      <c r="AK743" s="3"/>
      <c r="AL743" s="3"/>
      <c r="AM743" s="3"/>
      <c r="AN743" s="3"/>
      <c r="AO743" s="3"/>
      <c r="BB743" s="36"/>
      <c r="BC743" s="36"/>
      <c r="BD743" s="36"/>
      <c r="BE743" s="36"/>
      <c r="BF743" s="36"/>
      <c r="BG743" s="36"/>
      <c r="BH743" s="36"/>
      <c r="BI743" s="36"/>
      <c r="BJ743" s="36"/>
      <c r="BK743" s="36"/>
      <c r="BL743" s="36"/>
      <c r="BM743" s="36"/>
      <c r="BN743" s="36"/>
      <c r="BO743" s="36"/>
      <c r="BP743" s="36"/>
      <c r="BQ743" s="36"/>
      <c r="BR743" s="36"/>
      <c r="BS743" s="36"/>
      <c r="BT743" s="36"/>
      <c r="BU743" s="36"/>
      <c r="BV743" s="36"/>
      <c r="BW743" s="36"/>
      <c r="BX743" s="36"/>
      <c r="BY743" s="36"/>
      <c r="BZ743" s="36"/>
      <c r="CA743" s="36"/>
      <c r="CB743" s="36"/>
      <c r="CC743" s="36"/>
      <c r="CD743" s="36"/>
      <c r="CE743" s="36"/>
      <c r="CF743" s="36"/>
      <c r="CG743" s="36"/>
      <c r="CH743" s="36"/>
      <c r="CI743" s="36"/>
      <c r="CJ743" s="36"/>
      <c r="CK743" s="36"/>
      <c r="NV743" s="65"/>
      <c r="WF743" s="35">
        <v>45</v>
      </c>
      <c r="WI743" s="35">
        <v>40</v>
      </c>
      <c r="WJ743" s="35">
        <v>35</v>
      </c>
      <c r="WL743" s="35">
        <v>30</v>
      </c>
      <c r="WN743" s="35">
        <v>20</v>
      </c>
      <c r="WO743" s="35">
        <v>30</v>
      </c>
      <c r="WQ743" s="35">
        <v>30</v>
      </c>
      <c r="WR743" s="35">
        <v>25</v>
      </c>
      <c r="WT743" s="35">
        <v>18</v>
      </c>
      <c r="WU743" s="35">
        <v>20</v>
      </c>
      <c r="WW743" s="35">
        <v>20</v>
      </c>
      <c r="WX743" s="35">
        <v>20</v>
      </c>
      <c r="WY743" s="35">
        <v>20</v>
      </c>
      <c r="XA743" s="35">
        <v>30</v>
      </c>
      <c r="XE743" s="35">
        <v>20</v>
      </c>
      <c r="XF743" s="35">
        <v>25</v>
      </c>
      <c r="XG743" s="35">
        <v>25</v>
      </c>
      <c r="XH743" s="35">
        <v>20</v>
      </c>
      <c r="XI743" s="35">
        <v>727</v>
      </c>
    </row>
    <row r="744" spans="1:654" ht="15" customHeight="1" x14ac:dyDescent="0.3">
      <c r="A744" s="60" t="s">
        <v>347</v>
      </c>
      <c r="B744" s="94"/>
      <c r="C744" s="94"/>
      <c r="D744" s="95" t="s">
        <v>348</v>
      </c>
      <c r="E744" s="95" t="s">
        <v>348</v>
      </c>
      <c r="F744" s="56" t="s">
        <v>349</v>
      </c>
      <c r="G744" s="89">
        <v>200</v>
      </c>
      <c r="H744" s="27">
        <v>30</v>
      </c>
      <c r="I744" s="27">
        <v>20</v>
      </c>
      <c r="J744" s="28">
        <f t="shared" si="150"/>
        <v>8</v>
      </c>
      <c r="K744" s="29">
        <v>44568</v>
      </c>
      <c r="L744" s="30">
        <f t="shared" si="155"/>
        <v>44598</v>
      </c>
      <c r="M744" s="31"/>
      <c r="N744" s="32">
        <f t="shared" si="156"/>
        <v>240</v>
      </c>
      <c r="O744" s="32">
        <f>SUM(Q744:WZ744)</f>
        <v>240</v>
      </c>
      <c r="P744" s="34">
        <f t="shared" si="157"/>
        <v>0</v>
      </c>
      <c r="Q744" s="3"/>
      <c r="R744" s="42"/>
      <c r="S744" s="43"/>
      <c r="T744" s="43"/>
      <c r="U744" s="43"/>
      <c r="V744" s="42"/>
      <c r="W744" s="48"/>
      <c r="X744" s="3"/>
      <c r="Y744" s="3"/>
      <c r="Z744" s="48"/>
      <c r="AA744" s="42"/>
      <c r="AB744" s="3"/>
      <c r="AC744" s="3"/>
      <c r="AD744" s="43"/>
      <c r="AE744" s="48"/>
      <c r="AF744" s="3"/>
      <c r="AG744" s="3"/>
      <c r="AH744" s="3"/>
      <c r="AI744" s="3"/>
      <c r="AK744" s="3"/>
      <c r="AL744" s="3"/>
      <c r="AM744" s="3"/>
      <c r="AN744" s="3"/>
      <c r="AO744" s="3"/>
      <c r="BB744" s="36"/>
      <c r="BC744" s="36"/>
      <c r="BD744" s="36"/>
      <c r="BE744" s="36"/>
      <c r="BF744" s="36"/>
      <c r="BG744" s="36"/>
      <c r="BH744" s="36"/>
      <c r="BI744" s="36"/>
      <c r="BJ744" s="36"/>
      <c r="BK744" s="36"/>
      <c r="BL744" s="36"/>
      <c r="BM744" s="36"/>
      <c r="BN744" s="36"/>
      <c r="BO744" s="36"/>
      <c r="BP744" s="36"/>
      <c r="BQ744" s="36"/>
      <c r="BR744" s="36"/>
      <c r="BS744" s="36"/>
      <c r="BT744" s="36"/>
      <c r="BU744" s="36"/>
      <c r="BV744" s="36"/>
      <c r="BW744" s="36"/>
      <c r="BX744" s="36"/>
      <c r="BY744" s="36"/>
      <c r="BZ744" s="36"/>
      <c r="CA744" s="36"/>
      <c r="CB744" s="36"/>
      <c r="CC744" s="36"/>
      <c r="CD744" s="36"/>
      <c r="CE744" s="36"/>
      <c r="CF744" s="36"/>
      <c r="CG744" s="36"/>
      <c r="CH744" s="36"/>
      <c r="CI744" s="36"/>
      <c r="CJ744" s="36"/>
      <c r="CK744" s="36"/>
      <c r="NV744" s="65"/>
      <c r="WI744" s="35">
        <v>50</v>
      </c>
      <c r="WR744" s="35">
        <v>50</v>
      </c>
      <c r="WT744" s="35">
        <v>10</v>
      </c>
      <c r="WW744" s="35">
        <v>20</v>
      </c>
      <c r="WX744" s="35">
        <v>110</v>
      </c>
    </row>
    <row r="745" spans="1:654" ht="15" customHeight="1" x14ac:dyDescent="0.3">
      <c r="A745" s="60" t="s">
        <v>350</v>
      </c>
      <c r="B745" s="94">
        <v>975071810</v>
      </c>
      <c r="C745" s="94"/>
      <c r="D745" s="95" t="s">
        <v>252</v>
      </c>
      <c r="E745" s="95" t="s">
        <v>252</v>
      </c>
      <c r="F745" s="69" t="s">
        <v>253</v>
      </c>
      <c r="G745" s="89">
        <v>700</v>
      </c>
      <c r="H745" s="27">
        <v>30</v>
      </c>
      <c r="I745" s="80">
        <v>15</v>
      </c>
      <c r="J745" s="28">
        <f t="shared" si="150"/>
        <v>26.833333333333329</v>
      </c>
      <c r="K745" s="29">
        <v>44571</v>
      </c>
      <c r="L745" s="30">
        <f t="shared" si="155"/>
        <v>44601</v>
      </c>
      <c r="M745" s="31"/>
      <c r="N745" s="32">
        <f>+G745*1.15</f>
        <v>804.99999999999989</v>
      </c>
      <c r="O745" s="32">
        <f>SUM(Q745:XI745)</f>
        <v>805</v>
      </c>
      <c r="P745" s="34">
        <f t="shared" si="157"/>
        <v>0</v>
      </c>
      <c r="Q745" s="3"/>
      <c r="R745" s="42"/>
      <c r="S745" s="43"/>
      <c r="T745" s="43"/>
      <c r="U745" s="43"/>
      <c r="V745" s="42"/>
      <c r="W745" s="48"/>
      <c r="X745" s="3"/>
      <c r="Y745" s="3"/>
      <c r="Z745" s="48"/>
      <c r="AA745" s="42"/>
      <c r="AB745" s="3"/>
      <c r="AC745" s="3"/>
      <c r="AD745" s="43"/>
      <c r="AE745" s="48"/>
      <c r="AF745" s="3"/>
      <c r="AG745" s="3"/>
      <c r="AH745" s="3"/>
      <c r="AI745" s="3"/>
      <c r="AK745" s="3"/>
      <c r="AL745" s="3"/>
      <c r="AM745" s="3"/>
      <c r="AN745" s="3"/>
      <c r="AO745" s="3"/>
      <c r="BB745" s="36"/>
      <c r="BC745" s="36"/>
      <c r="BD745" s="36"/>
      <c r="BE745" s="36"/>
      <c r="BF745" s="36"/>
      <c r="BG745" s="36"/>
      <c r="BH745" s="36"/>
      <c r="BI745" s="36"/>
      <c r="BJ745" s="36"/>
      <c r="BK745" s="36"/>
      <c r="BL745" s="36"/>
      <c r="BM745" s="36"/>
      <c r="BN745" s="36"/>
      <c r="BO745" s="36"/>
      <c r="BP745" s="36"/>
      <c r="BQ745" s="36"/>
      <c r="BR745" s="36"/>
      <c r="BS745" s="36"/>
      <c r="BT745" s="36"/>
      <c r="BU745" s="36"/>
      <c r="BV745" s="36"/>
      <c r="BW745" s="36"/>
      <c r="BX745" s="36"/>
      <c r="BY745" s="36"/>
      <c r="BZ745" s="36"/>
      <c r="CA745" s="36"/>
      <c r="CB745" s="36"/>
      <c r="CC745" s="36"/>
      <c r="CD745" s="36"/>
      <c r="CE745" s="36"/>
      <c r="CF745" s="36"/>
      <c r="CG745" s="36"/>
      <c r="CH745" s="36"/>
      <c r="CI745" s="36"/>
      <c r="CJ745" s="36"/>
      <c r="CK745" s="36"/>
      <c r="NV745" s="65"/>
      <c r="WJ745" s="35">
        <v>66</v>
      </c>
      <c r="WN745" s="35">
        <v>66</v>
      </c>
      <c r="WP745" s="35">
        <v>70</v>
      </c>
      <c r="WY745" s="35">
        <v>103</v>
      </c>
      <c r="XE745" s="35">
        <v>100</v>
      </c>
      <c r="XI745" s="35">
        <v>400</v>
      </c>
    </row>
    <row r="746" spans="1:654" ht="15" customHeight="1" x14ac:dyDescent="0.3">
      <c r="A746" s="60" t="s">
        <v>351</v>
      </c>
      <c r="B746" s="94">
        <v>944858568</v>
      </c>
      <c r="C746" s="94"/>
      <c r="D746" s="95" t="s">
        <v>263</v>
      </c>
      <c r="E746" s="95" t="s">
        <v>263</v>
      </c>
      <c r="F746" s="56" t="s">
        <v>264</v>
      </c>
      <c r="G746" s="89">
        <v>200</v>
      </c>
      <c r="H746" s="27">
        <v>30</v>
      </c>
      <c r="I746" s="27">
        <v>20</v>
      </c>
      <c r="J746" s="28">
        <f t="shared" si="150"/>
        <v>8</v>
      </c>
      <c r="K746" s="29">
        <v>44571</v>
      </c>
      <c r="L746" s="30">
        <f t="shared" si="155"/>
        <v>44601</v>
      </c>
      <c r="M746" s="31"/>
      <c r="N746" s="32">
        <f t="shared" ref="N746:N754" si="158">+G746*1.2</f>
        <v>240</v>
      </c>
      <c r="O746" s="32">
        <f>SUM(Q746:XJ746)</f>
        <v>240</v>
      </c>
      <c r="P746" s="34">
        <f t="shared" si="157"/>
        <v>0</v>
      </c>
      <c r="Q746" s="3"/>
      <c r="R746" s="42"/>
      <c r="S746" s="43"/>
      <c r="T746" s="43"/>
      <c r="U746" s="43"/>
      <c r="V746" s="42"/>
      <c r="W746" s="48"/>
      <c r="X746" s="3"/>
      <c r="Y746" s="3"/>
      <c r="Z746" s="48"/>
      <c r="AA746" s="42"/>
      <c r="AB746" s="3"/>
      <c r="AC746" s="3"/>
      <c r="AD746" s="43"/>
      <c r="AE746" s="48"/>
      <c r="AF746" s="3"/>
      <c r="AG746" s="3"/>
      <c r="AH746" s="3"/>
      <c r="AI746" s="3"/>
      <c r="AK746" s="3"/>
      <c r="AL746" s="3"/>
      <c r="AM746" s="3"/>
      <c r="AN746" s="3"/>
      <c r="AO746" s="3"/>
      <c r="BB746" s="36"/>
      <c r="BC746" s="36"/>
      <c r="BD746" s="36"/>
      <c r="BE746" s="36"/>
      <c r="BF746" s="36"/>
      <c r="BG746" s="36"/>
      <c r="BH746" s="36"/>
      <c r="BI746" s="36"/>
      <c r="BJ746" s="36"/>
      <c r="BK746" s="36"/>
      <c r="BL746" s="36"/>
      <c r="BM746" s="36"/>
      <c r="BN746" s="36"/>
      <c r="BO746" s="36"/>
      <c r="BP746" s="36"/>
      <c r="BQ746" s="36"/>
      <c r="BR746" s="36"/>
      <c r="BS746" s="36"/>
      <c r="BT746" s="36"/>
      <c r="BU746" s="36"/>
      <c r="BV746" s="36"/>
      <c r="BW746" s="36"/>
      <c r="BX746" s="36"/>
      <c r="BY746" s="36"/>
      <c r="BZ746" s="36"/>
      <c r="CA746" s="36"/>
      <c r="CB746" s="36"/>
      <c r="CC746" s="36"/>
      <c r="CD746" s="36"/>
      <c r="CE746" s="36"/>
      <c r="CF746" s="36"/>
      <c r="CG746" s="36"/>
      <c r="CH746" s="36"/>
      <c r="CI746" s="36"/>
      <c r="CJ746" s="36"/>
      <c r="CK746" s="36"/>
      <c r="NV746" s="65"/>
      <c r="WJ746" s="35">
        <v>10</v>
      </c>
      <c r="WK746" s="35">
        <v>10</v>
      </c>
      <c r="WO746" s="35">
        <v>10</v>
      </c>
      <c r="WS746" s="35">
        <v>30</v>
      </c>
      <c r="WU746" s="35">
        <v>10</v>
      </c>
      <c r="WW746" s="35">
        <v>10</v>
      </c>
      <c r="WX746" s="35">
        <v>10</v>
      </c>
      <c r="WY746" s="35">
        <v>10</v>
      </c>
      <c r="WZ746" s="35">
        <v>10</v>
      </c>
      <c r="XA746" s="35">
        <v>10</v>
      </c>
      <c r="XB746" s="35">
        <v>10</v>
      </c>
      <c r="XE746" s="35">
        <v>10</v>
      </c>
      <c r="XG746" s="35">
        <v>10</v>
      </c>
      <c r="XI746" s="35">
        <v>90</v>
      </c>
    </row>
    <row r="747" spans="1:654" ht="15" customHeight="1" x14ac:dyDescent="0.3">
      <c r="A747" s="60" t="s">
        <v>352</v>
      </c>
      <c r="B747" s="94"/>
      <c r="C747" s="94"/>
      <c r="D747" s="100" t="s">
        <v>186</v>
      </c>
      <c r="E747" s="100" t="s">
        <v>186</v>
      </c>
      <c r="F747" s="69" t="s">
        <v>249</v>
      </c>
      <c r="G747" s="89">
        <v>200</v>
      </c>
      <c r="H747" s="27">
        <v>30</v>
      </c>
      <c r="I747" s="27">
        <v>20</v>
      </c>
      <c r="J747" s="28">
        <f t="shared" si="150"/>
        <v>8</v>
      </c>
      <c r="K747" s="29">
        <v>44571</v>
      </c>
      <c r="L747" s="30">
        <f t="shared" si="155"/>
        <v>44601</v>
      </c>
      <c r="M747" s="31"/>
      <c r="N747" s="32">
        <f t="shared" si="158"/>
        <v>240</v>
      </c>
      <c r="O747" s="32">
        <f>SUM(Q747:WW747)</f>
        <v>240</v>
      </c>
      <c r="P747" s="34">
        <f t="shared" si="157"/>
        <v>0</v>
      </c>
      <c r="Q747" s="3"/>
      <c r="R747" s="42"/>
      <c r="S747" s="43"/>
      <c r="T747" s="43"/>
      <c r="U747" s="43"/>
      <c r="V747" s="42"/>
      <c r="W747" s="48"/>
      <c r="X747" s="3"/>
      <c r="Y747" s="3"/>
      <c r="Z747" s="48"/>
      <c r="AA747" s="42"/>
      <c r="AB747" s="3"/>
      <c r="AC747" s="3"/>
      <c r="AD747" s="43"/>
      <c r="AE747" s="48"/>
      <c r="AF747" s="3"/>
      <c r="AG747" s="3"/>
      <c r="AH747" s="3"/>
      <c r="AI747" s="3"/>
      <c r="AK747" s="3"/>
      <c r="AL747" s="3"/>
      <c r="AM747" s="3"/>
      <c r="AN747" s="3"/>
      <c r="AO747" s="3"/>
      <c r="BB747" s="36"/>
      <c r="BC747" s="36"/>
      <c r="BD747" s="36"/>
      <c r="BE747" s="36"/>
      <c r="BF747" s="36"/>
      <c r="BG747" s="36"/>
      <c r="BH747" s="36"/>
      <c r="BI747" s="36"/>
      <c r="BJ747" s="36"/>
      <c r="BK747" s="36"/>
      <c r="BL747" s="36"/>
      <c r="BM747" s="36"/>
      <c r="BN747" s="36"/>
      <c r="BO747" s="36"/>
      <c r="BP747" s="36"/>
      <c r="BQ747" s="36"/>
      <c r="BR747" s="36"/>
      <c r="BS747" s="36"/>
      <c r="BT747" s="36"/>
      <c r="BU747" s="36"/>
      <c r="BV747" s="36"/>
      <c r="BW747" s="36"/>
      <c r="BX747" s="36"/>
      <c r="BY747" s="36"/>
      <c r="BZ747" s="36"/>
      <c r="CA747" s="36"/>
      <c r="CB747" s="36"/>
      <c r="CC747" s="36"/>
      <c r="CD747" s="36"/>
      <c r="CE747" s="36"/>
      <c r="CF747" s="36"/>
      <c r="CG747" s="36"/>
      <c r="CH747" s="36"/>
      <c r="CI747" s="36"/>
      <c r="CJ747" s="36"/>
      <c r="CK747" s="36"/>
      <c r="NV747" s="65"/>
      <c r="WJ747" s="35">
        <v>20</v>
      </c>
      <c r="WN747" s="35">
        <v>20</v>
      </c>
      <c r="WP747" s="35">
        <v>10</v>
      </c>
      <c r="WR747" s="35">
        <v>30</v>
      </c>
      <c r="WS747" s="35">
        <v>30</v>
      </c>
      <c r="WT747" s="35">
        <v>20</v>
      </c>
      <c r="WU747" s="35">
        <v>25</v>
      </c>
      <c r="WW747" s="35">
        <v>85</v>
      </c>
    </row>
    <row r="748" spans="1:654" ht="15" customHeight="1" x14ac:dyDescent="0.3">
      <c r="A748" s="60" t="s">
        <v>353</v>
      </c>
      <c r="B748" s="99" t="s">
        <v>128</v>
      </c>
      <c r="C748" s="99" t="s">
        <v>128</v>
      </c>
      <c r="D748" s="99" t="s">
        <v>128</v>
      </c>
      <c r="E748" s="99" t="s">
        <v>128</v>
      </c>
      <c r="F748" s="56" t="s">
        <v>169</v>
      </c>
      <c r="G748" s="89">
        <v>682.27</v>
      </c>
      <c r="H748" s="27">
        <v>30</v>
      </c>
      <c r="I748" s="27">
        <v>20</v>
      </c>
      <c r="J748" s="28">
        <f t="shared" si="150"/>
        <v>27.290799999999997</v>
      </c>
      <c r="K748" s="29">
        <v>44586</v>
      </c>
      <c r="L748" s="30">
        <f t="shared" si="155"/>
        <v>44616</v>
      </c>
      <c r="M748" s="31"/>
      <c r="N748" s="32">
        <f t="shared" si="158"/>
        <v>818.72399999999993</v>
      </c>
      <c r="O748" s="32">
        <f>SUM(Q748:ADE748)</f>
        <v>818.72</v>
      </c>
      <c r="P748" s="34">
        <f t="shared" si="157"/>
        <v>-3.9999999999054126E-3</v>
      </c>
      <c r="Q748" s="3"/>
      <c r="R748" s="42"/>
      <c r="S748" s="43"/>
      <c r="T748" s="43"/>
      <c r="U748" s="43"/>
      <c r="V748" s="42"/>
      <c r="W748" s="48"/>
      <c r="X748" s="3"/>
      <c r="Y748" s="3"/>
      <c r="Z748" s="48"/>
      <c r="AA748" s="42"/>
      <c r="AB748" s="3"/>
      <c r="AC748" s="3"/>
      <c r="AD748" s="43"/>
      <c r="AE748" s="48"/>
      <c r="AF748" s="3"/>
      <c r="AG748" s="3"/>
      <c r="AH748" s="3"/>
      <c r="AI748" s="3"/>
      <c r="AK748" s="3"/>
      <c r="AL748" s="3"/>
      <c r="AM748" s="3"/>
      <c r="AN748" s="3"/>
      <c r="AO748" s="3"/>
      <c r="BB748" s="36"/>
      <c r="BC748" s="36"/>
      <c r="BD748" s="36"/>
      <c r="BE748" s="36"/>
      <c r="BF748" s="36"/>
      <c r="BG748" s="36"/>
      <c r="BH748" s="36"/>
      <c r="BI748" s="36"/>
      <c r="BJ748" s="36"/>
      <c r="BK748" s="36"/>
      <c r="BL748" s="36"/>
      <c r="BM748" s="36"/>
      <c r="BN748" s="36"/>
      <c r="BO748" s="36"/>
      <c r="BP748" s="36"/>
      <c r="BQ748" s="36"/>
      <c r="BR748" s="36"/>
      <c r="BS748" s="36"/>
      <c r="BT748" s="36"/>
      <c r="BU748" s="36"/>
      <c r="BV748" s="36"/>
      <c r="BW748" s="36"/>
      <c r="BX748" s="36"/>
      <c r="BY748" s="36"/>
      <c r="BZ748" s="36"/>
      <c r="CA748" s="36"/>
      <c r="CB748" s="36"/>
      <c r="CC748" s="36"/>
      <c r="CD748" s="36"/>
      <c r="CE748" s="36"/>
      <c r="CF748" s="36"/>
      <c r="CG748" s="36"/>
      <c r="CH748" s="36"/>
      <c r="CI748" s="36"/>
      <c r="CJ748" s="36"/>
      <c r="CK748" s="36"/>
      <c r="NV748" s="65"/>
      <c r="YD748" s="35">
        <v>818.72</v>
      </c>
    </row>
    <row r="749" spans="1:654" ht="15" customHeight="1" x14ac:dyDescent="0.3">
      <c r="A749" s="60" t="s">
        <v>354</v>
      </c>
      <c r="B749" s="99" t="s">
        <v>128</v>
      </c>
      <c r="C749" s="99" t="s">
        <v>128</v>
      </c>
      <c r="D749" s="99" t="s">
        <v>128</v>
      </c>
      <c r="E749" s="99" t="s">
        <v>128</v>
      </c>
      <c r="F749" s="56" t="s">
        <v>196</v>
      </c>
      <c r="G749" s="89">
        <v>700</v>
      </c>
      <c r="H749" s="27">
        <v>30</v>
      </c>
      <c r="I749" s="27">
        <v>20</v>
      </c>
      <c r="J749" s="28">
        <f t="shared" si="150"/>
        <v>28</v>
      </c>
      <c r="K749" s="29">
        <v>44574</v>
      </c>
      <c r="L749" s="30">
        <f t="shared" si="155"/>
        <v>44604</v>
      </c>
      <c r="M749" s="31"/>
      <c r="N749" s="32">
        <f t="shared" si="158"/>
        <v>840</v>
      </c>
      <c r="O749" s="32">
        <f>SUM(Q749:XP749)</f>
        <v>840</v>
      </c>
      <c r="P749" s="34">
        <f t="shared" si="157"/>
        <v>0</v>
      </c>
      <c r="Q749" s="3"/>
      <c r="R749" s="42"/>
      <c r="S749" s="43"/>
      <c r="T749" s="43"/>
      <c r="U749" s="43"/>
      <c r="V749" s="42"/>
      <c r="W749" s="48"/>
      <c r="X749" s="3"/>
      <c r="Y749" s="3"/>
      <c r="Z749" s="48"/>
      <c r="AA749" s="42"/>
      <c r="AB749" s="3"/>
      <c r="AC749" s="3"/>
      <c r="AD749" s="43"/>
      <c r="AE749" s="48"/>
      <c r="AF749" s="3"/>
      <c r="AG749" s="3"/>
      <c r="AH749" s="3"/>
      <c r="AI749" s="3"/>
      <c r="AK749" s="3"/>
      <c r="AL749" s="3"/>
      <c r="AM749" s="3"/>
      <c r="AN749" s="3"/>
      <c r="AO749" s="3"/>
      <c r="BB749" s="36"/>
      <c r="BC749" s="36"/>
      <c r="BD749" s="36"/>
      <c r="BE749" s="36"/>
      <c r="BF749" s="36"/>
      <c r="BG749" s="36"/>
      <c r="BH749" s="36"/>
      <c r="BI749" s="36"/>
      <c r="BJ749" s="36"/>
      <c r="BK749" s="36"/>
      <c r="BL749" s="36"/>
      <c r="BM749" s="36"/>
      <c r="BN749" s="36"/>
      <c r="BO749" s="36"/>
      <c r="BP749" s="36"/>
      <c r="BQ749" s="36"/>
      <c r="BR749" s="36"/>
      <c r="BS749" s="36"/>
      <c r="BT749" s="36"/>
      <c r="BU749" s="36"/>
      <c r="BV749" s="36"/>
      <c r="BW749" s="36"/>
      <c r="BX749" s="36"/>
      <c r="BY749" s="36"/>
      <c r="BZ749" s="36"/>
      <c r="CA749" s="36"/>
      <c r="CB749" s="36"/>
      <c r="CC749" s="36"/>
      <c r="CD749" s="36"/>
      <c r="CE749" s="36"/>
      <c r="CF749" s="36"/>
      <c r="CG749" s="36"/>
      <c r="CH749" s="36"/>
      <c r="CI749" s="36"/>
      <c r="CJ749" s="36"/>
      <c r="CK749" s="36"/>
      <c r="NV749" s="65"/>
      <c r="WL749" s="35">
        <v>20</v>
      </c>
      <c r="WN749" s="35">
        <v>20</v>
      </c>
      <c r="WQ749" s="35">
        <v>20</v>
      </c>
      <c r="WR749" s="35">
        <v>20</v>
      </c>
      <c r="WS749" s="35">
        <v>20</v>
      </c>
      <c r="WT749" s="35">
        <v>20</v>
      </c>
      <c r="WW749" s="35">
        <v>20</v>
      </c>
      <c r="WX749" s="35">
        <v>20</v>
      </c>
      <c r="WY749" s="35">
        <v>20</v>
      </c>
      <c r="WZ749" s="35">
        <v>20</v>
      </c>
      <c r="XB749" s="35">
        <v>20</v>
      </c>
      <c r="XD749" s="35">
        <v>20</v>
      </c>
      <c r="XF749" s="35">
        <v>20</v>
      </c>
      <c r="XG749" s="35">
        <v>20</v>
      </c>
      <c r="XO749" s="35">
        <v>560</v>
      </c>
    </row>
    <row r="750" spans="1:654" ht="15" customHeight="1" x14ac:dyDescent="0.3">
      <c r="A750" s="60" t="s">
        <v>355</v>
      </c>
      <c r="B750" s="99">
        <v>935793391</v>
      </c>
      <c r="C750" s="99"/>
      <c r="D750" s="94" t="s">
        <v>96</v>
      </c>
      <c r="E750" s="94" t="s">
        <v>96</v>
      </c>
      <c r="F750" s="56" t="s">
        <v>182</v>
      </c>
      <c r="G750" s="89">
        <v>1500</v>
      </c>
      <c r="H750" s="27">
        <v>30</v>
      </c>
      <c r="I750" s="27">
        <v>20</v>
      </c>
      <c r="J750" s="28">
        <f t="shared" si="150"/>
        <v>60</v>
      </c>
      <c r="K750" s="29">
        <v>44577</v>
      </c>
      <c r="L750" s="30">
        <f t="shared" si="155"/>
        <v>44607</v>
      </c>
      <c r="M750" s="31"/>
      <c r="N750" s="32">
        <f t="shared" si="158"/>
        <v>1800</v>
      </c>
      <c r="O750" s="32">
        <f>SUM(Q750:XQ750)</f>
        <v>1800</v>
      </c>
      <c r="P750" s="34">
        <f t="shared" si="157"/>
        <v>0</v>
      </c>
      <c r="Q750" s="3"/>
      <c r="R750" s="42"/>
      <c r="S750" s="43"/>
      <c r="T750" s="43"/>
      <c r="U750" s="43"/>
      <c r="V750" s="42"/>
      <c r="W750" s="48"/>
      <c r="X750" s="3"/>
      <c r="Y750" s="3"/>
      <c r="Z750" s="48"/>
      <c r="AA750" s="42"/>
      <c r="AB750" s="3"/>
      <c r="AC750" s="3"/>
      <c r="AD750" s="43"/>
      <c r="AE750" s="48"/>
      <c r="AF750" s="3"/>
      <c r="AG750" s="3"/>
      <c r="AH750" s="3"/>
      <c r="AI750" s="3"/>
      <c r="AK750" s="3"/>
      <c r="AL750" s="3"/>
      <c r="AM750" s="3"/>
      <c r="AN750" s="3"/>
      <c r="AO750" s="3"/>
      <c r="BB750" s="36"/>
      <c r="BC750" s="36"/>
      <c r="BD750" s="36"/>
      <c r="BE750" s="36"/>
      <c r="BF750" s="36"/>
      <c r="BG750" s="36"/>
      <c r="BH750" s="36"/>
      <c r="BI750" s="36"/>
      <c r="BJ750" s="36"/>
      <c r="BK750" s="36"/>
      <c r="BL750" s="36"/>
      <c r="BM750" s="36"/>
      <c r="BN750" s="36"/>
      <c r="BO750" s="36"/>
      <c r="BP750" s="36"/>
      <c r="BQ750" s="36"/>
      <c r="BR750" s="36"/>
      <c r="BS750" s="36"/>
      <c r="BT750" s="36"/>
      <c r="BU750" s="36"/>
      <c r="BV750" s="36"/>
      <c r="BW750" s="36"/>
      <c r="BX750" s="36"/>
      <c r="BY750" s="36"/>
      <c r="BZ750" s="36"/>
      <c r="CA750" s="36"/>
      <c r="CB750" s="36"/>
      <c r="CC750" s="36"/>
      <c r="CD750" s="36"/>
      <c r="CE750" s="36"/>
      <c r="CF750" s="36"/>
      <c r="CG750" s="36"/>
      <c r="CH750" s="36"/>
      <c r="CI750" s="36"/>
      <c r="CJ750" s="36"/>
      <c r="CK750" s="36"/>
      <c r="NV750" s="65"/>
      <c r="WP750" s="35">
        <v>30</v>
      </c>
      <c r="WY750" s="35">
        <v>50</v>
      </c>
      <c r="XB750" s="35">
        <v>80</v>
      </c>
      <c r="XE750" s="35">
        <v>50</v>
      </c>
      <c r="XL750" s="35">
        <v>50</v>
      </c>
      <c r="XN750" s="35">
        <v>50</v>
      </c>
      <c r="XP750" s="35">
        <v>1490</v>
      </c>
    </row>
    <row r="751" spans="1:654" ht="15" customHeight="1" x14ac:dyDescent="0.3">
      <c r="A751" s="60" t="s">
        <v>356</v>
      </c>
      <c r="B751" s="99" t="s">
        <v>357</v>
      </c>
      <c r="C751" s="99"/>
      <c r="D751" s="94" t="s">
        <v>358</v>
      </c>
      <c r="E751" s="94" t="s">
        <v>358</v>
      </c>
      <c r="F751" s="56" t="s">
        <v>359</v>
      </c>
      <c r="G751" s="89">
        <v>300</v>
      </c>
      <c r="H751" s="27">
        <v>30</v>
      </c>
      <c r="I751" s="27">
        <v>20</v>
      </c>
      <c r="J751" s="28">
        <f t="shared" si="150"/>
        <v>12</v>
      </c>
      <c r="K751" s="29">
        <v>44577</v>
      </c>
      <c r="L751" s="30">
        <f t="shared" si="155"/>
        <v>44607</v>
      </c>
      <c r="M751" s="31"/>
      <c r="N751" s="32">
        <f t="shared" si="158"/>
        <v>360</v>
      </c>
      <c r="O751" s="32">
        <f>SUM(Q751:XQ751)</f>
        <v>360</v>
      </c>
      <c r="P751" s="34">
        <f t="shared" si="157"/>
        <v>0</v>
      </c>
      <c r="Q751" s="3"/>
      <c r="R751" s="42"/>
      <c r="S751" s="43"/>
      <c r="T751" s="43"/>
      <c r="U751" s="43"/>
      <c r="V751" s="42"/>
      <c r="W751" s="48"/>
      <c r="X751" s="3"/>
      <c r="Y751" s="3"/>
      <c r="Z751" s="48"/>
      <c r="AA751" s="42"/>
      <c r="AB751" s="3"/>
      <c r="AC751" s="3"/>
      <c r="AD751" s="43"/>
      <c r="AE751" s="48"/>
      <c r="AF751" s="3"/>
      <c r="AG751" s="3"/>
      <c r="AH751" s="3"/>
      <c r="AI751" s="3"/>
      <c r="AK751" s="3"/>
      <c r="AL751" s="3"/>
      <c r="AM751" s="3"/>
      <c r="AN751" s="3"/>
      <c r="AO751" s="3"/>
      <c r="BB751" s="36"/>
      <c r="BC751" s="36"/>
      <c r="BD751" s="36"/>
      <c r="BE751" s="36"/>
      <c r="BF751" s="36"/>
      <c r="BG751" s="36"/>
      <c r="BH751" s="36"/>
      <c r="BI751" s="36"/>
      <c r="BJ751" s="36"/>
      <c r="BK751" s="36"/>
      <c r="BL751" s="36"/>
      <c r="BM751" s="36"/>
      <c r="BN751" s="36"/>
      <c r="BO751" s="36"/>
      <c r="BP751" s="36"/>
      <c r="BQ751" s="36"/>
      <c r="BR751" s="36"/>
      <c r="BS751" s="36"/>
      <c r="BT751" s="36"/>
      <c r="BU751" s="36"/>
      <c r="BV751" s="36"/>
      <c r="BW751" s="36"/>
      <c r="BX751" s="36"/>
      <c r="BY751" s="36"/>
      <c r="BZ751" s="36"/>
      <c r="CA751" s="36"/>
      <c r="CB751" s="36"/>
      <c r="CC751" s="36"/>
      <c r="CD751" s="36"/>
      <c r="CE751" s="36"/>
      <c r="CF751" s="36"/>
      <c r="CG751" s="36"/>
      <c r="CH751" s="36"/>
      <c r="CI751" s="36"/>
      <c r="CJ751" s="36"/>
      <c r="CK751" s="36"/>
      <c r="NV751" s="65"/>
      <c r="WL751" s="35">
        <v>45</v>
      </c>
      <c r="WQ751" s="35">
        <v>15</v>
      </c>
      <c r="WR751" s="35">
        <v>15</v>
      </c>
      <c r="WS751" s="35">
        <v>15</v>
      </c>
      <c r="WT751" s="35">
        <v>15</v>
      </c>
      <c r="WU751" s="35">
        <v>15</v>
      </c>
      <c r="WW751" s="35">
        <v>15</v>
      </c>
      <c r="WY751" s="35">
        <v>20</v>
      </c>
      <c r="WZ751" s="35">
        <v>15</v>
      </c>
      <c r="XA751" s="35">
        <v>15</v>
      </c>
      <c r="XB751" s="35">
        <v>15</v>
      </c>
      <c r="XD751" s="35">
        <v>15</v>
      </c>
      <c r="XF751" s="35">
        <v>15</v>
      </c>
      <c r="XG751" s="35">
        <v>15</v>
      </c>
      <c r="XH751" s="35">
        <v>15</v>
      </c>
      <c r="XI751" s="35">
        <v>15</v>
      </c>
      <c r="XK751" s="35">
        <v>15</v>
      </c>
      <c r="XL751" s="35">
        <v>15</v>
      </c>
      <c r="XM751" s="35">
        <v>15</v>
      </c>
      <c r="XN751" s="35">
        <v>15</v>
      </c>
      <c r="XO751" s="35">
        <v>15</v>
      </c>
      <c r="XP751" s="35">
        <v>10</v>
      </c>
    </row>
    <row r="752" spans="1:654" ht="15" customHeight="1" x14ac:dyDescent="0.3">
      <c r="A752" s="60" t="s">
        <v>360</v>
      </c>
      <c r="B752" s="99"/>
      <c r="C752" s="99"/>
      <c r="D752" s="95" t="s">
        <v>237</v>
      </c>
      <c r="E752" s="95" t="s">
        <v>237</v>
      </c>
      <c r="F752" s="93" t="s">
        <v>238</v>
      </c>
      <c r="G752" s="89">
        <v>500</v>
      </c>
      <c r="H752" s="27">
        <v>30</v>
      </c>
      <c r="I752" s="27">
        <v>20</v>
      </c>
      <c r="J752" s="28">
        <f t="shared" si="150"/>
        <v>20</v>
      </c>
      <c r="K752" s="29">
        <v>44575</v>
      </c>
      <c r="L752" s="30">
        <f t="shared" si="155"/>
        <v>44605</v>
      </c>
      <c r="M752" s="31"/>
      <c r="N752" s="32">
        <f t="shared" si="158"/>
        <v>600</v>
      </c>
      <c r="O752" s="32">
        <f>SUM(Q752:XK752)</f>
        <v>600</v>
      </c>
      <c r="P752" s="34">
        <f t="shared" si="157"/>
        <v>0</v>
      </c>
      <c r="Q752" s="3"/>
      <c r="R752" s="42"/>
      <c r="S752" s="43"/>
      <c r="T752" s="43"/>
      <c r="U752" s="43"/>
      <c r="V752" s="42"/>
      <c r="W752" s="48"/>
      <c r="X752" s="3"/>
      <c r="Y752" s="3"/>
      <c r="Z752" s="48"/>
      <c r="AA752" s="42"/>
      <c r="AB752" s="3"/>
      <c r="AC752" s="3"/>
      <c r="AD752" s="43"/>
      <c r="AE752" s="48"/>
      <c r="AF752" s="3"/>
      <c r="AG752" s="3"/>
      <c r="AH752" s="3"/>
      <c r="AI752" s="3"/>
      <c r="AK752" s="3"/>
      <c r="AL752" s="3"/>
      <c r="AM752" s="3"/>
      <c r="AN752" s="3"/>
      <c r="AO752" s="3"/>
      <c r="BB752" s="36"/>
      <c r="BC752" s="36"/>
      <c r="BD752" s="36"/>
      <c r="BE752" s="36"/>
      <c r="BF752" s="36"/>
      <c r="BG752" s="36"/>
      <c r="BH752" s="36"/>
      <c r="BI752" s="36"/>
      <c r="BJ752" s="36"/>
      <c r="BK752" s="36"/>
      <c r="BL752" s="36"/>
      <c r="BM752" s="36"/>
      <c r="BN752" s="36"/>
      <c r="BO752" s="36"/>
      <c r="BP752" s="36"/>
      <c r="BQ752" s="36"/>
      <c r="BR752" s="36"/>
      <c r="BS752" s="36"/>
      <c r="BT752" s="36"/>
      <c r="BU752" s="36"/>
      <c r="BV752" s="36"/>
      <c r="BW752" s="36"/>
      <c r="BX752" s="36"/>
      <c r="BY752" s="36"/>
      <c r="BZ752" s="36"/>
      <c r="CA752" s="36"/>
      <c r="CB752" s="36"/>
      <c r="CC752" s="36"/>
      <c r="CD752" s="36"/>
      <c r="CE752" s="36"/>
      <c r="CF752" s="36"/>
      <c r="CG752" s="36"/>
      <c r="CH752" s="36"/>
      <c r="CI752" s="36"/>
      <c r="CJ752" s="36"/>
      <c r="CK752" s="36"/>
      <c r="NV752" s="65"/>
      <c r="WO752" s="35">
        <v>25</v>
      </c>
      <c r="WQ752" s="35">
        <v>25</v>
      </c>
      <c r="WR752" s="35">
        <v>25</v>
      </c>
      <c r="WS752" s="35">
        <v>25</v>
      </c>
      <c r="WT752" s="35">
        <v>25</v>
      </c>
      <c r="WW752" s="35">
        <v>25</v>
      </c>
      <c r="WX752" s="35">
        <v>25</v>
      </c>
      <c r="WZ752" s="35">
        <v>25</v>
      </c>
      <c r="XA752" s="35">
        <v>25</v>
      </c>
      <c r="XD752" s="35">
        <v>25</v>
      </c>
      <c r="XE752" s="35">
        <v>25</v>
      </c>
      <c r="XG752" s="35">
        <v>25</v>
      </c>
      <c r="XH752" s="35">
        <v>300</v>
      </c>
    </row>
    <row r="753" spans="1:656" ht="15" customHeight="1" x14ac:dyDescent="0.3">
      <c r="A753" s="60" t="s">
        <v>361</v>
      </c>
      <c r="B753" s="94">
        <v>969183248</v>
      </c>
      <c r="C753" s="94" t="s">
        <v>12</v>
      </c>
      <c r="D753" s="97" t="s">
        <v>172</v>
      </c>
      <c r="E753" s="97" t="s">
        <v>172</v>
      </c>
      <c r="F753" s="90" t="s">
        <v>173</v>
      </c>
      <c r="G753" s="89">
        <v>492.4</v>
      </c>
      <c r="H753" s="27">
        <v>30</v>
      </c>
      <c r="I753" s="27">
        <v>20</v>
      </c>
      <c r="J753" s="28">
        <f t="shared" si="150"/>
        <v>19.696000000000002</v>
      </c>
      <c r="K753" s="29">
        <v>44583</v>
      </c>
      <c r="L753" s="30">
        <f t="shared" si="155"/>
        <v>44613</v>
      </c>
      <c r="M753" s="31"/>
      <c r="N753" s="32">
        <f t="shared" si="158"/>
        <v>590.88</v>
      </c>
      <c r="O753" s="32">
        <f>SUM(Q753:XY753)</f>
        <v>590.88</v>
      </c>
      <c r="P753" s="34">
        <f t="shared" si="157"/>
        <v>0</v>
      </c>
      <c r="Q753" s="3"/>
      <c r="R753" s="42"/>
      <c r="S753" s="43"/>
      <c r="T753" s="43"/>
      <c r="U753" s="43"/>
      <c r="V753" s="42"/>
      <c r="W753" s="48"/>
      <c r="X753" s="3"/>
      <c r="Y753" s="3"/>
      <c r="Z753" s="48"/>
      <c r="AA753" s="42"/>
      <c r="AB753" s="3"/>
      <c r="AC753" s="3"/>
      <c r="AD753" s="43"/>
      <c r="AE753" s="48"/>
      <c r="AF753" s="3"/>
      <c r="AG753" s="3"/>
      <c r="AH753" s="3"/>
      <c r="AI753" s="3"/>
      <c r="AK753" s="3"/>
      <c r="AL753" s="3"/>
      <c r="AM753" s="3"/>
      <c r="AN753" s="3"/>
      <c r="AO753" s="3"/>
      <c r="BB753" s="36"/>
      <c r="BC753" s="36"/>
      <c r="BD753" s="36"/>
      <c r="BE753" s="36"/>
      <c r="BF753" s="36"/>
      <c r="BG753" s="36"/>
      <c r="BH753" s="36"/>
      <c r="BI753" s="36"/>
      <c r="BJ753" s="36"/>
      <c r="BK753" s="36"/>
      <c r="BL753" s="36"/>
      <c r="BM753" s="36"/>
      <c r="BN753" s="36"/>
      <c r="BO753" s="36"/>
      <c r="BP753" s="36"/>
      <c r="BQ753" s="36"/>
      <c r="BR753" s="36"/>
      <c r="BS753" s="36"/>
      <c r="BT753" s="36"/>
      <c r="BU753" s="36"/>
      <c r="BV753" s="36"/>
      <c r="BW753" s="36"/>
      <c r="BX753" s="36"/>
      <c r="BY753" s="36"/>
      <c r="BZ753" s="36"/>
      <c r="CA753" s="36"/>
      <c r="CB753" s="36"/>
      <c r="CC753" s="36"/>
      <c r="CD753" s="36"/>
      <c r="CE753" s="36"/>
      <c r="CF753" s="36"/>
      <c r="CG753" s="36"/>
      <c r="CH753" s="36"/>
      <c r="CI753" s="36"/>
      <c r="CJ753" s="36"/>
      <c r="CK753" s="36"/>
      <c r="NV753" s="65"/>
      <c r="XA753" s="35">
        <v>50</v>
      </c>
      <c r="XO753" s="35">
        <v>40</v>
      </c>
      <c r="XW753" s="35">
        <v>500.88</v>
      </c>
    </row>
    <row r="754" spans="1:656" ht="15" customHeight="1" x14ac:dyDescent="0.3">
      <c r="A754" s="60" t="s">
        <v>362</v>
      </c>
      <c r="B754" s="94"/>
      <c r="C754" s="94"/>
      <c r="D754" s="97" t="s">
        <v>363</v>
      </c>
      <c r="E754" s="97" t="s">
        <v>363</v>
      </c>
      <c r="F754" s="90" t="s">
        <v>138</v>
      </c>
      <c r="G754" s="89">
        <v>700</v>
      </c>
      <c r="H754" s="27">
        <v>30</v>
      </c>
      <c r="I754" s="27">
        <v>20</v>
      </c>
      <c r="J754" s="28">
        <f t="shared" si="150"/>
        <v>28</v>
      </c>
      <c r="K754" s="29">
        <v>44576</v>
      </c>
      <c r="L754" s="30">
        <f t="shared" si="155"/>
        <v>44606</v>
      </c>
      <c r="M754" s="31"/>
      <c r="N754" s="32">
        <f t="shared" si="158"/>
        <v>840</v>
      </c>
      <c r="O754" s="32">
        <v>840</v>
      </c>
      <c r="P754" s="34">
        <f t="shared" si="157"/>
        <v>0</v>
      </c>
      <c r="Q754" s="3"/>
      <c r="R754" s="42"/>
      <c r="S754" s="43"/>
      <c r="T754" s="43"/>
      <c r="U754" s="43"/>
      <c r="V754" s="42"/>
      <c r="W754" s="48"/>
      <c r="X754" s="3"/>
      <c r="Y754" s="3"/>
      <c r="Z754" s="48"/>
      <c r="AA754" s="42"/>
      <c r="AB754" s="3"/>
      <c r="AC754" s="3"/>
      <c r="AD754" s="43"/>
      <c r="AE754" s="48"/>
      <c r="AF754" s="3"/>
      <c r="AG754" s="3"/>
      <c r="AH754" s="3"/>
      <c r="AI754" s="3"/>
      <c r="AK754" s="3"/>
      <c r="AL754" s="3"/>
      <c r="AM754" s="3"/>
      <c r="AN754" s="3"/>
      <c r="AO754" s="3"/>
      <c r="BB754" s="36"/>
      <c r="BC754" s="36"/>
      <c r="BD754" s="36"/>
      <c r="BE754" s="36"/>
      <c r="BF754" s="36"/>
      <c r="BG754" s="36"/>
      <c r="BH754" s="36"/>
      <c r="BI754" s="36"/>
      <c r="BJ754" s="36"/>
      <c r="BK754" s="36"/>
      <c r="BL754" s="36"/>
      <c r="BM754" s="36"/>
      <c r="BN754" s="36"/>
      <c r="BO754" s="36"/>
      <c r="BP754" s="36"/>
      <c r="BQ754" s="36"/>
      <c r="BR754" s="36"/>
      <c r="BS754" s="36"/>
      <c r="BT754" s="36"/>
      <c r="BU754" s="36"/>
      <c r="BV754" s="36"/>
      <c r="BW754" s="36"/>
      <c r="BX754" s="36"/>
      <c r="BY754" s="36"/>
      <c r="BZ754" s="36"/>
      <c r="CA754" s="36"/>
      <c r="CB754" s="36"/>
      <c r="CC754" s="36"/>
      <c r="CD754" s="36"/>
      <c r="CE754" s="36"/>
      <c r="CF754" s="36"/>
      <c r="CG754" s="36"/>
      <c r="CH754" s="36"/>
      <c r="CI754" s="36"/>
      <c r="CJ754" s="36"/>
      <c r="CK754" s="36"/>
      <c r="NV754" s="65"/>
      <c r="WX754" s="35">
        <v>150</v>
      </c>
      <c r="XK754" s="35">
        <v>340</v>
      </c>
    </row>
    <row r="755" spans="1:656" ht="15" customHeight="1" x14ac:dyDescent="0.3">
      <c r="A755" s="60" t="s">
        <v>364</v>
      </c>
      <c r="B755" s="94">
        <v>981407484</v>
      </c>
      <c r="C755" s="94"/>
      <c r="D755" s="95" t="s">
        <v>188</v>
      </c>
      <c r="E755" s="95" t="s">
        <v>269</v>
      </c>
      <c r="F755" s="93" t="s">
        <v>270</v>
      </c>
      <c r="G755" s="89">
        <v>500</v>
      </c>
      <c r="H755" s="27">
        <v>30</v>
      </c>
      <c r="I755" s="80">
        <v>15</v>
      </c>
      <c r="J755" s="28">
        <f t="shared" si="150"/>
        <v>19.166666666666668</v>
      </c>
      <c r="K755" s="29">
        <v>44587</v>
      </c>
      <c r="L755" s="30">
        <f t="shared" si="155"/>
        <v>44617</v>
      </c>
      <c r="M755" s="31"/>
      <c r="N755" s="32">
        <f>+G755*1.15</f>
        <v>575</v>
      </c>
      <c r="O755" s="32">
        <f>SUM(Q755:AJU755)</f>
        <v>575</v>
      </c>
      <c r="P755" s="34">
        <f t="shared" si="157"/>
        <v>0</v>
      </c>
      <c r="Q755" s="3"/>
      <c r="R755" s="42"/>
      <c r="S755" s="43"/>
      <c r="T755" s="43"/>
      <c r="U755" s="43"/>
      <c r="V755" s="42"/>
      <c r="W755" s="48"/>
      <c r="X755" s="3"/>
      <c r="Y755" s="3"/>
      <c r="Z755" s="48"/>
      <c r="AA755" s="42"/>
      <c r="AB755" s="3"/>
      <c r="AC755" s="3"/>
      <c r="AD755" s="43"/>
      <c r="AE755" s="48"/>
      <c r="AF755" s="3"/>
      <c r="AG755" s="3"/>
      <c r="AH755" s="3"/>
      <c r="AI755" s="3"/>
      <c r="AK755" s="3"/>
      <c r="AL755" s="3"/>
      <c r="AM755" s="3"/>
      <c r="AN755" s="3"/>
      <c r="AO755" s="3"/>
      <c r="BB755" s="36"/>
      <c r="BC755" s="36"/>
      <c r="BD755" s="36"/>
      <c r="BE755" s="36"/>
      <c r="BF755" s="36"/>
      <c r="BG755" s="36"/>
      <c r="BH755" s="36"/>
      <c r="BI755" s="36"/>
      <c r="BJ755" s="36"/>
      <c r="BK755" s="36"/>
      <c r="BL755" s="36"/>
      <c r="BM755" s="36"/>
      <c r="BN755" s="36"/>
      <c r="BO755" s="36"/>
      <c r="BP755" s="36"/>
      <c r="BQ755" s="36"/>
      <c r="BR755" s="36"/>
      <c r="BS755" s="36"/>
      <c r="BT755" s="36"/>
      <c r="BU755" s="36"/>
      <c r="BV755" s="36"/>
      <c r="BW755" s="36"/>
      <c r="BX755" s="36"/>
      <c r="BY755" s="36"/>
      <c r="BZ755" s="36"/>
      <c r="CA755" s="36"/>
      <c r="CB755" s="36"/>
      <c r="CC755" s="36"/>
      <c r="CD755" s="36"/>
      <c r="CE755" s="36"/>
      <c r="CF755" s="36"/>
      <c r="CG755" s="36"/>
      <c r="CH755" s="36"/>
      <c r="CI755" s="36"/>
      <c r="CJ755" s="36"/>
      <c r="CK755" s="36"/>
      <c r="NV755" s="65"/>
      <c r="WQ755" s="35">
        <v>24</v>
      </c>
      <c r="WR755" s="35">
        <v>24</v>
      </c>
      <c r="WW755" s="35">
        <v>24</v>
      </c>
      <c r="WX755" s="35">
        <v>24</v>
      </c>
      <c r="WZ755" s="35">
        <v>24</v>
      </c>
      <c r="XD755" s="35">
        <v>48</v>
      </c>
      <c r="XE755" s="35">
        <v>24</v>
      </c>
      <c r="XF755" s="35">
        <v>72</v>
      </c>
      <c r="XG755" s="35">
        <v>50</v>
      </c>
      <c r="XI755" s="35">
        <v>24</v>
      </c>
      <c r="XM755" s="35">
        <v>24</v>
      </c>
      <c r="XP755" s="35">
        <v>50</v>
      </c>
      <c r="XR755" s="35">
        <v>24</v>
      </c>
      <c r="XS755" s="35">
        <v>50</v>
      </c>
      <c r="XY755" s="35">
        <v>39</v>
      </c>
      <c r="YB755" s="35">
        <v>20</v>
      </c>
      <c r="YF755" s="35">
        <v>30</v>
      </c>
    </row>
    <row r="756" spans="1:656" ht="15" customHeight="1" x14ac:dyDescent="0.3">
      <c r="A756" s="60" t="s">
        <v>365</v>
      </c>
      <c r="B756" s="95"/>
      <c r="C756" s="95" t="s">
        <v>200</v>
      </c>
      <c r="D756" s="95" t="s">
        <v>199</v>
      </c>
      <c r="E756" s="95" t="s">
        <v>199</v>
      </c>
      <c r="F756" s="69" t="s">
        <v>201</v>
      </c>
      <c r="G756" s="89">
        <v>100</v>
      </c>
      <c r="H756" s="27">
        <v>30</v>
      </c>
      <c r="I756" s="27">
        <v>20</v>
      </c>
      <c r="J756" s="28">
        <f t="shared" si="150"/>
        <v>4</v>
      </c>
      <c r="K756" s="29">
        <v>44583</v>
      </c>
      <c r="L756" s="30">
        <f t="shared" si="155"/>
        <v>44613</v>
      </c>
      <c r="M756" s="31"/>
      <c r="N756" s="32">
        <f>+G756*1.2</f>
        <v>120</v>
      </c>
      <c r="O756" s="32">
        <f>SUM(Q756:XW756)</f>
        <v>120</v>
      </c>
      <c r="P756" s="34">
        <f t="shared" si="157"/>
        <v>0</v>
      </c>
      <c r="Q756" s="3"/>
      <c r="R756" s="42"/>
      <c r="S756" s="43"/>
      <c r="T756" s="43"/>
      <c r="U756" s="43"/>
      <c r="V756" s="42"/>
      <c r="W756" s="48"/>
      <c r="X756" s="3"/>
      <c r="Y756" s="3"/>
      <c r="Z756" s="48"/>
      <c r="AA756" s="42"/>
      <c r="AB756" s="3"/>
      <c r="AC756" s="3"/>
      <c r="AD756" s="43"/>
      <c r="AE756" s="48"/>
      <c r="AF756" s="3"/>
      <c r="AG756" s="3"/>
      <c r="AH756" s="3"/>
      <c r="AI756" s="3"/>
      <c r="AK756" s="3"/>
      <c r="AL756" s="3"/>
      <c r="AM756" s="3"/>
      <c r="AN756" s="3"/>
      <c r="AO756" s="3"/>
      <c r="BB756" s="36"/>
      <c r="BC756" s="36"/>
      <c r="BD756" s="36"/>
      <c r="BE756" s="36"/>
      <c r="BF756" s="36"/>
      <c r="BG756" s="36"/>
      <c r="BH756" s="36"/>
      <c r="BI756" s="36"/>
      <c r="BJ756" s="36"/>
      <c r="BK756" s="36"/>
      <c r="BL756" s="36"/>
      <c r="BM756" s="36"/>
      <c r="BN756" s="36"/>
      <c r="BO756" s="36"/>
      <c r="BP756" s="36"/>
      <c r="BQ756" s="36"/>
      <c r="BR756" s="36"/>
      <c r="BS756" s="36"/>
      <c r="BT756" s="36"/>
      <c r="BU756" s="36"/>
      <c r="BV756" s="36"/>
      <c r="BW756" s="36"/>
      <c r="BX756" s="36"/>
      <c r="BY756" s="36"/>
      <c r="BZ756" s="36"/>
      <c r="CA756" s="36"/>
      <c r="CB756" s="36"/>
      <c r="CC756" s="36"/>
      <c r="CD756" s="36"/>
      <c r="CE756" s="36"/>
      <c r="CF756" s="36"/>
      <c r="CG756" s="36"/>
      <c r="CH756" s="36"/>
      <c r="CI756" s="36"/>
      <c r="CJ756" s="36"/>
      <c r="CK756" s="36"/>
      <c r="NV756" s="65"/>
      <c r="XW756" s="35">
        <v>120</v>
      </c>
    </row>
    <row r="757" spans="1:656" ht="15" customHeight="1" x14ac:dyDescent="0.3">
      <c r="A757" s="60" t="s">
        <v>366</v>
      </c>
      <c r="B757" s="94" t="s">
        <v>367</v>
      </c>
      <c r="C757" s="94"/>
      <c r="D757" s="9" t="s">
        <v>243</v>
      </c>
      <c r="E757" s="9" t="s">
        <v>243</v>
      </c>
      <c r="F757" s="69" t="s">
        <v>244</v>
      </c>
      <c r="G757" s="89">
        <v>445</v>
      </c>
      <c r="H757" s="27">
        <v>30</v>
      </c>
      <c r="I757" s="27">
        <v>20</v>
      </c>
      <c r="J757" s="28">
        <f t="shared" si="150"/>
        <v>17.8</v>
      </c>
      <c r="K757" s="29">
        <v>44583</v>
      </c>
      <c r="L757" s="30">
        <f t="shared" si="155"/>
        <v>44613</v>
      </c>
      <c r="M757" s="31"/>
      <c r="N757" s="32">
        <f>+G757*1.2</f>
        <v>534</v>
      </c>
      <c r="O757" s="32">
        <f>SUM(Q757:XX757)</f>
        <v>534</v>
      </c>
      <c r="P757" s="34">
        <f t="shared" si="157"/>
        <v>0</v>
      </c>
      <c r="Q757" s="3"/>
      <c r="R757" s="42"/>
      <c r="S757" s="43"/>
      <c r="T757" s="43"/>
      <c r="U757" s="43"/>
      <c r="V757" s="42"/>
      <c r="W757" s="48"/>
      <c r="X757" s="3"/>
      <c r="Y757" s="3"/>
      <c r="Z757" s="48"/>
      <c r="AA757" s="42"/>
      <c r="AB757" s="3"/>
      <c r="AC757" s="3"/>
      <c r="AD757" s="43"/>
      <c r="AE757" s="48"/>
      <c r="AF757" s="3"/>
      <c r="AG757" s="3"/>
      <c r="AH757" s="3"/>
      <c r="AI757" s="3"/>
      <c r="AK757" s="3"/>
      <c r="AL757" s="3"/>
      <c r="AM757" s="3"/>
      <c r="AN757" s="3"/>
      <c r="AO757" s="3"/>
      <c r="BB757" s="36"/>
      <c r="BC757" s="36"/>
      <c r="BD757" s="36"/>
      <c r="BE757" s="36"/>
      <c r="BF757" s="36"/>
      <c r="BG757" s="36"/>
      <c r="BH757" s="36"/>
      <c r="BI757" s="36"/>
      <c r="BJ757" s="36"/>
      <c r="BK757" s="36"/>
      <c r="BL757" s="36"/>
      <c r="BM757" s="36"/>
      <c r="BN757" s="36"/>
      <c r="BO757" s="36"/>
      <c r="BP757" s="36"/>
      <c r="BQ757" s="36"/>
      <c r="BR757" s="36"/>
      <c r="BS757" s="36"/>
      <c r="BT757" s="36"/>
      <c r="BU757" s="36"/>
      <c r="BV757" s="36"/>
      <c r="BW757" s="36"/>
      <c r="BX757" s="36"/>
      <c r="BY757" s="36"/>
      <c r="BZ757" s="36"/>
      <c r="CA757" s="36"/>
      <c r="CB757" s="36"/>
      <c r="CC757" s="36"/>
      <c r="CD757" s="36"/>
      <c r="CE757" s="36"/>
      <c r="CF757" s="36"/>
      <c r="CG757" s="36"/>
      <c r="CH757" s="36"/>
      <c r="CI757" s="36"/>
      <c r="CJ757" s="36"/>
      <c r="CK757" s="36"/>
      <c r="NV757" s="65"/>
      <c r="WT757" s="35">
        <v>23</v>
      </c>
      <c r="WY757" s="35">
        <v>15</v>
      </c>
      <c r="XA757" s="35">
        <v>10</v>
      </c>
      <c r="XD757" s="35">
        <v>23</v>
      </c>
      <c r="XE757" s="35">
        <v>23</v>
      </c>
      <c r="XF757" s="35">
        <v>15</v>
      </c>
      <c r="XH757" s="35">
        <v>10</v>
      </c>
      <c r="XK757" s="35">
        <v>23</v>
      </c>
      <c r="XM757" s="35">
        <v>10</v>
      </c>
      <c r="XR757" s="35">
        <v>23</v>
      </c>
      <c r="XT757" s="35">
        <v>15</v>
      </c>
      <c r="XW757" s="35">
        <v>344</v>
      </c>
    </row>
    <row r="758" spans="1:656" ht="15" customHeight="1" x14ac:dyDescent="0.3">
      <c r="A758" s="60" t="s">
        <v>368</v>
      </c>
      <c r="B758" s="94"/>
      <c r="C758" s="94"/>
      <c r="D758" s="95" t="s">
        <v>80</v>
      </c>
      <c r="E758" s="95" t="s">
        <v>80</v>
      </c>
      <c r="F758" s="56" t="s">
        <v>81</v>
      </c>
      <c r="G758" s="89">
        <v>370</v>
      </c>
      <c r="H758" s="27">
        <v>30</v>
      </c>
      <c r="I758" s="27">
        <v>20</v>
      </c>
      <c r="J758" s="28">
        <f t="shared" si="150"/>
        <v>14.8</v>
      </c>
      <c r="K758" s="29">
        <v>44581</v>
      </c>
      <c r="L758" s="30">
        <f t="shared" si="155"/>
        <v>44611</v>
      </c>
      <c r="M758" s="31"/>
      <c r="N758" s="32">
        <f>+G758*1.2</f>
        <v>444</v>
      </c>
      <c r="O758" s="32">
        <f>SUM(Q758:XF758)</f>
        <v>444</v>
      </c>
      <c r="P758" s="34">
        <f t="shared" si="157"/>
        <v>0</v>
      </c>
      <c r="Q758" s="3"/>
      <c r="R758" s="42"/>
      <c r="S758" s="43"/>
      <c r="T758" s="43"/>
      <c r="U758" s="43"/>
      <c r="V758" s="42"/>
      <c r="W758" s="48"/>
      <c r="X758" s="3"/>
      <c r="Y758" s="3"/>
      <c r="Z758" s="48"/>
      <c r="AA758" s="42"/>
      <c r="AB758" s="3"/>
      <c r="AC758" s="3"/>
      <c r="AD758" s="43"/>
      <c r="AE758" s="48"/>
      <c r="AF758" s="3"/>
      <c r="AG758" s="3"/>
      <c r="AH758" s="3"/>
      <c r="AI758" s="3"/>
      <c r="AK758" s="3"/>
      <c r="AL758" s="3"/>
      <c r="AM758" s="3"/>
      <c r="AN758" s="3"/>
      <c r="AO758" s="3"/>
      <c r="BB758" s="36"/>
      <c r="BC758" s="36"/>
      <c r="BD758" s="36"/>
      <c r="BE758" s="36"/>
      <c r="BF758" s="36"/>
      <c r="BG758" s="36"/>
      <c r="BH758" s="36"/>
      <c r="BI758" s="36"/>
      <c r="BJ758" s="36"/>
      <c r="BK758" s="36"/>
      <c r="BL758" s="36"/>
      <c r="BM758" s="36"/>
      <c r="BN758" s="36"/>
      <c r="BO758" s="36"/>
      <c r="BP758" s="36"/>
      <c r="BQ758" s="36"/>
      <c r="BR758" s="36"/>
      <c r="BS758" s="36"/>
      <c r="BT758" s="36"/>
      <c r="BU758" s="36"/>
      <c r="BV758" s="36"/>
      <c r="BW758" s="36"/>
      <c r="BX758" s="36"/>
      <c r="BY758" s="36"/>
      <c r="BZ758" s="36"/>
      <c r="CA758" s="36"/>
      <c r="CB758" s="36"/>
      <c r="CC758" s="36"/>
      <c r="CD758" s="36"/>
      <c r="CE758" s="36"/>
      <c r="CF758" s="36"/>
      <c r="CG758" s="36"/>
      <c r="CH758" s="36"/>
      <c r="CI758" s="36"/>
      <c r="CJ758" s="36"/>
      <c r="CK758" s="36"/>
      <c r="NV758" s="65"/>
      <c r="WU758" s="35">
        <v>50</v>
      </c>
      <c r="WW758" s="35">
        <v>15</v>
      </c>
      <c r="WX758" s="35">
        <v>24</v>
      </c>
      <c r="WZ758" s="35">
        <v>20</v>
      </c>
      <c r="XB758" s="35">
        <v>10</v>
      </c>
      <c r="XD758" s="35">
        <v>20</v>
      </c>
      <c r="XE758" s="35">
        <v>305</v>
      </c>
    </row>
    <row r="759" spans="1:656" ht="15" customHeight="1" x14ac:dyDescent="0.3">
      <c r="A759" s="60" t="s">
        <v>369</v>
      </c>
      <c r="B759" s="94">
        <v>967282115</v>
      </c>
      <c r="C759" s="94"/>
      <c r="D759" s="95" t="s">
        <v>239</v>
      </c>
      <c r="E759" s="95" t="s">
        <v>239</v>
      </c>
      <c r="F759" s="93" t="s">
        <v>240</v>
      </c>
      <c r="G759" s="89">
        <v>3000</v>
      </c>
      <c r="H759" s="27">
        <v>30</v>
      </c>
      <c r="I759" s="80">
        <v>15</v>
      </c>
      <c r="J759" s="28">
        <f t="shared" si="150"/>
        <v>114.99999999999999</v>
      </c>
      <c r="K759" s="29">
        <v>44586</v>
      </c>
      <c r="L759" s="30">
        <f t="shared" si="155"/>
        <v>44616</v>
      </c>
      <c r="M759" s="31"/>
      <c r="N759" s="32">
        <f>+G759*1.15</f>
        <v>3449.9999999999995</v>
      </c>
      <c r="O759" s="32">
        <f>SUM(Q759:YB759)</f>
        <v>3450</v>
      </c>
      <c r="P759" s="64">
        <f t="shared" si="157"/>
        <v>0</v>
      </c>
      <c r="Q759" s="3"/>
      <c r="R759" s="42"/>
      <c r="S759" s="43"/>
      <c r="T759" s="43"/>
      <c r="U759" s="43"/>
      <c r="V759" s="42"/>
      <c r="W759" s="48"/>
      <c r="X759" s="3"/>
      <c r="Y759" s="3"/>
      <c r="Z759" s="48"/>
      <c r="AA759" s="42"/>
      <c r="AB759" s="3"/>
      <c r="AC759" s="3"/>
      <c r="AD759" s="43"/>
      <c r="AE759" s="48"/>
      <c r="AF759" s="3"/>
      <c r="AG759" s="3"/>
      <c r="AH759" s="3"/>
      <c r="AI759" s="3"/>
      <c r="AK759" s="3"/>
      <c r="AL759" s="3"/>
      <c r="AM759" s="3"/>
      <c r="AN759" s="3"/>
      <c r="AO759" s="3"/>
      <c r="BB759" s="36"/>
      <c r="BC759" s="36"/>
      <c r="BD759" s="36"/>
      <c r="BE759" s="36"/>
      <c r="BF759" s="36"/>
      <c r="BG759" s="36"/>
      <c r="BH759" s="36"/>
      <c r="BI759" s="36"/>
      <c r="BJ759" s="36"/>
      <c r="BK759" s="36"/>
      <c r="BL759" s="36"/>
      <c r="BM759" s="36"/>
      <c r="BN759" s="36"/>
      <c r="BO759" s="36"/>
      <c r="BP759" s="36"/>
      <c r="BQ759" s="36"/>
      <c r="BR759" s="36"/>
      <c r="BS759" s="36"/>
      <c r="BT759" s="36"/>
      <c r="BU759" s="36"/>
      <c r="BV759" s="36"/>
      <c r="BW759" s="36"/>
      <c r="BX759" s="36"/>
      <c r="BY759" s="36"/>
      <c r="BZ759" s="36"/>
      <c r="CA759" s="36"/>
      <c r="CB759" s="36"/>
      <c r="CC759" s="36"/>
      <c r="CD759" s="36"/>
      <c r="CE759" s="36"/>
      <c r="CF759" s="36"/>
      <c r="CG759" s="36"/>
      <c r="CH759" s="36"/>
      <c r="CI759" s="36"/>
      <c r="CJ759" s="36"/>
      <c r="CK759" s="36"/>
      <c r="NV759" s="65"/>
      <c r="WT759" s="35">
        <v>144</v>
      </c>
      <c r="WW759" s="35">
        <v>144</v>
      </c>
      <c r="WX759" s="35">
        <v>144</v>
      </c>
      <c r="WZ759" s="35">
        <v>144</v>
      </c>
      <c r="XA759" s="35">
        <v>144</v>
      </c>
      <c r="XD759" s="35">
        <v>144</v>
      </c>
      <c r="XE759" s="35">
        <v>144</v>
      </c>
      <c r="XF759" s="35">
        <v>144</v>
      </c>
      <c r="XG759" s="35">
        <v>144</v>
      </c>
      <c r="XH759" s="35">
        <v>144</v>
      </c>
      <c r="XI759" s="35">
        <v>144</v>
      </c>
      <c r="XK759" s="35">
        <v>144</v>
      </c>
      <c r="XN759" s="35">
        <v>144</v>
      </c>
      <c r="XO759" s="35">
        <v>144</v>
      </c>
      <c r="XP759" s="35">
        <v>144</v>
      </c>
      <c r="XR759" s="35">
        <v>144</v>
      </c>
      <c r="XT759" s="35">
        <v>144</v>
      </c>
      <c r="XU759" s="35">
        <v>144</v>
      </c>
      <c r="XV759" s="35">
        <v>144</v>
      </c>
      <c r="XW759" s="35">
        <v>144</v>
      </c>
      <c r="XY759" s="35">
        <v>144</v>
      </c>
      <c r="XZ759" s="35">
        <v>144</v>
      </c>
      <c r="YA759" s="35">
        <v>282</v>
      </c>
    </row>
    <row r="760" spans="1:656" ht="15" customHeight="1" x14ac:dyDescent="0.3">
      <c r="A760" s="60" t="s">
        <v>370</v>
      </c>
      <c r="B760" s="94">
        <v>961557898</v>
      </c>
      <c r="C760" s="94"/>
      <c r="D760" s="95" t="s">
        <v>258</v>
      </c>
      <c r="E760" s="95" t="s">
        <v>258</v>
      </c>
      <c r="F760" s="93" t="s">
        <v>259</v>
      </c>
      <c r="G760" s="89">
        <v>2500</v>
      </c>
      <c r="H760" s="27">
        <v>30</v>
      </c>
      <c r="I760" s="80">
        <v>15</v>
      </c>
      <c r="J760" s="28">
        <f t="shared" si="150"/>
        <v>95.833333333333329</v>
      </c>
      <c r="K760" s="29">
        <v>44581</v>
      </c>
      <c r="L760" s="30">
        <f t="shared" si="155"/>
        <v>44611</v>
      </c>
      <c r="M760" s="31"/>
      <c r="N760" s="32">
        <f>+G760*1.15</f>
        <v>2875</v>
      </c>
      <c r="O760" s="32">
        <f>SUM(Q760:XV760)</f>
        <v>2875</v>
      </c>
      <c r="P760" s="58">
        <f t="shared" si="157"/>
        <v>0</v>
      </c>
      <c r="Q760" s="3"/>
      <c r="R760" s="42"/>
      <c r="S760" s="43"/>
      <c r="T760" s="43"/>
      <c r="U760" s="43"/>
      <c r="V760" s="42"/>
      <c r="W760" s="48"/>
      <c r="X760" s="3"/>
      <c r="Y760" s="3"/>
      <c r="Z760" s="48"/>
      <c r="AA760" s="42"/>
      <c r="AB760" s="3"/>
      <c r="AC760" s="3"/>
      <c r="AD760" s="43"/>
      <c r="AE760" s="48"/>
      <c r="AF760" s="3"/>
      <c r="AG760" s="3"/>
      <c r="AH760" s="3"/>
      <c r="AI760" s="3"/>
      <c r="AK760" s="3"/>
      <c r="AL760" s="3"/>
      <c r="AM760" s="3"/>
      <c r="AN760" s="3"/>
      <c r="AO760" s="3"/>
      <c r="BB760" s="36"/>
      <c r="BC760" s="36"/>
      <c r="BD760" s="36"/>
      <c r="BE760" s="36"/>
      <c r="BF760" s="36"/>
      <c r="BG760" s="36"/>
      <c r="BH760" s="36"/>
      <c r="BI760" s="36"/>
      <c r="BJ760" s="36"/>
      <c r="BK760" s="36"/>
      <c r="BL760" s="36"/>
      <c r="BM760" s="36"/>
      <c r="BN760" s="36"/>
      <c r="BO760" s="36"/>
      <c r="BP760" s="36"/>
      <c r="BQ760" s="36"/>
      <c r="BR760" s="36"/>
      <c r="BS760" s="36"/>
      <c r="BT760" s="36"/>
      <c r="BU760" s="36"/>
      <c r="BV760" s="36"/>
      <c r="BW760" s="36"/>
      <c r="BX760" s="36"/>
      <c r="BY760" s="36"/>
      <c r="BZ760" s="36"/>
      <c r="CA760" s="36"/>
      <c r="CB760" s="36"/>
      <c r="CC760" s="36"/>
      <c r="CD760" s="36"/>
      <c r="CE760" s="36"/>
      <c r="CF760" s="36"/>
      <c r="CG760" s="36"/>
      <c r="CH760" s="36"/>
      <c r="CI760" s="36"/>
      <c r="CJ760" s="36"/>
      <c r="CK760" s="36"/>
      <c r="NV760" s="65"/>
      <c r="WT760" s="35">
        <v>111</v>
      </c>
      <c r="WW760" s="35">
        <v>140</v>
      </c>
      <c r="WX760" s="35">
        <v>120</v>
      </c>
      <c r="WY760" s="35">
        <v>120</v>
      </c>
      <c r="WZ760" s="35">
        <v>120</v>
      </c>
      <c r="XA760" s="35">
        <v>120</v>
      </c>
      <c r="XB760" s="35">
        <v>120</v>
      </c>
      <c r="XD760" s="35">
        <v>120</v>
      </c>
      <c r="XE760" s="35">
        <v>120</v>
      </c>
      <c r="XF760" s="35">
        <v>120</v>
      </c>
      <c r="XG760" s="35">
        <v>120</v>
      </c>
      <c r="XH760" s="35">
        <v>120</v>
      </c>
      <c r="XI760" s="35">
        <v>120</v>
      </c>
      <c r="XL760" s="35">
        <v>120</v>
      </c>
      <c r="XM760" s="35">
        <v>50</v>
      </c>
      <c r="XN760" s="35">
        <v>50</v>
      </c>
      <c r="XO760" s="35">
        <v>80</v>
      </c>
      <c r="XR760" s="35">
        <v>400</v>
      </c>
      <c r="XS760" s="35">
        <v>200</v>
      </c>
      <c r="XT760" s="35">
        <v>404</v>
      </c>
    </row>
    <row r="761" spans="1:656" ht="15" customHeight="1" x14ac:dyDescent="0.3">
      <c r="A761" s="60" t="s">
        <v>371</v>
      </c>
      <c r="B761" s="94"/>
      <c r="C761" s="94"/>
      <c r="D761" s="100" t="s">
        <v>186</v>
      </c>
      <c r="E761" s="100" t="s">
        <v>186</v>
      </c>
      <c r="F761" s="69" t="s">
        <v>249</v>
      </c>
      <c r="G761" s="89">
        <v>600</v>
      </c>
      <c r="H761" s="27">
        <v>30</v>
      </c>
      <c r="I761" s="27">
        <v>20</v>
      </c>
      <c r="J761" s="28">
        <f t="shared" si="150"/>
        <v>24</v>
      </c>
      <c r="K761" s="29">
        <v>44587</v>
      </c>
      <c r="L761" s="30">
        <f t="shared" si="155"/>
        <v>44617</v>
      </c>
      <c r="M761" s="31"/>
      <c r="N761" s="32">
        <f t="shared" ref="N761:N767" si="159">+G761*1.2</f>
        <v>720</v>
      </c>
      <c r="O761" s="32">
        <f>SUM(Q761:YC761)</f>
        <v>720</v>
      </c>
      <c r="P761" s="34">
        <f t="shared" si="157"/>
        <v>0</v>
      </c>
      <c r="Q761" s="3"/>
      <c r="R761" s="42"/>
      <c r="S761" s="43"/>
      <c r="T761" s="43"/>
      <c r="U761" s="43"/>
      <c r="V761" s="42"/>
      <c r="W761" s="48"/>
      <c r="X761" s="3"/>
      <c r="Y761" s="3"/>
      <c r="Z761" s="48"/>
      <c r="AA761" s="42"/>
      <c r="AB761" s="3"/>
      <c r="AC761" s="3"/>
      <c r="AD761" s="43"/>
      <c r="AE761" s="48"/>
      <c r="AF761" s="3"/>
      <c r="AG761" s="3"/>
      <c r="AH761" s="3"/>
      <c r="AI761" s="3"/>
      <c r="AK761" s="3"/>
      <c r="AL761" s="3"/>
      <c r="AM761" s="3"/>
      <c r="AN761" s="3"/>
      <c r="AO761" s="3"/>
      <c r="BB761" s="36"/>
      <c r="BC761" s="36"/>
      <c r="BD761" s="36"/>
      <c r="BE761" s="36"/>
      <c r="BF761" s="36"/>
      <c r="BG761" s="36"/>
      <c r="BH761" s="36"/>
      <c r="BI761" s="36"/>
      <c r="BJ761" s="36"/>
      <c r="BK761" s="36"/>
      <c r="BL761" s="36"/>
      <c r="BM761" s="36"/>
      <c r="BN761" s="36"/>
      <c r="BO761" s="36"/>
      <c r="BP761" s="36"/>
      <c r="BQ761" s="36"/>
      <c r="BR761" s="36"/>
      <c r="BS761" s="36"/>
      <c r="BT761" s="36"/>
      <c r="BU761" s="36"/>
      <c r="BV761" s="36"/>
      <c r="BW761" s="36"/>
      <c r="BX761" s="36"/>
      <c r="BY761" s="36"/>
      <c r="BZ761" s="36"/>
      <c r="CA761" s="36"/>
      <c r="CB761" s="36"/>
      <c r="CC761" s="36"/>
      <c r="CD761" s="36"/>
      <c r="CE761" s="36"/>
      <c r="CF761" s="36"/>
      <c r="CG761" s="36"/>
      <c r="CH761" s="36"/>
      <c r="CI761" s="36"/>
      <c r="CJ761" s="36"/>
      <c r="CK761" s="36"/>
      <c r="NV761" s="65"/>
      <c r="WX761" s="35">
        <v>30</v>
      </c>
      <c r="WZ761" s="35">
        <v>30</v>
      </c>
      <c r="XB761" s="35">
        <v>30</v>
      </c>
      <c r="XD761" s="35">
        <v>25</v>
      </c>
      <c r="XE761" s="35">
        <v>25</v>
      </c>
      <c r="XF761" s="35">
        <v>30</v>
      </c>
      <c r="XG761" s="35">
        <v>20</v>
      </c>
      <c r="XH761" s="35">
        <v>60</v>
      </c>
      <c r="XK761" s="35">
        <v>30</v>
      </c>
      <c r="XL761" s="35">
        <v>30</v>
      </c>
      <c r="XN761" s="35">
        <v>30</v>
      </c>
      <c r="XP761" s="35">
        <v>15</v>
      </c>
      <c r="XR761" s="35">
        <v>30</v>
      </c>
      <c r="XS761" s="35">
        <v>30</v>
      </c>
      <c r="XV761" s="35">
        <v>20</v>
      </c>
      <c r="XW761" s="35">
        <v>20</v>
      </c>
      <c r="YA761" s="35">
        <v>20</v>
      </c>
      <c r="YB761" s="35">
        <v>245</v>
      </c>
    </row>
    <row r="762" spans="1:656" ht="15" customHeight="1" x14ac:dyDescent="0.3">
      <c r="A762" s="60" t="s">
        <v>372</v>
      </c>
      <c r="B762" s="94">
        <v>976070116</v>
      </c>
      <c r="C762" s="94"/>
      <c r="D762" s="100" t="s">
        <v>373</v>
      </c>
      <c r="E762" s="100" t="s">
        <v>373</v>
      </c>
      <c r="F762" s="69" t="s">
        <v>216</v>
      </c>
      <c r="G762" s="89">
        <v>300</v>
      </c>
      <c r="H762" s="27">
        <v>30</v>
      </c>
      <c r="I762" s="27">
        <v>20</v>
      </c>
      <c r="J762" s="28">
        <f t="shared" si="150"/>
        <v>12</v>
      </c>
      <c r="K762" s="29">
        <v>44585</v>
      </c>
      <c r="L762" s="30">
        <f t="shared" si="155"/>
        <v>44615</v>
      </c>
      <c r="M762" s="31"/>
      <c r="N762" s="32">
        <f t="shared" si="159"/>
        <v>360</v>
      </c>
      <c r="O762" s="32">
        <f>SUM(Q762:XT762)</f>
        <v>360</v>
      </c>
      <c r="P762" s="58">
        <f t="shared" si="157"/>
        <v>0</v>
      </c>
      <c r="Q762" s="3"/>
      <c r="R762" s="42"/>
      <c r="S762" s="43"/>
      <c r="T762" s="43"/>
      <c r="U762" s="43"/>
      <c r="V762" s="42"/>
      <c r="W762" s="48"/>
      <c r="X762" s="3"/>
      <c r="Y762" s="3"/>
      <c r="Z762" s="48"/>
      <c r="AA762" s="42"/>
      <c r="AB762" s="3"/>
      <c r="AC762" s="3"/>
      <c r="AD762" s="43"/>
      <c r="AE762" s="48"/>
      <c r="AF762" s="3"/>
      <c r="AG762" s="3"/>
      <c r="AH762" s="3"/>
      <c r="AI762" s="3"/>
      <c r="AK762" s="3"/>
      <c r="AL762" s="3"/>
      <c r="AM762" s="3"/>
      <c r="AN762" s="3"/>
      <c r="AO762" s="3"/>
      <c r="BB762" s="36"/>
      <c r="BC762" s="36"/>
      <c r="BD762" s="36"/>
      <c r="BE762" s="36"/>
      <c r="BF762" s="36"/>
      <c r="BG762" s="36"/>
      <c r="BH762" s="36"/>
      <c r="BI762" s="36"/>
      <c r="BJ762" s="36"/>
      <c r="BK762" s="36"/>
      <c r="BL762" s="36"/>
      <c r="BM762" s="36"/>
      <c r="BN762" s="36"/>
      <c r="BO762" s="36"/>
      <c r="BP762" s="36"/>
      <c r="BQ762" s="36"/>
      <c r="BR762" s="36"/>
      <c r="BS762" s="36"/>
      <c r="BT762" s="36"/>
      <c r="BU762" s="36"/>
      <c r="BV762" s="36"/>
      <c r="BW762" s="36"/>
      <c r="BX762" s="36"/>
      <c r="BY762" s="36"/>
      <c r="BZ762" s="36"/>
      <c r="CA762" s="36"/>
      <c r="CB762" s="36"/>
      <c r="CC762" s="36"/>
      <c r="CD762" s="36"/>
      <c r="CE762" s="36"/>
      <c r="CF762" s="36"/>
      <c r="CG762" s="36"/>
      <c r="CH762" s="36"/>
      <c r="CI762" s="36"/>
      <c r="CJ762" s="36"/>
      <c r="CK762" s="36"/>
      <c r="NV762" s="65"/>
      <c r="WX762" s="35">
        <v>14</v>
      </c>
      <c r="WY762" s="35">
        <v>14</v>
      </c>
      <c r="WZ762" s="35">
        <v>14</v>
      </c>
      <c r="XB762" s="35">
        <v>28</v>
      </c>
      <c r="XD762" s="35">
        <v>14</v>
      </c>
      <c r="XE762" s="35">
        <v>14</v>
      </c>
      <c r="XF762" s="35">
        <v>14</v>
      </c>
      <c r="XG762" s="35">
        <v>14</v>
      </c>
      <c r="XH762" s="35">
        <v>14</v>
      </c>
      <c r="XI762" s="35">
        <v>14</v>
      </c>
      <c r="XK762" s="35">
        <v>14</v>
      </c>
      <c r="XL762" s="35">
        <v>14</v>
      </c>
      <c r="XM762" s="35">
        <v>14</v>
      </c>
      <c r="XN762" s="35">
        <v>14</v>
      </c>
      <c r="XP762" s="35">
        <v>28</v>
      </c>
      <c r="XR762" s="35">
        <v>122</v>
      </c>
    </row>
    <row r="763" spans="1:656" ht="15" customHeight="1" x14ac:dyDescent="0.3">
      <c r="A763" s="60" t="s">
        <v>374</v>
      </c>
      <c r="B763" s="94"/>
      <c r="C763" s="94"/>
      <c r="D763" s="100" t="s">
        <v>375</v>
      </c>
      <c r="E763" s="100" t="s">
        <v>375</v>
      </c>
      <c r="F763" s="69" t="s">
        <v>127</v>
      </c>
      <c r="G763" s="89">
        <v>700</v>
      </c>
      <c r="H763" s="27">
        <v>30</v>
      </c>
      <c r="I763" s="27">
        <v>20</v>
      </c>
      <c r="J763" s="28">
        <f t="shared" si="150"/>
        <v>28</v>
      </c>
      <c r="K763" s="29">
        <v>44585</v>
      </c>
      <c r="L763" s="30">
        <f t="shared" si="155"/>
        <v>44615</v>
      </c>
      <c r="M763" s="31"/>
      <c r="N763" s="32">
        <f t="shared" si="159"/>
        <v>840</v>
      </c>
      <c r="O763" s="32">
        <f>SUM(Q763:YA763)</f>
        <v>840</v>
      </c>
      <c r="P763" s="34">
        <f t="shared" si="157"/>
        <v>0</v>
      </c>
      <c r="Q763" s="3"/>
      <c r="R763" s="42"/>
      <c r="S763" s="43"/>
      <c r="T763" s="43"/>
      <c r="U763" s="43"/>
      <c r="V763" s="42"/>
      <c r="W763" s="48"/>
      <c r="X763" s="3"/>
      <c r="Y763" s="3"/>
      <c r="Z763" s="48"/>
      <c r="AA763" s="42"/>
      <c r="AB763" s="3"/>
      <c r="AC763" s="3"/>
      <c r="AD763" s="43"/>
      <c r="AE763" s="48"/>
      <c r="AF763" s="3"/>
      <c r="AG763" s="3"/>
      <c r="AH763" s="3"/>
      <c r="AI763" s="3"/>
      <c r="AK763" s="3"/>
      <c r="AL763" s="3"/>
      <c r="AM763" s="3"/>
      <c r="AN763" s="3"/>
      <c r="AO763" s="3"/>
      <c r="BB763" s="36"/>
      <c r="BC763" s="36"/>
      <c r="BD763" s="36"/>
      <c r="BE763" s="36"/>
      <c r="BF763" s="36"/>
      <c r="BG763" s="36"/>
      <c r="BH763" s="36"/>
      <c r="BI763" s="36"/>
      <c r="BJ763" s="36"/>
      <c r="BK763" s="36"/>
      <c r="BL763" s="36"/>
      <c r="BM763" s="36"/>
      <c r="BN763" s="36"/>
      <c r="BO763" s="36"/>
      <c r="BP763" s="36"/>
      <c r="BQ763" s="36"/>
      <c r="BR763" s="36"/>
      <c r="BS763" s="36"/>
      <c r="BT763" s="36"/>
      <c r="BU763" s="36"/>
      <c r="BV763" s="36"/>
      <c r="BW763" s="36"/>
      <c r="BX763" s="36"/>
      <c r="BY763" s="36"/>
      <c r="BZ763" s="36"/>
      <c r="CA763" s="36"/>
      <c r="CB763" s="36"/>
      <c r="CC763" s="36"/>
      <c r="CD763" s="36"/>
      <c r="CE763" s="36"/>
      <c r="CF763" s="36"/>
      <c r="CG763" s="36"/>
      <c r="CH763" s="36"/>
      <c r="CI763" s="36"/>
      <c r="CJ763" s="36"/>
      <c r="CK763" s="36"/>
      <c r="NV763" s="65"/>
      <c r="XZ763" s="35">
        <v>840</v>
      </c>
    </row>
    <row r="764" spans="1:656" ht="15" customHeight="1" x14ac:dyDescent="0.3">
      <c r="A764" s="60" t="s">
        <v>376</v>
      </c>
      <c r="B764" s="94"/>
      <c r="C764" s="94"/>
      <c r="D764" s="95" t="s">
        <v>343</v>
      </c>
      <c r="E764" s="95" t="s">
        <v>343</v>
      </c>
      <c r="F764" s="56" t="s">
        <v>87</v>
      </c>
      <c r="G764" s="89">
        <v>1000</v>
      </c>
      <c r="H764" s="27">
        <v>30</v>
      </c>
      <c r="I764" s="27">
        <v>15</v>
      </c>
      <c r="J764" s="28">
        <f t="shared" si="150"/>
        <v>38.333333333333336</v>
      </c>
      <c r="K764" s="29">
        <v>44585</v>
      </c>
      <c r="L764" s="30">
        <f t="shared" si="155"/>
        <v>44615</v>
      </c>
      <c r="M764" s="31"/>
      <c r="N764" s="32">
        <f>+G764*1.15</f>
        <v>1150</v>
      </c>
      <c r="O764" s="32">
        <f>SUM(Q764:XY764)</f>
        <v>1150</v>
      </c>
      <c r="P764" s="34">
        <f t="shared" si="157"/>
        <v>0</v>
      </c>
      <c r="Q764" s="3"/>
      <c r="R764" s="42"/>
      <c r="S764" s="43"/>
      <c r="T764" s="43"/>
      <c r="U764" s="43"/>
      <c r="V764" s="42"/>
      <c r="W764" s="48"/>
      <c r="X764" s="3"/>
      <c r="Y764" s="3"/>
      <c r="Z764" s="48"/>
      <c r="AA764" s="42"/>
      <c r="AB764" s="3"/>
      <c r="AC764" s="3"/>
      <c r="AD764" s="43"/>
      <c r="AE764" s="48"/>
      <c r="AF764" s="3"/>
      <c r="AG764" s="3"/>
      <c r="AH764" s="3"/>
      <c r="AI764" s="3"/>
      <c r="AK764" s="3"/>
      <c r="AL764" s="3"/>
      <c r="AM764" s="3"/>
      <c r="AN764" s="3"/>
      <c r="AO764" s="3"/>
      <c r="BB764" s="36"/>
      <c r="BC764" s="36"/>
      <c r="BD764" s="36"/>
      <c r="BE764" s="36"/>
      <c r="BF764" s="36"/>
      <c r="BG764" s="36"/>
      <c r="BH764" s="36"/>
      <c r="BI764" s="36"/>
      <c r="BJ764" s="36"/>
      <c r="BK764" s="36"/>
      <c r="BL764" s="36"/>
      <c r="BM764" s="36"/>
      <c r="BN764" s="36"/>
      <c r="BO764" s="36"/>
      <c r="BP764" s="36"/>
      <c r="BQ764" s="36"/>
      <c r="BR764" s="36"/>
      <c r="BS764" s="36"/>
      <c r="BT764" s="36"/>
      <c r="BU764" s="36"/>
      <c r="BV764" s="36"/>
      <c r="BW764" s="36"/>
      <c r="BX764" s="36"/>
      <c r="BY764" s="36"/>
      <c r="BZ764" s="36"/>
      <c r="CA764" s="36"/>
      <c r="CB764" s="36"/>
      <c r="CC764" s="36"/>
      <c r="CD764" s="36"/>
      <c r="CE764" s="36"/>
      <c r="CF764" s="36"/>
      <c r="CG764" s="36"/>
      <c r="CH764" s="36"/>
      <c r="CI764" s="36"/>
      <c r="CJ764" s="36"/>
      <c r="CK764" s="36"/>
      <c r="NV764" s="65"/>
      <c r="XM764" s="35">
        <v>450</v>
      </c>
      <c r="XY764" s="35">
        <v>700</v>
      </c>
    </row>
    <row r="765" spans="1:656" ht="15" customHeight="1" x14ac:dyDescent="0.3">
      <c r="A765" s="60" t="s">
        <v>377</v>
      </c>
      <c r="B765" s="94"/>
      <c r="C765" s="94"/>
      <c r="D765" s="95" t="s">
        <v>343</v>
      </c>
      <c r="E765" s="95" t="s">
        <v>343</v>
      </c>
      <c r="F765" s="56" t="s">
        <v>87</v>
      </c>
      <c r="G765" s="89">
        <v>200</v>
      </c>
      <c r="H765" s="27">
        <v>30</v>
      </c>
      <c r="I765" s="27">
        <v>20</v>
      </c>
      <c r="J765" s="28">
        <f t="shared" si="150"/>
        <v>8</v>
      </c>
      <c r="K765" s="29">
        <v>44585</v>
      </c>
      <c r="L765" s="30">
        <f t="shared" si="155"/>
        <v>44615</v>
      </c>
      <c r="M765" s="31"/>
      <c r="N765" s="32">
        <f t="shared" si="159"/>
        <v>240</v>
      </c>
      <c r="O765" s="32">
        <f>SUM(Q765:XS765)</f>
        <v>240</v>
      </c>
      <c r="P765" s="58">
        <f t="shared" si="157"/>
        <v>0</v>
      </c>
      <c r="Q765" s="3"/>
      <c r="R765" s="42"/>
      <c r="S765" s="43"/>
      <c r="T765" s="43"/>
      <c r="U765" s="43"/>
      <c r="V765" s="42"/>
      <c r="W765" s="48"/>
      <c r="X765" s="3"/>
      <c r="Y765" s="3"/>
      <c r="Z765" s="48"/>
      <c r="AA765" s="42"/>
      <c r="AB765" s="3"/>
      <c r="AC765" s="3"/>
      <c r="AD765" s="43"/>
      <c r="AE765" s="48"/>
      <c r="AF765" s="3"/>
      <c r="AG765" s="3"/>
      <c r="AH765" s="3"/>
      <c r="AI765" s="3"/>
      <c r="AK765" s="3"/>
      <c r="AL765" s="3"/>
      <c r="AM765" s="3"/>
      <c r="AN765" s="3"/>
      <c r="AO765" s="3"/>
      <c r="BB765" s="36"/>
      <c r="BC765" s="36"/>
      <c r="BD765" s="36"/>
      <c r="BE765" s="36"/>
      <c r="BF765" s="36"/>
      <c r="BG765" s="36"/>
      <c r="BH765" s="36"/>
      <c r="BI765" s="36"/>
      <c r="BJ765" s="36"/>
      <c r="BK765" s="36"/>
      <c r="BL765" s="36"/>
      <c r="BM765" s="36"/>
      <c r="BN765" s="36"/>
      <c r="BO765" s="36"/>
      <c r="BP765" s="36"/>
      <c r="BQ765" s="36"/>
      <c r="BR765" s="36"/>
      <c r="BS765" s="36"/>
      <c r="BT765" s="36"/>
      <c r="BU765" s="36"/>
      <c r="BV765" s="36"/>
      <c r="BW765" s="36"/>
      <c r="BX765" s="36"/>
      <c r="BY765" s="36"/>
      <c r="BZ765" s="36"/>
      <c r="CA765" s="36"/>
      <c r="CB765" s="36"/>
      <c r="CC765" s="36"/>
      <c r="CD765" s="36"/>
      <c r="CE765" s="36"/>
      <c r="CF765" s="36"/>
      <c r="CG765" s="36"/>
      <c r="CH765" s="36"/>
      <c r="CI765" s="36"/>
      <c r="CJ765" s="36"/>
      <c r="CK765" s="36"/>
      <c r="NV765" s="65"/>
      <c r="WX765" s="35">
        <v>20</v>
      </c>
      <c r="XD765" s="35">
        <v>30</v>
      </c>
      <c r="XF765" s="35">
        <v>40</v>
      </c>
      <c r="XK765" s="35">
        <v>40</v>
      </c>
      <c r="XM765" s="35">
        <v>50</v>
      </c>
      <c r="XS765" s="35">
        <v>60</v>
      </c>
    </row>
    <row r="766" spans="1:656" ht="15" customHeight="1" x14ac:dyDescent="0.3">
      <c r="A766" s="60" t="s">
        <v>378</v>
      </c>
      <c r="B766" s="94"/>
      <c r="C766" s="94"/>
      <c r="D766" s="95" t="s">
        <v>318</v>
      </c>
      <c r="E766" s="95" t="s">
        <v>318</v>
      </c>
      <c r="F766" s="69" t="s">
        <v>73</v>
      </c>
      <c r="G766" s="89">
        <v>600</v>
      </c>
      <c r="H766" s="27">
        <v>30</v>
      </c>
      <c r="I766" s="27">
        <v>20</v>
      </c>
      <c r="J766" s="28">
        <f t="shared" si="150"/>
        <v>24</v>
      </c>
      <c r="K766" s="29">
        <v>44586</v>
      </c>
      <c r="L766" s="30">
        <f t="shared" si="155"/>
        <v>44616</v>
      </c>
      <c r="M766" s="31"/>
      <c r="N766" s="32">
        <f t="shared" si="159"/>
        <v>720</v>
      </c>
      <c r="O766" s="32">
        <f>SUM(Q766:YD766)</f>
        <v>720</v>
      </c>
      <c r="P766" s="58">
        <f t="shared" si="157"/>
        <v>0</v>
      </c>
      <c r="Q766" s="3"/>
      <c r="R766" s="42"/>
      <c r="S766" s="43"/>
      <c r="T766" s="43"/>
      <c r="U766" s="43"/>
      <c r="V766" s="42"/>
      <c r="W766" s="48"/>
      <c r="X766" s="3"/>
      <c r="Y766" s="3"/>
      <c r="Z766" s="48"/>
      <c r="AA766" s="42"/>
      <c r="AB766" s="3"/>
      <c r="AC766" s="3"/>
      <c r="AD766" s="43"/>
      <c r="AE766" s="48"/>
      <c r="AF766" s="3"/>
      <c r="AG766" s="3"/>
      <c r="AH766" s="3"/>
      <c r="AI766" s="3"/>
      <c r="AK766" s="3"/>
      <c r="AL766" s="3"/>
      <c r="AM766" s="3"/>
      <c r="AN766" s="3"/>
      <c r="AO766" s="3"/>
      <c r="BB766" s="36"/>
      <c r="BC766" s="36"/>
      <c r="BD766" s="36"/>
      <c r="BE766" s="36"/>
      <c r="BF766" s="36"/>
      <c r="BG766" s="36"/>
      <c r="BH766" s="36"/>
      <c r="BI766" s="36"/>
      <c r="BJ766" s="36"/>
      <c r="BK766" s="36"/>
      <c r="BL766" s="36"/>
      <c r="BM766" s="36"/>
      <c r="BN766" s="36"/>
      <c r="BO766" s="36"/>
      <c r="BP766" s="36"/>
      <c r="BQ766" s="36"/>
      <c r="BR766" s="36"/>
      <c r="BS766" s="36"/>
      <c r="BT766" s="36"/>
      <c r="BU766" s="36"/>
      <c r="BV766" s="36"/>
      <c r="BW766" s="36"/>
      <c r="BX766" s="36"/>
      <c r="BY766" s="36"/>
      <c r="BZ766" s="36"/>
      <c r="CA766" s="36"/>
      <c r="CB766" s="36"/>
      <c r="CC766" s="36"/>
      <c r="CD766" s="36"/>
      <c r="CE766" s="36"/>
      <c r="CF766" s="36"/>
      <c r="CG766" s="36"/>
      <c r="CH766" s="36"/>
      <c r="CI766" s="36"/>
      <c r="CJ766" s="36"/>
      <c r="CK766" s="36"/>
      <c r="NV766" s="65"/>
      <c r="WY766" s="35">
        <v>20</v>
      </c>
      <c r="WZ766" s="35">
        <v>25</v>
      </c>
      <c r="XA766" s="35">
        <v>20</v>
      </c>
      <c r="XB766" s="35">
        <v>20</v>
      </c>
      <c r="XE766" s="35">
        <v>15</v>
      </c>
      <c r="XG766" s="35">
        <v>20</v>
      </c>
      <c r="XH766" s="35">
        <v>20</v>
      </c>
      <c r="XI766" s="35">
        <v>20</v>
      </c>
      <c r="XN766" s="35">
        <v>20</v>
      </c>
      <c r="XO766" s="35">
        <v>20</v>
      </c>
      <c r="XR766" s="35">
        <v>25</v>
      </c>
      <c r="XT766" s="35">
        <v>30</v>
      </c>
      <c r="XU766" s="35">
        <v>20</v>
      </c>
      <c r="XV766" s="35">
        <v>20</v>
      </c>
      <c r="XW766" s="35">
        <v>50</v>
      </c>
      <c r="XY766" s="35">
        <v>50</v>
      </c>
      <c r="XZ766" s="35">
        <v>50</v>
      </c>
      <c r="YA766" s="35">
        <v>275</v>
      </c>
    </row>
    <row r="767" spans="1:656" ht="15" customHeight="1" x14ac:dyDescent="0.3">
      <c r="A767" s="60" t="s">
        <v>379</v>
      </c>
      <c r="B767" s="94">
        <v>901383326</v>
      </c>
      <c r="C767" s="94"/>
      <c r="D767" s="95" t="s">
        <v>380</v>
      </c>
      <c r="E767" s="95" t="s">
        <v>380</v>
      </c>
      <c r="F767" s="69" t="s">
        <v>268</v>
      </c>
      <c r="G767" s="89">
        <v>300</v>
      </c>
      <c r="H767" s="27">
        <v>30</v>
      </c>
      <c r="I767" s="27">
        <v>20</v>
      </c>
      <c r="J767" s="28">
        <f t="shared" si="150"/>
        <v>12</v>
      </c>
      <c r="K767" s="29">
        <v>44587</v>
      </c>
      <c r="L767" s="30">
        <f t="shared" si="155"/>
        <v>44617</v>
      </c>
      <c r="M767" s="31"/>
      <c r="N767" s="32">
        <f t="shared" si="159"/>
        <v>360</v>
      </c>
      <c r="O767" s="32">
        <f>SUM(Q767:YB767)</f>
        <v>360</v>
      </c>
      <c r="P767" s="58">
        <f t="shared" si="157"/>
        <v>0</v>
      </c>
      <c r="Q767" s="3"/>
      <c r="R767" s="42"/>
      <c r="S767" s="43"/>
      <c r="T767" s="43"/>
      <c r="U767" s="43"/>
      <c r="V767" s="42"/>
      <c r="W767" s="48"/>
      <c r="X767" s="3"/>
      <c r="Y767" s="3"/>
      <c r="Z767" s="48"/>
      <c r="AA767" s="42"/>
      <c r="AB767" s="3"/>
      <c r="AC767" s="3"/>
      <c r="AD767" s="43"/>
      <c r="AE767" s="48"/>
      <c r="AF767" s="3"/>
      <c r="AG767" s="3"/>
      <c r="AH767" s="3"/>
      <c r="AI767" s="3"/>
      <c r="AK767" s="3"/>
      <c r="AL767" s="3"/>
      <c r="AM767" s="3"/>
      <c r="AN767" s="3"/>
      <c r="AO767" s="3"/>
      <c r="BB767" s="36"/>
      <c r="BC767" s="36"/>
      <c r="BD767" s="36"/>
      <c r="BE767" s="36"/>
      <c r="BF767" s="36"/>
      <c r="BG767" s="36"/>
      <c r="BH767" s="36"/>
      <c r="BI767" s="36"/>
      <c r="BJ767" s="36"/>
      <c r="BK767" s="36"/>
      <c r="BL767" s="36"/>
      <c r="BM767" s="36"/>
      <c r="BN767" s="36"/>
      <c r="BO767" s="36"/>
      <c r="BP767" s="36"/>
      <c r="BQ767" s="36"/>
      <c r="BR767" s="36"/>
      <c r="BS767" s="36"/>
      <c r="BT767" s="36"/>
      <c r="BU767" s="36"/>
      <c r="BV767" s="36"/>
      <c r="BW767" s="36"/>
      <c r="BX767" s="36"/>
      <c r="BY767" s="36"/>
      <c r="BZ767" s="36"/>
      <c r="CA767" s="36"/>
      <c r="CB767" s="36"/>
      <c r="CC767" s="36"/>
      <c r="CD767" s="36"/>
      <c r="CE767" s="36"/>
      <c r="CF767" s="36"/>
      <c r="CG767" s="36"/>
      <c r="CH767" s="36"/>
      <c r="CI767" s="36"/>
      <c r="CJ767" s="36"/>
      <c r="CK767" s="36"/>
      <c r="NV767" s="65"/>
      <c r="XA767" s="35">
        <v>20</v>
      </c>
      <c r="XB767" s="35">
        <v>25</v>
      </c>
      <c r="XE767" s="35">
        <v>30</v>
      </c>
      <c r="XF767" s="35">
        <v>15</v>
      </c>
      <c r="XG767" s="35">
        <v>15</v>
      </c>
      <c r="XH767" s="35">
        <v>15</v>
      </c>
      <c r="XL767" s="35">
        <v>20</v>
      </c>
      <c r="XM767" s="35">
        <v>20</v>
      </c>
      <c r="XO767" s="35">
        <v>20</v>
      </c>
      <c r="XR767" s="35">
        <v>30</v>
      </c>
      <c r="XT767" s="35">
        <v>30</v>
      </c>
      <c r="XW767" s="35">
        <v>30</v>
      </c>
      <c r="XY767" s="35">
        <v>90</v>
      </c>
    </row>
    <row r="768" spans="1:656" ht="15" customHeight="1" x14ac:dyDescent="0.3">
      <c r="A768" s="60" t="s">
        <v>381</v>
      </c>
      <c r="B768" s="94"/>
      <c r="C768" s="94"/>
      <c r="D768" s="95" t="s">
        <v>327</v>
      </c>
      <c r="E768" s="95" t="s">
        <v>327</v>
      </c>
      <c r="F768" s="56" t="s">
        <v>220</v>
      </c>
      <c r="G768" s="89">
        <v>1000</v>
      </c>
      <c r="H768" s="27">
        <v>30</v>
      </c>
      <c r="I768" s="80">
        <v>15</v>
      </c>
      <c r="J768" s="28">
        <f t="shared" si="150"/>
        <v>38.333333333333336</v>
      </c>
      <c r="K768" s="29">
        <v>44587</v>
      </c>
      <c r="L768" s="30">
        <f t="shared" si="155"/>
        <v>44617</v>
      </c>
      <c r="M768" s="31"/>
      <c r="N768" s="32">
        <f>+G768*1.15</f>
        <v>1150</v>
      </c>
      <c r="O768" s="32">
        <f>SUM(Q768:AKY768)</f>
        <v>1150</v>
      </c>
      <c r="P768" s="58">
        <f t="shared" si="157"/>
        <v>0</v>
      </c>
      <c r="Q768" s="3"/>
      <c r="R768" s="42"/>
      <c r="S768" s="43"/>
      <c r="T768" s="43"/>
      <c r="U768" s="43"/>
      <c r="V768" s="42"/>
      <c r="W768" s="48"/>
      <c r="X768" s="3"/>
      <c r="Y768" s="3"/>
      <c r="Z768" s="48"/>
      <c r="AA768" s="42"/>
      <c r="AB768" s="3"/>
      <c r="AC768" s="3"/>
      <c r="AD768" s="43"/>
      <c r="AE768" s="48"/>
      <c r="AF768" s="3"/>
      <c r="AG768" s="3"/>
      <c r="AH768" s="3"/>
      <c r="AI768" s="3"/>
      <c r="AK768" s="3"/>
      <c r="AL768" s="3"/>
      <c r="AM768" s="3"/>
      <c r="AN768" s="3"/>
      <c r="AO768" s="3"/>
      <c r="BB768" s="36"/>
      <c r="BC768" s="36"/>
      <c r="BD768" s="36"/>
      <c r="BE768" s="36"/>
      <c r="BF768" s="36"/>
      <c r="BG768" s="36"/>
      <c r="BH768" s="36"/>
      <c r="BI768" s="36"/>
      <c r="BJ768" s="36"/>
      <c r="BK768" s="36"/>
      <c r="BL768" s="36"/>
      <c r="BM768" s="36"/>
      <c r="BN768" s="36"/>
      <c r="BO768" s="36"/>
      <c r="BP768" s="36"/>
      <c r="BQ768" s="36"/>
      <c r="BR768" s="36"/>
      <c r="BS768" s="36"/>
      <c r="BT768" s="36"/>
      <c r="BU768" s="36"/>
      <c r="BV768" s="36"/>
      <c r="BW768" s="36"/>
      <c r="BX768" s="36"/>
      <c r="BY768" s="36"/>
      <c r="BZ768" s="36"/>
      <c r="CA768" s="36"/>
      <c r="CB768" s="36"/>
      <c r="CC768" s="36"/>
      <c r="CD768" s="36"/>
      <c r="CE768" s="36"/>
      <c r="CF768" s="36"/>
      <c r="CG768" s="36"/>
      <c r="CH768" s="36"/>
      <c r="CI768" s="36"/>
      <c r="CJ768" s="36"/>
      <c r="CK768" s="36"/>
      <c r="NV768" s="65"/>
      <c r="XA768" s="35">
        <v>50</v>
      </c>
      <c r="XE768" s="35">
        <v>50</v>
      </c>
      <c r="XF768" s="35">
        <v>50</v>
      </c>
      <c r="XH768" s="35">
        <v>50</v>
      </c>
      <c r="XI768" s="35">
        <v>50</v>
      </c>
      <c r="XL768" s="35">
        <v>50</v>
      </c>
      <c r="XM768" s="35">
        <v>50</v>
      </c>
      <c r="XN768" s="35">
        <v>50</v>
      </c>
      <c r="XS768" s="35">
        <v>50</v>
      </c>
      <c r="XU768" s="35">
        <v>50</v>
      </c>
      <c r="XV768" s="35">
        <v>50</v>
      </c>
      <c r="XY768" s="35">
        <v>50</v>
      </c>
      <c r="YA768" s="35">
        <v>50</v>
      </c>
      <c r="YC768" s="35">
        <v>50</v>
      </c>
      <c r="YF768" s="35">
        <v>450</v>
      </c>
    </row>
    <row r="769" spans="1:663" ht="15" customHeight="1" x14ac:dyDescent="0.3">
      <c r="A769" s="60" t="s">
        <v>382</v>
      </c>
      <c r="B769" s="94"/>
      <c r="C769" s="94"/>
      <c r="D769" s="95" t="s">
        <v>320</v>
      </c>
      <c r="E769" s="95" t="s">
        <v>320</v>
      </c>
      <c r="F769" s="69" t="s">
        <v>321</v>
      </c>
      <c r="G769" s="89">
        <v>200</v>
      </c>
      <c r="H769" s="27">
        <v>30</v>
      </c>
      <c r="I769" s="27">
        <v>20</v>
      </c>
      <c r="J769" s="28">
        <f t="shared" si="150"/>
        <v>8</v>
      </c>
      <c r="K769" s="29">
        <v>44588</v>
      </c>
      <c r="L769" s="30">
        <f t="shared" si="155"/>
        <v>44618</v>
      </c>
      <c r="M769" s="31"/>
      <c r="N769" s="32">
        <f t="shared" ref="N769:N779" si="160">+G769*1.2</f>
        <v>240</v>
      </c>
      <c r="O769" s="32">
        <f>SUM(Q769:XR769)</f>
        <v>240</v>
      </c>
      <c r="P769" s="58">
        <f t="shared" si="157"/>
        <v>0</v>
      </c>
      <c r="Q769" s="3"/>
      <c r="R769" s="42"/>
      <c r="S769" s="43"/>
      <c r="T769" s="43"/>
      <c r="U769" s="43"/>
      <c r="V769" s="42"/>
      <c r="W769" s="48"/>
      <c r="X769" s="3"/>
      <c r="Y769" s="3"/>
      <c r="Z769" s="48"/>
      <c r="AA769" s="42"/>
      <c r="AB769" s="3"/>
      <c r="AC769" s="3"/>
      <c r="AD769" s="43"/>
      <c r="AE769" s="48"/>
      <c r="AF769" s="3"/>
      <c r="AG769" s="3"/>
      <c r="AH769" s="3"/>
      <c r="AI769" s="3"/>
      <c r="AK769" s="3"/>
      <c r="AL769" s="3"/>
      <c r="AM769" s="3"/>
      <c r="AN769" s="3"/>
      <c r="AO769" s="3"/>
      <c r="BB769" s="36"/>
      <c r="BC769" s="36"/>
      <c r="BD769" s="36"/>
      <c r="BE769" s="36"/>
      <c r="BF769" s="36"/>
      <c r="BG769" s="36"/>
      <c r="BH769" s="36"/>
      <c r="BI769" s="36"/>
      <c r="BJ769" s="36"/>
      <c r="BK769" s="36"/>
      <c r="BL769" s="36"/>
      <c r="BM769" s="36"/>
      <c r="BN769" s="36"/>
      <c r="BO769" s="36"/>
      <c r="BP769" s="36"/>
      <c r="BQ769" s="36"/>
      <c r="BR769" s="36"/>
      <c r="BS769" s="36"/>
      <c r="BT769" s="36"/>
      <c r="BU769" s="36"/>
      <c r="BV769" s="36"/>
      <c r="BW769" s="36"/>
      <c r="BX769" s="36"/>
      <c r="BY769" s="36"/>
      <c r="BZ769" s="36"/>
      <c r="CA769" s="36"/>
      <c r="CB769" s="36"/>
      <c r="CC769" s="36"/>
      <c r="CD769" s="36"/>
      <c r="CE769" s="36"/>
      <c r="CF769" s="36"/>
      <c r="CG769" s="36"/>
      <c r="CH769" s="36"/>
      <c r="CI769" s="36"/>
      <c r="CJ769" s="36"/>
      <c r="CK769" s="36"/>
      <c r="NV769" s="65"/>
      <c r="XB769" s="35">
        <v>20</v>
      </c>
      <c r="XD769" s="35">
        <v>20</v>
      </c>
      <c r="XG769" s="35">
        <v>20</v>
      </c>
      <c r="XH769" s="35">
        <v>20</v>
      </c>
      <c r="XL769" s="35">
        <v>20</v>
      </c>
      <c r="XM769" s="35">
        <v>20</v>
      </c>
      <c r="XO769" s="35">
        <v>10</v>
      </c>
      <c r="XP769" s="35">
        <v>110</v>
      </c>
    </row>
    <row r="770" spans="1:663" ht="15" customHeight="1" x14ac:dyDescent="0.3">
      <c r="A770" s="60" t="s">
        <v>383</v>
      </c>
      <c r="B770" s="94">
        <v>914280698</v>
      </c>
      <c r="C770" s="94"/>
      <c r="D770" s="100" t="s">
        <v>384</v>
      </c>
      <c r="E770" s="100" t="s">
        <v>385</v>
      </c>
      <c r="F770" s="93" t="s">
        <v>229</v>
      </c>
      <c r="G770" s="89">
        <v>400</v>
      </c>
      <c r="H770" s="27">
        <v>30</v>
      </c>
      <c r="I770" s="27">
        <v>20</v>
      </c>
      <c r="J770" s="28">
        <f t="shared" si="150"/>
        <v>16</v>
      </c>
      <c r="K770" s="29">
        <v>44588</v>
      </c>
      <c r="L770" s="30">
        <f t="shared" si="155"/>
        <v>44618</v>
      </c>
      <c r="M770" s="31"/>
      <c r="N770" s="32">
        <f t="shared" si="160"/>
        <v>480</v>
      </c>
      <c r="O770" s="32">
        <f>SUM(Q770:AKU770)</f>
        <v>480</v>
      </c>
      <c r="P770" s="58">
        <f t="shared" si="157"/>
        <v>0</v>
      </c>
      <c r="Q770" s="3"/>
      <c r="R770" s="42"/>
      <c r="S770" s="43"/>
      <c r="T770" s="43"/>
      <c r="U770" s="43"/>
      <c r="V770" s="42"/>
      <c r="W770" s="48"/>
      <c r="X770" s="3"/>
      <c r="Y770" s="3"/>
      <c r="Z770" s="48"/>
      <c r="AA770" s="42"/>
      <c r="AB770" s="3"/>
      <c r="AC770" s="3"/>
      <c r="AD770" s="43"/>
      <c r="AE770" s="48"/>
      <c r="AF770" s="3"/>
      <c r="AG770" s="3"/>
      <c r="AH770" s="3"/>
      <c r="AI770" s="3"/>
      <c r="AK770" s="3"/>
      <c r="AL770" s="3"/>
      <c r="AM770" s="3"/>
      <c r="AN770" s="3"/>
      <c r="AO770" s="3"/>
      <c r="BB770" s="36"/>
      <c r="BC770" s="36"/>
      <c r="BD770" s="36"/>
      <c r="BE770" s="36"/>
      <c r="BF770" s="36"/>
      <c r="BG770" s="36"/>
      <c r="BH770" s="36"/>
      <c r="BI770" s="36"/>
      <c r="BJ770" s="36"/>
      <c r="BK770" s="36"/>
      <c r="BL770" s="36"/>
      <c r="BM770" s="36"/>
      <c r="BN770" s="36"/>
      <c r="BO770" s="36"/>
      <c r="BP770" s="36"/>
      <c r="BQ770" s="36"/>
      <c r="BR770" s="36"/>
      <c r="BS770" s="36"/>
      <c r="BT770" s="36"/>
      <c r="BU770" s="36"/>
      <c r="BV770" s="36"/>
      <c r="BW770" s="36"/>
      <c r="BX770" s="36"/>
      <c r="BY770" s="36"/>
      <c r="BZ770" s="36"/>
      <c r="CA770" s="36"/>
      <c r="CB770" s="36"/>
      <c r="CC770" s="36"/>
      <c r="CD770" s="36"/>
      <c r="CE770" s="36"/>
      <c r="CF770" s="36"/>
      <c r="CG770" s="36"/>
      <c r="CH770" s="36"/>
      <c r="CI770" s="36"/>
      <c r="CJ770" s="36"/>
      <c r="CK770" s="36"/>
      <c r="NV770" s="65"/>
      <c r="XD770" s="35">
        <v>30</v>
      </c>
      <c r="XF770" s="35">
        <v>15</v>
      </c>
      <c r="XH770" s="35">
        <v>15</v>
      </c>
      <c r="XK770" s="35">
        <v>10</v>
      </c>
      <c r="XM770" s="35">
        <v>15</v>
      </c>
      <c r="XO770" s="35">
        <v>10</v>
      </c>
      <c r="XP770" s="35">
        <v>15</v>
      </c>
      <c r="XR770" s="35">
        <v>10</v>
      </c>
      <c r="XU770" s="35">
        <v>10</v>
      </c>
      <c r="XV770" s="35">
        <v>10</v>
      </c>
      <c r="XY770" s="35">
        <v>20</v>
      </c>
      <c r="YA770" s="35">
        <v>10</v>
      </c>
      <c r="YB770" s="35">
        <v>10</v>
      </c>
      <c r="YC770" s="35">
        <v>10</v>
      </c>
      <c r="YF770" s="35">
        <v>290</v>
      </c>
    </row>
    <row r="771" spans="1:663" ht="15" customHeight="1" x14ac:dyDescent="0.3">
      <c r="A771" s="60" t="s">
        <v>386</v>
      </c>
      <c r="B771" s="94">
        <v>997649607</v>
      </c>
      <c r="C771" s="94"/>
      <c r="D771" s="99" t="s">
        <v>292</v>
      </c>
      <c r="E771" s="99" t="s">
        <v>292</v>
      </c>
      <c r="F771" s="56" t="s">
        <v>387</v>
      </c>
      <c r="G771" s="89">
        <v>200</v>
      </c>
      <c r="H771" s="27">
        <v>30</v>
      </c>
      <c r="I771" s="27">
        <v>20</v>
      </c>
      <c r="J771" s="28">
        <f t="shared" ref="J771:J834" si="161">+N771/H771</f>
        <v>8</v>
      </c>
      <c r="K771" s="29">
        <v>44588</v>
      </c>
      <c r="L771" s="30">
        <f t="shared" si="155"/>
        <v>44618</v>
      </c>
      <c r="M771" s="31"/>
      <c r="N771" s="32">
        <f t="shared" si="160"/>
        <v>240</v>
      </c>
      <c r="O771" s="32">
        <f>SUM(Q771:YB771)</f>
        <v>240</v>
      </c>
      <c r="P771" s="58">
        <f t="shared" si="157"/>
        <v>0</v>
      </c>
      <c r="Q771" s="3"/>
      <c r="R771" s="42"/>
      <c r="S771" s="43"/>
      <c r="T771" s="43"/>
      <c r="U771" s="43"/>
      <c r="V771" s="42"/>
      <c r="W771" s="48"/>
      <c r="X771" s="3"/>
      <c r="Y771" s="3"/>
      <c r="Z771" s="48"/>
      <c r="AA771" s="42"/>
      <c r="AB771" s="3"/>
      <c r="AC771" s="3"/>
      <c r="AD771" s="43"/>
      <c r="AE771" s="48"/>
      <c r="AF771" s="3"/>
      <c r="AG771" s="3"/>
      <c r="AH771" s="3"/>
      <c r="AI771" s="3"/>
      <c r="AK771" s="3"/>
      <c r="AL771" s="3"/>
      <c r="AM771" s="3"/>
      <c r="AN771" s="3"/>
      <c r="AO771" s="3"/>
      <c r="BB771" s="36"/>
      <c r="BC771" s="36"/>
      <c r="BD771" s="36"/>
      <c r="BE771" s="36"/>
      <c r="BF771" s="36"/>
      <c r="BG771" s="36"/>
      <c r="BH771" s="36"/>
      <c r="BI771" s="36"/>
      <c r="BJ771" s="36"/>
      <c r="BK771" s="36"/>
      <c r="BL771" s="36"/>
      <c r="BM771" s="36"/>
      <c r="BN771" s="36"/>
      <c r="BO771" s="36"/>
      <c r="BP771" s="36"/>
      <c r="BQ771" s="36"/>
      <c r="BR771" s="36"/>
      <c r="BS771" s="36"/>
      <c r="BT771" s="36"/>
      <c r="BU771" s="36"/>
      <c r="BV771" s="36"/>
      <c r="BW771" s="36"/>
      <c r="BX771" s="36"/>
      <c r="BY771" s="36"/>
      <c r="BZ771" s="36"/>
      <c r="CA771" s="36"/>
      <c r="CB771" s="36"/>
      <c r="CC771" s="36"/>
      <c r="CD771" s="36"/>
      <c r="CE771" s="36"/>
      <c r="CF771" s="36"/>
      <c r="CG771" s="36"/>
      <c r="CH771" s="36"/>
      <c r="CI771" s="36"/>
      <c r="CJ771" s="36"/>
      <c r="CK771" s="36"/>
      <c r="NV771" s="65"/>
      <c r="XF771" s="35">
        <v>50</v>
      </c>
      <c r="XG771" s="35">
        <v>10</v>
      </c>
      <c r="XL771" s="35">
        <v>30</v>
      </c>
      <c r="XM771" s="35">
        <v>10</v>
      </c>
      <c r="XO771" s="35">
        <v>10</v>
      </c>
      <c r="XR771" s="35">
        <v>40</v>
      </c>
      <c r="XU771" s="35">
        <v>20</v>
      </c>
      <c r="XV771" s="35">
        <v>10</v>
      </c>
      <c r="XY771" s="35">
        <v>30</v>
      </c>
      <c r="YA771" s="35">
        <v>30</v>
      </c>
    </row>
    <row r="772" spans="1:663" ht="15" customHeight="1" x14ac:dyDescent="0.3">
      <c r="A772" s="60" t="s">
        <v>388</v>
      </c>
      <c r="B772" s="94">
        <v>962619854</v>
      </c>
      <c r="C772" s="94"/>
      <c r="D772" s="99" t="s">
        <v>389</v>
      </c>
      <c r="E772" s="99" t="s">
        <v>389</v>
      </c>
      <c r="F772" s="56" t="s">
        <v>113</v>
      </c>
      <c r="G772" s="89">
        <v>800</v>
      </c>
      <c r="H772" s="27">
        <v>30</v>
      </c>
      <c r="I772" s="27">
        <v>20</v>
      </c>
      <c r="J772" s="28">
        <f t="shared" si="161"/>
        <v>32</v>
      </c>
      <c r="K772" s="29">
        <v>44589</v>
      </c>
      <c r="L772" s="30">
        <f t="shared" si="155"/>
        <v>44619</v>
      </c>
      <c r="M772" s="31"/>
      <c r="N772" s="32">
        <f t="shared" si="160"/>
        <v>960</v>
      </c>
      <c r="O772" s="32">
        <f>SUM(Q772:AHK772)</f>
        <v>960</v>
      </c>
      <c r="P772" s="58">
        <f t="shared" si="157"/>
        <v>0</v>
      </c>
      <c r="Q772" s="3"/>
      <c r="R772" s="42"/>
      <c r="S772" s="43"/>
      <c r="T772" s="43"/>
      <c r="U772" s="43"/>
      <c r="V772" s="42"/>
      <c r="W772" s="48"/>
      <c r="X772" s="3"/>
      <c r="Y772" s="3"/>
      <c r="Z772" s="48"/>
      <c r="AA772" s="42"/>
      <c r="AB772" s="3"/>
      <c r="AC772" s="3"/>
      <c r="AD772" s="43"/>
      <c r="AE772" s="48"/>
      <c r="AF772" s="3"/>
      <c r="AG772" s="3"/>
      <c r="AH772" s="3"/>
      <c r="AI772" s="3"/>
      <c r="AK772" s="3"/>
      <c r="AL772" s="3"/>
      <c r="AM772" s="3"/>
      <c r="AN772" s="3"/>
      <c r="AO772" s="3"/>
      <c r="BB772" s="36"/>
      <c r="BC772" s="36"/>
      <c r="BD772" s="36"/>
      <c r="BE772" s="36"/>
      <c r="BF772" s="36"/>
      <c r="BG772" s="36"/>
      <c r="BH772" s="36"/>
      <c r="BI772" s="36"/>
      <c r="BJ772" s="36"/>
      <c r="BK772" s="36"/>
      <c r="BL772" s="36"/>
      <c r="BM772" s="36"/>
      <c r="BN772" s="36"/>
      <c r="BO772" s="36"/>
      <c r="BP772" s="36"/>
      <c r="BQ772" s="36"/>
      <c r="BR772" s="36"/>
      <c r="BS772" s="36"/>
      <c r="BT772" s="36"/>
      <c r="BU772" s="36"/>
      <c r="BV772" s="36"/>
      <c r="BW772" s="36"/>
      <c r="BX772" s="36"/>
      <c r="BY772" s="36"/>
      <c r="BZ772" s="36"/>
      <c r="CA772" s="36"/>
      <c r="CB772" s="36"/>
      <c r="CC772" s="36"/>
      <c r="CD772" s="36"/>
      <c r="CE772" s="36"/>
      <c r="CF772" s="36"/>
      <c r="CG772" s="36"/>
      <c r="CH772" s="36"/>
      <c r="CI772" s="36"/>
      <c r="CJ772" s="36"/>
      <c r="CK772" s="36"/>
      <c r="NV772" s="65"/>
      <c r="XB772" s="35">
        <v>40</v>
      </c>
      <c r="XD772" s="35">
        <v>40</v>
      </c>
      <c r="XE772" s="35">
        <v>40</v>
      </c>
      <c r="XF772" s="35">
        <v>40</v>
      </c>
      <c r="XH772" s="35">
        <v>40</v>
      </c>
      <c r="XI772" s="35">
        <v>40</v>
      </c>
      <c r="XK772" s="35">
        <v>40</v>
      </c>
      <c r="XM772" s="35">
        <v>40</v>
      </c>
      <c r="XO772" s="35">
        <v>40</v>
      </c>
      <c r="XT772" s="35">
        <v>20</v>
      </c>
      <c r="XU772" s="35">
        <v>15</v>
      </c>
      <c r="XW772" s="35">
        <v>40</v>
      </c>
      <c r="XY772" s="35">
        <v>40</v>
      </c>
      <c r="YA772" s="35">
        <v>40</v>
      </c>
      <c r="YB772" s="35">
        <v>40</v>
      </c>
      <c r="YC772" s="35">
        <v>405</v>
      </c>
    </row>
    <row r="773" spans="1:663" ht="15" customHeight="1" x14ac:dyDescent="0.3">
      <c r="A773" s="60" t="s">
        <v>390</v>
      </c>
      <c r="B773" s="94">
        <v>944512100</v>
      </c>
      <c r="C773" s="94" t="s">
        <v>12</v>
      </c>
      <c r="D773" s="9" t="s">
        <v>148</v>
      </c>
      <c r="E773" s="9" t="s">
        <v>148</v>
      </c>
      <c r="F773" s="83" t="s">
        <v>250</v>
      </c>
      <c r="G773" s="89">
        <v>1000</v>
      </c>
      <c r="H773" s="27">
        <v>30</v>
      </c>
      <c r="I773" s="27">
        <v>20</v>
      </c>
      <c r="J773" s="28">
        <f t="shared" si="161"/>
        <v>40</v>
      </c>
      <c r="K773" s="29">
        <v>44590</v>
      </c>
      <c r="L773" s="30">
        <f t="shared" si="155"/>
        <v>44620</v>
      </c>
      <c r="M773" s="31"/>
      <c r="N773" s="32">
        <f t="shared" si="160"/>
        <v>1200</v>
      </c>
      <c r="O773" s="32">
        <f>SUM(Q773:ACA773)</f>
        <v>1200</v>
      </c>
      <c r="P773" s="58">
        <f t="shared" si="157"/>
        <v>0</v>
      </c>
      <c r="Q773" s="3"/>
      <c r="R773" s="42"/>
      <c r="S773" s="43"/>
      <c r="T773" s="43"/>
      <c r="U773" s="43"/>
      <c r="V773" s="42"/>
      <c r="W773" s="48"/>
      <c r="X773" s="3"/>
      <c r="Y773" s="3"/>
      <c r="Z773" s="48"/>
      <c r="AA773" s="42"/>
      <c r="AB773" s="3"/>
      <c r="AC773" s="3"/>
      <c r="AD773" s="43"/>
      <c r="AE773" s="48"/>
      <c r="AF773" s="3"/>
      <c r="AG773" s="3"/>
      <c r="AH773" s="3"/>
      <c r="AI773" s="3"/>
      <c r="AK773" s="3"/>
      <c r="AL773" s="3"/>
      <c r="AM773" s="3"/>
      <c r="AN773" s="3"/>
      <c r="AO773" s="3"/>
      <c r="BB773" s="36"/>
      <c r="BC773" s="36"/>
      <c r="BD773" s="36"/>
      <c r="BE773" s="36"/>
      <c r="BF773" s="36"/>
      <c r="BG773" s="36"/>
      <c r="BH773" s="36"/>
      <c r="BI773" s="36"/>
      <c r="BJ773" s="36"/>
      <c r="BK773" s="36"/>
      <c r="BL773" s="36"/>
      <c r="BM773" s="36"/>
      <c r="BN773" s="36"/>
      <c r="BO773" s="36"/>
      <c r="BP773" s="36"/>
      <c r="BQ773" s="36"/>
      <c r="BR773" s="36"/>
      <c r="BS773" s="36"/>
      <c r="BT773" s="36"/>
      <c r="BU773" s="36"/>
      <c r="BV773" s="36"/>
      <c r="BW773" s="36"/>
      <c r="BX773" s="36"/>
      <c r="BY773" s="36"/>
      <c r="BZ773" s="36"/>
      <c r="CA773" s="36"/>
      <c r="CB773" s="36"/>
      <c r="CC773" s="36"/>
      <c r="CD773" s="36"/>
      <c r="CE773" s="36"/>
      <c r="CF773" s="36"/>
      <c r="CG773" s="36"/>
      <c r="CH773" s="36"/>
      <c r="CI773" s="36"/>
      <c r="CJ773" s="36"/>
      <c r="CK773" s="36"/>
      <c r="NV773" s="65"/>
      <c r="YD773" s="35">
        <v>200</v>
      </c>
      <c r="YF773" s="35">
        <v>1000</v>
      </c>
    </row>
    <row r="774" spans="1:663" ht="15" customHeight="1" x14ac:dyDescent="0.3">
      <c r="A774" s="60" t="s">
        <v>391</v>
      </c>
      <c r="B774" s="94">
        <v>988059181</v>
      </c>
      <c r="C774" s="94" t="s">
        <v>12</v>
      </c>
      <c r="D774" s="95" t="s">
        <v>84</v>
      </c>
      <c r="E774" s="95" t="s">
        <v>84</v>
      </c>
      <c r="F774" s="56" t="s">
        <v>247</v>
      </c>
      <c r="G774" s="89">
        <v>650</v>
      </c>
      <c r="H774" s="27">
        <v>30</v>
      </c>
      <c r="I774" s="27">
        <v>20</v>
      </c>
      <c r="J774" s="28">
        <f t="shared" si="161"/>
        <v>26</v>
      </c>
      <c r="K774" s="29">
        <v>44590</v>
      </c>
      <c r="L774" s="30">
        <f t="shared" si="155"/>
        <v>44620</v>
      </c>
      <c r="M774" s="31"/>
      <c r="N774" s="32">
        <f t="shared" si="160"/>
        <v>780</v>
      </c>
      <c r="O774" s="32">
        <f>SUM(Q774:ACM774)</f>
        <v>780</v>
      </c>
      <c r="P774" s="58">
        <f t="shared" si="157"/>
        <v>0</v>
      </c>
      <c r="Q774" s="3"/>
      <c r="R774" s="42"/>
      <c r="S774" s="43"/>
      <c r="T774" s="43"/>
      <c r="U774" s="43"/>
      <c r="V774" s="42"/>
      <c r="W774" s="48"/>
      <c r="X774" s="3"/>
      <c r="Y774" s="3"/>
      <c r="Z774" s="48"/>
      <c r="AA774" s="42"/>
      <c r="AB774" s="3"/>
      <c r="AC774" s="3"/>
      <c r="AD774" s="43"/>
      <c r="AE774" s="48"/>
      <c r="AF774" s="3"/>
      <c r="AG774" s="3"/>
      <c r="AH774" s="3"/>
      <c r="AI774" s="3"/>
      <c r="AK774" s="3"/>
      <c r="AL774" s="3"/>
      <c r="AM774" s="3"/>
      <c r="AN774" s="3"/>
      <c r="AO774" s="3"/>
      <c r="BB774" s="36"/>
      <c r="BC774" s="36"/>
      <c r="BD774" s="36"/>
      <c r="BE774" s="36"/>
      <c r="BF774" s="36"/>
      <c r="BG774" s="36"/>
      <c r="BH774" s="36"/>
      <c r="BI774" s="36"/>
      <c r="BJ774" s="36"/>
      <c r="BK774" s="36"/>
      <c r="BL774" s="36"/>
      <c r="BM774" s="36"/>
      <c r="BN774" s="36"/>
      <c r="BO774" s="36"/>
      <c r="BP774" s="36"/>
      <c r="BQ774" s="36"/>
      <c r="BR774" s="36"/>
      <c r="BS774" s="36"/>
      <c r="BT774" s="36"/>
      <c r="BU774" s="36"/>
      <c r="BV774" s="36"/>
      <c r="BW774" s="36"/>
      <c r="BX774" s="36"/>
      <c r="BY774" s="36"/>
      <c r="BZ774" s="36"/>
      <c r="CA774" s="36"/>
      <c r="CB774" s="36"/>
      <c r="CC774" s="36"/>
      <c r="CD774" s="36"/>
      <c r="CE774" s="36"/>
      <c r="CF774" s="36"/>
      <c r="CG774" s="36"/>
      <c r="CH774" s="36"/>
      <c r="CI774" s="36"/>
      <c r="CJ774" s="36"/>
      <c r="CK774" s="36"/>
      <c r="NV774" s="65"/>
      <c r="XF774" s="35">
        <v>50</v>
      </c>
      <c r="XH774" s="35">
        <v>50</v>
      </c>
      <c r="XZ774" s="35">
        <v>100</v>
      </c>
      <c r="YC774" s="35">
        <v>50</v>
      </c>
      <c r="YF774" s="35">
        <v>530</v>
      </c>
    </row>
    <row r="775" spans="1:663" ht="15" customHeight="1" x14ac:dyDescent="0.3">
      <c r="A775" s="60" t="s">
        <v>392</v>
      </c>
      <c r="B775" s="94" t="s">
        <v>393</v>
      </c>
      <c r="C775" s="94"/>
      <c r="D775" s="95" t="s">
        <v>35</v>
      </c>
      <c r="E775" s="95" t="s">
        <v>35</v>
      </c>
      <c r="F775" s="90" t="s">
        <v>211</v>
      </c>
      <c r="G775" s="89">
        <v>600</v>
      </c>
      <c r="H775" s="27">
        <v>30</v>
      </c>
      <c r="I775" s="27">
        <v>20</v>
      </c>
      <c r="J775" s="28">
        <f t="shared" si="161"/>
        <v>24</v>
      </c>
      <c r="K775" s="29">
        <v>44590</v>
      </c>
      <c r="L775" s="30">
        <f t="shared" si="155"/>
        <v>44620</v>
      </c>
      <c r="M775" s="31"/>
      <c r="N775" s="32">
        <f t="shared" si="160"/>
        <v>720</v>
      </c>
      <c r="O775" s="32">
        <f>SUM(Q775:ACW775)</f>
        <v>720</v>
      </c>
      <c r="P775" s="58">
        <f t="shared" si="157"/>
        <v>0</v>
      </c>
      <c r="Q775" s="3"/>
      <c r="R775" s="42"/>
      <c r="S775" s="43"/>
      <c r="T775" s="43"/>
      <c r="U775" s="43"/>
      <c r="V775" s="42"/>
      <c r="W775" s="48"/>
      <c r="X775" s="3"/>
      <c r="Y775" s="3"/>
      <c r="Z775" s="48"/>
      <c r="AA775" s="42"/>
      <c r="AB775" s="3"/>
      <c r="AC775" s="3"/>
      <c r="AD775" s="43"/>
      <c r="AE775" s="48"/>
      <c r="AF775" s="3"/>
      <c r="AG775" s="3"/>
      <c r="AH775" s="3"/>
      <c r="AI775" s="3"/>
      <c r="AK775" s="3"/>
      <c r="AL775" s="3"/>
      <c r="AM775" s="3"/>
      <c r="AN775" s="3"/>
      <c r="AO775" s="3"/>
      <c r="BB775" s="36"/>
      <c r="BC775" s="36"/>
      <c r="BD775" s="36"/>
      <c r="BE775" s="36"/>
      <c r="BF775" s="36"/>
      <c r="BG775" s="36"/>
      <c r="BH775" s="36"/>
      <c r="BI775" s="36"/>
      <c r="BJ775" s="36"/>
      <c r="BK775" s="36"/>
      <c r="BL775" s="36"/>
      <c r="BM775" s="36"/>
      <c r="BN775" s="36"/>
      <c r="BO775" s="36"/>
      <c r="BP775" s="36"/>
      <c r="BQ775" s="36"/>
      <c r="BR775" s="36"/>
      <c r="BS775" s="36"/>
      <c r="BT775" s="36"/>
      <c r="BU775" s="36"/>
      <c r="BV775" s="36"/>
      <c r="BW775" s="36"/>
      <c r="BX775" s="36"/>
      <c r="BY775" s="36"/>
      <c r="BZ775" s="36"/>
      <c r="CA775" s="36"/>
      <c r="CB775" s="36"/>
      <c r="CC775" s="36"/>
      <c r="CD775" s="36"/>
      <c r="CE775" s="36"/>
      <c r="CF775" s="36"/>
      <c r="CG775" s="36"/>
      <c r="CH775" s="36"/>
      <c r="CI775" s="36"/>
      <c r="CJ775" s="36"/>
      <c r="CK775" s="36"/>
      <c r="NV775" s="65"/>
      <c r="XN775" s="35">
        <v>50</v>
      </c>
      <c r="XP775" s="35">
        <v>50</v>
      </c>
      <c r="XU775" s="35">
        <v>50</v>
      </c>
      <c r="XV775" s="35">
        <v>50</v>
      </c>
      <c r="YB775" s="35">
        <v>50</v>
      </c>
      <c r="YF775" s="35">
        <v>470</v>
      </c>
    </row>
    <row r="776" spans="1:663" ht="15" customHeight="1" x14ac:dyDescent="0.3">
      <c r="A776" s="60" t="s">
        <v>394</v>
      </c>
      <c r="B776" s="94" t="s">
        <v>395</v>
      </c>
      <c r="C776" s="94"/>
      <c r="D776" s="100" t="s">
        <v>228</v>
      </c>
      <c r="E776" s="100" t="s">
        <v>228</v>
      </c>
      <c r="F776" s="93" t="s">
        <v>276</v>
      </c>
      <c r="G776" s="89">
        <v>360</v>
      </c>
      <c r="H776" s="27">
        <v>30</v>
      </c>
      <c r="I776" s="27">
        <v>20</v>
      </c>
      <c r="J776" s="28">
        <f t="shared" si="161"/>
        <v>14.4</v>
      </c>
      <c r="K776" s="29">
        <v>44590</v>
      </c>
      <c r="L776" s="30">
        <f t="shared" si="155"/>
        <v>44620</v>
      </c>
      <c r="M776" s="31"/>
      <c r="N776" s="32">
        <f t="shared" si="160"/>
        <v>432</v>
      </c>
      <c r="O776" s="32">
        <f>SUM(Q776:AEK776)</f>
        <v>432</v>
      </c>
      <c r="P776" s="58">
        <f t="shared" si="157"/>
        <v>0</v>
      </c>
      <c r="Q776" s="3"/>
      <c r="R776" s="42"/>
      <c r="S776" s="43"/>
      <c r="T776" s="43"/>
      <c r="U776" s="43"/>
      <c r="V776" s="42"/>
      <c r="W776" s="48"/>
      <c r="X776" s="3"/>
      <c r="Y776" s="3"/>
      <c r="Z776" s="48"/>
      <c r="AA776" s="42"/>
      <c r="AB776" s="3"/>
      <c r="AC776" s="3"/>
      <c r="AD776" s="43"/>
      <c r="AE776" s="48"/>
      <c r="AF776" s="3"/>
      <c r="AG776" s="3"/>
      <c r="AH776" s="3"/>
      <c r="AI776" s="3"/>
      <c r="AK776" s="3"/>
      <c r="AL776" s="3"/>
      <c r="AM776" s="3"/>
      <c r="AN776" s="3"/>
      <c r="AO776" s="3"/>
      <c r="BB776" s="36"/>
      <c r="BC776" s="36"/>
      <c r="BD776" s="36"/>
      <c r="BE776" s="36"/>
      <c r="BF776" s="36"/>
      <c r="BG776" s="36"/>
      <c r="BH776" s="36"/>
      <c r="BI776" s="36"/>
      <c r="BJ776" s="36"/>
      <c r="BK776" s="36"/>
      <c r="BL776" s="36"/>
      <c r="BM776" s="36"/>
      <c r="BN776" s="36"/>
      <c r="BO776" s="36"/>
      <c r="BP776" s="36"/>
      <c r="BQ776" s="36"/>
      <c r="BR776" s="36"/>
      <c r="BS776" s="36"/>
      <c r="BT776" s="36"/>
      <c r="BU776" s="36"/>
      <c r="BV776" s="36"/>
      <c r="BW776" s="36"/>
      <c r="BX776" s="36"/>
      <c r="BY776" s="36"/>
      <c r="BZ776" s="36"/>
      <c r="CA776" s="36"/>
      <c r="CB776" s="36"/>
      <c r="CC776" s="36"/>
      <c r="CD776" s="36"/>
      <c r="CE776" s="36"/>
      <c r="CF776" s="36"/>
      <c r="CG776" s="36"/>
      <c r="CH776" s="36"/>
      <c r="CI776" s="36"/>
      <c r="CJ776" s="36"/>
      <c r="CK776" s="36"/>
      <c r="NV776" s="65"/>
      <c r="XD776" s="35">
        <v>20</v>
      </c>
      <c r="XF776" s="35">
        <v>15</v>
      </c>
      <c r="XH776" s="35">
        <v>15</v>
      </c>
      <c r="XK776" s="35">
        <v>10</v>
      </c>
      <c r="XM776" s="35">
        <v>10</v>
      </c>
      <c r="XO776" s="35">
        <v>10</v>
      </c>
      <c r="XP776" s="35">
        <v>10</v>
      </c>
      <c r="XR776" s="35">
        <v>10</v>
      </c>
      <c r="XU776" s="35">
        <v>10</v>
      </c>
      <c r="XV776" s="35">
        <v>10</v>
      </c>
      <c r="XY776" s="35">
        <v>10</v>
      </c>
      <c r="YA776" s="35">
        <v>10</v>
      </c>
      <c r="YB776" s="35">
        <v>10</v>
      </c>
      <c r="YC776" s="35">
        <v>10</v>
      </c>
      <c r="YF776" s="35">
        <v>272</v>
      </c>
    </row>
    <row r="777" spans="1:663" ht="15" customHeight="1" x14ac:dyDescent="0.3">
      <c r="A777" s="60" t="s">
        <v>396</v>
      </c>
      <c r="B777" s="97" t="s">
        <v>397</v>
      </c>
      <c r="C777" s="94"/>
      <c r="D777" s="95" t="s">
        <v>245</v>
      </c>
      <c r="E777" s="95" t="s">
        <v>245</v>
      </c>
      <c r="F777" s="91" t="s">
        <v>246</v>
      </c>
      <c r="G777" s="89">
        <v>248.4</v>
      </c>
      <c r="H777" s="27">
        <v>30</v>
      </c>
      <c r="I777" s="27">
        <v>20</v>
      </c>
      <c r="J777" s="28">
        <f t="shared" si="161"/>
        <v>9.9359999999999999</v>
      </c>
      <c r="K777" s="29">
        <v>44592</v>
      </c>
      <c r="L777" s="30">
        <f t="shared" si="155"/>
        <v>44622</v>
      </c>
      <c r="M777" s="31"/>
      <c r="N777" s="32">
        <f t="shared" si="160"/>
        <v>298.08</v>
      </c>
      <c r="O777" s="32">
        <f>SUM(Q777:ARK777)</f>
        <v>298.08000000000004</v>
      </c>
      <c r="P777" s="58">
        <f t="shared" si="157"/>
        <v>0</v>
      </c>
      <c r="Q777" s="3"/>
      <c r="R777" s="42"/>
      <c r="S777" s="43"/>
      <c r="T777" s="43"/>
      <c r="U777" s="43"/>
      <c r="V777" s="42"/>
      <c r="W777" s="48"/>
      <c r="X777" s="3"/>
      <c r="Y777" s="3"/>
      <c r="Z777" s="48"/>
      <c r="AA777" s="42"/>
      <c r="AB777" s="3"/>
      <c r="AC777" s="3"/>
      <c r="AD777" s="43"/>
      <c r="AE777" s="48"/>
      <c r="AF777" s="3"/>
      <c r="AG777" s="3"/>
      <c r="AH777" s="3"/>
      <c r="AI777" s="3"/>
      <c r="AK777" s="3"/>
      <c r="AL777" s="3"/>
      <c r="AM777" s="3"/>
      <c r="AN777" s="3"/>
      <c r="AO777" s="3"/>
      <c r="BB777" s="36"/>
      <c r="BC777" s="36"/>
      <c r="BD777" s="36"/>
      <c r="BE777" s="36"/>
      <c r="BF777" s="36"/>
      <c r="BG777" s="36"/>
      <c r="BH777" s="36"/>
      <c r="BI777" s="36"/>
      <c r="BJ777" s="36"/>
      <c r="BK777" s="36"/>
      <c r="BL777" s="36"/>
      <c r="BM777" s="36"/>
      <c r="BN777" s="36"/>
      <c r="BO777" s="36"/>
      <c r="BP777" s="36"/>
      <c r="BQ777" s="36"/>
      <c r="BR777" s="36"/>
      <c r="BS777" s="36"/>
      <c r="BT777" s="36"/>
      <c r="BU777" s="36"/>
      <c r="BV777" s="36"/>
      <c r="BW777" s="36"/>
      <c r="BX777" s="36"/>
      <c r="BY777" s="36"/>
      <c r="BZ777" s="36"/>
      <c r="CA777" s="36"/>
      <c r="CB777" s="36"/>
      <c r="CC777" s="36"/>
      <c r="CD777" s="36"/>
      <c r="CE777" s="36"/>
      <c r="CF777" s="36"/>
      <c r="CG777" s="36"/>
      <c r="CH777" s="36"/>
      <c r="CI777" s="36"/>
      <c r="CJ777" s="36"/>
      <c r="CK777" s="36"/>
      <c r="NV777" s="65"/>
      <c r="XH777" s="35">
        <v>15</v>
      </c>
      <c r="XI777" s="35">
        <v>15</v>
      </c>
      <c r="XM777" s="35">
        <v>15</v>
      </c>
      <c r="XO777" s="35">
        <v>15</v>
      </c>
      <c r="XR777" s="35">
        <v>15</v>
      </c>
      <c r="YG777" s="35">
        <v>223.08</v>
      </c>
    </row>
    <row r="778" spans="1:663" ht="15" customHeight="1" x14ac:dyDescent="0.3">
      <c r="A778" s="60" t="s">
        <v>398</v>
      </c>
      <c r="B778" s="94">
        <v>42584777</v>
      </c>
      <c r="C778" s="94" t="s">
        <v>13</v>
      </c>
      <c r="D778" s="94" t="s">
        <v>68</v>
      </c>
      <c r="E778" s="94" t="s">
        <v>68</v>
      </c>
      <c r="F778" s="56" t="s">
        <v>69</v>
      </c>
      <c r="G778" s="89">
        <v>1906.4</v>
      </c>
      <c r="H778" s="27">
        <v>30</v>
      </c>
      <c r="I778" s="27">
        <v>20</v>
      </c>
      <c r="J778" s="28">
        <f t="shared" si="161"/>
        <v>76.256</v>
      </c>
      <c r="K778" s="29">
        <v>44592</v>
      </c>
      <c r="L778" s="30">
        <f t="shared" si="155"/>
        <v>44622</v>
      </c>
      <c r="M778" s="31"/>
      <c r="N778" s="32">
        <f t="shared" si="160"/>
        <v>2287.6799999999998</v>
      </c>
      <c r="O778" s="32">
        <f>SUM(Q778:AGO778)</f>
        <v>2287.6800000000003</v>
      </c>
      <c r="P778" s="58">
        <f t="shared" si="157"/>
        <v>0</v>
      </c>
      <c r="Q778" s="3"/>
      <c r="R778" s="42"/>
      <c r="S778" s="43"/>
      <c r="T778" s="43"/>
      <c r="U778" s="43"/>
      <c r="V778" s="42"/>
      <c r="W778" s="48"/>
      <c r="X778" s="3"/>
      <c r="Y778" s="3"/>
      <c r="Z778" s="48"/>
      <c r="AA778" s="42"/>
      <c r="AB778" s="3"/>
      <c r="AC778" s="3"/>
      <c r="AD778" s="43"/>
      <c r="AE778" s="48"/>
      <c r="AF778" s="3"/>
      <c r="AG778" s="3"/>
      <c r="AH778" s="3"/>
      <c r="AI778" s="3"/>
      <c r="AK778" s="3"/>
      <c r="AL778" s="3"/>
      <c r="AM778" s="3"/>
      <c r="AN778" s="3"/>
      <c r="AO778" s="3"/>
      <c r="BB778" s="36"/>
      <c r="BC778" s="36"/>
      <c r="BD778" s="36"/>
      <c r="BE778" s="36"/>
      <c r="BF778" s="36"/>
      <c r="BG778" s="36"/>
      <c r="BH778" s="36"/>
      <c r="BI778" s="36"/>
      <c r="BJ778" s="36"/>
      <c r="BK778" s="36"/>
      <c r="BL778" s="36"/>
      <c r="BM778" s="36"/>
      <c r="BN778" s="36"/>
      <c r="BO778" s="36"/>
      <c r="BP778" s="36"/>
      <c r="BQ778" s="36"/>
      <c r="BR778" s="36"/>
      <c r="BS778" s="36"/>
      <c r="BT778" s="36"/>
      <c r="BU778" s="36"/>
      <c r="BV778" s="36"/>
      <c r="BW778" s="36"/>
      <c r="BX778" s="36"/>
      <c r="BY778" s="36"/>
      <c r="BZ778" s="36"/>
      <c r="CA778" s="36"/>
      <c r="CB778" s="36"/>
      <c r="CC778" s="36"/>
      <c r="CD778" s="36"/>
      <c r="CE778" s="36"/>
      <c r="CF778" s="36"/>
      <c r="CG778" s="36"/>
      <c r="CH778" s="36"/>
      <c r="CI778" s="36"/>
      <c r="CJ778" s="36"/>
      <c r="CK778" s="36"/>
      <c r="NV778" s="65"/>
      <c r="XG778" s="35">
        <v>20</v>
      </c>
      <c r="XI778" s="35">
        <v>40</v>
      </c>
      <c r="XK778" s="35">
        <v>30</v>
      </c>
      <c r="XM778" s="35">
        <v>30</v>
      </c>
      <c r="XN778" s="35">
        <v>40</v>
      </c>
      <c r="XO778" s="35">
        <v>20</v>
      </c>
      <c r="XP778" s="35">
        <v>50</v>
      </c>
      <c r="XR778" s="35">
        <v>40</v>
      </c>
      <c r="XU778" s="35">
        <v>20</v>
      </c>
      <c r="XW778" s="35">
        <v>50</v>
      </c>
      <c r="XY778" s="35">
        <v>50</v>
      </c>
      <c r="XZ778" s="35">
        <v>50</v>
      </c>
      <c r="YA778" s="35">
        <v>30</v>
      </c>
      <c r="YB778" s="35">
        <v>20</v>
      </c>
      <c r="YD778" s="35">
        <v>40</v>
      </c>
      <c r="YF778" s="35">
        <v>50</v>
      </c>
      <c r="YG778" s="35">
        <v>50</v>
      </c>
      <c r="YH778" s="103">
        <v>1657.68</v>
      </c>
    </row>
    <row r="779" spans="1:663" ht="15" customHeight="1" x14ac:dyDescent="0.3">
      <c r="A779" s="60" t="s">
        <v>399</v>
      </c>
      <c r="B779" s="94" t="s">
        <v>400</v>
      </c>
      <c r="C779" s="94"/>
      <c r="D779" s="94" t="s">
        <v>401</v>
      </c>
      <c r="E779" s="94" t="s">
        <v>401</v>
      </c>
      <c r="F779" s="56" t="s">
        <v>81</v>
      </c>
      <c r="G779" s="89">
        <v>500</v>
      </c>
      <c r="H779" s="27">
        <v>30</v>
      </c>
      <c r="I779" s="27">
        <v>20</v>
      </c>
      <c r="J779" s="28">
        <f t="shared" si="161"/>
        <v>20</v>
      </c>
      <c r="K779" s="29">
        <v>44594</v>
      </c>
      <c r="L779" s="30">
        <f t="shared" si="155"/>
        <v>44624</v>
      </c>
      <c r="M779" s="31"/>
      <c r="N779" s="32">
        <f t="shared" si="160"/>
        <v>600</v>
      </c>
      <c r="O779" s="32">
        <f>SUM(Q779:ADU779)</f>
        <v>600</v>
      </c>
      <c r="P779" s="58">
        <f t="shared" si="157"/>
        <v>0</v>
      </c>
      <c r="Q779" s="3"/>
      <c r="R779" s="42"/>
      <c r="S779" s="43"/>
      <c r="T779" s="43"/>
      <c r="U779" s="43"/>
      <c r="V779" s="42"/>
      <c r="W779" s="48"/>
      <c r="X779" s="3"/>
      <c r="Y779" s="3"/>
      <c r="Z779" s="48"/>
      <c r="AA779" s="42"/>
      <c r="AB779" s="3"/>
      <c r="AC779" s="3"/>
      <c r="AD779" s="43"/>
      <c r="AE779" s="48"/>
      <c r="AF779" s="3"/>
      <c r="AG779" s="3"/>
      <c r="AH779" s="3"/>
      <c r="AI779" s="3"/>
      <c r="AK779" s="3"/>
      <c r="AL779" s="3"/>
      <c r="AM779" s="3"/>
      <c r="AN779" s="3"/>
      <c r="AO779" s="3"/>
      <c r="BB779" s="36"/>
      <c r="BC779" s="36"/>
      <c r="BD779" s="36"/>
      <c r="BE779" s="36"/>
      <c r="BF779" s="36"/>
      <c r="BG779" s="36"/>
      <c r="BH779" s="36"/>
      <c r="BI779" s="36"/>
      <c r="BJ779" s="36"/>
      <c r="BK779" s="36"/>
      <c r="BL779" s="36"/>
      <c r="BM779" s="36"/>
      <c r="BN779" s="36"/>
      <c r="BO779" s="36"/>
      <c r="BP779" s="36"/>
      <c r="BQ779" s="36"/>
      <c r="BR779" s="36"/>
      <c r="BS779" s="36"/>
      <c r="BT779" s="36"/>
      <c r="BU779" s="36"/>
      <c r="BV779" s="36"/>
      <c r="BW779" s="36"/>
      <c r="BX779" s="36"/>
      <c r="BY779" s="36"/>
      <c r="BZ779" s="36"/>
      <c r="CA779" s="36"/>
      <c r="CB779" s="36"/>
      <c r="CC779" s="36"/>
      <c r="CD779" s="36"/>
      <c r="CE779" s="36"/>
      <c r="CF779" s="36"/>
      <c r="CG779" s="36"/>
      <c r="CH779" s="36"/>
      <c r="CI779" s="36"/>
      <c r="CJ779" s="36"/>
      <c r="CK779" s="36"/>
      <c r="NV779" s="65"/>
      <c r="XH779" s="35">
        <v>20</v>
      </c>
      <c r="XK779" s="35">
        <v>20</v>
      </c>
      <c r="XL779" s="35">
        <v>20</v>
      </c>
      <c r="XM779" s="35">
        <v>20</v>
      </c>
      <c r="XN779" s="35">
        <v>20</v>
      </c>
      <c r="XP779" s="35">
        <v>20</v>
      </c>
      <c r="XT779" s="35">
        <v>20</v>
      </c>
      <c r="XU779" s="35">
        <v>20</v>
      </c>
      <c r="XV779" s="35">
        <v>20</v>
      </c>
      <c r="XW779" s="35">
        <v>20</v>
      </c>
      <c r="XY779" s="35">
        <v>20</v>
      </c>
      <c r="XZ779" s="35">
        <v>20</v>
      </c>
      <c r="YB779" s="35">
        <v>20</v>
      </c>
      <c r="YC779" s="35">
        <v>20</v>
      </c>
      <c r="YD779" s="35">
        <v>20</v>
      </c>
      <c r="YF779" s="35">
        <v>20</v>
      </c>
      <c r="YH779" s="35">
        <v>20</v>
      </c>
      <c r="YJ779" s="35">
        <v>260</v>
      </c>
    </row>
    <row r="780" spans="1:663" ht="15" customHeight="1" x14ac:dyDescent="0.3">
      <c r="A780" s="60" t="s">
        <v>402</v>
      </c>
      <c r="B780" s="94" t="s">
        <v>403</v>
      </c>
      <c r="C780" s="94"/>
      <c r="D780" s="94" t="s">
        <v>16</v>
      </c>
      <c r="E780" s="94" t="s">
        <v>297</v>
      </c>
      <c r="F780" s="56" t="s">
        <v>104</v>
      </c>
      <c r="G780" s="89">
        <v>1000</v>
      </c>
      <c r="H780" s="27">
        <v>30</v>
      </c>
      <c r="I780" s="80">
        <v>15</v>
      </c>
      <c r="J780" s="28">
        <f t="shared" si="161"/>
        <v>38.333333333333336</v>
      </c>
      <c r="K780" s="29">
        <v>44595</v>
      </c>
      <c r="L780" s="30">
        <f t="shared" si="155"/>
        <v>44625</v>
      </c>
      <c r="M780" s="31"/>
      <c r="N780" s="32">
        <f>+G780*1.15</f>
        <v>1150</v>
      </c>
      <c r="O780" s="32">
        <f>SUM(Q780:AFE780)</f>
        <v>1150</v>
      </c>
      <c r="P780" s="58">
        <f t="shared" si="157"/>
        <v>0</v>
      </c>
      <c r="Q780" s="3"/>
      <c r="R780" s="42"/>
      <c r="S780" s="43"/>
      <c r="T780" s="43"/>
      <c r="U780" s="43"/>
      <c r="V780" s="42"/>
      <c r="W780" s="48"/>
      <c r="X780" s="3"/>
      <c r="Y780" s="3"/>
      <c r="Z780" s="48"/>
      <c r="AA780" s="42"/>
      <c r="AB780" s="3"/>
      <c r="AC780" s="3"/>
      <c r="AD780" s="43"/>
      <c r="AE780" s="48"/>
      <c r="AF780" s="3"/>
      <c r="AG780" s="3"/>
      <c r="AH780" s="3"/>
      <c r="AI780" s="3"/>
      <c r="AK780" s="3"/>
      <c r="AL780" s="3"/>
      <c r="AM780" s="3"/>
      <c r="AN780" s="3"/>
      <c r="AO780" s="3"/>
      <c r="BB780" s="36"/>
      <c r="BC780" s="36"/>
      <c r="BD780" s="36"/>
      <c r="BE780" s="36"/>
      <c r="BF780" s="36"/>
      <c r="BG780" s="36"/>
      <c r="BH780" s="36"/>
      <c r="BI780" s="36"/>
      <c r="BJ780" s="36"/>
      <c r="BK780" s="36"/>
      <c r="BL780" s="36"/>
      <c r="BM780" s="36"/>
      <c r="BN780" s="36"/>
      <c r="BO780" s="36"/>
      <c r="BP780" s="36"/>
      <c r="BQ780" s="36"/>
      <c r="BR780" s="36"/>
      <c r="BS780" s="36"/>
      <c r="BT780" s="36"/>
      <c r="BU780" s="36"/>
      <c r="BV780" s="36"/>
      <c r="BW780" s="36"/>
      <c r="BX780" s="36"/>
      <c r="BY780" s="36"/>
      <c r="BZ780" s="36"/>
      <c r="CA780" s="36"/>
      <c r="CB780" s="36"/>
      <c r="CC780" s="36"/>
      <c r="CD780" s="36"/>
      <c r="CE780" s="36"/>
      <c r="CF780" s="36"/>
      <c r="CG780" s="36"/>
      <c r="CH780" s="36"/>
      <c r="CI780" s="36"/>
      <c r="CJ780" s="36"/>
      <c r="CK780" s="36"/>
      <c r="NV780" s="65"/>
      <c r="XI780" s="35">
        <v>50</v>
      </c>
      <c r="XK780" s="35">
        <v>50</v>
      </c>
      <c r="XL780" s="35">
        <v>50</v>
      </c>
      <c r="XM780" s="35">
        <v>50</v>
      </c>
      <c r="XN780" s="35">
        <v>50</v>
      </c>
      <c r="XP780" s="35">
        <v>50</v>
      </c>
      <c r="XR780" s="35">
        <v>50</v>
      </c>
      <c r="XT780" s="35">
        <v>100</v>
      </c>
      <c r="XU780" s="35">
        <v>100</v>
      </c>
      <c r="XV780" s="35">
        <v>50</v>
      </c>
      <c r="XW780" s="35">
        <v>50</v>
      </c>
      <c r="XY780" s="35">
        <v>50</v>
      </c>
      <c r="XZ780" s="35">
        <v>50</v>
      </c>
      <c r="YA780" s="35">
        <v>50</v>
      </c>
      <c r="YB780" s="35">
        <v>350</v>
      </c>
    </row>
    <row r="781" spans="1:663" ht="15" customHeight="1" x14ac:dyDescent="0.3">
      <c r="A781" s="60" t="s">
        <v>404</v>
      </c>
      <c r="B781" s="94"/>
      <c r="C781" s="94"/>
      <c r="D781" s="95" t="s">
        <v>405</v>
      </c>
      <c r="E781" s="95" t="s">
        <v>405</v>
      </c>
      <c r="F781" s="93" t="s">
        <v>238</v>
      </c>
      <c r="G781" s="89">
        <v>500</v>
      </c>
      <c r="H781" s="27">
        <v>30</v>
      </c>
      <c r="I781" s="27">
        <v>20</v>
      </c>
      <c r="J781" s="28">
        <f t="shared" si="161"/>
        <v>20</v>
      </c>
      <c r="K781" s="29">
        <v>44596</v>
      </c>
      <c r="L781" s="30">
        <f t="shared" si="155"/>
        <v>44626</v>
      </c>
      <c r="M781" s="31"/>
      <c r="N781" s="32">
        <f>+G781*1.2</f>
        <v>600</v>
      </c>
      <c r="O781" s="32">
        <f>SUM(Q781:AFI781)</f>
        <v>600</v>
      </c>
      <c r="P781" s="58">
        <f t="shared" si="157"/>
        <v>0</v>
      </c>
      <c r="Q781" s="3"/>
      <c r="R781" s="42"/>
      <c r="S781" s="43"/>
      <c r="T781" s="43"/>
      <c r="U781" s="43"/>
      <c r="V781" s="42"/>
      <c r="W781" s="48"/>
      <c r="X781" s="3"/>
      <c r="Y781" s="3"/>
      <c r="Z781" s="48"/>
      <c r="AA781" s="42"/>
      <c r="AB781" s="3"/>
      <c r="AC781" s="3"/>
      <c r="AD781" s="43"/>
      <c r="AE781" s="48"/>
      <c r="AF781" s="3"/>
      <c r="AG781" s="3"/>
      <c r="AH781" s="3"/>
      <c r="AI781" s="3"/>
      <c r="AK781" s="3"/>
      <c r="AL781" s="3"/>
      <c r="AM781" s="3"/>
      <c r="AN781" s="3"/>
      <c r="AO781" s="3"/>
      <c r="BB781" s="36"/>
      <c r="BC781" s="36"/>
      <c r="BD781" s="36"/>
      <c r="BE781" s="36"/>
      <c r="BF781" s="36"/>
      <c r="BG781" s="36"/>
      <c r="BH781" s="36"/>
      <c r="BI781" s="36"/>
      <c r="BJ781" s="36"/>
      <c r="BK781" s="36"/>
      <c r="BL781" s="36"/>
      <c r="BM781" s="36"/>
      <c r="BN781" s="36"/>
      <c r="BO781" s="36"/>
      <c r="BP781" s="36"/>
      <c r="BQ781" s="36"/>
      <c r="BR781" s="36"/>
      <c r="BS781" s="36"/>
      <c r="BT781" s="36"/>
      <c r="BU781" s="36"/>
      <c r="BV781" s="36"/>
      <c r="BW781" s="36"/>
      <c r="BX781" s="36"/>
      <c r="BY781" s="36"/>
      <c r="BZ781" s="36"/>
      <c r="CA781" s="36"/>
      <c r="CB781" s="36"/>
      <c r="CC781" s="36"/>
      <c r="CD781" s="36"/>
      <c r="CE781" s="36"/>
      <c r="CF781" s="36"/>
      <c r="CG781" s="36"/>
      <c r="CH781" s="36"/>
      <c r="CI781" s="36"/>
      <c r="CJ781" s="36"/>
      <c r="CK781" s="36"/>
      <c r="NV781" s="65"/>
      <c r="XI781" s="35">
        <v>25</v>
      </c>
      <c r="XL781" s="35">
        <v>25</v>
      </c>
      <c r="XN781" s="35">
        <v>25</v>
      </c>
      <c r="XP781" s="35">
        <v>25</v>
      </c>
      <c r="XR781" s="35">
        <v>25</v>
      </c>
      <c r="XT781" s="35">
        <v>25</v>
      </c>
      <c r="XW781" s="35">
        <v>25</v>
      </c>
      <c r="YA781" s="35">
        <v>25</v>
      </c>
      <c r="YB781" s="35">
        <v>25</v>
      </c>
      <c r="YF781" s="35">
        <v>25</v>
      </c>
      <c r="YH781" s="35">
        <v>20</v>
      </c>
      <c r="YI781" s="35">
        <v>25</v>
      </c>
      <c r="YJ781" s="35">
        <v>305</v>
      </c>
    </row>
    <row r="782" spans="1:663" ht="15" customHeight="1" x14ac:dyDescent="0.3">
      <c r="A782" s="60" t="s">
        <v>406</v>
      </c>
      <c r="B782" s="94">
        <v>997649607</v>
      </c>
      <c r="C782" s="94"/>
      <c r="D782" s="99" t="s">
        <v>292</v>
      </c>
      <c r="E782" s="99" t="s">
        <v>292</v>
      </c>
      <c r="F782" s="56" t="s">
        <v>293</v>
      </c>
      <c r="G782" s="89">
        <v>500</v>
      </c>
      <c r="H782" s="27">
        <v>30</v>
      </c>
      <c r="I782" s="27">
        <v>20</v>
      </c>
      <c r="J782" s="28">
        <f t="shared" si="161"/>
        <v>20</v>
      </c>
      <c r="K782" s="29">
        <v>44596</v>
      </c>
      <c r="L782" s="30">
        <f t="shared" si="155"/>
        <v>44626</v>
      </c>
      <c r="M782" s="31"/>
      <c r="N782" s="32">
        <f>+G782*1.2</f>
        <v>600</v>
      </c>
      <c r="O782" s="32">
        <f>SUM(Q782:AKI782)</f>
        <v>600</v>
      </c>
      <c r="P782" s="58">
        <f t="shared" si="157"/>
        <v>0</v>
      </c>
      <c r="Q782" s="3"/>
      <c r="R782" s="42"/>
      <c r="S782" s="43"/>
      <c r="T782" s="43"/>
      <c r="U782" s="43"/>
      <c r="V782" s="42"/>
      <c r="W782" s="48"/>
      <c r="X782" s="3"/>
      <c r="Y782" s="3"/>
      <c r="Z782" s="48"/>
      <c r="AA782" s="42"/>
      <c r="AB782" s="3"/>
      <c r="AC782" s="3"/>
      <c r="AD782" s="43"/>
      <c r="AE782" s="48"/>
      <c r="AF782" s="3"/>
      <c r="AG782" s="3"/>
      <c r="AH782" s="3"/>
      <c r="AI782" s="3"/>
      <c r="AK782" s="3"/>
      <c r="AL782" s="3"/>
      <c r="AM782" s="3"/>
      <c r="AN782" s="3"/>
      <c r="AO782" s="3"/>
      <c r="BB782" s="36"/>
      <c r="BC782" s="36"/>
      <c r="BD782" s="36"/>
      <c r="BE782" s="36"/>
      <c r="BF782" s="36"/>
      <c r="BG782" s="36"/>
      <c r="BH782" s="36"/>
      <c r="BI782" s="36"/>
      <c r="BJ782" s="36"/>
      <c r="BK782" s="36"/>
      <c r="BL782" s="36"/>
      <c r="BM782" s="36"/>
      <c r="BN782" s="36"/>
      <c r="BO782" s="36"/>
      <c r="BP782" s="36"/>
      <c r="BQ782" s="36"/>
      <c r="BR782" s="36"/>
      <c r="BS782" s="36"/>
      <c r="BT782" s="36"/>
      <c r="BU782" s="36"/>
      <c r="BV782" s="36"/>
      <c r="BW782" s="36"/>
      <c r="BX782" s="36"/>
      <c r="BY782" s="36"/>
      <c r="BZ782" s="36"/>
      <c r="CA782" s="36"/>
      <c r="CB782" s="36"/>
      <c r="CC782" s="36"/>
      <c r="CD782" s="36"/>
      <c r="CE782" s="36"/>
      <c r="CF782" s="36"/>
      <c r="CG782" s="36"/>
      <c r="CH782" s="36"/>
      <c r="CI782" s="36"/>
      <c r="CJ782" s="36"/>
      <c r="CK782" s="36"/>
      <c r="NV782" s="65"/>
      <c r="XM782" s="35">
        <v>25</v>
      </c>
      <c r="XP782" s="35">
        <v>50</v>
      </c>
      <c r="XS782" s="35">
        <v>25</v>
      </c>
      <c r="XU782" s="35">
        <v>25</v>
      </c>
      <c r="XW782" s="35">
        <v>50</v>
      </c>
      <c r="YB782" s="35">
        <v>30</v>
      </c>
      <c r="YD782" s="35">
        <v>25</v>
      </c>
      <c r="YF782" s="35">
        <v>370</v>
      </c>
    </row>
    <row r="783" spans="1:663" ht="15" customHeight="1" x14ac:dyDescent="0.3">
      <c r="A783" s="60" t="s">
        <v>407</v>
      </c>
      <c r="B783" s="94">
        <v>944858568</v>
      </c>
      <c r="C783" s="94"/>
      <c r="D783" s="95" t="s">
        <v>263</v>
      </c>
      <c r="E783" s="95" t="s">
        <v>263</v>
      </c>
      <c r="F783" s="56" t="s">
        <v>264</v>
      </c>
      <c r="G783" s="89">
        <v>200</v>
      </c>
      <c r="H783" s="27">
        <v>30</v>
      </c>
      <c r="I783" s="27">
        <v>20</v>
      </c>
      <c r="J783" s="28">
        <f t="shared" si="161"/>
        <v>8</v>
      </c>
      <c r="K783" s="29">
        <v>44597</v>
      </c>
      <c r="L783" s="30">
        <f t="shared" si="155"/>
        <v>44627</v>
      </c>
      <c r="M783" s="31"/>
      <c r="N783" s="32">
        <f>+G783*1.2</f>
        <v>240</v>
      </c>
      <c r="O783" s="32">
        <f>SUM(Q783:AFU783)</f>
        <v>240</v>
      </c>
      <c r="P783" s="58">
        <f t="shared" si="157"/>
        <v>0</v>
      </c>
      <c r="Q783" s="3"/>
      <c r="R783" s="42"/>
      <c r="S783" s="43"/>
      <c r="T783" s="43"/>
      <c r="U783" s="43"/>
      <c r="V783" s="42"/>
      <c r="W783" s="48"/>
      <c r="X783" s="3"/>
      <c r="Y783" s="3"/>
      <c r="Z783" s="48"/>
      <c r="AA783" s="42"/>
      <c r="AB783" s="3"/>
      <c r="AC783" s="3"/>
      <c r="AD783" s="43"/>
      <c r="AE783" s="48"/>
      <c r="AF783" s="3"/>
      <c r="AG783" s="3"/>
      <c r="AH783" s="3"/>
      <c r="AI783" s="3"/>
      <c r="AK783" s="3"/>
      <c r="AL783" s="3"/>
      <c r="AM783" s="3"/>
      <c r="AN783" s="3"/>
      <c r="AO783" s="3"/>
      <c r="BB783" s="36"/>
      <c r="BC783" s="36"/>
      <c r="BD783" s="36"/>
      <c r="BE783" s="36"/>
      <c r="BF783" s="36"/>
      <c r="BG783" s="36"/>
      <c r="BH783" s="36"/>
      <c r="BI783" s="36"/>
      <c r="BJ783" s="36"/>
      <c r="BK783" s="36"/>
      <c r="BL783" s="36"/>
      <c r="BM783" s="36"/>
      <c r="BN783" s="36"/>
      <c r="BO783" s="36"/>
      <c r="BP783" s="36"/>
      <c r="BQ783" s="36"/>
      <c r="BR783" s="36"/>
      <c r="BS783" s="36"/>
      <c r="BT783" s="36"/>
      <c r="BU783" s="36"/>
      <c r="BV783" s="36"/>
      <c r="BW783" s="36"/>
      <c r="BX783" s="36"/>
      <c r="BY783" s="36"/>
      <c r="BZ783" s="36"/>
      <c r="CA783" s="36"/>
      <c r="CB783" s="36"/>
      <c r="CC783" s="36"/>
      <c r="CD783" s="36"/>
      <c r="CE783" s="36"/>
      <c r="CF783" s="36"/>
      <c r="CG783" s="36"/>
      <c r="CH783" s="36"/>
      <c r="CI783" s="36"/>
      <c r="CJ783" s="36"/>
      <c r="CK783" s="36"/>
      <c r="NV783" s="65"/>
      <c r="XK783" s="35">
        <v>10</v>
      </c>
      <c r="XL783" s="35">
        <v>10</v>
      </c>
      <c r="XM783" s="35">
        <v>10</v>
      </c>
      <c r="XN783" s="35">
        <v>10</v>
      </c>
      <c r="XR783" s="35">
        <v>10</v>
      </c>
      <c r="XV783" s="35">
        <v>10</v>
      </c>
      <c r="XW783" s="35">
        <v>10</v>
      </c>
      <c r="XY783" s="35">
        <v>10</v>
      </c>
      <c r="YA783" s="35">
        <v>10</v>
      </c>
      <c r="YB783" s="35">
        <v>10</v>
      </c>
      <c r="YD783" s="35">
        <v>10</v>
      </c>
      <c r="YF783" s="35">
        <v>10</v>
      </c>
      <c r="YH783" s="35">
        <v>10</v>
      </c>
      <c r="YI783" s="35">
        <v>10</v>
      </c>
      <c r="YJ783" s="35">
        <v>10</v>
      </c>
      <c r="YK783" s="35">
        <v>10</v>
      </c>
      <c r="YM783" s="35">
        <v>80</v>
      </c>
    </row>
    <row r="784" spans="1:663" ht="15" customHeight="1" x14ac:dyDescent="0.3">
      <c r="A784" s="60" t="s">
        <v>408</v>
      </c>
      <c r="B784" s="94">
        <v>942815961</v>
      </c>
      <c r="C784" s="94"/>
      <c r="D784" s="99" t="s">
        <v>222</v>
      </c>
      <c r="E784" s="99" t="s">
        <v>222</v>
      </c>
      <c r="F784" s="56" t="s">
        <v>223</v>
      </c>
      <c r="G784" s="89">
        <v>1000</v>
      </c>
      <c r="H784" s="27">
        <v>30</v>
      </c>
      <c r="I784" s="80">
        <v>15</v>
      </c>
      <c r="J784" s="28">
        <f t="shared" si="161"/>
        <v>38.333333333333336</v>
      </c>
      <c r="K784" s="29">
        <v>44597</v>
      </c>
      <c r="L784" s="30">
        <f t="shared" si="155"/>
        <v>44627</v>
      </c>
      <c r="M784" s="31"/>
      <c r="N784" s="32">
        <f>+G784*1.15</f>
        <v>1150</v>
      </c>
      <c r="O784" s="32">
        <f>SUM(Q784:AHQ784)</f>
        <v>1150</v>
      </c>
      <c r="P784" s="58">
        <f t="shared" si="157"/>
        <v>0</v>
      </c>
      <c r="Q784" s="3"/>
      <c r="R784" s="42"/>
      <c r="S784" s="43"/>
      <c r="T784" s="43"/>
      <c r="U784" s="43"/>
      <c r="V784" s="42"/>
      <c r="W784" s="48"/>
      <c r="X784" s="3"/>
      <c r="Y784" s="3"/>
      <c r="Z784" s="48"/>
      <c r="AA784" s="42"/>
      <c r="AB784" s="3"/>
      <c r="AC784" s="3"/>
      <c r="AD784" s="43"/>
      <c r="AE784" s="48"/>
      <c r="AF784" s="3"/>
      <c r="AG784" s="3"/>
      <c r="AH784" s="3"/>
      <c r="AI784" s="3"/>
      <c r="AK784" s="3"/>
      <c r="AL784" s="3"/>
      <c r="AM784" s="3"/>
      <c r="AN784" s="3"/>
      <c r="AO784" s="3"/>
      <c r="BB784" s="36"/>
      <c r="BC784" s="36"/>
      <c r="BD784" s="36"/>
      <c r="BE784" s="36"/>
      <c r="BF784" s="36"/>
      <c r="BG784" s="36"/>
      <c r="BH784" s="36"/>
      <c r="BI784" s="36"/>
      <c r="BJ784" s="36"/>
      <c r="BK784" s="36"/>
      <c r="BL784" s="36"/>
      <c r="BM784" s="36"/>
      <c r="BN784" s="36"/>
      <c r="BO784" s="36"/>
      <c r="BP784" s="36"/>
      <c r="BQ784" s="36"/>
      <c r="BR784" s="36"/>
      <c r="BS784" s="36"/>
      <c r="BT784" s="36"/>
      <c r="BU784" s="36"/>
      <c r="BV784" s="36"/>
      <c r="BW784" s="36"/>
      <c r="BX784" s="36"/>
      <c r="BY784" s="36"/>
      <c r="BZ784" s="36"/>
      <c r="CA784" s="36"/>
      <c r="CB784" s="36"/>
      <c r="CC784" s="36"/>
      <c r="CD784" s="36"/>
      <c r="CE784" s="36"/>
      <c r="CF784" s="36"/>
      <c r="CG784" s="36"/>
      <c r="CH784" s="36"/>
      <c r="CI784" s="36"/>
      <c r="CJ784" s="36"/>
      <c r="CK784" s="36"/>
      <c r="NV784" s="65"/>
      <c r="XK784" s="35">
        <v>45</v>
      </c>
      <c r="XL784" s="35">
        <v>45</v>
      </c>
      <c r="XM784" s="35">
        <v>45</v>
      </c>
      <c r="XO784" s="35">
        <v>45</v>
      </c>
      <c r="XP784" s="35">
        <v>45</v>
      </c>
      <c r="XR784" s="35">
        <v>25</v>
      </c>
      <c r="XS784" s="35">
        <v>20</v>
      </c>
      <c r="XT784" s="35">
        <v>20</v>
      </c>
      <c r="XU784" s="35">
        <v>25</v>
      </c>
      <c r="XV784" s="35">
        <v>45</v>
      </c>
      <c r="XZ784" s="35">
        <v>45</v>
      </c>
      <c r="YA784" s="35">
        <v>30</v>
      </c>
      <c r="YC784" s="35">
        <v>45</v>
      </c>
      <c r="YG784" s="35">
        <v>45</v>
      </c>
      <c r="YH784" s="35">
        <v>45</v>
      </c>
      <c r="YI784" s="35">
        <v>25</v>
      </c>
      <c r="YJ784" s="35">
        <v>45</v>
      </c>
      <c r="YK784" s="35">
        <v>510</v>
      </c>
    </row>
    <row r="785" spans="1:677" ht="15" customHeight="1" x14ac:dyDescent="0.3">
      <c r="A785" s="60" t="s">
        <v>409</v>
      </c>
      <c r="B785" s="94">
        <v>944484674</v>
      </c>
      <c r="C785" s="94"/>
      <c r="D785" s="95" t="s">
        <v>345</v>
      </c>
      <c r="E785" s="95" t="s">
        <v>345</v>
      </c>
      <c r="F785" s="56" t="s">
        <v>410</v>
      </c>
      <c r="G785" s="89">
        <v>700</v>
      </c>
      <c r="H785" s="27">
        <v>30</v>
      </c>
      <c r="I785" s="27">
        <v>20</v>
      </c>
      <c r="J785" s="28">
        <f t="shared" si="161"/>
        <v>28</v>
      </c>
      <c r="K785" s="29">
        <v>44597</v>
      </c>
      <c r="L785" s="30">
        <f t="shared" si="155"/>
        <v>44627</v>
      </c>
      <c r="M785" s="31"/>
      <c r="N785" s="32">
        <f t="shared" ref="N785:N792" si="162">+G785*1.2</f>
        <v>840</v>
      </c>
      <c r="O785" s="32">
        <f>SUM(Q785:ADU785)</f>
        <v>840</v>
      </c>
      <c r="P785" s="58">
        <f t="shared" si="157"/>
        <v>0</v>
      </c>
      <c r="Q785" s="3"/>
      <c r="R785" s="42"/>
      <c r="S785" s="43"/>
      <c r="T785" s="43"/>
      <c r="U785" s="43"/>
      <c r="V785" s="42"/>
      <c r="W785" s="48"/>
      <c r="X785" s="3"/>
      <c r="Y785" s="3"/>
      <c r="Z785" s="48"/>
      <c r="AA785" s="42"/>
      <c r="AB785" s="3"/>
      <c r="AC785" s="3"/>
      <c r="AD785" s="43"/>
      <c r="AE785" s="48"/>
      <c r="AF785" s="3"/>
      <c r="AG785" s="3"/>
      <c r="AH785" s="3"/>
      <c r="AI785" s="3"/>
      <c r="AK785" s="3"/>
      <c r="AL785" s="3"/>
      <c r="AM785" s="3"/>
      <c r="AN785" s="3"/>
      <c r="AO785" s="3"/>
      <c r="BB785" s="36"/>
      <c r="BC785" s="36"/>
      <c r="BD785" s="36"/>
      <c r="BE785" s="36"/>
      <c r="BF785" s="36"/>
      <c r="BG785" s="36"/>
      <c r="BH785" s="36"/>
      <c r="BI785" s="36"/>
      <c r="BJ785" s="36"/>
      <c r="BK785" s="36"/>
      <c r="BL785" s="36"/>
      <c r="BM785" s="36"/>
      <c r="BN785" s="36"/>
      <c r="BO785" s="36"/>
      <c r="BP785" s="36"/>
      <c r="BQ785" s="36"/>
      <c r="BR785" s="36"/>
      <c r="BS785" s="36"/>
      <c r="BT785" s="36"/>
      <c r="BU785" s="36"/>
      <c r="BV785" s="36"/>
      <c r="BW785" s="36"/>
      <c r="BX785" s="36"/>
      <c r="BY785" s="36"/>
      <c r="BZ785" s="36"/>
      <c r="CA785" s="36"/>
      <c r="CB785" s="36"/>
      <c r="CC785" s="36"/>
      <c r="CD785" s="36"/>
      <c r="CE785" s="36"/>
      <c r="CF785" s="36"/>
      <c r="CG785" s="36"/>
      <c r="CH785" s="36"/>
      <c r="CI785" s="36"/>
      <c r="CJ785" s="36"/>
      <c r="CK785" s="36"/>
      <c r="NV785" s="65"/>
      <c r="XK785" s="35">
        <v>30</v>
      </c>
      <c r="XL785" s="35">
        <v>25</v>
      </c>
      <c r="XN785" s="35">
        <v>20</v>
      </c>
      <c r="XO785" s="35">
        <v>20</v>
      </c>
      <c r="XP785" s="35">
        <v>25</v>
      </c>
      <c r="XS785" s="35">
        <v>25</v>
      </c>
      <c r="XT785" s="35">
        <v>16</v>
      </c>
      <c r="XV785" s="35">
        <v>20</v>
      </c>
      <c r="XW785" s="35">
        <v>20</v>
      </c>
      <c r="XY785" s="35">
        <v>20</v>
      </c>
      <c r="YB785" s="35">
        <v>20</v>
      </c>
      <c r="YC785" s="35">
        <v>20</v>
      </c>
      <c r="YD785" s="35">
        <v>15</v>
      </c>
      <c r="YG785" s="35">
        <v>20</v>
      </c>
      <c r="YH785" s="35">
        <v>20</v>
      </c>
      <c r="YI785" s="35">
        <v>20</v>
      </c>
      <c r="YJ785" s="35">
        <v>20</v>
      </c>
      <c r="YK785" s="35">
        <v>20</v>
      </c>
      <c r="YM785" s="35">
        <v>464</v>
      </c>
    </row>
    <row r="786" spans="1:677" ht="15" customHeight="1" x14ac:dyDescent="0.3">
      <c r="A786" s="60" t="s">
        <v>411</v>
      </c>
      <c r="B786" s="94">
        <v>975071810</v>
      </c>
      <c r="C786" s="94"/>
      <c r="D786" s="95" t="s">
        <v>252</v>
      </c>
      <c r="E786" s="95" t="s">
        <v>252</v>
      </c>
      <c r="F786" s="69" t="s">
        <v>253</v>
      </c>
      <c r="G786" s="89">
        <v>400</v>
      </c>
      <c r="H786" s="27">
        <v>30</v>
      </c>
      <c r="I786" s="27">
        <v>20</v>
      </c>
      <c r="J786" s="28">
        <f t="shared" si="161"/>
        <v>16</v>
      </c>
      <c r="K786" s="29">
        <v>44597</v>
      </c>
      <c r="L786" s="30">
        <f t="shared" si="155"/>
        <v>44627</v>
      </c>
      <c r="M786" s="31"/>
      <c r="N786" s="32">
        <f t="shared" si="162"/>
        <v>480</v>
      </c>
      <c r="O786" s="32">
        <f>SUM(Q786:AGC786)</f>
        <v>480</v>
      </c>
      <c r="P786" s="58">
        <f t="shared" si="157"/>
        <v>0</v>
      </c>
      <c r="Q786" s="3"/>
      <c r="R786" s="42"/>
      <c r="S786" s="43"/>
      <c r="T786" s="43"/>
      <c r="U786" s="43"/>
      <c r="V786" s="42"/>
      <c r="W786" s="48"/>
      <c r="X786" s="3"/>
      <c r="Y786" s="3"/>
      <c r="Z786" s="48"/>
      <c r="AA786" s="42"/>
      <c r="AB786" s="3"/>
      <c r="AC786" s="3"/>
      <c r="AD786" s="43"/>
      <c r="AE786" s="48"/>
      <c r="AF786" s="3"/>
      <c r="AG786" s="3"/>
      <c r="AH786" s="3"/>
      <c r="AI786" s="3"/>
      <c r="AK786" s="3"/>
      <c r="AL786" s="3"/>
      <c r="AM786" s="3"/>
      <c r="AN786" s="3"/>
      <c r="AO786" s="3"/>
      <c r="BB786" s="36"/>
      <c r="BC786" s="36"/>
      <c r="BD786" s="36"/>
      <c r="BE786" s="36"/>
      <c r="BF786" s="36"/>
      <c r="BG786" s="36"/>
      <c r="BH786" s="36"/>
      <c r="BI786" s="36"/>
      <c r="BJ786" s="36"/>
      <c r="BK786" s="36"/>
      <c r="BL786" s="36"/>
      <c r="BM786" s="36"/>
      <c r="BN786" s="36"/>
      <c r="BO786" s="36"/>
      <c r="BP786" s="36"/>
      <c r="BQ786" s="36"/>
      <c r="BR786" s="36"/>
      <c r="BS786" s="36"/>
      <c r="BT786" s="36"/>
      <c r="BU786" s="36"/>
      <c r="BV786" s="36"/>
      <c r="BW786" s="36"/>
      <c r="BX786" s="36"/>
      <c r="BY786" s="36"/>
      <c r="BZ786" s="36"/>
      <c r="CA786" s="36"/>
      <c r="CB786" s="36"/>
      <c r="CC786" s="36"/>
      <c r="CD786" s="36"/>
      <c r="CE786" s="36"/>
      <c r="CF786" s="36"/>
      <c r="CG786" s="36"/>
      <c r="CH786" s="36"/>
      <c r="CI786" s="36"/>
      <c r="CJ786" s="36"/>
      <c r="CK786" s="36"/>
      <c r="NV786" s="65"/>
      <c r="XM786" s="35">
        <v>40</v>
      </c>
      <c r="XO786" s="35">
        <v>40</v>
      </c>
      <c r="XR786" s="35">
        <v>40</v>
      </c>
      <c r="XT786" s="35">
        <v>40</v>
      </c>
      <c r="XY786" s="35">
        <v>60</v>
      </c>
      <c r="YD786" s="35">
        <v>260</v>
      </c>
    </row>
    <row r="787" spans="1:677" ht="15" customHeight="1" x14ac:dyDescent="0.3">
      <c r="A787" s="60" t="s">
        <v>412</v>
      </c>
      <c r="B787" s="94"/>
      <c r="C787" s="94"/>
      <c r="D787" s="97" t="s">
        <v>363</v>
      </c>
      <c r="E787" s="97" t="s">
        <v>363</v>
      </c>
      <c r="F787" s="69" t="s">
        <v>138</v>
      </c>
      <c r="G787" s="89">
        <v>700</v>
      </c>
      <c r="H787" s="27">
        <v>30</v>
      </c>
      <c r="I787" s="27">
        <v>20</v>
      </c>
      <c r="J787" s="28">
        <f t="shared" si="161"/>
        <v>28</v>
      </c>
      <c r="K787" s="29">
        <v>44599</v>
      </c>
      <c r="L787" s="30">
        <f t="shared" si="155"/>
        <v>44629</v>
      </c>
      <c r="M787" s="31"/>
      <c r="N787" s="32">
        <f t="shared" si="162"/>
        <v>840</v>
      </c>
      <c r="O787" s="32">
        <f>SUM(Q787:AEM787)</f>
        <v>840</v>
      </c>
      <c r="P787" s="58">
        <f t="shared" si="157"/>
        <v>0</v>
      </c>
      <c r="Q787" s="3"/>
      <c r="R787" s="42"/>
      <c r="S787" s="43"/>
      <c r="T787" s="43"/>
      <c r="U787" s="43"/>
      <c r="V787" s="42"/>
      <c r="W787" s="48"/>
      <c r="X787" s="3"/>
      <c r="Y787" s="3"/>
      <c r="Z787" s="48"/>
      <c r="AA787" s="42"/>
      <c r="AB787" s="3"/>
      <c r="AC787" s="3"/>
      <c r="AD787" s="43"/>
      <c r="AE787" s="48"/>
      <c r="AF787" s="3"/>
      <c r="AG787" s="3"/>
      <c r="AH787" s="3"/>
      <c r="AI787" s="3"/>
      <c r="AK787" s="3"/>
      <c r="AL787" s="3"/>
      <c r="AM787" s="3"/>
      <c r="AN787" s="3"/>
      <c r="AO787" s="3"/>
      <c r="BB787" s="36"/>
      <c r="BC787" s="36"/>
      <c r="BD787" s="36"/>
      <c r="BE787" s="36"/>
      <c r="BF787" s="36"/>
      <c r="BG787" s="36"/>
      <c r="BH787" s="36"/>
      <c r="BI787" s="36"/>
      <c r="BJ787" s="36"/>
      <c r="BK787" s="36"/>
      <c r="BL787" s="36"/>
      <c r="BM787" s="36"/>
      <c r="BN787" s="36"/>
      <c r="BO787" s="36"/>
      <c r="BP787" s="36"/>
      <c r="BQ787" s="36"/>
      <c r="BR787" s="36"/>
      <c r="BS787" s="36"/>
      <c r="BT787" s="36"/>
      <c r="BU787" s="36"/>
      <c r="BV787" s="36"/>
      <c r="BW787" s="36"/>
      <c r="BX787" s="36"/>
      <c r="BY787" s="36"/>
      <c r="BZ787" s="36"/>
      <c r="CA787" s="36"/>
      <c r="CB787" s="36"/>
      <c r="CC787" s="36"/>
      <c r="CD787" s="36"/>
      <c r="CE787" s="36"/>
      <c r="CF787" s="36"/>
      <c r="CG787" s="36"/>
      <c r="CH787" s="36"/>
      <c r="CI787" s="36"/>
      <c r="CJ787" s="36"/>
      <c r="CK787" s="36"/>
      <c r="NV787" s="65"/>
      <c r="XP787" s="35">
        <v>100</v>
      </c>
      <c r="YA787" s="35">
        <v>200</v>
      </c>
      <c r="YF787" s="35">
        <v>200</v>
      </c>
      <c r="YK787" s="35">
        <v>340</v>
      </c>
    </row>
    <row r="788" spans="1:677" ht="15" customHeight="1" x14ac:dyDescent="0.3">
      <c r="A788" s="60" t="s">
        <v>413</v>
      </c>
      <c r="B788" s="94">
        <v>993046151</v>
      </c>
      <c r="C788" s="94"/>
      <c r="D788" s="95" t="s">
        <v>19</v>
      </c>
      <c r="E788" s="95" t="s">
        <v>19</v>
      </c>
      <c r="F788" s="56" t="s">
        <v>155</v>
      </c>
      <c r="G788" s="89">
        <v>100</v>
      </c>
      <c r="H788" s="27">
        <v>30</v>
      </c>
      <c r="I788" s="27">
        <v>20</v>
      </c>
      <c r="J788" s="28">
        <f t="shared" si="161"/>
        <v>4</v>
      </c>
      <c r="K788" s="29">
        <v>44599</v>
      </c>
      <c r="L788" s="30">
        <f t="shared" si="155"/>
        <v>44629</v>
      </c>
      <c r="M788" s="31"/>
      <c r="N788" s="32">
        <f t="shared" si="162"/>
        <v>120</v>
      </c>
      <c r="O788" s="32">
        <f>SUM(Q788:ADA788)</f>
        <v>120</v>
      </c>
      <c r="P788" s="58">
        <f t="shared" si="157"/>
        <v>0</v>
      </c>
      <c r="Q788" s="3"/>
      <c r="R788" s="42"/>
      <c r="S788" s="43"/>
      <c r="T788" s="43"/>
      <c r="U788" s="43"/>
      <c r="V788" s="42"/>
      <c r="W788" s="48"/>
      <c r="X788" s="3"/>
      <c r="Y788" s="3"/>
      <c r="Z788" s="48"/>
      <c r="AA788" s="42"/>
      <c r="AB788" s="3"/>
      <c r="AC788" s="3"/>
      <c r="AD788" s="43"/>
      <c r="AE788" s="48"/>
      <c r="AF788" s="3"/>
      <c r="AG788" s="3"/>
      <c r="AH788" s="3"/>
      <c r="AI788" s="3"/>
      <c r="AK788" s="3"/>
      <c r="AL788" s="3"/>
      <c r="AM788" s="3"/>
      <c r="AN788" s="3"/>
      <c r="AO788" s="3"/>
      <c r="BB788" s="36"/>
      <c r="BC788" s="36"/>
      <c r="BD788" s="36"/>
      <c r="BE788" s="36"/>
      <c r="BF788" s="36"/>
      <c r="BG788" s="36"/>
      <c r="BH788" s="36"/>
      <c r="BI788" s="36"/>
      <c r="BJ788" s="36"/>
      <c r="BK788" s="36"/>
      <c r="BL788" s="36"/>
      <c r="BM788" s="36"/>
      <c r="BN788" s="36"/>
      <c r="BO788" s="36"/>
      <c r="BP788" s="36"/>
      <c r="BQ788" s="36"/>
      <c r="BR788" s="36"/>
      <c r="BS788" s="36"/>
      <c r="BT788" s="36"/>
      <c r="BU788" s="36"/>
      <c r="BV788" s="36"/>
      <c r="BW788" s="36"/>
      <c r="BX788" s="36"/>
      <c r="BY788" s="36"/>
      <c r="BZ788" s="36"/>
      <c r="CA788" s="36"/>
      <c r="CB788" s="36"/>
      <c r="CC788" s="36"/>
      <c r="CD788" s="36"/>
      <c r="CE788" s="36"/>
      <c r="CF788" s="36"/>
      <c r="CG788" s="36"/>
      <c r="CH788" s="36"/>
      <c r="CI788" s="36"/>
      <c r="CJ788" s="36"/>
      <c r="CK788" s="36"/>
      <c r="NV788" s="65"/>
      <c r="YM788" s="35">
        <v>120</v>
      </c>
    </row>
    <row r="789" spans="1:677" ht="15" customHeight="1" x14ac:dyDescent="0.3">
      <c r="A789" s="60" t="s">
        <v>414</v>
      </c>
      <c r="B789" s="94">
        <v>957821337</v>
      </c>
      <c r="C789" s="94"/>
      <c r="D789" s="95" t="s">
        <v>40</v>
      </c>
      <c r="E789" s="95" t="s">
        <v>205</v>
      </c>
      <c r="F789" s="56" t="s">
        <v>41</v>
      </c>
      <c r="G789" s="89">
        <v>700</v>
      </c>
      <c r="H789" s="27">
        <v>30</v>
      </c>
      <c r="I789" s="27">
        <v>20</v>
      </c>
      <c r="J789" s="28">
        <f t="shared" si="161"/>
        <v>28</v>
      </c>
      <c r="K789" s="29">
        <v>44599</v>
      </c>
      <c r="L789" s="30">
        <f t="shared" si="155"/>
        <v>44629</v>
      </c>
      <c r="M789" s="31"/>
      <c r="N789" s="32">
        <f t="shared" si="162"/>
        <v>840</v>
      </c>
      <c r="O789" s="32">
        <f>SUM(Q789:AGO789)</f>
        <v>840</v>
      </c>
      <c r="P789" s="58">
        <f>O789-N789</f>
        <v>0</v>
      </c>
      <c r="Q789" s="3"/>
      <c r="R789" s="42"/>
      <c r="S789" s="43"/>
      <c r="T789" s="43"/>
      <c r="U789" s="43"/>
      <c r="V789" s="42"/>
      <c r="W789" s="48"/>
      <c r="X789" s="3"/>
      <c r="Y789" s="3"/>
      <c r="Z789" s="48"/>
      <c r="AA789" s="42"/>
      <c r="AB789" s="3"/>
      <c r="AC789" s="3"/>
      <c r="AD789" s="43"/>
      <c r="AE789" s="48"/>
      <c r="AF789" s="3"/>
      <c r="AG789" s="3"/>
      <c r="AH789" s="3"/>
      <c r="AI789" s="3"/>
      <c r="AK789" s="3"/>
      <c r="AL789" s="3"/>
      <c r="AM789" s="3"/>
      <c r="AN789" s="3"/>
      <c r="AO789" s="3"/>
      <c r="BB789" s="36"/>
      <c r="BC789" s="36"/>
      <c r="BD789" s="36"/>
      <c r="BE789" s="36"/>
      <c r="BF789" s="36"/>
      <c r="BG789" s="36"/>
      <c r="BH789" s="36"/>
      <c r="BI789" s="36"/>
      <c r="BJ789" s="36"/>
      <c r="BK789" s="36"/>
      <c r="BL789" s="36"/>
      <c r="BM789" s="36"/>
      <c r="BN789" s="36"/>
      <c r="BO789" s="36"/>
      <c r="BP789" s="36"/>
      <c r="BQ789" s="36"/>
      <c r="BR789" s="36"/>
      <c r="BS789" s="36"/>
      <c r="BT789" s="36"/>
      <c r="BU789" s="36"/>
      <c r="BV789" s="36"/>
      <c r="BW789" s="36"/>
      <c r="BX789" s="36"/>
      <c r="BY789" s="36"/>
      <c r="BZ789" s="36"/>
      <c r="CA789" s="36"/>
      <c r="CB789" s="36"/>
      <c r="CC789" s="36"/>
      <c r="CD789" s="36"/>
      <c r="CE789" s="36"/>
      <c r="CF789" s="36"/>
      <c r="CG789" s="36"/>
      <c r="CH789" s="36"/>
      <c r="CI789" s="36"/>
      <c r="CJ789" s="36"/>
      <c r="CK789" s="36"/>
      <c r="NV789" s="65"/>
      <c r="XM789" s="35">
        <v>40</v>
      </c>
      <c r="XO789" s="35">
        <v>40</v>
      </c>
      <c r="XR789" s="35">
        <v>40</v>
      </c>
      <c r="YA789" s="35">
        <v>50</v>
      </c>
      <c r="YC789" s="35">
        <v>40</v>
      </c>
      <c r="YG789" s="35">
        <v>40</v>
      </c>
      <c r="YH789" s="35">
        <v>40</v>
      </c>
      <c r="YO789" s="35">
        <v>550</v>
      </c>
    </row>
    <row r="790" spans="1:677" ht="15" customHeight="1" x14ac:dyDescent="0.3">
      <c r="A790" s="60" t="s">
        <v>415</v>
      </c>
      <c r="B790" s="94">
        <v>969183248</v>
      </c>
      <c r="C790" s="94" t="s">
        <v>12</v>
      </c>
      <c r="D790" s="97" t="s">
        <v>172</v>
      </c>
      <c r="E790" s="97" t="s">
        <v>172</v>
      </c>
      <c r="F790" s="83" t="s">
        <v>140</v>
      </c>
      <c r="G790" s="89">
        <v>1150</v>
      </c>
      <c r="H790" s="27">
        <v>30</v>
      </c>
      <c r="I790" s="27">
        <v>20</v>
      </c>
      <c r="J790" s="28">
        <f t="shared" si="161"/>
        <v>46</v>
      </c>
      <c r="K790" s="29">
        <v>44603</v>
      </c>
      <c r="L790" s="30">
        <f t="shared" si="155"/>
        <v>44633</v>
      </c>
      <c r="M790" s="31"/>
      <c r="N790" s="32">
        <f t="shared" si="162"/>
        <v>1380</v>
      </c>
      <c r="O790" s="32">
        <f>SUM(Q790:AIS790)</f>
        <v>1380</v>
      </c>
      <c r="P790" s="58">
        <f t="shared" si="157"/>
        <v>0</v>
      </c>
      <c r="Q790" s="3"/>
      <c r="R790" s="42"/>
      <c r="S790" s="43"/>
      <c r="T790" s="43"/>
      <c r="U790" s="43"/>
      <c r="V790" s="42"/>
      <c r="W790" s="48"/>
      <c r="X790" s="3"/>
      <c r="Y790" s="3"/>
      <c r="Z790" s="48"/>
      <c r="AA790" s="42"/>
      <c r="AB790" s="3"/>
      <c r="AC790" s="3"/>
      <c r="AD790" s="43"/>
      <c r="AE790" s="48"/>
      <c r="AF790" s="3"/>
      <c r="AG790" s="3"/>
      <c r="AH790" s="3"/>
      <c r="AI790" s="3"/>
      <c r="AK790" s="3"/>
      <c r="AL790" s="3"/>
      <c r="AM790" s="3"/>
      <c r="AN790" s="3"/>
      <c r="AO790" s="3"/>
      <c r="BB790" s="36"/>
      <c r="BC790" s="36"/>
      <c r="BD790" s="36"/>
      <c r="BE790" s="36"/>
      <c r="BF790" s="36"/>
      <c r="BG790" s="36"/>
      <c r="BH790" s="36"/>
      <c r="BI790" s="36"/>
      <c r="BJ790" s="36"/>
      <c r="BK790" s="36"/>
      <c r="BL790" s="36"/>
      <c r="BM790" s="36"/>
      <c r="BN790" s="36"/>
      <c r="BO790" s="36"/>
      <c r="BP790" s="36"/>
      <c r="BQ790" s="36"/>
      <c r="BR790" s="36"/>
      <c r="BS790" s="36"/>
      <c r="BT790" s="36"/>
      <c r="BU790" s="36"/>
      <c r="BV790" s="36"/>
      <c r="BW790" s="36"/>
      <c r="BX790" s="36"/>
      <c r="BY790" s="36"/>
      <c r="BZ790" s="36"/>
      <c r="CA790" s="36"/>
      <c r="CB790" s="36"/>
      <c r="CC790" s="36"/>
      <c r="CD790" s="36"/>
      <c r="CE790" s="36"/>
      <c r="CF790" s="36"/>
      <c r="CG790" s="36"/>
      <c r="CH790" s="36"/>
      <c r="CI790" s="36"/>
      <c r="CJ790" s="36"/>
      <c r="CK790" s="36"/>
      <c r="NV790" s="65"/>
      <c r="XW790" s="35">
        <v>100</v>
      </c>
      <c r="YF790" s="35">
        <v>100</v>
      </c>
      <c r="YR790" s="35">
        <v>1180</v>
      </c>
    </row>
    <row r="791" spans="1:677" ht="15" customHeight="1" x14ac:dyDescent="0.3">
      <c r="A791" s="60" t="s">
        <v>416</v>
      </c>
      <c r="B791" s="104">
        <v>994235299</v>
      </c>
      <c r="C791" s="99" t="s">
        <v>128</v>
      </c>
      <c r="D791" s="99" t="s">
        <v>128</v>
      </c>
      <c r="E791" s="99" t="s">
        <v>128</v>
      </c>
      <c r="F791" s="56" t="s">
        <v>196</v>
      </c>
      <c r="G791" s="89">
        <v>560</v>
      </c>
      <c r="H791" s="27">
        <v>30</v>
      </c>
      <c r="I791" s="27">
        <v>20</v>
      </c>
      <c r="J791" s="28">
        <f t="shared" si="161"/>
        <v>22.4</v>
      </c>
      <c r="K791" s="29">
        <v>44603</v>
      </c>
      <c r="L791" s="30">
        <f t="shared" si="155"/>
        <v>44633</v>
      </c>
      <c r="M791" s="31"/>
      <c r="N791" s="32">
        <f t="shared" si="162"/>
        <v>672</v>
      </c>
      <c r="O791" s="32">
        <f>SUM(Q791:AHA791)</f>
        <v>672</v>
      </c>
      <c r="P791" s="58">
        <f t="shared" si="157"/>
        <v>0</v>
      </c>
      <c r="Q791" s="3"/>
      <c r="R791" s="42"/>
      <c r="S791" s="43"/>
      <c r="T791" s="43"/>
      <c r="U791" s="43"/>
      <c r="V791" s="42"/>
      <c r="W791" s="48"/>
      <c r="X791" s="3"/>
      <c r="Y791" s="3"/>
      <c r="Z791" s="48"/>
      <c r="AA791" s="42"/>
      <c r="AB791" s="3"/>
      <c r="AC791" s="3"/>
      <c r="AD791" s="43"/>
      <c r="AE791" s="48"/>
      <c r="AF791" s="3"/>
      <c r="AG791" s="3"/>
      <c r="AH791" s="3"/>
      <c r="AI791" s="3"/>
      <c r="AK791" s="3"/>
      <c r="AL791" s="3"/>
      <c r="AM791" s="3"/>
      <c r="AN791" s="3"/>
      <c r="AO791" s="3"/>
      <c r="BB791" s="36"/>
      <c r="BC791" s="36"/>
      <c r="BD791" s="36"/>
      <c r="BE791" s="36"/>
      <c r="BF791" s="36"/>
      <c r="BG791" s="36"/>
      <c r="BH791" s="36"/>
      <c r="BI791" s="36"/>
      <c r="BJ791" s="36"/>
      <c r="BK791" s="36"/>
      <c r="BL791" s="36"/>
      <c r="BM791" s="36"/>
      <c r="BN791" s="36"/>
      <c r="BO791" s="36"/>
      <c r="BP791" s="36"/>
      <c r="BQ791" s="36"/>
      <c r="BR791" s="36"/>
      <c r="BS791" s="36"/>
      <c r="BT791" s="36"/>
      <c r="BU791" s="36"/>
      <c r="BV791" s="36"/>
      <c r="BW791" s="36"/>
      <c r="BX791" s="36"/>
      <c r="BY791" s="36"/>
      <c r="BZ791" s="36"/>
      <c r="CA791" s="36"/>
      <c r="CB791" s="36"/>
      <c r="CC791" s="36"/>
      <c r="CD791" s="36"/>
      <c r="CE791" s="36"/>
      <c r="CF791" s="36"/>
      <c r="CG791" s="36"/>
      <c r="CH791" s="36"/>
      <c r="CI791" s="36"/>
      <c r="CJ791" s="36"/>
      <c r="CK791" s="36"/>
      <c r="NV791" s="65"/>
      <c r="YF791" s="35">
        <v>200</v>
      </c>
      <c r="YM791" s="35">
        <v>472</v>
      </c>
    </row>
    <row r="792" spans="1:677" ht="15" customHeight="1" x14ac:dyDescent="0.3">
      <c r="A792" s="60" t="s">
        <v>417</v>
      </c>
      <c r="B792" s="104">
        <v>985643561</v>
      </c>
      <c r="C792" s="99"/>
      <c r="D792" s="9" t="s">
        <v>295</v>
      </c>
      <c r="E792" s="99" t="s">
        <v>295</v>
      </c>
      <c r="F792" s="56" t="s">
        <v>44</v>
      </c>
      <c r="G792" s="89">
        <v>600</v>
      </c>
      <c r="H792" s="27">
        <v>30</v>
      </c>
      <c r="I792" s="27">
        <v>20</v>
      </c>
      <c r="J792" s="28">
        <f t="shared" si="161"/>
        <v>24</v>
      </c>
      <c r="K792" s="29">
        <v>44603</v>
      </c>
      <c r="L792" s="30">
        <f t="shared" si="155"/>
        <v>44633</v>
      </c>
      <c r="M792" s="31"/>
      <c r="N792" s="32">
        <f t="shared" si="162"/>
        <v>720</v>
      </c>
      <c r="O792" s="32">
        <f>SUM(Q792:AHC792)</f>
        <v>720</v>
      </c>
      <c r="P792" s="58">
        <f t="shared" si="157"/>
        <v>0</v>
      </c>
      <c r="Q792" s="3"/>
      <c r="R792" s="42"/>
      <c r="S792" s="43"/>
      <c r="T792" s="43"/>
      <c r="U792" s="43"/>
      <c r="V792" s="42"/>
      <c r="W792" s="48"/>
      <c r="X792" s="3"/>
      <c r="Y792" s="3"/>
      <c r="Z792" s="48"/>
      <c r="AA792" s="42"/>
      <c r="AB792" s="3"/>
      <c r="AC792" s="3"/>
      <c r="AD792" s="43"/>
      <c r="AE792" s="48"/>
      <c r="AF792" s="3"/>
      <c r="AG792" s="3"/>
      <c r="AH792" s="3"/>
      <c r="AI792" s="3"/>
      <c r="AK792" s="3"/>
      <c r="AL792" s="3"/>
      <c r="AM792" s="3"/>
      <c r="AN792" s="3"/>
      <c r="AO792" s="3"/>
      <c r="BB792" s="36"/>
      <c r="BC792" s="36"/>
      <c r="BD792" s="36"/>
      <c r="BE792" s="36"/>
      <c r="BF792" s="36"/>
      <c r="BG792" s="36"/>
      <c r="BH792" s="36"/>
      <c r="BI792" s="36"/>
      <c r="BJ792" s="36"/>
      <c r="BK792" s="36"/>
      <c r="BL792" s="36"/>
      <c r="BM792" s="36"/>
      <c r="BN792" s="36"/>
      <c r="BO792" s="36"/>
      <c r="BP792" s="36"/>
      <c r="BQ792" s="36"/>
      <c r="BR792" s="36"/>
      <c r="BS792" s="36"/>
      <c r="BT792" s="36"/>
      <c r="BU792" s="36"/>
      <c r="BV792" s="36"/>
      <c r="BW792" s="36"/>
      <c r="BX792" s="36"/>
      <c r="BY792" s="36"/>
      <c r="BZ792" s="36"/>
      <c r="CA792" s="36"/>
      <c r="CB792" s="36"/>
      <c r="CC792" s="36"/>
      <c r="CD792" s="36"/>
      <c r="CE792" s="36"/>
      <c r="CF792" s="36"/>
      <c r="CG792" s="36"/>
      <c r="CH792" s="36"/>
      <c r="CI792" s="36"/>
      <c r="CJ792" s="36"/>
      <c r="CK792" s="36"/>
      <c r="NV792" s="65"/>
      <c r="YT792" s="35">
        <v>720</v>
      </c>
    </row>
    <row r="793" spans="1:677" ht="15" customHeight="1" x14ac:dyDescent="0.3">
      <c r="A793" s="60" t="s">
        <v>418</v>
      </c>
      <c r="B793" s="104">
        <v>949809675</v>
      </c>
      <c r="C793" s="99"/>
      <c r="D793" s="95" t="s">
        <v>320</v>
      </c>
      <c r="E793" s="95" t="s">
        <v>320</v>
      </c>
      <c r="F793" s="69" t="s">
        <v>321</v>
      </c>
      <c r="G793" s="89">
        <v>1000</v>
      </c>
      <c r="H793" s="27">
        <v>30</v>
      </c>
      <c r="I793" s="80">
        <v>15</v>
      </c>
      <c r="J793" s="28">
        <f t="shared" si="161"/>
        <v>38.333333333333336</v>
      </c>
      <c r="K793" s="29">
        <v>44604</v>
      </c>
      <c r="L793" s="30">
        <f t="shared" si="155"/>
        <v>44634</v>
      </c>
      <c r="M793" s="31"/>
      <c r="N793" s="32">
        <f>+G793*1.15</f>
        <v>1150</v>
      </c>
      <c r="O793" s="32">
        <f>SUM(Q793:ADI793)</f>
        <v>1150</v>
      </c>
      <c r="P793" s="58">
        <f t="shared" si="157"/>
        <v>0</v>
      </c>
      <c r="Q793" s="3"/>
      <c r="R793" s="42"/>
      <c r="S793" s="43"/>
      <c r="T793" s="43"/>
      <c r="U793" s="43"/>
      <c r="V793" s="42"/>
      <c r="W793" s="48"/>
      <c r="X793" s="3"/>
      <c r="Y793" s="3"/>
      <c r="Z793" s="48"/>
      <c r="AA793" s="42"/>
      <c r="AB793" s="3"/>
      <c r="AC793" s="3"/>
      <c r="AD793" s="43"/>
      <c r="AE793" s="48"/>
      <c r="AF793" s="3"/>
      <c r="AG793" s="3"/>
      <c r="AH793" s="3"/>
      <c r="AI793" s="3"/>
      <c r="AK793" s="3"/>
      <c r="AL793" s="3"/>
      <c r="AM793" s="3"/>
      <c r="AN793" s="3"/>
      <c r="AO793" s="3"/>
      <c r="BB793" s="36"/>
      <c r="BC793" s="36"/>
      <c r="BD793" s="36"/>
      <c r="BE793" s="36"/>
      <c r="BF793" s="36"/>
      <c r="BG793" s="36"/>
      <c r="BH793" s="36"/>
      <c r="BI793" s="36"/>
      <c r="BJ793" s="36"/>
      <c r="BK793" s="36"/>
      <c r="BL793" s="36"/>
      <c r="BM793" s="36"/>
      <c r="BN793" s="36"/>
      <c r="BO793" s="36"/>
      <c r="BP793" s="36"/>
      <c r="BQ793" s="36"/>
      <c r="BR793" s="36"/>
      <c r="BS793" s="36"/>
      <c r="BT793" s="36"/>
      <c r="BU793" s="36"/>
      <c r="BV793" s="36"/>
      <c r="BW793" s="36"/>
      <c r="BX793" s="36"/>
      <c r="BY793" s="36"/>
      <c r="BZ793" s="36"/>
      <c r="CA793" s="36"/>
      <c r="CB793" s="36"/>
      <c r="CC793" s="36"/>
      <c r="CD793" s="36"/>
      <c r="CE793" s="36"/>
      <c r="CF793" s="36"/>
      <c r="CG793" s="36"/>
      <c r="CH793" s="36"/>
      <c r="CI793" s="36"/>
      <c r="CJ793" s="36"/>
      <c r="CK793" s="36"/>
      <c r="NV793" s="65"/>
      <c r="XR793" s="35">
        <v>45</v>
      </c>
      <c r="XS793" s="35">
        <v>45</v>
      </c>
      <c r="XU793" s="35">
        <v>25</v>
      </c>
      <c r="XV793" s="35">
        <v>45</v>
      </c>
      <c r="XW793" s="35">
        <v>45</v>
      </c>
      <c r="XZ793" s="35">
        <v>45</v>
      </c>
      <c r="YA793" s="35">
        <v>30</v>
      </c>
      <c r="YB793" s="35">
        <v>30</v>
      </c>
      <c r="YC793" s="35">
        <v>45</v>
      </c>
      <c r="YD793" s="35">
        <v>20</v>
      </c>
      <c r="YH793" s="35">
        <v>45</v>
      </c>
      <c r="YK793" s="35">
        <v>45</v>
      </c>
      <c r="YM793" s="35">
        <v>50</v>
      </c>
      <c r="YP793" s="35">
        <v>40</v>
      </c>
      <c r="YR793" s="35">
        <v>45</v>
      </c>
      <c r="YT793" s="35">
        <v>550</v>
      </c>
    </row>
    <row r="794" spans="1:677" ht="15" customHeight="1" x14ac:dyDescent="0.3">
      <c r="A794" s="60" t="s">
        <v>419</v>
      </c>
      <c r="B794" s="104">
        <v>935793391</v>
      </c>
      <c r="C794" s="99"/>
      <c r="D794" s="94" t="s">
        <v>96</v>
      </c>
      <c r="E794" s="94" t="s">
        <v>96</v>
      </c>
      <c r="F794" s="56" t="s">
        <v>182</v>
      </c>
      <c r="G794" s="89">
        <v>1490</v>
      </c>
      <c r="H794" s="27">
        <v>30</v>
      </c>
      <c r="I794" s="27">
        <v>20</v>
      </c>
      <c r="J794" s="28">
        <f t="shared" si="161"/>
        <v>59.6</v>
      </c>
      <c r="K794" s="29">
        <v>44604</v>
      </c>
      <c r="L794" s="30">
        <f t="shared" si="155"/>
        <v>44634</v>
      </c>
      <c r="M794" s="31"/>
      <c r="N794" s="32">
        <f>+G794*1.2</f>
        <v>1788</v>
      </c>
      <c r="O794" s="32">
        <f>SUM(Q794:AEO794)</f>
        <v>1788</v>
      </c>
      <c r="P794" s="58">
        <f t="shared" si="157"/>
        <v>0</v>
      </c>
      <c r="Q794" s="3"/>
      <c r="R794" s="42"/>
      <c r="S794" s="43"/>
      <c r="T794" s="43"/>
      <c r="U794" s="43"/>
      <c r="V794" s="42"/>
      <c r="W794" s="48"/>
      <c r="X794" s="3"/>
      <c r="Y794" s="3"/>
      <c r="Z794" s="48"/>
      <c r="AA794" s="42"/>
      <c r="AB794" s="3"/>
      <c r="AC794" s="3"/>
      <c r="AD794" s="43"/>
      <c r="AE794" s="48"/>
      <c r="AF794" s="3"/>
      <c r="AG794" s="3"/>
      <c r="AH794" s="3"/>
      <c r="AI794" s="3"/>
      <c r="AK794" s="3"/>
      <c r="AL794" s="3"/>
      <c r="AM794" s="3"/>
      <c r="AN794" s="3"/>
      <c r="AO794" s="3"/>
      <c r="BB794" s="36"/>
      <c r="BC794" s="36"/>
      <c r="BD794" s="36"/>
      <c r="BE794" s="36"/>
      <c r="BF794" s="36"/>
      <c r="BG794" s="36"/>
      <c r="BH794" s="36"/>
      <c r="BI794" s="36"/>
      <c r="BJ794" s="36"/>
      <c r="BK794" s="36"/>
      <c r="BL794" s="36"/>
      <c r="BM794" s="36"/>
      <c r="BN794" s="36"/>
      <c r="BO794" s="36"/>
      <c r="BP794" s="36"/>
      <c r="BQ794" s="36"/>
      <c r="BR794" s="36"/>
      <c r="BS794" s="36"/>
      <c r="BT794" s="36"/>
      <c r="BU794" s="36"/>
      <c r="BV794" s="36"/>
      <c r="BW794" s="36"/>
      <c r="BX794" s="36"/>
      <c r="BY794" s="36"/>
      <c r="BZ794" s="36"/>
      <c r="CA794" s="36"/>
      <c r="CB794" s="36"/>
      <c r="CC794" s="36"/>
      <c r="CD794" s="36"/>
      <c r="CE794" s="36"/>
      <c r="CF794" s="36"/>
      <c r="CG794" s="36"/>
      <c r="CH794" s="36"/>
      <c r="CI794" s="36"/>
      <c r="CJ794" s="36"/>
      <c r="CK794" s="36"/>
      <c r="NV794" s="65"/>
      <c r="XS794" s="35">
        <v>50</v>
      </c>
      <c r="XU794" s="35">
        <v>50</v>
      </c>
      <c r="XV794" s="35">
        <v>50</v>
      </c>
      <c r="XY794" s="35">
        <v>50</v>
      </c>
      <c r="YA794" s="35">
        <v>200</v>
      </c>
      <c r="YB794" s="35">
        <v>50</v>
      </c>
      <c r="YG794" s="35">
        <v>50</v>
      </c>
      <c r="YI794" s="35">
        <v>68</v>
      </c>
      <c r="YJ794" s="35">
        <v>50</v>
      </c>
      <c r="YO794" s="35">
        <v>70</v>
      </c>
      <c r="YQ794" s="35">
        <v>50</v>
      </c>
      <c r="YT794" s="35">
        <v>1050</v>
      </c>
    </row>
    <row r="795" spans="1:677" ht="15" customHeight="1" x14ac:dyDescent="0.3">
      <c r="A795" s="60" t="s">
        <v>420</v>
      </c>
      <c r="B795" s="94">
        <v>976070116</v>
      </c>
      <c r="C795" s="94"/>
      <c r="D795" s="100" t="s">
        <v>373</v>
      </c>
      <c r="E795" s="100" t="s">
        <v>373</v>
      </c>
      <c r="F795" s="69" t="s">
        <v>216</v>
      </c>
      <c r="G795" s="89">
        <v>400</v>
      </c>
      <c r="H795" s="27">
        <v>30</v>
      </c>
      <c r="I795" s="27">
        <v>20</v>
      </c>
      <c r="J795" s="28">
        <f t="shared" si="161"/>
        <v>16</v>
      </c>
      <c r="K795" s="29">
        <v>44606</v>
      </c>
      <c r="L795" s="30">
        <f t="shared" si="155"/>
        <v>44636</v>
      </c>
      <c r="M795" s="31"/>
      <c r="N795" s="32">
        <f>+G795*1.2</f>
        <v>480</v>
      </c>
      <c r="O795" s="32">
        <f>SUM(Q795:ZP795)</f>
        <v>480</v>
      </c>
      <c r="P795" s="58">
        <f t="shared" si="157"/>
        <v>0</v>
      </c>
      <c r="Q795" s="3"/>
      <c r="R795" s="42"/>
      <c r="S795" s="43"/>
      <c r="T795" s="43"/>
      <c r="U795" s="43"/>
      <c r="V795" s="42"/>
      <c r="W795" s="48"/>
      <c r="X795" s="3"/>
      <c r="Y795" s="3"/>
      <c r="Z795" s="48"/>
      <c r="AA795" s="42"/>
      <c r="AB795" s="3"/>
      <c r="AC795" s="3"/>
      <c r="AD795" s="43"/>
      <c r="AE795" s="48"/>
      <c r="AF795" s="3"/>
      <c r="AG795" s="3"/>
      <c r="AH795" s="3"/>
      <c r="AI795" s="3"/>
      <c r="AK795" s="3"/>
      <c r="AL795" s="3"/>
      <c r="AM795" s="3"/>
      <c r="AN795" s="3"/>
      <c r="AO795" s="3"/>
      <c r="BB795" s="36"/>
      <c r="BC795" s="36"/>
      <c r="BD795" s="36"/>
      <c r="BE795" s="36"/>
      <c r="BF795" s="36"/>
      <c r="BG795" s="36"/>
      <c r="BH795" s="36"/>
      <c r="BI795" s="36"/>
      <c r="BJ795" s="36"/>
      <c r="BK795" s="36"/>
      <c r="BL795" s="36"/>
      <c r="BM795" s="36"/>
      <c r="BN795" s="36"/>
      <c r="BO795" s="36"/>
      <c r="BP795" s="36"/>
      <c r="BQ795" s="36"/>
      <c r="BR795" s="36"/>
      <c r="BS795" s="36"/>
      <c r="BT795" s="36"/>
      <c r="BU795" s="36"/>
      <c r="BV795" s="36"/>
      <c r="BW795" s="36"/>
      <c r="BX795" s="36"/>
      <c r="BY795" s="36"/>
      <c r="BZ795" s="36"/>
      <c r="CA795" s="36"/>
      <c r="CB795" s="36"/>
      <c r="CC795" s="36"/>
      <c r="CD795" s="36"/>
      <c r="CE795" s="36"/>
      <c r="CF795" s="36"/>
      <c r="CG795" s="36"/>
      <c r="CH795" s="36"/>
      <c r="CI795" s="36"/>
      <c r="CJ795" s="36"/>
      <c r="CK795" s="36"/>
      <c r="NV795" s="65"/>
      <c r="XS795" s="35">
        <v>18.5</v>
      </c>
      <c r="XT795" s="35">
        <v>18.5</v>
      </c>
      <c r="XU795" s="35">
        <v>18.5</v>
      </c>
      <c r="XZ795" s="35">
        <v>46.5</v>
      </c>
      <c r="YA795" s="35">
        <v>28</v>
      </c>
      <c r="YC795" s="35">
        <v>28.5</v>
      </c>
      <c r="YF795" s="35">
        <v>28.5</v>
      </c>
      <c r="YJ795" s="35">
        <v>28.5</v>
      </c>
      <c r="YK795" s="35">
        <v>28.5</v>
      </c>
      <c r="YM795" s="35">
        <v>37</v>
      </c>
      <c r="YN795" s="35">
        <v>37</v>
      </c>
      <c r="YO795" s="35">
        <v>37</v>
      </c>
      <c r="YP795" s="35">
        <v>125</v>
      </c>
    </row>
    <row r="796" spans="1:677" ht="15" customHeight="1" x14ac:dyDescent="0.3">
      <c r="A796" s="60" t="s">
        <v>421</v>
      </c>
      <c r="B796" s="94"/>
      <c r="C796" s="94"/>
      <c r="D796" s="95" t="s">
        <v>343</v>
      </c>
      <c r="E796" s="95" t="s">
        <v>343</v>
      </c>
      <c r="F796" s="56" t="s">
        <v>87</v>
      </c>
      <c r="G796" s="89">
        <v>200</v>
      </c>
      <c r="H796" s="27">
        <v>30</v>
      </c>
      <c r="I796" s="27">
        <v>20</v>
      </c>
      <c r="J796" s="28">
        <f t="shared" si="161"/>
        <v>8</v>
      </c>
      <c r="K796" s="29">
        <v>44607</v>
      </c>
      <c r="L796" s="30">
        <f t="shared" si="155"/>
        <v>44637</v>
      </c>
      <c r="M796" s="31"/>
      <c r="N796" s="32">
        <f>+G796*1.2</f>
        <v>240</v>
      </c>
      <c r="O796" s="32">
        <f t="shared" ref="O796:O812" si="163">SUM(Q796:AGE796)</f>
        <v>240</v>
      </c>
      <c r="P796" s="58">
        <f t="shared" si="157"/>
        <v>0</v>
      </c>
      <c r="Q796" s="3"/>
      <c r="R796" s="42"/>
      <c r="S796" s="43"/>
      <c r="T796" s="43"/>
      <c r="U796" s="43"/>
      <c r="V796" s="42"/>
      <c r="W796" s="48"/>
      <c r="X796" s="3"/>
      <c r="Y796" s="3"/>
      <c r="Z796" s="48"/>
      <c r="AA796" s="42"/>
      <c r="AB796" s="3"/>
      <c r="AC796" s="3"/>
      <c r="AD796" s="43"/>
      <c r="AE796" s="48"/>
      <c r="AF796" s="3"/>
      <c r="AG796" s="3"/>
      <c r="AH796" s="3"/>
      <c r="AI796" s="3"/>
      <c r="AK796" s="3"/>
      <c r="AL796" s="3"/>
      <c r="AM796" s="3"/>
      <c r="AN796" s="3"/>
      <c r="AO796" s="3"/>
      <c r="BB796" s="36"/>
      <c r="BC796" s="36"/>
      <c r="BD796" s="36"/>
      <c r="BE796" s="36"/>
      <c r="BF796" s="36"/>
      <c r="BG796" s="36"/>
      <c r="BH796" s="36"/>
      <c r="BI796" s="36"/>
      <c r="BJ796" s="36"/>
      <c r="BK796" s="36"/>
      <c r="BL796" s="36"/>
      <c r="BM796" s="36"/>
      <c r="BN796" s="36"/>
      <c r="BO796" s="36"/>
      <c r="BP796" s="36"/>
      <c r="BQ796" s="36"/>
      <c r="BR796" s="36"/>
      <c r="BS796" s="36"/>
      <c r="BT796" s="36"/>
      <c r="BU796" s="36"/>
      <c r="BV796" s="36"/>
      <c r="BW796" s="36"/>
      <c r="BX796" s="36"/>
      <c r="BY796" s="36"/>
      <c r="BZ796" s="36"/>
      <c r="CA796" s="36"/>
      <c r="CB796" s="36"/>
      <c r="CC796" s="36"/>
      <c r="CD796" s="36"/>
      <c r="CE796" s="36"/>
      <c r="CF796" s="36"/>
      <c r="CG796" s="36"/>
      <c r="CH796" s="36"/>
      <c r="CI796" s="36"/>
      <c r="CJ796" s="36"/>
      <c r="CK796" s="36"/>
      <c r="NV796" s="65"/>
      <c r="XT796" s="35">
        <v>20</v>
      </c>
      <c r="XY796" s="35">
        <v>30</v>
      </c>
      <c r="YB796" s="35">
        <v>30</v>
      </c>
      <c r="YG796" s="35">
        <v>50</v>
      </c>
      <c r="YK796" s="35">
        <v>50</v>
      </c>
      <c r="YT796" s="35">
        <v>60</v>
      </c>
    </row>
    <row r="797" spans="1:677" ht="15" customHeight="1" x14ac:dyDescent="0.3">
      <c r="A797" s="60" t="s">
        <v>422</v>
      </c>
      <c r="B797" s="94">
        <v>961557898</v>
      </c>
      <c r="C797" s="39"/>
      <c r="D797" s="95" t="s">
        <v>258</v>
      </c>
      <c r="E797" s="95" t="s">
        <v>258</v>
      </c>
      <c r="F797" s="93" t="s">
        <v>259</v>
      </c>
      <c r="G797" s="89">
        <v>3000</v>
      </c>
      <c r="H797" s="27">
        <v>30</v>
      </c>
      <c r="I797" s="80">
        <v>15</v>
      </c>
      <c r="J797" s="28">
        <f t="shared" si="161"/>
        <v>114.99999999999999</v>
      </c>
      <c r="K797" s="29">
        <v>44608</v>
      </c>
      <c r="L797" s="30">
        <f t="shared" si="155"/>
        <v>44638</v>
      </c>
      <c r="M797" s="31"/>
      <c r="N797" s="32">
        <f>+G797*1.15</f>
        <v>3449.9999999999995</v>
      </c>
      <c r="O797" s="32">
        <f t="shared" si="163"/>
        <v>3450</v>
      </c>
      <c r="P797" s="58">
        <f t="shared" si="157"/>
        <v>0</v>
      </c>
      <c r="Q797" s="3"/>
      <c r="R797" s="42"/>
      <c r="S797" s="43"/>
      <c r="T797" s="43"/>
      <c r="U797" s="43"/>
      <c r="V797" s="42"/>
      <c r="W797" s="48"/>
      <c r="X797" s="3"/>
      <c r="Y797" s="3"/>
      <c r="Z797" s="48"/>
      <c r="AA797" s="42"/>
      <c r="AB797" s="3"/>
      <c r="AC797" s="3"/>
      <c r="AD797" s="43"/>
      <c r="AE797" s="48"/>
      <c r="AF797" s="3"/>
      <c r="AG797" s="3"/>
      <c r="AH797" s="3"/>
      <c r="AI797" s="3"/>
      <c r="AK797" s="3"/>
      <c r="AL797" s="3"/>
      <c r="AM797" s="3"/>
      <c r="AN797" s="3"/>
      <c r="AO797" s="3"/>
      <c r="BB797" s="36"/>
      <c r="BC797" s="36"/>
      <c r="BD797" s="36"/>
      <c r="BE797" s="36"/>
      <c r="BF797" s="36"/>
      <c r="BG797" s="36"/>
      <c r="BH797" s="36"/>
      <c r="BI797" s="36"/>
      <c r="BJ797" s="36"/>
      <c r="BK797" s="36"/>
      <c r="BL797" s="36"/>
      <c r="BM797" s="36"/>
      <c r="BN797" s="36"/>
      <c r="BO797" s="36"/>
      <c r="BP797" s="36"/>
      <c r="BQ797" s="36"/>
      <c r="BR797" s="36"/>
      <c r="BS797" s="36"/>
      <c r="BT797" s="36"/>
      <c r="BU797" s="36"/>
      <c r="BV797" s="36"/>
      <c r="BW797" s="36"/>
      <c r="BX797" s="36"/>
      <c r="BY797" s="36"/>
      <c r="BZ797" s="36"/>
      <c r="CA797" s="36"/>
      <c r="CB797" s="36"/>
      <c r="CC797" s="36"/>
      <c r="CD797" s="36"/>
      <c r="CE797" s="36"/>
      <c r="CF797" s="36"/>
      <c r="CG797" s="36"/>
      <c r="CH797" s="36"/>
      <c r="CI797" s="36"/>
      <c r="CJ797" s="36"/>
      <c r="CK797" s="36"/>
      <c r="NV797" s="65"/>
      <c r="XV797" s="35">
        <v>140</v>
      </c>
      <c r="XW797" s="35">
        <v>140</v>
      </c>
      <c r="XY797" s="35">
        <v>140</v>
      </c>
      <c r="XZ797" s="35">
        <v>90</v>
      </c>
      <c r="YA797" s="35">
        <v>50</v>
      </c>
      <c r="YB797" s="35">
        <v>150</v>
      </c>
      <c r="YC797" s="35">
        <v>100</v>
      </c>
      <c r="YG797" s="35">
        <v>140</v>
      </c>
      <c r="YH797" s="35">
        <v>50</v>
      </c>
      <c r="YI797" s="35">
        <v>150</v>
      </c>
      <c r="YJ797" s="35">
        <v>50</v>
      </c>
      <c r="YK797" s="35">
        <v>50</v>
      </c>
      <c r="YM797" s="35">
        <v>50</v>
      </c>
      <c r="YN797" s="35">
        <v>50</v>
      </c>
      <c r="YO797" s="35">
        <v>50</v>
      </c>
      <c r="YP797" s="35">
        <v>50</v>
      </c>
      <c r="YQ797" s="35">
        <v>50</v>
      </c>
      <c r="YR797" s="35">
        <v>140</v>
      </c>
      <c r="YT797" s="35">
        <v>90</v>
      </c>
      <c r="YU797" s="35">
        <v>50</v>
      </c>
      <c r="YV797" s="35">
        <v>50</v>
      </c>
      <c r="YW797" s="35">
        <v>50</v>
      </c>
      <c r="YX797" s="35">
        <v>1570</v>
      </c>
    </row>
    <row r="798" spans="1:677" ht="15" customHeight="1" x14ac:dyDescent="0.3">
      <c r="A798" s="60" t="s">
        <v>423</v>
      </c>
      <c r="B798" s="99" t="s">
        <v>357</v>
      </c>
      <c r="C798" s="55"/>
      <c r="D798" s="94" t="s">
        <v>358</v>
      </c>
      <c r="E798" s="94" t="s">
        <v>358</v>
      </c>
      <c r="F798" s="56" t="s">
        <v>359</v>
      </c>
      <c r="G798" s="89">
        <v>300</v>
      </c>
      <c r="H798" s="27">
        <v>30</v>
      </c>
      <c r="I798" s="27">
        <v>20</v>
      </c>
      <c r="J798" s="28">
        <f t="shared" si="161"/>
        <v>12</v>
      </c>
      <c r="K798" s="29">
        <v>44609</v>
      </c>
      <c r="L798" s="30">
        <f t="shared" si="155"/>
        <v>44639</v>
      </c>
      <c r="M798" s="31"/>
      <c r="N798" s="32">
        <f t="shared" ref="N798:N802" si="164">+G798*1.2</f>
        <v>360</v>
      </c>
      <c r="O798" s="32">
        <f t="shared" si="163"/>
        <v>360</v>
      </c>
      <c r="P798" s="58">
        <f t="shared" si="157"/>
        <v>0</v>
      </c>
      <c r="Q798" s="3"/>
      <c r="R798" s="42"/>
      <c r="S798" s="43"/>
      <c r="T798" s="43"/>
      <c r="U798" s="43"/>
      <c r="V798" s="42"/>
      <c r="W798" s="48"/>
      <c r="X798" s="3"/>
      <c r="Y798" s="3"/>
      <c r="Z798" s="48"/>
      <c r="AA798" s="42"/>
      <c r="AB798" s="3"/>
      <c r="AC798" s="3"/>
      <c r="AD798" s="43"/>
      <c r="AE798" s="48"/>
      <c r="AF798" s="3"/>
      <c r="AG798" s="3"/>
      <c r="AH798" s="3"/>
      <c r="AI798" s="3"/>
      <c r="AK798" s="3"/>
      <c r="AL798" s="3"/>
      <c r="AM798" s="3"/>
      <c r="AN798" s="3"/>
      <c r="AO798" s="3"/>
      <c r="BB798" s="36"/>
      <c r="BC798" s="36"/>
      <c r="BD798" s="36"/>
      <c r="BE798" s="36"/>
      <c r="BF798" s="36"/>
      <c r="BG798" s="36"/>
      <c r="BH798" s="36"/>
      <c r="BI798" s="36"/>
      <c r="BJ798" s="36"/>
      <c r="BK798" s="36"/>
      <c r="BL798" s="36"/>
      <c r="BM798" s="36"/>
      <c r="BN798" s="36"/>
      <c r="BO798" s="36"/>
      <c r="BP798" s="36"/>
      <c r="BQ798" s="36"/>
      <c r="BR798" s="36"/>
      <c r="BS798" s="36"/>
      <c r="BT798" s="36"/>
      <c r="BU798" s="36"/>
      <c r="BV798" s="36"/>
      <c r="BW798" s="36"/>
      <c r="BX798" s="36"/>
      <c r="BY798" s="36"/>
      <c r="BZ798" s="36"/>
      <c r="CA798" s="36"/>
      <c r="CB798" s="36"/>
      <c r="CC798" s="36"/>
      <c r="CD798" s="36"/>
      <c r="CE798" s="36"/>
      <c r="CF798" s="36"/>
      <c r="CG798" s="36"/>
      <c r="CH798" s="36"/>
      <c r="CI798" s="36"/>
      <c r="CJ798" s="36"/>
      <c r="CK798" s="36"/>
      <c r="NV798" s="65"/>
      <c r="XV798" s="35">
        <v>15</v>
      </c>
      <c r="XW798" s="35">
        <v>15</v>
      </c>
      <c r="XY798" s="35">
        <v>15</v>
      </c>
      <c r="YA798" s="35">
        <v>15</v>
      </c>
      <c r="YB798" s="35">
        <v>15</v>
      </c>
      <c r="YG798" s="35">
        <v>15</v>
      </c>
      <c r="YI798" s="35">
        <v>15</v>
      </c>
      <c r="YJ798" s="35">
        <v>15</v>
      </c>
      <c r="YM798" s="35">
        <v>15</v>
      </c>
      <c r="YN798" s="35">
        <v>15</v>
      </c>
      <c r="YO798" s="35">
        <v>15</v>
      </c>
      <c r="YQ798" s="35">
        <v>20</v>
      </c>
      <c r="YU798" s="35">
        <v>175</v>
      </c>
    </row>
    <row r="799" spans="1:677" ht="15" customHeight="1" x14ac:dyDescent="0.3">
      <c r="A799" s="60" t="s">
        <v>424</v>
      </c>
      <c r="B799" s="94">
        <v>969183248</v>
      </c>
      <c r="C799" s="39" t="s">
        <v>12</v>
      </c>
      <c r="D799" s="97" t="s">
        <v>425</v>
      </c>
      <c r="E799" s="97" t="s">
        <v>172</v>
      </c>
      <c r="F799" s="90" t="s">
        <v>173</v>
      </c>
      <c r="G799" s="89">
        <v>450.88</v>
      </c>
      <c r="H799" s="27">
        <v>30</v>
      </c>
      <c r="I799" s="27">
        <v>20</v>
      </c>
      <c r="J799" s="28">
        <f t="shared" si="161"/>
        <v>18.035199999999996</v>
      </c>
      <c r="K799" s="29">
        <v>44611</v>
      </c>
      <c r="L799" s="30">
        <f t="shared" si="155"/>
        <v>44641</v>
      </c>
      <c r="M799" s="31"/>
      <c r="N799" s="32">
        <f t="shared" si="164"/>
        <v>541.05599999999993</v>
      </c>
      <c r="O799" s="32">
        <f t="shared" si="163"/>
        <v>541.05999999999995</v>
      </c>
      <c r="P799" s="58">
        <f t="shared" si="157"/>
        <v>4.0000000000190994E-3</v>
      </c>
      <c r="Q799" s="3"/>
      <c r="R799" s="42"/>
      <c r="S799" s="43"/>
      <c r="T799" s="43"/>
      <c r="U799" s="43"/>
      <c r="V799" s="42"/>
      <c r="W799" s="48"/>
      <c r="X799" s="3"/>
      <c r="Y799" s="3"/>
      <c r="Z799" s="48"/>
      <c r="AA799" s="42"/>
      <c r="AB799" s="3"/>
      <c r="AC799" s="3"/>
      <c r="AD799" s="43"/>
      <c r="AE799" s="48"/>
      <c r="AF799" s="3"/>
      <c r="AG799" s="3"/>
      <c r="AH799" s="3"/>
      <c r="AI799" s="3"/>
      <c r="AK799" s="3"/>
      <c r="AL799" s="3"/>
      <c r="AM799" s="3"/>
      <c r="AN799" s="3"/>
      <c r="AO799" s="3"/>
      <c r="BB799" s="36"/>
      <c r="BC799" s="36"/>
      <c r="BD799" s="36"/>
      <c r="BE799" s="36"/>
      <c r="BF799" s="36"/>
      <c r="BG799" s="36"/>
      <c r="BH799" s="36"/>
      <c r="BI799" s="36"/>
      <c r="BJ799" s="36"/>
      <c r="BK799" s="36"/>
      <c r="BL799" s="36"/>
      <c r="BM799" s="36"/>
      <c r="BN799" s="36"/>
      <c r="BO799" s="36"/>
      <c r="BP799" s="36"/>
      <c r="BQ799" s="36"/>
      <c r="BR799" s="36"/>
      <c r="BS799" s="36"/>
      <c r="BT799" s="36"/>
      <c r="BU799" s="36"/>
      <c r="BV799" s="36"/>
      <c r="BW799" s="36"/>
      <c r="BX799" s="36"/>
      <c r="BY799" s="36"/>
      <c r="BZ799" s="36"/>
      <c r="CA799" s="36"/>
      <c r="CB799" s="36"/>
      <c r="CC799" s="36"/>
      <c r="CD799" s="36"/>
      <c r="CE799" s="36"/>
      <c r="CF799" s="36"/>
      <c r="CG799" s="36"/>
      <c r="CH799" s="36"/>
      <c r="CI799" s="36"/>
      <c r="CJ799" s="36"/>
      <c r="CK799" s="36"/>
      <c r="NV799" s="65"/>
      <c r="YF799" s="35">
        <v>50</v>
      </c>
      <c r="YR799" s="35">
        <v>100</v>
      </c>
      <c r="ZA799" s="35">
        <v>391.06</v>
      </c>
    </row>
    <row r="800" spans="1:677" ht="15" customHeight="1" x14ac:dyDescent="0.3">
      <c r="A800" s="60" t="s">
        <v>426</v>
      </c>
      <c r="B800" s="94">
        <v>969815385</v>
      </c>
      <c r="C800" s="39"/>
      <c r="D800" s="97" t="s">
        <v>427</v>
      </c>
      <c r="E800" s="97" t="s">
        <v>427</v>
      </c>
      <c r="F800" s="90" t="s">
        <v>428</v>
      </c>
      <c r="G800" s="89">
        <v>300</v>
      </c>
      <c r="H800" s="27">
        <v>30</v>
      </c>
      <c r="I800" s="27">
        <v>20</v>
      </c>
      <c r="J800" s="28">
        <f t="shared" si="161"/>
        <v>12</v>
      </c>
      <c r="K800" s="29">
        <v>44611</v>
      </c>
      <c r="L800" s="30">
        <f t="shared" si="155"/>
        <v>44641</v>
      </c>
      <c r="M800" s="31"/>
      <c r="N800" s="32">
        <f t="shared" si="164"/>
        <v>360</v>
      </c>
      <c r="O800" s="32">
        <f t="shared" si="163"/>
        <v>360</v>
      </c>
      <c r="P800" s="58">
        <f t="shared" si="157"/>
        <v>0</v>
      </c>
      <c r="Q800" s="3"/>
      <c r="R800" s="42"/>
      <c r="S800" s="43"/>
      <c r="T800" s="43"/>
      <c r="U800" s="43"/>
      <c r="V800" s="42"/>
      <c r="W800" s="48"/>
      <c r="X800" s="3"/>
      <c r="Y800" s="3"/>
      <c r="Z800" s="48"/>
      <c r="AA800" s="42"/>
      <c r="AB800" s="3"/>
      <c r="AC800" s="3"/>
      <c r="AD800" s="43"/>
      <c r="AE800" s="48"/>
      <c r="AF800" s="3"/>
      <c r="AG800" s="3"/>
      <c r="AH800" s="3"/>
      <c r="AI800" s="3"/>
      <c r="AK800" s="3"/>
      <c r="AL800" s="3"/>
      <c r="AM800" s="3"/>
      <c r="AN800" s="3"/>
      <c r="AO800" s="3"/>
      <c r="BB800" s="36"/>
      <c r="BC800" s="36"/>
      <c r="BD800" s="36"/>
      <c r="BE800" s="36"/>
      <c r="BF800" s="36"/>
      <c r="BG800" s="36"/>
      <c r="BH800" s="36"/>
      <c r="BI800" s="36"/>
      <c r="BJ800" s="36"/>
      <c r="BK800" s="36"/>
      <c r="BL800" s="36"/>
      <c r="BM800" s="36"/>
      <c r="BN800" s="36"/>
      <c r="BO800" s="36"/>
      <c r="BP800" s="36"/>
      <c r="BQ800" s="36"/>
      <c r="BR800" s="36"/>
      <c r="BS800" s="36"/>
      <c r="BT800" s="36"/>
      <c r="BU800" s="36"/>
      <c r="BV800" s="36"/>
      <c r="BW800" s="36"/>
      <c r="BX800" s="36"/>
      <c r="BY800" s="36"/>
      <c r="BZ800" s="36"/>
      <c r="CA800" s="36"/>
      <c r="CB800" s="36"/>
      <c r="CC800" s="36"/>
      <c r="CD800" s="36"/>
      <c r="CE800" s="36"/>
      <c r="CF800" s="36"/>
      <c r="CG800" s="36"/>
      <c r="CH800" s="36"/>
      <c r="CI800" s="36"/>
      <c r="CJ800" s="36"/>
      <c r="CK800" s="36"/>
      <c r="NV800" s="65"/>
      <c r="XY800" s="35">
        <v>42</v>
      </c>
      <c r="YB800" s="35">
        <v>42</v>
      </c>
      <c r="YF800" s="35">
        <v>14</v>
      </c>
      <c r="YG800" s="35">
        <v>14</v>
      </c>
      <c r="YH800" s="35">
        <v>14</v>
      </c>
      <c r="YI800" s="35">
        <v>14</v>
      </c>
      <c r="YJ800" s="35">
        <v>28</v>
      </c>
      <c r="YN800" s="35">
        <v>28</v>
      </c>
      <c r="YP800" s="35">
        <v>164</v>
      </c>
    </row>
    <row r="801" spans="1:686" ht="15" customHeight="1" x14ac:dyDescent="0.3">
      <c r="A801" s="60" t="s">
        <v>429</v>
      </c>
      <c r="B801" s="97">
        <v>961019848</v>
      </c>
      <c r="C801" s="40" t="s">
        <v>200</v>
      </c>
      <c r="D801" s="95" t="s">
        <v>199</v>
      </c>
      <c r="E801" s="95" t="s">
        <v>199</v>
      </c>
      <c r="F801" s="69" t="s">
        <v>201</v>
      </c>
      <c r="G801" s="89">
        <v>100</v>
      </c>
      <c r="H801" s="27">
        <v>30</v>
      </c>
      <c r="I801" s="27">
        <v>20</v>
      </c>
      <c r="J801" s="28">
        <f t="shared" si="161"/>
        <v>4</v>
      </c>
      <c r="K801" s="29">
        <v>44611</v>
      </c>
      <c r="L801" s="30">
        <f t="shared" si="155"/>
        <v>44641</v>
      </c>
      <c r="M801" s="31"/>
      <c r="N801" s="32">
        <f t="shared" si="164"/>
        <v>120</v>
      </c>
      <c r="O801" s="32">
        <f t="shared" si="163"/>
        <v>120</v>
      </c>
      <c r="P801" s="58">
        <f t="shared" si="157"/>
        <v>0</v>
      </c>
      <c r="Q801" s="3"/>
      <c r="R801" s="42"/>
      <c r="S801" s="43"/>
      <c r="T801" s="43"/>
      <c r="U801" s="43"/>
      <c r="V801" s="42"/>
      <c r="W801" s="48"/>
      <c r="X801" s="3"/>
      <c r="Y801" s="3"/>
      <c r="Z801" s="48"/>
      <c r="AA801" s="42"/>
      <c r="AB801" s="3"/>
      <c r="AC801" s="3"/>
      <c r="AD801" s="43"/>
      <c r="AE801" s="48"/>
      <c r="AF801" s="3"/>
      <c r="AG801" s="3"/>
      <c r="AH801" s="3"/>
      <c r="AI801" s="3"/>
      <c r="AK801" s="3"/>
      <c r="AL801" s="3"/>
      <c r="AM801" s="3"/>
      <c r="AN801" s="3"/>
      <c r="AO801" s="3"/>
      <c r="BB801" s="36"/>
      <c r="BC801" s="36"/>
      <c r="BD801" s="36"/>
      <c r="BE801" s="36"/>
      <c r="BF801" s="36"/>
      <c r="BG801" s="36"/>
      <c r="BH801" s="36"/>
      <c r="BI801" s="36"/>
      <c r="BJ801" s="36"/>
      <c r="BK801" s="36"/>
      <c r="BL801" s="36"/>
      <c r="BM801" s="36"/>
      <c r="BN801" s="36"/>
      <c r="BO801" s="36"/>
      <c r="BP801" s="36"/>
      <c r="BQ801" s="36"/>
      <c r="BR801" s="36"/>
      <c r="BS801" s="36"/>
      <c r="BT801" s="36"/>
      <c r="BU801" s="36"/>
      <c r="BV801" s="36"/>
      <c r="BW801" s="36"/>
      <c r="BX801" s="36"/>
      <c r="BY801" s="36"/>
      <c r="BZ801" s="36"/>
      <c r="CA801" s="36"/>
      <c r="CB801" s="36"/>
      <c r="CC801" s="36"/>
      <c r="CD801" s="36"/>
      <c r="CE801" s="36"/>
      <c r="CF801" s="36"/>
      <c r="CG801" s="36"/>
      <c r="CH801" s="36"/>
      <c r="CI801" s="36"/>
      <c r="CJ801" s="36"/>
      <c r="CK801" s="36"/>
      <c r="NV801" s="65"/>
      <c r="ZA801" s="35">
        <v>120</v>
      </c>
    </row>
    <row r="802" spans="1:686" ht="15" customHeight="1" x14ac:dyDescent="0.3">
      <c r="A802" s="60" t="s">
        <v>430</v>
      </c>
      <c r="B802" s="94" t="s">
        <v>367</v>
      </c>
      <c r="C802" s="39"/>
      <c r="D802" s="9" t="s">
        <v>243</v>
      </c>
      <c r="E802" s="9" t="s">
        <v>243</v>
      </c>
      <c r="F802" s="69" t="s">
        <v>244</v>
      </c>
      <c r="G802" s="89">
        <v>324</v>
      </c>
      <c r="H802" s="27">
        <v>30</v>
      </c>
      <c r="I802" s="27">
        <v>20</v>
      </c>
      <c r="J802" s="28">
        <f t="shared" si="161"/>
        <v>12.96</v>
      </c>
      <c r="K802" s="29">
        <v>44611</v>
      </c>
      <c r="L802" s="30">
        <f t="shared" si="155"/>
        <v>44641</v>
      </c>
      <c r="M802" s="31"/>
      <c r="N802" s="32">
        <f t="shared" si="164"/>
        <v>388.8</v>
      </c>
      <c r="O802" s="32">
        <f t="shared" si="163"/>
        <v>388.8</v>
      </c>
      <c r="P802" s="58">
        <f t="shared" si="157"/>
        <v>0</v>
      </c>
      <c r="Q802" s="3"/>
      <c r="R802" s="42"/>
      <c r="S802" s="43"/>
      <c r="T802" s="43"/>
      <c r="U802" s="43"/>
      <c r="V802" s="42"/>
      <c r="W802" s="48"/>
      <c r="X802" s="3"/>
      <c r="Y802" s="3"/>
      <c r="Z802" s="48"/>
      <c r="AA802" s="42"/>
      <c r="AB802" s="3"/>
      <c r="AC802" s="3"/>
      <c r="AD802" s="43"/>
      <c r="AE802" s="48"/>
      <c r="AF802" s="3"/>
      <c r="AG802" s="3"/>
      <c r="AH802" s="3"/>
      <c r="AI802" s="3"/>
      <c r="AK802" s="3"/>
      <c r="AL802" s="3"/>
      <c r="AM802" s="3"/>
      <c r="AN802" s="3"/>
      <c r="AO802" s="3"/>
      <c r="BB802" s="36"/>
      <c r="BC802" s="36"/>
      <c r="BD802" s="36"/>
      <c r="BE802" s="36"/>
      <c r="BF802" s="36"/>
      <c r="BG802" s="36"/>
      <c r="BH802" s="36"/>
      <c r="BI802" s="36"/>
      <c r="BJ802" s="36"/>
      <c r="BK802" s="36"/>
      <c r="BL802" s="36"/>
      <c r="BM802" s="36"/>
      <c r="BN802" s="36"/>
      <c r="BO802" s="36"/>
      <c r="BP802" s="36"/>
      <c r="BQ802" s="36"/>
      <c r="BR802" s="36"/>
      <c r="BS802" s="36"/>
      <c r="BT802" s="36"/>
      <c r="BU802" s="36"/>
      <c r="BV802" s="36"/>
      <c r="BW802" s="36"/>
      <c r="BX802" s="36"/>
      <c r="BY802" s="36"/>
      <c r="BZ802" s="36"/>
      <c r="CA802" s="36"/>
      <c r="CB802" s="36"/>
      <c r="CC802" s="36"/>
      <c r="CD802" s="36"/>
      <c r="CE802" s="36"/>
      <c r="CF802" s="36"/>
      <c r="CG802" s="36"/>
      <c r="CH802" s="36"/>
      <c r="CI802" s="36"/>
      <c r="CJ802" s="36"/>
      <c r="CK802" s="36"/>
      <c r="NV802" s="65"/>
      <c r="XZ802" s="35">
        <v>15</v>
      </c>
      <c r="YC802" s="35">
        <v>10</v>
      </c>
      <c r="YD802" s="35">
        <v>10</v>
      </c>
      <c r="YF802" s="35">
        <v>15</v>
      </c>
      <c r="YG802" s="35">
        <v>15</v>
      </c>
      <c r="YH802" s="35">
        <v>15</v>
      </c>
      <c r="YK802" s="35">
        <v>15</v>
      </c>
      <c r="YM802" s="35">
        <v>10</v>
      </c>
      <c r="YR802" s="35">
        <v>15</v>
      </c>
      <c r="YV802" s="35">
        <v>15</v>
      </c>
      <c r="YY802" s="35">
        <v>20</v>
      </c>
      <c r="ZA802" s="35">
        <v>233.8</v>
      </c>
    </row>
    <row r="803" spans="1:686" ht="15" customHeight="1" x14ac:dyDescent="0.3">
      <c r="A803" s="60" t="s">
        <v>431</v>
      </c>
      <c r="B803" s="94"/>
      <c r="C803" s="39"/>
      <c r="D803" s="95" t="s">
        <v>432</v>
      </c>
      <c r="E803" s="95" t="s">
        <v>433</v>
      </c>
      <c r="F803" s="56" t="s">
        <v>87</v>
      </c>
      <c r="G803" s="89">
        <v>700</v>
      </c>
      <c r="H803" s="27">
        <v>30</v>
      </c>
      <c r="I803" s="27">
        <v>15</v>
      </c>
      <c r="J803" s="28">
        <f t="shared" si="161"/>
        <v>26.833333333333329</v>
      </c>
      <c r="K803" s="29">
        <v>44613</v>
      </c>
      <c r="L803" s="30">
        <f t="shared" ref="L803:L865" si="165">+H803+K803</f>
        <v>44643</v>
      </c>
      <c r="M803" s="31"/>
      <c r="N803" s="32">
        <f>+G803*1.15</f>
        <v>804.99999999999989</v>
      </c>
      <c r="O803" s="32">
        <f t="shared" si="163"/>
        <v>805</v>
      </c>
      <c r="P803" s="58">
        <f t="shared" ref="P803:P866" si="166">O803-N803</f>
        <v>0</v>
      </c>
      <c r="Q803" s="3"/>
      <c r="R803" s="42"/>
      <c r="S803" s="43"/>
      <c r="T803" s="43"/>
      <c r="U803" s="43"/>
      <c r="V803" s="42"/>
      <c r="W803" s="48"/>
      <c r="X803" s="3"/>
      <c r="Y803" s="3"/>
      <c r="Z803" s="48"/>
      <c r="AA803" s="42"/>
      <c r="AB803" s="3"/>
      <c r="AC803" s="3"/>
      <c r="AD803" s="43"/>
      <c r="AE803" s="48"/>
      <c r="AF803" s="3"/>
      <c r="AG803" s="3"/>
      <c r="AH803" s="3"/>
      <c r="AI803" s="3"/>
      <c r="AK803" s="3"/>
      <c r="AL803" s="3"/>
      <c r="AM803" s="3"/>
      <c r="AN803" s="3"/>
      <c r="AO803" s="3"/>
      <c r="BB803" s="36"/>
      <c r="BC803" s="36"/>
      <c r="BD803" s="36"/>
      <c r="BE803" s="36"/>
      <c r="BF803" s="36"/>
      <c r="BG803" s="36"/>
      <c r="BH803" s="36"/>
      <c r="BI803" s="36"/>
      <c r="BJ803" s="36"/>
      <c r="BK803" s="36"/>
      <c r="BL803" s="36"/>
      <c r="BM803" s="36"/>
      <c r="BN803" s="36"/>
      <c r="BO803" s="36"/>
      <c r="BP803" s="36"/>
      <c r="BQ803" s="36"/>
      <c r="BR803" s="36"/>
      <c r="BS803" s="36"/>
      <c r="BT803" s="36"/>
      <c r="BU803" s="36"/>
      <c r="BV803" s="36"/>
      <c r="BW803" s="36"/>
      <c r="BX803" s="36"/>
      <c r="BY803" s="36"/>
      <c r="BZ803" s="36"/>
      <c r="CA803" s="36"/>
      <c r="CB803" s="36"/>
      <c r="CC803" s="36"/>
      <c r="CD803" s="36"/>
      <c r="CE803" s="36"/>
      <c r="CF803" s="36"/>
      <c r="CG803" s="36"/>
      <c r="CH803" s="36"/>
      <c r="CI803" s="36"/>
      <c r="CJ803" s="36"/>
      <c r="CK803" s="36"/>
      <c r="NV803" s="65"/>
      <c r="YO803" s="35">
        <v>170</v>
      </c>
      <c r="YY803" s="35">
        <v>600</v>
      </c>
      <c r="ZD803" s="35">
        <v>35</v>
      </c>
    </row>
    <row r="804" spans="1:686" ht="15" customHeight="1" x14ac:dyDescent="0.3">
      <c r="A804" s="60" t="s">
        <v>434</v>
      </c>
      <c r="B804" s="94"/>
      <c r="C804" s="39"/>
      <c r="D804" s="100" t="s">
        <v>375</v>
      </c>
      <c r="E804" s="100" t="s">
        <v>375</v>
      </c>
      <c r="F804" s="69" t="s">
        <v>127</v>
      </c>
      <c r="G804" s="89">
        <v>700</v>
      </c>
      <c r="H804" s="27">
        <v>30</v>
      </c>
      <c r="I804" s="27">
        <v>20</v>
      </c>
      <c r="J804" s="28">
        <f t="shared" si="161"/>
        <v>28</v>
      </c>
      <c r="K804" s="29">
        <v>44614</v>
      </c>
      <c r="L804" s="30">
        <f t="shared" si="165"/>
        <v>44644</v>
      </c>
      <c r="M804" s="31"/>
      <c r="N804" s="32">
        <f>+G804*1.2</f>
        <v>840</v>
      </c>
      <c r="O804" s="32">
        <f t="shared" si="163"/>
        <v>840</v>
      </c>
      <c r="P804" s="58">
        <f t="shared" si="166"/>
        <v>0</v>
      </c>
      <c r="Q804" s="3"/>
      <c r="R804" s="42"/>
      <c r="S804" s="43"/>
      <c r="T804" s="43"/>
      <c r="U804" s="43"/>
      <c r="V804" s="42"/>
      <c r="W804" s="48"/>
      <c r="X804" s="3"/>
      <c r="Y804" s="3"/>
      <c r="Z804" s="48"/>
      <c r="AA804" s="42"/>
      <c r="AB804" s="3"/>
      <c r="AC804" s="3"/>
      <c r="AD804" s="43"/>
      <c r="AE804" s="48"/>
      <c r="AF804" s="3"/>
      <c r="AG804" s="3"/>
      <c r="AH804" s="3"/>
      <c r="AI804" s="3"/>
      <c r="AK804" s="3"/>
      <c r="AL804" s="3"/>
      <c r="AM804" s="3"/>
      <c r="AN804" s="3"/>
      <c r="AO804" s="3"/>
      <c r="BB804" s="36"/>
      <c r="BC804" s="36"/>
      <c r="BD804" s="36"/>
      <c r="BE804" s="36"/>
      <c r="BF804" s="36"/>
      <c r="BG804" s="36"/>
      <c r="BH804" s="36"/>
      <c r="BI804" s="36"/>
      <c r="BJ804" s="36"/>
      <c r="BK804" s="36"/>
      <c r="BL804" s="36"/>
      <c r="BM804" s="36"/>
      <c r="BN804" s="36"/>
      <c r="BO804" s="36"/>
      <c r="BP804" s="36"/>
      <c r="BQ804" s="36"/>
      <c r="BR804" s="36"/>
      <c r="BS804" s="36"/>
      <c r="BT804" s="36"/>
      <c r="BU804" s="36"/>
      <c r="BV804" s="36"/>
      <c r="BW804" s="36"/>
      <c r="BX804" s="36"/>
      <c r="BY804" s="36"/>
      <c r="BZ804" s="36"/>
      <c r="CA804" s="36"/>
      <c r="CB804" s="36"/>
      <c r="CC804" s="36"/>
      <c r="CD804" s="36"/>
      <c r="CE804" s="36"/>
      <c r="CF804" s="36"/>
      <c r="CG804" s="36"/>
      <c r="CH804" s="36"/>
      <c r="CI804" s="36"/>
      <c r="CJ804" s="36"/>
      <c r="CK804" s="36"/>
      <c r="NV804" s="65"/>
      <c r="ZH804" s="35">
        <v>840</v>
      </c>
    </row>
    <row r="805" spans="1:686" ht="15" customHeight="1" x14ac:dyDescent="0.3">
      <c r="A805" s="60" t="s">
        <v>435</v>
      </c>
      <c r="B805" s="94">
        <v>967282115</v>
      </c>
      <c r="C805" s="94"/>
      <c r="D805" s="95" t="s">
        <v>239</v>
      </c>
      <c r="E805" s="95" t="s">
        <v>239</v>
      </c>
      <c r="F805" s="93" t="s">
        <v>240</v>
      </c>
      <c r="G805" s="89">
        <v>3000</v>
      </c>
      <c r="H805" s="27">
        <v>30</v>
      </c>
      <c r="I805" s="80">
        <v>15</v>
      </c>
      <c r="J805" s="28">
        <f t="shared" si="161"/>
        <v>114.99999999999999</v>
      </c>
      <c r="K805" s="29">
        <v>44615</v>
      </c>
      <c r="L805" s="30">
        <f t="shared" si="165"/>
        <v>44645</v>
      </c>
      <c r="M805" s="31"/>
      <c r="N805" s="32">
        <f>+G805*1.15</f>
        <v>3449.9999999999995</v>
      </c>
      <c r="O805" s="32">
        <f t="shared" si="163"/>
        <v>3450</v>
      </c>
      <c r="P805" s="58">
        <f t="shared" si="166"/>
        <v>0</v>
      </c>
      <c r="Q805" s="3"/>
      <c r="R805" s="42"/>
      <c r="S805" s="43"/>
      <c r="T805" s="43"/>
      <c r="U805" s="43"/>
      <c r="V805" s="42"/>
      <c r="W805" s="48"/>
      <c r="X805" s="3"/>
      <c r="Y805" s="3"/>
      <c r="Z805" s="48"/>
      <c r="AA805" s="42"/>
      <c r="AB805" s="3"/>
      <c r="AC805" s="3"/>
      <c r="AD805" s="43"/>
      <c r="AE805" s="48"/>
      <c r="AF805" s="3"/>
      <c r="AG805" s="3"/>
      <c r="AH805" s="3"/>
      <c r="AI805" s="3"/>
      <c r="AK805" s="3"/>
      <c r="AL805" s="3"/>
      <c r="AM805" s="3"/>
      <c r="AN805" s="3"/>
      <c r="AO805" s="3"/>
      <c r="BB805" s="36"/>
      <c r="BC805" s="36"/>
      <c r="BD805" s="36"/>
      <c r="BE805" s="36"/>
      <c r="BF805" s="36"/>
      <c r="BG805" s="36"/>
      <c r="BH805" s="36"/>
      <c r="BI805" s="36"/>
      <c r="BJ805" s="36"/>
      <c r="BK805" s="36"/>
      <c r="BL805" s="36"/>
      <c r="BM805" s="36"/>
      <c r="BN805" s="36"/>
      <c r="BO805" s="36"/>
      <c r="BP805" s="36"/>
      <c r="BQ805" s="36"/>
      <c r="BR805" s="36"/>
      <c r="BS805" s="36"/>
      <c r="BT805" s="36"/>
      <c r="BU805" s="36"/>
      <c r="BV805" s="36"/>
      <c r="BW805" s="36"/>
      <c r="BX805" s="36"/>
      <c r="BY805" s="36"/>
      <c r="BZ805" s="36"/>
      <c r="CA805" s="36"/>
      <c r="CB805" s="36"/>
      <c r="CC805" s="36"/>
      <c r="CD805" s="36"/>
      <c r="CE805" s="36"/>
      <c r="CF805" s="36"/>
      <c r="CG805" s="36"/>
      <c r="CH805" s="36"/>
      <c r="CI805" s="36"/>
      <c r="CJ805" s="36"/>
      <c r="CK805" s="36"/>
      <c r="NV805" s="65"/>
      <c r="YB805" s="35">
        <v>144</v>
      </c>
      <c r="YC805" s="35">
        <v>70</v>
      </c>
      <c r="YD805" s="35">
        <v>100</v>
      </c>
      <c r="YF805" s="35">
        <v>150</v>
      </c>
      <c r="YG805" s="35">
        <v>144</v>
      </c>
      <c r="YH805" s="35">
        <v>144</v>
      </c>
      <c r="YI805" s="35">
        <v>144</v>
      </c>
      <c r="YJ805" s="35">
        <v>60</v>
      </c>
      <c r="YK805" s="35">
        <v>144</v>
      </c>
      <c r="YM805" s="35">
        <v>144</v>
      </c>
      <c r="YN805" s="35">
        <v>144</v>
      </c>
      <c r="YO805" s="35">
        <v>144</v>
      </c>
      <c r="YQ805" s="35">
        <v>144</v>
      </c>
      <c r="YR805" s="35">
        <v>144</v>
      </c>
      <c r="YT805" s="35">
        <v>144</v>
      </c>
      <c r="YU805" s="35">
        <v>144</v>
      </c>
      <c r="YX805" s="35">
        <v>144</v>
      </c>
      <c r="YY805" s="35">
        <v>144</v>
      </c>
      <c r="ZA805" s="35">
        <v>144</v>
      </c>
      <c r="ZB805" s="35">
        <v>144</v>
      </c>
      <c r="ZE805" s="35">
        <v>766</v>
      </c>
    </row>
    <row r="806" spans="1:686" ht="15" customHeight="1" x14ac:dyDescent="0.3">
      <c r="A806" s="60" t="s">
        <v>436</v>
      </c>
      <c r="B806" s="94">
        <v>982794737</v>
      </c>
      <c r="C806" s="94"/>
      <c r="D806" s="95" t="s">
        <v>318</v>
      </c>
      <c r="E806" s="95" t="s">
        <v>318</v>
      </c>
      <c r="F806" s="69" t="s">
        <v>73</v>
      </c>
      <c r="G806" s="89">
        <v>600</v>
      </c>
      <c r="H806" s="27">
        <v>30</v>
      </c>
      <c r="I806" s="27">
        <v>20</v>
      </c>
      <c r="J806" s="28">
        <f t="shared" si="161"/>
        <v>24</v>
      </c>
      <c r="K806" s="29">
        <v>44615</v>
      </c>
      <c r="L806" s="30">
        <f t="shared" si="165"/>
        <v>44645</v>
      </c>
      <c r="M806" s="31"/>
      <c r="N806" s="32">
        <f>+G806*1.2</f>
        <v>720</v>
      </c>
      <c r="O806" s="32">
        <f t="shared" si="163"/>
        <v>720</v>
      </c>
      <c r="P806" s="58">
        <f t="shared" si="166"/>
        <v>0</v>
      </c>
      <c r="Q806" s="3"/>
      <c r="R806" s="42"/>
      <c r="S806" s="43"/>
      <c r="T806" s="43"/>
      <c r="U806" s="43"/>
      <c r="V806" s="42"/>
      <c r="W806" s="48"/>
      <c r="X806" s="3"/>
      <c r="Y806" s="3"/>
      <c r="Z806" s="48"/>
      <c r="AA806" s="42"/>
      <c r="AB806" s="3"/>
      <c r="AC806" s="3"/>
      <c r="AD806" s="43"/>
      <c r="AE806" s="48"/>
      <c r="AF806" s="3"/>
      <c r="AG806" s="3"/>
      <c r="AH806" s="3"/>
      <c r="AI806" s="3"/>
      <c r="AK806" s="3"/>
      <c r="AL806" s="3"/>
      <c r="AM806" s="3"/>
      <c r="AN806" s="3"/>
      <c r="AO806" s="3"/>
      <c r="BB806" s="36"/>
      <c r="BC806" s="36"/>
      <c r="BD806" s="36"/>
      <c r="BE806" s="36"/>
      <c r="BF806" s="36"/>
      <c r="BG806" s="36"/>
      <c r="BH806" s="36"/>
      <c r="BI806" s="36"/>
      <c r="BJ806" s="36"/>
      <c r="BK806" s="36"/>
      <c r="BL806" s="36"/>
      <c r="BM806" s="36"/>
      <c r="BN806" s="36"/>
      <c r="BO806" s="36"/>
      <c r="BP806" s="36"/>
      <c r="BQ806" s="36"/>
      <c r="BR806" s="36"/>
      <c r="BS806" s="36"/>
      <c r="BT806" s="36"/>
      <c r="BU806" s="36"/>
      <c r="BV806" s="36"/>
      <c r="BW806" s="36"/>
      <c r="BX806" s="36"/>
      <c r="BY806" s="36"/>
      <c r="BZ806" s="36"/>
      <c r="CA806" s="36"/>
      <c r="CB806" s="36"/>
      <c r="CC806" s="36"/>
      <c r="CD806" s="36"/>
      <c r="CE806" s="36"/>
      <c r="CF806" s="36"/>
      <c r="CG806" s="36"/>
      <c r="CH806" s="36"/>
      <c r="CI806" s="36"/>
      <c r="CJ806" s="36"/>
      <c r="CK806" s="36"/>
      <c r="NV806" s="65"/>
      <c r="YB806" s="35">
        <v>30</v>
      </c>
      <c r="YG806" s="35">
        <v>10</v>
      </c>
      <c r="YI806" s="35">
        <v>10</v>
      </c>
      <c r="YJ806" s="35">
        <v>10</v>
      </c>
      <c r="YM806" s="35">
        <v>10</v>
      </c>
      <c r="YN806" s="35">
        <v>10</v>
      </c>
      <c r="YO806" s="35">
        <v>10</v>
      </c>
      <c r="YP806" s="35">
        <v>10</v>
      </c>
      <c r="YV806" s="35">
        <v>10</v>
      </c>
      <c r="YX806" s="35">
        <v>10</v>
      </c>
      <c r="YY806" s="35">
        <v>10</v>
      </c>
      <c r="ZE806" s="35">
        <v>590</v>
      </c>
    </row>
    <row r="807" spans="1:686" ht="15" customHeight="1" x14ac:dyDescent="0.3">
      <c r="A807" s="60" t="s">
        <v>437</v>
      </c>
      <c r="B807" s="94">
        <v>978924068</v>
      </c>
      <c r="C807" s="94"/>
      <c r="D807" s="95" t="s">
        <v>258</v>
      </c>
      <c r="E807" s="95" t="s">
        <v>258</v>
      </c>
      <c r="F807" s="56" t="s">
        <v>438</v>
      </c>
      <c r="G807" s="89">
        <v>1000</v>
      </c>
      <c r="H807" s="27">
        <v>30</v>
      </c>
      <c r="I807" s="80">
        <v>15</v>
      </c>
      <c r="J807" s="28">
        <f t="shared" si="161"/>
        <v>38.333333333333336</v>
      </c>
      <c r="K807" s="29">
        <v>44616</v>
      </c>
      <c r="L807" s="30">
        <f t="shared" si="165"/>
        <v>44646</v>
      </c>
      <c r="M807" s="31"/>
      <c r="N807" s="32">
        <f>+G807*1.15</f>
        <v>1150</v>
      </c>
      <c r="O807" s="32">
        <f t="shared" si="163"/>
        <v>1150</v>
      </c>
      <c r="P807" s="58">
        <f t="shared" si="166"/>
        <v>0</v>
      </c>
      <c r="Q807" s="3"/>
      <c r="R807" s="42"/>
      <c r="S807" s="43"/>
      <c r="T807" s="43"/>
      <c r="U807" s="43"/>
      <c r="V807" s="42"/>
      <c r="W807" s="48"/>
      <c r="X807" s="3"/>
      <c r="Y807" s="3"/>
      <c r="Z807" s="48"/>
      <c r="AA807" s="42"/>
      <c r="AB807" s="3"/>
      <c r="AC807" s="3"/>
      <c r="AD807" s="43"/>
      <c r="AE807" s="48"/>
      <c r="AF807" s="3"/>
      <c r="AG807" s="3"/>
      <c r="AH807" s="3"/>
      <c r="AI807" s="3"/>
      <c r="AK807" s="3"/>
      <c r="AL807" s="3"/>
      <c r="AM807" s="3"/>
      <c r="AN807" s="3"/>
      <c r="AO807" s="3"/>
      <c r="BB807" s="36"/>
      <c r="BC807" s="36"/>
      <c r="BD807" s="36"/>
      <c r="BE807" s="36"/>
      <c r="BF807" s="36"/>
      <c r="BG807" s="36"/>
      <c r="BH807" s="36"/>
      <c r="BI807" s="36"/>
      <c r="BJ807" s="36"/>
      <c r="BK807" s="36"/>
      <c r="BL807" s="36"/>
      <c r="BM807" s="36"/>
      <c r="BN807" s="36"/>
      <c r="BO807" s="36"/>
      <c r="BP807" s="36"/>
      <c r="BQ807" s="36"/>
      <c r="BR807" s="36"/>
      <c r="BS807" s="36"/>
      <c r="BT807" s="36"/>
      <c r="BU807" s="36"/>
      <c r="BV807" s="36"/>
      <c r="BW807" s="36"/>
      <c r="BX807" s="36"/>
      <c r="BY807" s="36"/>
      <c r="BZ807" s="36"/>
      <c r="CA807" s="36"/>
      <c r="CB807" s="36"/>
      <c r="CC807" s="36"/>
      <c r="CD807" s="36"/>
      <c r="CE807" s="36"/>
      <c r="CF807" s="36"/>
      <c r="CG807" s="36"/>
      <c r="CH807" s="36"/>
      <c r="CI807" s="36"/>
      <c r="CJ807" s="36"/>
      <c r="CK807" s="36"/>
      <c r="NV807" s="65"/>
      <c r="YC807" s="35">
        <v>50</v>
      </c>
      <c r="YD807" s="35">
        <v>50</v>
      </c>
      <c r="YG807" s="35">
        <v>50</v>
      </c>
      <c r="YH807" s="35">
        <v>50</v>
      </c>
      <c r="YI807" s="35">
        <v>50</v>
      </c>
      <c r="YJ807" s="35">
        <v>50</v>
      </c>
      <c r="YK807" s="35">
        <v>50</v>
      </c>
      <c r="YM807" s="35">
        <v>50</v>
      </c>
      <c r="YN807" s="35">
        <v>50</v>
      </c>
      <c r="YO807" s="35">
        <v>50</v>
      </c>
      <c r="YP807" s="35">
        <v>50</v>
      </c>
      <c r="YQ807" s="35">
        <v>600</v>
      </c>
    </row>
    <row r="808" spans="1:686" ht="15" customHeight="1" x14ac:dyDescent="0.3">
      <c r="A808" s="60" t="s">
        <v>439</v>
      </c>
      <c r="B808" s="94">
        <v>927817243</v>
      </c>
      <c r="C808" s="94"/>
      <c r="D808" s="95" t="s">
        <v>348</v>
      </c>
      <c r="E808" s="95" t="s">
        <v>348</v>
      </c>
      <c r="F808" s="56" t="s">
        <v>440</v>
      </c>
      <c r="G808" s="89">
        <v>250</v>
      </c>
      <c r="H808" s="27">
        <v>30</v>
      </c>
      <c r="I808" s="27">
        <v>20</v>
      </c>
      <c r="J808" s="28">
        <f t="shared" si="161"/>
        <v>10</v>
      </c>
      <c r="K808" s="29">
        <v>44616</v>
      </c>
      <c r="L808" s="30">
        <f t="shared" si="165"/>
        <v>44646</v>
      </c>
      <c r="M808" s="31"/>
      <c r="N808" s="32">
        <f>+G808*1.2</f>
        <v>300</v>
      </c>
      <c r="O808" s="32">
        <f t="shared" si="163"/>
        <v>300</v>
      </c>
      <c r="P808" s="58">
        <f>O808-N808</f>
        <v>0</v>
      </c>
      <c r="Q808" s="3"/>
      <c r="R808" s="42"/>
      <c r="S808" s="43"/>
      <c r="T808" s="43"/>
      <c r="U808" s="43"/>
      <c r="V808" s="42"/>
      <c r="W808" s="48"/>
      <c r="X808" s="3"/>
      <c r="Y808" s="3"/>
      <c r="Z808" s="48"/>
      <c r="AA808" s="42"/>
      <c r="AB808" s="3"/>
      <c r="AC808" s="3"/>
      <c r="AD808" s="43"/>
      <c r="AE808" s="48"/>
      <c r="AF808" s="3"/>
      <c r="AG808" s="3"/>
      <c r="AH808" s="3"/>
      <c r="AI808" s="3"/>
      <c r="AK808" s="3"/>
      <c r="AL808" s="3"/>
      <c r="AM808" s="3"/>
      <c r="AN808" s="3"/>
      <c r="AO808" s="3"/>
      <c r="BB808" s="36"/>
      <c r="BC808" s="36"/>
      <c r="BD808" s="36"/>
      <c r="BE808" s="36"/>
      <c r="BF808" s="36"/>
      <c r="BG808" s="36"/>
      <c r="BH808" s="36"/>
      <c r="BI808" s="36"/>
      <c r="BJ808" s="36"/>
      <c r="BK808" s="36"/>
      <c r="BL808" s="36"/>
      <c r="BM808" s="36"/>
      <c r="BN808" s="36"/>
      <c r="BO808" s="36"/>
      <c r="BP808" s="36"/>
      <c r="BQ808" s="36"/>
      <c r="BR808" s="36"/>
      <c r="BS808" s="36"/>
      <c r="BT808" s="36"/>
      <c r="BU808" s="36"/>
      <c r="BV808" s="36"/>
      <c r="BW808" s="36"/>
      <c r="BX808" s="36"/>
      <c r="BY808" s="36"/>
      <c r="BZ808" s="36"/>
      <c r="CA808" s="36"/>
      <c r="CB808" s="36"/>
      <c r="CC808" s="36"/>
      <c r="CD808" s="36"/>
      <c r="CE808" s="36"/>
      <c r="CF808" s="36"/>
      <c r="CG808" s="36"/>
      <c r="CH808" s="36"/>
      <c r="CI808" s="36"/>
      <c r="CJ808" s="36"/>
      <c r="CK808" s="36"/>
      <c r="NV808" s="65"/>
      <c r="YF808" s="35">
        <v>30</v>
      </c>
      <c r="YG808" s="35">
        <v>10</v>
      </c>
      <c r="YJ808" s="35">
        <v>20</v>
      </c>
      <c r="YM808" s="35">
        <v>20</v>
      </c>
      <c r="YO808" s="35">
        <v>20</v>
      </c>
      <c r="YT808" s="35">
        <v>20</v>
      </c>
      <c r="YU808" s="35">
        <v>20</v>
      </c>
      <c r="YW808" s="35">
        <v>10</v>
      </c>
      <c r="ZA808" s="35">
        <v>20</v>
      </c>
      <c r="ZH808" s="35">
        <v>130</v>
      </c>
    </row>
    <row r="809" spans="1:686" ht="15" customHeight="1" x14ac:dyDescent="0.3">
      <c r="A809" s="60" t="s">
        <v>441</v>
      </c>
      <c r="B809" s="94">
        <v>937560615</v>
      </c>
      <c r="C809" s="94"/>
      <c r="D809" s="100" t="s">
        <v>186</v>
      </c>
      <c r="E809" s="100" t="s">
        <v>186</v>
      </c>
      <c r="F809" s="69" t="s">
        <v>442</v>
      </c>
      <c r="G809" s="89">
        <v>230</v>
      </c>
      <c r="H809" s="27">
        <v>30</v>
      </c>
      <c r="I809" s="27">
        <v>20</v>
      </c>
      <c r="J809" s="28">
        <f t="shared" si="161"/>
        <v>9.1999999999999993</v>
      </c>
      <c r="K809" s="29">
        <v>44616</v>
      </c>
      <c r="L809" s="30">
        <f t="shared" si="165"/>
        <v>44646</v>
      </c>
      <c r="M809" s="31"/>
      <c r="N809" s="32">
        <f>+G809*1.2</f>
        <v>276</v>
      </c>
      <c r="O809" s="32">
        <f t="shared" si="163"/>
        <v>276</v>
      </c>
      <c r="P809" s="58">
        <f t="shared" si="166"/>
        <v>0</v>
      </c>
      <c r="Q809" s="3"/>
      <c r="R809" s="42"/>
      <c r="S809" s="43"/>
      <c r="T809" s="43"/>
      <c r="U809" s="43"/>
      <c r="V809" s="42"/>
      <c r="W809" s="48"/>
      <c r="X809" s="3"/>
      <c r="Y809" s="3"/>
      <c r="Z809" s="48"/>
      <c r="AA809" s="42"/>
      <c r="AB809" s="3"/>
      <c r="AC809" s="3"/>
      <c r="AD809" s="43"/>
      <c r="AE809" s="48"/>
      <c r="AF809" s="3"/>
      <c r="AG809" s="3"/>
      <c r="AH809" s="3"/>
      <c r="AI809" s="3"/>
      <c r="AK809" s="3"/>
      <c r="AL809" s="3"/>
      <c r="AM809" s="3"/>
      <c r="AN809" s="3"/>
      <c r="AO809" s="3"/>
      <c r="BB809" s="36"/>
      <c r="BC809" s="36"/>
      <c r="BD809" s="36"/>
      <c r="BE809" s="36"/>
      <c r="BF809" s="36"/>
      <c r="BG809" s="36"/>
      <c r="BH809" s="36"/>
      <c r="BI809" s="36"/>
      <c r="BJ809" s="36"/>
      <c r="BK809" s="36"/>
      <c r="BL809" s="36"/>
      <c r="BM809" s="36"/>
      <c r="BN809" s="36"/>
      <c r="BO809" s="36"/>
      <c r="BP809" s="36"/>
      <c r="BQ809" s="36"/>
      <c r="BR809" s="36"/>
      <c r="BS809" s="36"/>
      <c r="BT809" s="36"/>
      <c r="BU809" s="36"/>
      <c r="BV809" s="36"/>
      <c r="BW809" s="36"/>
      <c r="BX809" s="36"/>
      <c r="BY809" s="36"/>
      <c r="BZ809" s="36"/>
      <c r="CA809" s="36"/>
      <c r="CB809" s="36"/>
      <c r="CC809" s="36"/>
      <c r="CD809" s="36"/>
      <c r="CE809" s="36"/>
      <c r="CF809" s="36"/>
      <c r="CG809" s="36"/>
      <c r="CH809" s="36"/>
      <c r="CI809" s="36"/>
      <c r="CJ809" s="36"/>
      <c r="CK809" s="36"/>
      <c r="NV809" s="65"/>
      <c r="YC809" s="35">
        <v>20</v>
      </c>
      <c r="YG809" s="35">
        <v>10</v>
      </c>
      <c r="YH809" s="35">
        <v>10</v>
      </c>
      <c r="YI809" s="35">
        <v>10</v>
      </c>
      <c r="YJ809" s="35">
        <v>10</v>
      </c>
      <c r="YM809" s="35">
        <v>10</v>
      </c>
      <c r="YN809" s="35">
        <v>10</v>
      </c>
      <c r="YO809" s="35">
        <v>10</v>
      </c>
      <c r="YQ809" s="35">
        <v>10</v>
      </c>
      <c r="YT809" s="35">
        <v>10</v>
      </c>
      <c r="YU809" s="35">
        <v>20</v>
      </c>
      <c r="YV809" s="35">
        <v>20</v>
      </c>
      <c r="YY809" s="35">
        <v>10</v>
      </c>
      <c r="ZC809" s="35">
        <v>10</v>
      </c>
      <c r="ZD809" s="35">
        <v>106</v>
      </c>
    </row>
    <row r="810" spans="1:686" ht="15" customHeight="1" x14ac:dyDescent="0.3">
      <c r="A810" s="60"/>
      <c r="B810" s="94">
        <v>962619854</v>
      </c>
      <c r="C810" s="94"/>
      <c r="D810" s="99" t="s">
        <v>389</v>
      </c>
      <c r="E810" s="99" t="s">
        <v>389</v>
      </c>
      <c r="F810" s="56" t="s">
        <v>113</v>
      </c>
      <c r="G810" s="89">
        <v>1000</v>
      </c>
      <c r="H810" s="27">
        <v>30</v>
      </c>
      <c r="I810" s="27">
        <v>20</v>
      </c>
      <c r="J810" s="28">
        <f t="shared" si="161"/>
        <v>40</v>
      </c>
      <c r="K810" s="29">
        <v>44617</v>
      </c>
      <c r="L810" s="30">
        <f t="shared" si="165"/>
        <v>44647</v>
      </c>
      <c r="M810" s="31"/>
      <c r="N810" s="32">
        <f>+G810*1.2</f>
        <v>1200</v>
      </c>
      <c r="O810" s="32">
        <f t="shared" si="163"/>
        <v>1200</v>
      </c>
      <c r="P810" s="58">
        <f t="shared" si="166"/>
        <v>0</v>
      </c>
      <c r="Q810" s="3"/>
      <c r="R810" s="42"/>
      <c r="S810" s="43"/>
      <c r="T810" s="43"/>
      <c r="U810" s="43"/>
      <c r="V810" s="42"/>
      <c r="W810" s="48"/>
      <c r="X810" s="3"/>
      <c r="Y810" s="3"/>
      <c r="Z810" s="48"/>
      <c r="AA810" s="42"/>
      <c r="AB810" s="3"/>
      <c r="AC810" s="3"/>
      <c r="AD810" s="43"/>
      <c r="AE810" s="48"/>
      <c r="AF810" s="3"/>
      <c r="AG810" s="3"/>
      <c r="AH810" s="3"/>
      <c r="AI810" s="3"/>
      <c r="AK810" s="3"/>
      <c r="AL810" s="3"/>
      <c r="AM810" s="3"/>
      <c r="AN810" s="3"/>
      <c r="AO810" s="3"/>
      <c r="BB810" s="36"/>
      <c r="BC810" s="36"/>
      <c r="BD810" s="36"/>
      <c r="BE810" s="36"/>
      <c r="BF810" s="36"/>
      <c r="BG810" s="36"/>
      <c r="BH810" s="36"/>
      <c r="BI810" s="36"/>
      <c r="BJ810" s="36"/>
      <c r="BK810" s="36"/>
      <c r="BL810" s="36"/>
      <c r="BM810" s="36"/>
      <c r="BN810" s="36"/>
      <c r="BO810" s="36"/>
      <c r="BP810" s="36"/>
      <c r="BQ810" s="36"/>
      <c r="BR810" s="36"/>
      <c r="BS810" s="36"/>
      <c r="BT810" s="36"/>
      <c r="BU810" s="36"/>
      <c r="BV810" s="36"/>
      <c r="BW810" s="36"/>
      <c r="BX810" s="36"/>
      <c r="BY810" s="36"/>
      <c r="BZ810" s="36"/>
      <c r="CA810" s="36"/>
      <c r="CB810" s="36"/>
      <c r="CC810" s="36"/>
      <c r="CD810" s="36"/>
      <c r="CE810" s="36"/>
      <c r="CF810" s="36"/>
      <c r="CG810" s="36"/>
      <c r="CH810" s="36"/>
      <c r="CI810" s="36"/>
      <c r="CJ810" s="36"/>
      <c r="CK810" s="36"/>
      <c r="NV810" s="65"/>
      <c r="YD810" s="35">
        <v>50</v>
      </c>
      <c r="YG810" s="35">
        <v>50</v>
      </c>
      <c r="YI810" s="35">
        <v>50</v>
      </c>
      <c r="YM810" s="35">
        <v>20</v>
      </c>
      <c r="YN810" s="35">
        <v>40</v>
      </c>
      <c r="YR810" s="35">
        <v>20</v>
      </c>
      <c r="YU810" s="35">
        <v>30</v>
      </c>
      <c r="YW810" s="35">
        <v>20</v>
      </c>
      <c r="YX810" s="35">
        <v>40</v>
      </c>
      <c r="ZC810" s="35">
        <v>20</v>
      </c>
      <c r="ZE810" s="35">
        <v>20</v>
      </c>
      <c r="ZH810" s="35">
        <v>840</v>
      </c>
    </row>
    <row r="811" spans="1:686" ht="15" customHeight="1" x14ac:dyDescent="0.3">
      <c r="A811" s="60"/>
      <c r="B811" s="94">
        <v>975071810</v>
      </c>
      <c r="C811" s="94"/>
      <c r="D811" s="95" t="s">
        <v>252</v>
      </c>
      <c r="E811" s="95" t="s">
        <v>252</v>
      </c>
      <c r="F811" s="69" t="s">
        <v>253</v>
      </c>
      <c r="G811" s="89">
        <v>800</v>
      </c>
      <c r="H811" s="27">
        <v>30</v>
      </c>
      <c r="I811" s="27">
        <v>15</v>
      </c>
      <c r="J811" s="28">
        <f t="shared" si="161"/>
        <v>30.666666666666664</v>
      </c>
      <c r="K811" s="29">
        <v>44618</v>
      </c>
      <c r="L811" s="30">
        <f t="shared" si="165"/>
        <v>44648</v>
      </c>
      <c r="M811" s="31"/>
      <c r="N811" s="32">
        <f>+G811*1.15</f>
        <v>919.99999999999989</v>
      </c>
      <c r="O811" s="32">
        <f t="shared" si="163"/>
        <v>920</v>
      </c>
      <c r="P811" s="58">
        <f t="shared" si="166"/>
        <v>0</v>
      </c>
      <c r="Q811" s="3"/>
      <c r="R811" s="42"/>
      <c r="S811" s="43"/>
      <c r="T811" s="43"/>
      <c r="U811" s="43"/>
      <c r="V811" s="42"/>
      <c r="W811" s="48"/>
      <c r="X811" s="3"/>
      <c r="Y811" s="3"/>
      <c r="Z811" s="48"/>
      <c r="AA811" s="42"/>
      <c r="AB811" s="3"/>
      <c r="AC811" s="3"/>
      <c r="AD811" s="43"/>
      <c r="AE811" s="48"/>
      <c r="AF811" s="3"/>
      <c r="AG811" s="3"/>
      <c r="AH811" s="3"/>
      <c r="AI811" s="3"/>
      <c r="AK811" s="3"/>
      <c r="AL811" s="3"/>
      <c r="AM811" s="3"/>
      <c r="AN811" s="3"/>
      <c r="AO811" s="3"/>
      <c r="BB811" s="36"/>
      <c r="BC811" s="36"/>
      <c r="BD811" s="36"/>
      <c r="BE811" s="36"/>
      <c r="BF811" s="36"/>
      <c r="BG811" s="36"/>
      <c r="BH811" s="36"/>
      <c r="BI811" s="36"/>
      <c r="BJ811" s="36"/>
      <c r="BK811" s="36"/>
      <c r="BL811" s="36"/>
      <c r="BM811" s="36"/>
      <c r="BN811" s="36"/>
      <c r="BO811" s="36"/>
      <c r="BP811" s="36"/>
      <c r="BQ811" s="36"/>
      <c r="BR811" s="36"/>
      <c r="BS811" s="36"/>
      <c r="BT811" s="36"/>
      <c r="BU811" s="36"/>
      <c r="BV811" s="36"/>
      <c r="BW811" s="36"/>
      <c r="BX811" s="36"/>
      <c r="BY811" s="36"/>
      <c r="BZ811" s="36"/>
      <c r="CA811" s="36"/>
      <c r="CB811" s="36"/>
      <c r="CC811" s="36"/>
      <c r="CD811" s="36"/>
      <c r="CE811" s="36"/>
      <c r="CF811" s="36"/>
      <c r="CG811" s="36"/>
      <c r="CH811" s="36"/>
      <c r="CI811" s="36"/>
      <c r="CJ811" s="36"/>
      <c r="CK811" s="36"/>
      <c r="NV811" s="65"/>
      <c r="YF811" s="35">
        <v>40</v>
      </c>
      <c r="YI811" s="35">
        <v>80</v>
      </c>
      <c r="YJ811" s="35">
        <v>40</v>
      </c>
      <c r="YK811" s="35">
        <v>40</v>
      </c>
      <c r="YN811" s="35">
        <v>80</v>
      </c>
      <c r="YQ811" s="35">
        <v>80</v>
      </c>
      <c r="YU811" s="35">
        <v>80</v>
      </c>
      <c r="ZB811" s="35">
        <v>100</v>
      </c>
      <c r="ZD811" s="35">
        <v>100</v>
      </c>
      <c r="ZE811" s="35">
        <v>280</v>
      </c>
    </row>
    <row r="812" spans="1:686" ht="15" customHeight="1" x14ac:dyDescent="0.3">
      <c r="A812" s="60"/>
      <c r="B812" s="99" t="s">
        <v>128</v>
      </c>
      <c r="C812" s="99" t="s">
        <v>128</v>
      </c>
      <c r="D812" s="99" t="s">
        <v>128</v>
      </c>
      <c r="E812" s="99" t="s">
        <v>128</v>
      </c>
      <c r="F812" s="56" t="s">
        <v>169</v>
      </c>
      <c r="G812" s="89">
        <v>818.72</v>
      </c>
      <c r="H812" s="27">
        <v>30</v>
      </c>
      <c r="I812" s="27">
        <v>20</v>
      </c>
      <c r="J812" s="28">
        <f t="shared" si="161"/>
        <v>32.748799999999996</v>
      </c>
      <c r="K812" s="29">
        <v>44618</v>
      </c>
      <c r="L812" s="30">
        <f t="shared" si="165"/>
        <v>44648</v>
      </c>
      <c r="M812" s="31"/>
      <c r="N812" s="32">
        <f t="shared" ref="N812:N820" si="167">+G812*1.2</f>
        <v>982.46399999999994</v>
      </c>
      <c r="O812" s="32">
        <f t="shared" si="163"/>
        <v>982.46</v>
      </c>
      <c r="P812" s="58">
        <f t="shared" si="166"/>
        <v>-3.9999999999054126E-3</v>
      </c>
      <c r="Q812" s="3"/>
      <c r="R812" s="42"/>
      <c r="S812" s="43"/>
      <c r="T812" s="43"/>
      <c r="U812" s="43"/>
      <c r="V812" s="42"/>
      <c r="W812" s="48"/>
      <c r="X812" s="3"/>
      <c r="Y812" s="3"/>
      <c r="Z812" s="48"/>
      <c r="AA812" s="42"/>
      <c r="AB812" s="3"/>
      <c r="AC812" s="3"/>
      <c r="AD812" s="43"/>
      <c r="AE812" s="48"/>
      <c r="AF812" s="3"/>
      <c r="AG812" s="3"/>
      <c r="AH812" s="3"/>
      <c r="AI812" s="3"/>
      <c r="AK812" s="3"/>
      <c r="AL812" s="3"/>
      <c r="AM812" s="3"/>
      <c r="AN812" s="3"/>
      <c r="AO812" s="3"/>
      <c r="BB812" s="36"/>
      <c r="BC812" s="36"/>
      <c r="BD812" s="36"/>
      <c r="BE812" s="36"/>
      <c r="BF812" s="36"/>
      <c r="BG812" s="36"/>
      <c r="BH812" s="36"/>
      <c r="BI812" s="36"/>
      <c r="BJ812" s="36"/>
      <c r="BK812" s="36"/>
      <c r="BL812" s="36"/>
      <c r="BM812" s="36"/>
      <c r="BN812" s="36"/>
      <c r="BO812" s="36"/>
      <c r="BP812" s="36"/>
      <c r="BQ812" s="36"/>
      <c r="BR812" s="36"/>
      <c r="BS812" s="36"/>
      <c r="BT812" s="36"/>
      <c r="BU812" s="36"/>
      <c r="BV812" s="36"/>
      <c r="BW812" s="36"/>
      <c r="BX812" s="36"/>
      <c r="BY812" s="36"/>
      <c r="BZ812" s="36"/>
      <c r="CA812" s="36"/>
      <c r="CB812" s="36"/>
      <c r="CC812" s="36"/>
      <c r="CD812" s="36"/>
      <c r="CE812" s="36"/>
      <c r="CF812" s="36"/>
      <c r="CG812" s="36"/>
      <c r="CH812" s="36"/>
      <c r="CI812" s="36"/>
      <c r="CJ812" s="36"/>
      <c r="CK812" s="36"/>
      <c r="NV812" s="65"/>
      <c r="ZH812" s="35">
        <v>982.46</v>
      </c>
    </row>
    <row r="813" spans="1:686" ht="15" customHeight="1" x14ac:dyDescent="0.3">
      <c r="A813" s="60"/>
      <c r="B813" s="94">
        <v>997649607</v>
      </c>
      <c r="C813" s="94"/>
      <c r="D813" s="95" t="s">
        <v>443</v>
      </c>
      <c r="E813" s="95" t="s">
        <v>443</v>
      </c>
      <c r="F813" s="56" t="s">
        <v>444</v>
      </c>
      <c r="G813" s="89">
        <v>500</v>
      </c>
      <c r="H813" s="27">
        <v>30</v>
      </c>
      <c r="I813" s="27">
        <v>20</v>
      </c>
      <c r="J813" s="28">
        <f t="shared" si="161"/>
        <v>20</v>
      </c>
      <c r="K813" s="29">
        <v>44619</v>
      </c>
      <c r="L813" s="30">
        <f t="shared" si="165"/>
        <v>44649</v>
      </c>
      <c r="M813" s="31"/>
      <c r="N813" s="32">
        <f t="shared" si="167"/>
        <v>600</v>
      </c>
      <c r="O813" s="32">
        <f t="shared" ref="O813:O819" si="168">SUM(Q813:AGE813)</f>
        <v>600</v>
      </c>
      <c r="P813" s="58">
        <f t="shared" si="166"/>
        <v>0</v>
      </c>
      <c r="Q813" s="3"/>
      <c r="R813" s="42"/>
      <c r="S813" s="43"/>
      <c r="T813" s="43"/>
      <c r="U813" s="43"/>
      <c r="V813" s="42"/>
      <c r="W813" s="48"/>
      <c r="X813" s="3"/>
      <c r="Y813" s="3"/>
      <c r="Z813" s="48"/>
      <c r="AA813" s="42"/>
      <c r="AB813" s="3"/>
      <c r="AC813" s="3"/>
      <c r="AD813" s="43"/>
      <c r="AE813" s="48"/>
      <c r="AF813" s="3"/>
      <c r="AG813" s="3"/>
      <c r="AH813" s="3"/>
      <c r="AI813" s="3"/>
      <c r="AK813" s="3"/>
      <c r="AL813" s="3"/>
      <c r="AM813" s="3"/>
      <c r="AN813" s="3"/>
      <c r="AO813" s="3"/>
      <c r="BB813" s="36"/>
      <c r="BC813" s="36"/>
      <c r="BD813" s="36"/>
      <c r="BE813" s="36"/>
      <c r="BF813" s="36"/>
      <c r="BG813" s="36"/>
      <c r="BH813" s="36"/>
      <c r="BI813" s="36"/>
      <c r="BJ813" s="36"/>
      <c r="BK813" s="36"/>
      <c r="BL813" s="36"/>
      <c r="BM813" s="36"/>
      <c r="BN813" s="36"/>
      <c r="BO813" s="36"/>
      <c r="BP813" s="36"/>
      <c r="BQ813" s="36"/>
      <c r="BR813" s="36"/>
      <c r="BS813" s="36"/>
      <c r="BT813" s="36"/>
      <c r="BU813" s="36"/>
      <c r="BV813" s="36"/>
      <c r="BW813" s="36"/>
      <c r="BX813" s="36"/>
      <c r="BY813" s="36"/>
      <c r="BZ813" s="36"/>
      <c r="CA813" s="36"/>
      <c r="CB813" s="36"/>
      <c r="CC813" s="36"/>
      <c r="CD813" s="36"/>
      <c r="CE813" s="36"/>
      <c r="CF813" s="36"/>
      <c r="CG813" s="36"/>
      <c r="CH813" s="36"/>
      <c r="CI813" s="36"/>
      <c r="CJ813" s="36"/>
      <c r="CK813" s="36"/>
      <c r="NV813" s="65"/>
      <c r="YJ813" s="35">
        <v>25</v>
      </c>
      <c r="YK813" s="35">
        <v>25</v>
      </c>
      <c r="YN813" s="35">
        <v>25</v>
      </c>
      <c r="YT813" s="35">
        <v>25</v>
      </c>
      <c r="YW813" s="35">
        <v>50</v>
      </c>
      <c r="YY813" s="35">
        <v>25</v>
      </c>
      <c r="ZA813" s="35">
        <v>25</v>
      </c>
      <c r="ZH813" s="35">
        <v>25</v>
      </c>
      <c r="ZI813" s="35">
        <v>375</v>
      </c>
    </row>
    <row r="814" spans="1:686" ht="15" customHeight="1" x14ac:dyDescent="0.3">
      <c r="A814" s="60"/>
      <c r="B814" s="94"/>
      <c r="C814" s="94"/>
      <c r="D814" s="95" t="s">
        <v>327</v>
      </c>
      <c r="E814" s="95" t="s">
        <v>327</v>
      </c>
      <c r="F814" s="56" t="s">
        <v>220</v>
      </c>
      <c r="G814" s="89">
        <v>450</v>
      </c>
      <c r="H814" s="27">
        <v>30</v>
      </c>
      <c r="I814" s="27">
        <v>20</v>
      </c>
      <c r="J814" s="28">
        <f t="shared" si="161"/>
        <v>18</v>
      </c>
      <c r="K814" s="29">
        <v>44620</v>
      </c>
      <c r="L814" s="30">
        <f t="shared" si="165"/>
        <v>44650</v>
      </c>
      <c r="M814" s="31"/>
      <c r="N814" s="32">
        <f t="shared" si="167"/>
        <v>540</v>
      </c>
      <c r="O814" s="32">
        <f t="shared" si="168"/>
        <v>540</v>
      </c>
      <c r="P814" s="58">
        <f t="shared" si="166"/>
        <v>0</v>
      </c>
      <c r="Q814" s="3"/>
      <c r="R814" s="42"/>
      <c r="S814" s="43"/>
      <c r="T814" s="43"/>
      <c r="U814" s="43"/>
      <c r="V814" s="42"/>
      <c r="W814" s="48"/>
      <c r="X814" s="3"/>
      <c r="Y814" s="3"/>
      <c r="Z814" s="48"/>
      <c r="AA814" s="42"/>
      <c r="AB814" s="3"/>
      <c r="AC814" s="3"/>
      <c r="AD814" s="43"/>
      <c r="AE814" s="48"/>
      <c r="AF814" s="3"/>
      <c r="AG814" s="3"/>
      <c r="AH814" s="3"/>
      <c r="AI814" s="3"/>
      <c r="AK814" s="3"/>
      <c r="AL814" s="3"/>
      <c r="AM814" s="3"/>
      <c r="AN814" s="3"/>
      <c r="AO814" s="3"/>
      <c r="BB814" s="36"/>
      <c r="BC814" s="36"/>
      <c r="BD814" s="36"/>
      <c r="BE814" s="36"/>
      <c r="BF814" s="36"/>
      <c r="BG814" s="36"/>
      <c r="BH814" s="36"/>
      <c r="BI814" s="36"/>
      <c r="BJ814" s="36"/>
      <c r="BK814" s="36"/>
      <c r="BL814" s="36"/>
      <c r="BM814" s="36"/>
      <c r="BN814" s="36"/>
      <c r="BO814" s="36"/>
      <c r="BP814" s="36"/>
      <c r="BQ814" s="36"/>
      <c r="BR814" s="36"/>
      <c r="BS814" s="36"/>
      <c r="BT814" s="36"/>
      <c r="BU814" s="36"/>
      <c r="BV814" s="36"/>
      <c r="BW814" s="36"/>
      <c r="BX814" s="36"/>
      <c r="BY814" s="36"/>
      <c r="BZ814" s="36"/>
      <c r="CA814" s="36"/>
      <c r="CB814" s="36"/>
      <c r="CC814" s="36"/>
      <c r="CD814" s="36"/>
      <c r="CE814" s="36"/>
      <c r="CF814" s="36"/>
      <c r="CG814" s="36"/>
      <c r="CH814" s="36"/>
      <c r="CI814" s="36"/>
      <c r="CJ814" s="36"/>
      <c r="CK814" s="36"/>
      <c r="NV814" s="65"/>
      <c r="YG814" s="35">
        <v>21</v>
      </c>
      <c r="YH814" s="35">
        <v>21</v>
      </c>
      <c r="YI814" s="35">
        <v>21</v>
      </c>
      <c r="YJ814" s="35">
        <v>21</v>
      </c>
      <c r="YK814" s="35">
        <v>21</v>
      </c>
      <c r="YM814" s="35">
        <v>21</v>
      </c>
      <c r="YN814" s="35">
        <v>21</v>
      </c>
      <c r="YP814" s="35">
        <v>21</v>
      </c>
      <c r="YT814" s="35">
        <v>21</v>
      </c>
      <c r="YU814" s="35">
        <v>21</v>
      </c>
      <c r="YV814" s="35">
        <v>21</v>
      </c>
      <c r="YW814" s="35">
        <v>21</v>
      </c>
      <c r="YX814" s="35">
        <v>21</v>
      </c>
      <c r="YY814" s="35">
        <v>21</v>
      </c>
      <c r="ZA814" s="35">
        <v>246</v>
      </c>
    </row>
    <row r="815" spans="1:686" ht="15" customHeight="1" x14ac:dyDescent="0.3">
      <c r="A815" s="60"/>
      <c r="B815" s="94">
        <v>914280698</v>
      </c>
      <c r="C815" s="94"/>
      <c r="D815" s="100" t="s">
        <v>384</v>
      </c>
      <c r="E815" s="100" t="s">
        <v>385</v>
      </c>
      <c r="F815" s="93" t="s">
        <v>229</v>
      </c>
      <c r="G815" s="89">
        <v>280</v>
      </c>
      <c r="H815" s="27">
        <v>30</v>
      </c>
      <c r="I815" s="27">
        <v>20</v>
      </c>
      <c r="J815" s="28">
        <f t="shared" si="161"/>
        <v>11.2</v>
      </c>
      <c r="K815" s="29">
        <v>44620</v>
      </c>
      <c r="L815" s="30">
        <f t="shared" si="165"/>
        <v>44650</v>
      </c>
      <c r="M815" s="31"/>
      <c r="N815" s="32">
        <f t="shared" si="167"/>
        <v>336</v>
      </c>
      <c r="O815" s="32">
        <f t="shared" si="168"/>
        <v>336</v>
      </c>
      <c r="P815" s="58">
        <f t="shared" si="166"/>
        <v>0</v>
      </c>
      <c r="Q815" s="3"/>
      <c r="R815" s="42"/>
      <c r="S815" s="43"/>
      <c r="T815" s="43"/>
      <c r="U815" s="43"/>
      <c r="V815" s="42"/>
      <c r="W815" s="48"/>
      <c r="X815" s="3"/>
      <c r="Y815" s="3"/>
      <c r="Z815" s="48"/>
      <c r="AA815" s="42"/>
      <c r="AB815" s="3"/>
      <c r="AC815" s="3"/>
      <c r="AD815" s="43"/>
      <c r="AE815" s="48"/>
      <c r="AF815" s="3"/>
      <c r="AG815" s="3"/>
      <c r="AH815" s="3"/>
      <c r="AI815" s="3"/>
      <c r="AK815" s="3"/>
      <c r="AL815" s="3"/>
      <c r="AM815" s="3"/>
      <c r="AN815" s="3"/>
      <c r="AO815" s="3"/>
      <c r="BB815" s="36"/>
      <c r="BC815" s="36"/>
      <c r="BD815" s="36"/>
      <c r="BE815" s="36"/>
      <c r="BF815" s="36"/>
      <c r="BG815" s="36"/>
      <c r="BH815" s="36"/>
      <c r="BI815" s="36"/>
      <c r="BJ815" s="36"/>
      <c r="BK815" s="36"/>
      <c r="BL815" s="36"/>
      <c r="BM815" s="36"/>
      <c r="BN815" s="36"/>
      <c r="BO815" s="36"/>
      <c r="BP815" s="36"/>
      <c r="BQ815" s="36"/>
      <c r="BR815" s="36"/>
      <c r="BS815" s="36"/>
      <c r="BT815" s="36"/>
      <c r="BU815" s="36"/>
      <c r="BV815" s="36"/>
      <c r="BW815" s="36"/>
      <c r="BX815" s="36"/>
      <c r="BY815" s="36"/>
      <c r="BZ815" s="36"/>
      <c r="CA815" s="36"/>
      <c r="CB815" s="36"/>
      <c r="CC815" s="36"/>
      <c r="CD815" s="36"/>
      <c r="CE815" s="36"/>
      <c r="CF815" s="36"/>
      <c r="CG815" s="36"/>
      <c r="CH815" s="36"/>
      <c r="CI815" s="36"/>
      <c r="CJ815" s="36"/>
      <c r="CK815" s="36"/>
      <c r="NV815" s="65"/>
      <c r="YG815" s="35">
        <v>10</v>
      </c>
      <c r="YH815" s="35">
        <v>10</v>
      </c>
      <c r="YJ815" s="35">
        <v>10</v>
      </c>
      <c r="YO815" s="35">
        <v>10</v>
      </c>
      <c r="YQ815" s="35">
        <v>10</v>
      </c>
      <c r="YT815" s="35">
        <v>10</v>
      </c>
      <c r="YX815" s="35">
        <v>10</v>
      </c>
      <c r="ZB815" s="35">
        <v>10</v>
      </c>
      <c r="ZE815" s="35">
        <v>10</v>
      </c>
      <c r="ZI815" s="35">
        <v>10</v>
      </c>
      <c r="ZJ815" s="35">
        <v>236</v>
      </c>
    </row>
    <row r="816" spans="1:686" ht="15" customHeight="1" x14ac:dyDescent="0.3">
      <c r="A816" s="60"/>
      <c r="B816" s="94">
        <v>988059181</v>
      </c>
      <c r="C816" s="94" t="s">
        <v>12</v>
      </c>
      <c r="D816" s="95" t="s">
        <v>84</v>
      </c>
      <c r="E816" s="95" t="s">
        <v>84</v>
      </c>
      <c r="F816" s="56" t="s">
        <v>247</v>
      </c>
      <c r="G816" s="89">
        <v>480</v>
      </c>
      <c r="H816" s="27">
        <v>30</v>
      </c>
      <c r="I816" s="27">
        <v>20</v>
      </c>
      <c r="J816" s="28">
        <f t="shared" si="161"/>
        <v>19.2</v>
      </c>
      <c r="K816" s="29">
        <v>44620</v>
      </c>
      <c r="L816" s="30">
        <f t="shared" si="165"/>
        <v>44650</v>
      </c>
      <c r="M816" s="31"/>
      <c r="N816" s="32">
        <f t="shared" si="167"/>
        <v>576</v>
      </c>
      <c r="O816" s="32">
        <f t="shared" si="168"/>
        <v>576</v>
      </c>
      <c r="P816" s="58">
        <f t="shared" si="166"/>
        <v>0</v>
      </c>
      <c r="Q816" s="3"/>
      <c r="R816" s="42"/>
      <c r="S816" s="43"/>
      <c r="T816" s="43"/>
      <c r="U816" s="43"/>
      <c r="V816" s="42"/>
      <c r="W816" s="48"/>
      <c r="X816" s="3"/>
      <c r="Y816" s="3"/>
      <c r="Z816" s="48"/>
      <c r="AA816" s="42"/>
      <c r="AB816" s="3"/>
      <c r="AC816" s="3"/>
      <c r="AD816" s="43"/>
      <c r="AE816" s="48"/>
      <c r="AF816" s="3"/>
      <c r="AG816" s="3"/>
      <c r="AH816" s="3"/>
      <c r="AI816" s="3"/>
      <c r="AK816" s="3"/>
      <c r="AL816" s="3"/>
      <c r="AM816" s="3"/>
      <c r="AN816" s="3"/>
      <c r="AO816" s="3"/>
      <c r="BB816" s="36"/>
      <c r="BC816" s="36"/>
      <c r="BD816" s="36"/>
      <c r="BE816" s="36"/>
      <c r="BF816" s="36"/>
      <c r="BG816" s="36"/>
      <c r="BH816" s="36"/>
      <c r="BI816" s="36"/>
      <c r="BJ816" s="36"/>
      <c r="BK816" s="36"/>
      <c r="BL816" s="36"/>
      <c r="BM816" s="36"/>
      <c r="BN816" s="36"/>
      <c r="BO816" s="36"/>
      <c r="BP816" s="36"/>
      <c r="BQ816" s="36"/>
      <c r="BR816" s="36"/>
      <c r="BS816" s="36"/>
      <c r="BT816" s="36"/>
      <c r="BU816" s="36"/>
      <c r="BV816" s="36"/>
      <c r="BW816" s="36"/>
      <c r="BX816" s="36"/>
      <c r="BY816" s="36"/>
      <c r="BZ816" s="36"/>
      <c r="CA816" s="36"/>
      <c r="CB816" s="36"/>
      <c r="CC816" s="36"/>
      <c r="CD816" s="36"/>
      <c r="CE816" s="36"/>
      <c r="CF816" s="36"/>
      <c r="CG816" s="36"/>
      <c r="CH816" s="36"/>
      <c r="CI816" s="36"/>
      <c r="CJ816" s="36"/>
      <c r="CK816" s="36"/>
      <c r="NV816" s="65"/>
      <c r="YG816" s="35">
        <v>50</v>
      </c>
      <c r="YM816" s="35">
        <v>50</v>
      </c>
      <c r="YN816" s="35">
        <v>50</v>
      </c>
      <c r="YQ816" s="35">
        <v>50</v>
      </c>
      <c r="ZA816" s="35">
        <v>100</v>
      </c>
      <c r="ZD816" s="35">
        <v>276</v>
      </c>
    </row>
    <row r="817" spans="1:696" ht="15" customHeight="1" x14ac:dyDescent="0.3">
      <c r="A817" s="60"/>
      <c r="B817" s="94" t="s">
        <v>393</v>
      </c>
      <c r="C817" s="94"/>
      <c r="D817" s="95" t="s">
        <v>35</v>
      </c>
      <c r="E817" s="95" t="s">
        <v>35</v>
      </c>
      <c r="F817" s="90" t="s">
        <v>211</v>
      </c>
      <c r="G817" s="89">
        <v>420</v>
      </c>
      <c r="H817" s="27">
        <v>30</v>
      </c>
      <c r="I817" s="27">
        <v>20</v>
      </c>
      <c r="J817" s="28">
        <f t="shared" si="161"/>
        <v>16.8</v>
      </c>
      <c r="K817" s="29">
        <v>44620</v>
      </c>
      <c r="L817" s="30">
        <f t="shared" si="165"/>
        <v>44650</v>
      </c>
      <c r="M817" s="31"/>
      <c r="N817" s="32">
        <f t="shared" si="167"/>
        <v>504</v>
      </c>
      <c r="O817" s="32">
        <f t="shared" si="168"/>
        <v>504</v>
      </c>
      <c r="P817" s="58">
        <f t="shared" si="166"/>
        <v>0</v>
      </c>
      <c r="Q817" s="3"/>
      <c r="R817" s="42"/>
      <c r="S817" s="43"/>
      <c r="T817" s="43"/>
      <c r="U817" s="43"/>
      <c r="V817" s="42"/>
      <c r="W817" s="48"/>
      <c r="X817" s="3"/>
      <c r="Y817" s="3"/>
      <c r="Z817" s="48"/>
      <c r="AA817" s="42"/>
      <c r="AB817" s="3"/>
      <c r="AC817" s="3"/>
      <c r="AD817" s="43"/>
      <c r="AE817" s="48"/>
      <c r="AF817" s="3"/>
      <c r="AG817" s="3"/>
      <c r="AH817" s="3"/>
      <c r="AI817" s="3"/>
      <c r="AK817" s="3"/>
      <c r="AL817" s="3"/>
      <c r="AM817" s="3"/>
      <c r="AN817" s="3"/>
      <c r="AO817" s="3"/>
      <c r="BB817" s="36"/>
      <c r="BC817" s="36"/>
      <c r="BD817" s="36"/>
      <c r="BE817" s="36"/>
      <c r="BF817" s="36"/>
      <c r="BG817" s="36"/>
      <c r="BH817" s="36"/>
      <c r="BI817" s="36"/>
      <c r="BJ817" s="36"/>
      <c r="BK817" s="36"/>
      <c r="BL817" s="36"/>
      <c r="BM817" s="36"/>
      <c r="BN817" s="36"/>
      <c r="BO817" s="36"/>
      <c r="BP817" s="36"/>
      <c r="BQ817" s="36"/>
      <c r="BR817" s="36"/>
      <c r="BS817" s="36"/>
      <c r="BT817" s="36"/>
      <c r="BU817" s="36"/>
      <c r="BV817" s="36"/>
      <c r="BW817" s="36"/>
      <c r="BX817" s="36"/>
      <c r="BY817" s="36"/>
      <c r="BZ817" s="36"/>
      <c r="CA817" s="36"/>
      <c r="CB817" s="36"/>
      <c r="CC817" s="36"/>
      <c r="CD817" s="36"/>
      <c r="CE817" s="36"/>
      <c r="CF817" s="36"/>
      <c r="CG817" s="36"/>
      <c r="CH817" s="36"/>
      <c r="CI817" s="36"/>
      <c r="CJ817" s="36"/>
      <c r="CK817" s="36"/>
      <c r="NV817" s="65"/>
      <c r="YI817" s="35">
        <v>54</v>
      </c>
      <c r="YM817" s="35">
        <v>50</v>
      </c>
      <c r="YR817" s="35">
        <v>400</v>
      </c>
    </row>
    <row r="818" spans="1:696" ht="15" customHeight="1" x14ac:dyDescent="0.3">
      <c r="A818" s="60"/>
      <c r="B818" s="94" t="s">
        <v>395</v>
      </c>
      <c r="C818" s="94"/>
      <c r="D818" s="100" t="s">
        <v>228</v>
      </c>
      <c r="E818" s="100" t="s">
        <v>228</v>
      </c>
      <c r="F818" s="93" t="s">
        <v>276</v>
      </c>
      <c r="G818" s="89">
        <v>262</v>
      </c>
      <c r="H818" s="27">
        <v>30</v>
      </c>
      <c r="I818" s="27">
        <v>20</v>
      </c>
      <c r="J818" s="28">
        <f t="shared" si="161"/>
        <v>10.479999999999999</v>
      </c>
      <c r="K818" s="29">
        <v>44620</v>
      </c>
      <c r="L818" s="30">
        <f t="shared" si="165"/>
        <v>44650</v>
      </c>
      <c r="M818" s="31"/>
      <c r="N818" s="32">
        <f t="shared" si="167"/>
        <v>314.39999999999998</v>
      </c>
      <c r="O818" s="32">
        <f t="shared" si="168"/>
        <v>314.39999999999998</v>
      </c>
      <c r="P818" s="58">
        <f t="shared" si="166"/>
        <v>0</v>
      </c>
      <c r="Q818" s="3"/>
      <c r="R818" s="42"/>
      <c r="S818" s="43"/>
      <c r="T818" s="43"/>
      <c r="U818" s="43"/>
      <c r="V818" s="42"/>
      <c r="W818" s="48"/>
      <c r="X818" s="3"/>
      <c r="Y818" s="3"/>
      <c r="Z818" s="48"/>
      <c r="AA818" s="42"/>
      <c r="AB818" s="3"/>
      <c r="AC818" s="3"/>
      <c r="AD818" s="43"/>
      <c r="AE818" s="48"/>
      <c r="AF818" s="3"/>
      <c r="AG818" s="3"/>
      <c r="AH818" s="3"/>
      <c r="AI818" s="3"/>
      <c r="AK818" s="3"/>
      <c r="AL818" s="3"/>
      <c r="AM818" s="3"/>
      <c r="AN818" s="3"/>
      <c r="AO818" s="3"/>
      <c r="BB818" s="36"/>
      <c r="BC818" s="36"/>
      <c r="BD818" s="36"/>
      <c r="BE818" s="36"/>
      <c r="BF818" s="36"/>
      <c r="BG818" s="36"/>
      <c r="BH818" s="36"/>
      <c r="BI818" s="36"/>
      <c r="BJ818" s="36"/>
      <c r="BK818" s="36"/>
      <c r="BL818" s="36"/>
      <c r="BM818" s="36"/>
      <c r="BN818" s="36"/>
      <c r="BO818" s="36"/>
      <c r="BP818" s="36"/>
      <c r="BQ818" s="36"/>
      <c r="BR818" s="36"/>
      <c r="BS818" s="36"/>
      <c r="BT818" s="36"/>
      <c r="BU818" s="36"/>
      <c r="BV818" s="36"/>
      <c r="BW818" s="36"/>
      <c r="BX818" s="36"/>
      <c r="BY818" s="36"/>
      <c r="BZ818" s="36"/>
      <c r="CA818" s="36"/>
      <c r="CB818" s="36"/>
      <c r="CC818" s="36"/>
      <c r="CD818" s="36"/>
      <c r="CE818" s="36"/>
      <c r="CF818" s="36"/>
      <c r="CG818" s="36"/>
      <c r="CH818" s="36"/>
      <c r="CI818" s="36"/>
      <c r="CJ818" s="36"/>
      <c r="CK818" s="36"/>
      <c r="NV818" s="65"/>
      <c r="YG818" s="35">
        <v>10</v>
      </c>
      <c r="YH818" s="35">
        <v>10</v>
      </c>
      <c r="YO818" s="35">
        <v>10</v>
      </c>
      <c r="YQ818" s="35">
        <v>10</v>
      </c>
      <c r="YT818" s="35">
        <v>10</v>
      </c>
      <c r="YX818" s="35">
        <v>10</v>
      </c>
      <c r="ZC818" s="35">
        <v>10</v>
      </c>
      <c r="ZI818" s="35">
        <v>10</v>
      </c>
      <c r="ZJ818" s="35">
        <v>234.4</v>
      </c>
    </row>
    <row r="819" spans="1:696" ht="15" customHeight="1" x14ac:dyDescent="0.3">
      <c r="A819" s="60"/>
      <c r="B819" s="94">
        <v>944512100</v>
      </c>
      <c r="C819" s="94" t="s">
        <v>12</v>
      </c>
      <c r="D819" s="9" t="s">
        <v>148</v>
      </c>
      <c r="E819" s="9" t="s">
        <v>148</v>
      </c>
      <c r="F819" s="83" t="s">
        <v>250</v>
      </c>
      <c r="G819" s="89">
        <v>1000</v>
      </c>
      <c r="H819" s="27">
        <v>30</v>
      </c>
      <c r="I819" s="27">
        <v>20</v>
      </c>
      <c r="J819" s="28">
        <f t="shared" si="161"/>
        <v>40</v>
      </c>
      <c r="K819" s="29">
        <v>44620</v>
      </c>
      <c r="L819" s="30">
        <f t="shared" si="165"/>
        <v>44650</v>
      </c>
      <c r="M819" s="31"/>
      <c r="N819" s="32">
        <f t="shared" si="167"/>
        <v>1200</v>
      </c>
      <c r="O819" s="32">
        <f t="shared" si="168"/>
        <v>1200</v>
      </c>
      <c r="P819" s="58">
        <f t="shared" si="166"/>
        <v>0</v>
      </c>
      <c r="Q819" s="3"/>
      <c r="R819" s="42"/>
      <c r="S819" s="43"/>
      <c r="T819" s="43"/>
      <c r="U819" s="43"/>
      <c r="V819" s="42"/>
      <c r="W819" s="48"/>
      <c r="X819" s="3"/>
      <c r="Y819" s="3"/>
      <c r="Z819" s="48"/>
      <c r="AA819" s="42"/>
      <c r="AB819" s="3"/>
      <c r="AC819" s="3"/>
      <c r="AD819" s="43"/>
      <c r="AE819" s="48"/>
      <c r="AF819" s="3"/>
      <c r="AG819" s="3"/>
      <c r="AH819" s="3"/>
      <c r="AI819" s="3"/>
      <c r="AK819" s="3"/>
      <c r="AL819" s="3"/>
      <c r="AM819" s="3"/>
      <c r="AN819" s="3"/>
      <c r="AO819" s="3"/>
      <c r="BB819" s="36"/>
      <c r="BC819" s="36"/>
      <c r="BD819" s="36"/>
      <c r="BE819" s="36"/>
      <c r="BF819" s="36"/>
      <c r="BG819" s="36"/>
      <c r="BH819" s="36"/>
      <c r="BI819" s="36"/>
      <c r="BJ819" s="36"/>
      <c r="BK819" s="36"/>
      <c r="BL819" s="36"/>
      <c r="BM819" s="36"/>
      <c r="BN819" s="36"/>
      <c r="BO819" s="36"/>
      <c r="BP819" s="36"/>
      <c r="BQ819" s="36"/>
      <c r="BR819" s="36"/>
      <c r="BS819" s="36"/>
      <c r="BT819" s="36"/>
      <c r="BU819" s="36"/>
      <c r="BV819" s="36"/>
      <c r="BW819" s="36"/>
      <c r="BX819" s="36"/>
      <c r="BY819" s="36"/>
      <c r="BZ819" s="36"/>
      <c r="CA819" s="36"/>
      <c r="CB819" s="36"/>
      <c r="CC819" s="36"/>
      <c r="CD819" s="36"/>
      <c r="CE819" s="36"/>
      <c r="CF819" s="36"/>
      <c r="CG819" s="36"/>
      <c r="CH819" s="36"/>
      <c r="CI819" s="36"/>
      <c r="CJ819" s="36"/>
      <c r="CK819" s="36"/>
      <c r="NV819" s="65"/>
      <c r="YO819" s="35">
        <v>150</v>
      </c>
      <c r="ZB819" s="35">
        <v>100</v>
      </c>
      <c r="ZJ819" s="35">
        <v>950</v>
      </c>
    </row>
    <row r="820" spans="1:696" ht="15" customHeight="1" x14ac:dyDescent="0.3">
      <c r="A820" s="60"/>
      <c r="B820" s="97" t="s">
        <v>397</v>
      </c>
      <c r="C820" s="94"/>
      <c r="D820" s="95" t="s">
        <v>245</v>
      </c>
      <c r="E820" s="95" t="s">
        <v>245</v>
      </c>
      <c r="F820" s="91" t="s">
        <v>246</v>
      </c>
      <c r="G820" s="89">
        <v>223.08</v>
      </c>
      <c r="H820" s="27">
        <v>30</v>
      </c>
      <c r="I820" s="27">
        <v>20</v>
      </c>
      <c r="J820" s="28">
        <f t="shared" si="161"/>
        <v>8.9232000000000014</v>
      </c>
      <c r="K820" s="29">
        <v>44621</v>
      </c>
      <c r="L820" s="30">
        <f t="shared" si="165"/>
        <v>44651</v>
      </c>
      <c r="M820" s="31"/>
      <c r="N820" s="32">
        <f t="shared" si="167"/>
        <v>267.69600000000003</v>
      </c>
      <c r="O820" s="32">
        <f t="shared" ref="O820:O827" si="169">SUM(Q820:AGE820)</f>
        <v>267.7</v>
      </c>
      <c r="P820" s="58">
        <f t="shared" si="166"/>
        <v>3.999999999962256E-3</v>
      </c>
      <c r="Q820" s="3"/>
      <c r="R820" s="42"/>
      <c r="S820" s="43"/>
      <c r="T820" s="43"/>
      <c r="U820" s="43"/>
      <c r="V820" s="42"/>
      <c r="W820" s="48"/>
      <c r="X820" s="3"/>
      <c r="Y820" s="3"/>
      <c r="Z820" s="48"/>
      <c r="AA820" s="42"/>
      <c r="AB820" s="3"/>
      <c r="AC820" s="3"/>
      <c r="AD820" s="43"/>
      <c r="AE820" s="48"/>
      <c r="AF820" s="3"/>
      <c r="AG820" s="3"/>
      <c r="AH820" s="3"/>
      <c r="AI820" s="3"/>
      <c r="AK820" s="3"/>
      <c r="AL820" s="3"/>
      <c r="AM820" s="3"/>
      <c r="AN820" s="3"/>
      <c r="AO820" s="3"/>
      <c r="BB820" s="36"/>
      <c r="BC820" s="36"/>
      <c r="BD820" s="36"/>
      <c r="BE820" s="36"/>
      <c r="BF820" s="36"/>
      <c r="BG820" s="36"/>
      <c r="BH820" s="36"/>
      <c r="BI820" s="36"/>
      <c r="BJ820" s="36"/>
      <c r="BK820" s="36"/>
      <c r="BL820" s="36"/>
      <c r="BM820" s="36"/>
      <c r="BN820" s="36"/>
      <c r="BO820" s="36"/>
      <c r="BP820" s="36"/>
      <c r="BQ820" s="36"/>
      <c r="BR820" s="36"/>
      <c r="BS820" s="36"/>
      <c r="BT820" s="36"/>
      <c r="BU820" s="36"/>
      <c r="BV820" s="36"/>
      <c r="BW820" s="36"/>
      <c r="BX820" s="36"/>
      <c r="BY820" s="36"/>
      <c r="BZ820" s="36"/>
      <c r="CA820" s="36"/>
      <c r="CB820" s="36"/>
      <c r="CC820" s="36"/>
      <c r="CD820" s="36"/>
      <c r="CE820" s="36"/>
      <c r="CF820" s="36"/>
      <c r="CG820" s="36"/>
      <c r="CH820" s="36"/>
      <c r="CI820" s="36"/>
      <c r="CJ820" s="36"/>
      <c r="CK820" s="36"/>
      <c r="NV820" s="65"/>
      <c r="YJ820" s="35">
        <v>22</v>
      </c>
      <c r="YN820" s="35">
        <v>11</v>
      </c>
      <c r="YP820" s="35">
        <v>11</v>
      </c>
      <c r="YR820" s="35">
        <v>11</v>
      </c>
      <c r="YU820" s="35">
        <v>11</v>
      </c>
      <c r="YY820" s="35">
        <v>11</v>
      </c>
      <c r="ZB820" s="35">
        <v>11</v>
      </c>
      <c r="ZH820" s="35">
        <v>11</v>
      </c>
      <c r="ZK820" s="35">
        <v>168.7</v>
      </c>
    </row>
    <row r="821" spans="1:696" ht="15" customHeight="1" x14ac:dyDescent="0.3">
      <c r="A821" s="60"/>
      <c r="B821" s="94">
        <v>42584777</v>
      </c>
      <c r="C821" s="94" t="s">
        <v>13</v>
      </c>
      <c r="D821" s="94" t="s">
        <v>68</v>
      </c>
      <c r="E821" s="94" t="s">
        <v>68</v>
      </c>
      <c r="F821" s="56" t="s">
        <v>69</v>
      </c>
      <c r="G821" s="89">
        <v>1627.68</v>
      </c>
      <c r="H821" s="27">
        <v>30</v>
      </c>
      <c r="I821" s="27">
        <v>20</v>
      </c>
      <c r="J821" s="28">
        <f t="shared" si="161"/>
        <v>62.394399999999997</v>
      </c>
      <c r="K821" s="29">
        <v>44622</v>
      </c>
      <c r="L821" s="30">
        <f t="shared" si="165"/>
        <v>44652</v>
      </c>
      <c r="M821" s="31"/>
      <c r="N821" s="32">
        <f>+G821*1.15</f>
        <v>1871.8319999999999</v>
      </c>
      <c r="O821" s="32">
        <f t="shared" si="169"/>
        <v>1871.83</v>
      </c>
      <c r="P821" s="58">
        <f t="shared" si="166"/>
        <v>-1.9999999999527063E-3</v>
      </c>
      <c r="Q821" s="3"/>
      <c r="R821" s="42"/>
      <c r="S821" s="43"/>
      <c r="T821" s="43"/>
      <c r="U821" s="43"/>
      <c r="V821" s="42"/>
      <c r="W821" s="48"/>
      <c r="X821" s="3"/>
      <c r="Y821" s="3"/>
      <c r="Z821" s="48"/>
      <c r="AA821" s="42"/>
      <c r="AB821" s="3"/>
      <c r="AC821" s="3"/>
      <c r="AD821" s="43"/>
      <c r="AE821" s="48"/>
      <c r="AF821" s="3"/>
      <c r="AG821" s="3"/>
      <c r="AH821" s="3"/>
      <c r="AI821" s="3"/>
      <c r="AK821" s="3"/>
      <c r="AL821" s="3"/>
      <c r="AM821" s="3"/>
      <c r="AN821" s="3"/>
      <c r="AO821" s="3"/>
      <c r="BB821" s="36"/>
      <c r="BC821" s="36"/>
      <c r="BD821" s="36"/>
      <c r="BE821" s="36"/>
      <c r="BF821" s="36"/>
      <c r="BG821" s="36"/>
      <c r="BH821" s="36"/>
      <c r="BI821" s="36"/>
      <c r="BJ821" s="36"/>
      <c r="BK821" s="36"/>
      <c r="BL821" s="36"/>
      <c r="BM821" s="36"/>
      <c r="BN821" s="36"/>
      <c r="BO821" s="36"/>
      <c r="BP821" s="36"/>
      <c r="BQ821" s="36"/>
      <c r="BR821" s="36"/>
      <c r="BS821" s="36"/>
      <c r="BT821" s="36"/>
      <c r="BU821" s="36"/>
      <c r="BV821" s="36"/>
      <c r="BW821" s="36"/>
      <c r="BX821" s="36"/>
      <c r="BY821" s="36"/>
      <c r="BZ821" s="36"/>
      <c r="CA821" s="36"/>
      <c r="CB821" s="36"/>
      <c r="CC821" s="36"/>
      <c r="CD821" s="36"/>
      <c r="CE821" s="36"/>
      <c r="CF821" s="36"/>
      <c r="CG821" s="36"/>
      <c r="CH821" s="36"/>
      <c r="CI821" s="36"/>
      <c r="CJ821" s="36"/>
      <c r="CK821" s="36"/>
      <c r="NV821" s="65"/>
      <c r="YI821" s="35">
        <v>30</v>
      </c>
      <c r="YJ821" s="35">
        <v>30</v>
      </c>
      <c r="YM821" s="35">
        <v>50</v>
      </c>
      <c r="YO821" s="35">
        <v>40</v>
      </c>
      <c r="YP821" s="35">
        <v>21</v>
      </c>
      <c r="YQ821" s="35">
        <v>30</v>
      </c>
      <c r="YT821" s="35">
        <v>30</v>
      </c>
      <c r="YV821" s="35">
        <v>40</v>
      </c>
      <c r="YW821" s="35">
        <v>40</v>
      </c>
      <c r="ZI821" s="35">
        <v>50</v>
      </c>
      <c r="ZJ821" s="35">
        <v>30</v>
      </c>
      <c r="ZK821" s="35">
        <v>40</v>
      </c>
      <c r="ZL821" s="35">
        <v>1440.83</v>
      </c>
    </row>
    <row r="822" spans="1:696" ht="15" customHeight="1" x14ac:dyDescent="0.3">
      <c r="A822" s="60"/>
      <c r="B822" s="94" t="s">
        <v>400</v>
      </c>
      <c r="C822" s="94"/>
      <c r="D822" s="94" t="s">
        <v>401</v>
      </c>
      <c r="E822" s="94" t="s">
        <v>401</v>
      </c>
      <c r="F822" s="56" t="s">
        <v>81</v>
      </c>
      <c r="G822" s="89">
        <v>500</v>
      </c>
      <c r="H822" s="27">
        <v>30</v>
      </c>
      <c r="I822" s="27">
        <v>20</v>
      </c>
      <c r="J822" s="28">
        <f t="shared" si="161"/>
        <v>20</v>
      </c>
      <c r="K822" s="29">
        <v>44624</v>
      </c>
      <c r="L822" s="30">
        <f t="shared" si="165"/>
        <v>44654</v>
      </c>
      <c r="M822" s="31"/>
      <c r="N822" s="32">
        <f>+G822*1.2</f>
        <v>600</v>
      </c>
      <c r="O822" s="32">
        <f t="shared" si="169"/>
        <v>600</v>
      </c>
      <c r="P822" s="58">
        <f t="shared" si="166"/>
        <v>0</v>
      </c>
      <c r="Q822" s="3"/>
      <c r="R822" s="42"/>
      <c r="S822" s="43"/>
      <c r="T822" s="43"/>
      <c r="U822" s="43"/>
      <c r="V822" s="42"/>
      <c r="W822" s="48"/>
      <c r="X822" s="3"/>
      <c r="Y822" s="3"/>
      <c r="Z822" s="48"/>
      <c r="AA822" s="42"/>
      <c r="AB822" s="3"/>
      <c r="AC822" s="3"/>
      <c r="AD822" s="43"/>
      <c r="AE822" s="48"/>
      <c r="AF822" s="3"/>
      <c r="AG822" s="3"/>
      <c r="AH822" s="3"/>
      <c r="AI822" s="3"/>
      <c r="AK822" s="3"/>
      <c r="AL822" s="3"/>
      <c r="AM822" s="3"/>
      <c r="AN822" s="3"/>
      <c r="AO822" s="3"/>
      <c r="BB822" s="36"/>
      <c r="BC822" s="36"/>
      <c r="BD822" s="36"/>
      <c r="BE822" s="36"/>
      <c r="BF822" s="36"/>
      <c r="BG822" s="36"/>
      <c r="BH822" s="36"/>
      <c r="BI822" s="36"/>
      <c r="BJ822" s="36"/>
      <c r="BK822" s="36"/>
      <c r="BL822" s="36"/>
      <c r="BM822" s="36"/>
      <c r="BN822" s="36"/>
      <c r="BO822" s="36"/>
      <c r="BP822" s="36"/>
      <c r="BQ822" s="36"/>
      <c r="BR822" s="36"/>
      <c r="BS822" s="36"/>
      <c r="BT822" s="36"/>
      <c r="BU822" s="36"/>
      <c r="BV822" s="36"/>
      <c r="BW822" s="36"/>
      <c r="BX822" s="36"/>
      <c r="BY822" s="36"/>
      <c r="BZ822" s="36"/>
      <c r="CA822" s="36"/>
      <c r="CB822" s="36"/>
      <c r="CC822" s="36"/>
      <c r="CD822" s="36"/>
      <c r="CE822" s="36"/>
      <c r="CF822" s="36"/>
      <c r="CG822" s="36"/>
      <c r="CH822" s="36"/>
      <c r="CI822" s="36"/>
      <c r="CJ822" s="36"/>
      <c r="CK822" s="36"/>
      <c r="NV822" s="65"/>
      <c r="YK822" s="35">
        <v>20</v>
      </c>
      <c r="YM822" s="35">
        <v>20</v>
      </c>
      <c r="YO822" s="35">
        <v>20</v>
      </c>
      <c r="YP822" s="35">
        <v>20</v>
      </c>
      <c r="YT822" s="35">
        <v>20</v>
      </c>
      <c r="YV822" s="35">
        <v>20</v>
      </c>
      <c r="YY822" s="35">
        <v>20</v>
      </c>
      <c r="ZB822" s="35">
        <v>20</v>
      </c>
      <c r="ZC822" s="35">
        <v>20</v>
      </c>
      <c r="ZE822" s="35">
        <v>80</v>
      </c>
      <c r="ZF822" s="35">
        <v>20</v>
      </c>
      <c r="ZH822" s="35">
        <v>20</v>
      </c>
      <c r="ZI822" s="35">
        <v>20</v>
      </c>
      <c r="ZJ822" s="35">
        <v>20</v>
      </c>
      <c r="ZL822" s="35">
        <v>20</v>
      </c>
      <c r="ZM822" s="35">
        <v>240</v>
      </c>
    </row>
    <row r="823" spans="1:696" ht="15" customHeight="1" x14ac:dyDescent="0.3">
      <c r="A823" s="60"/>
      <c r="B823" s="94"/>
      <c r="C823" s="94"/>
      <c r="D823" s="95" t="s">
        <v>405</v>
      </c>
      <c r="E823" s="95" t="s">
        <v>405</v>
      </c>
      <c r="F823" s="93" t="s">
        <v>238</v>
      </c>
      <c r="G823" s="89">
        <v>290</v>
      </c>
      <c r="H823" s="27">
        <v>30</v>
      </c>
      <c r="I823" s="27">
        <v>20</v>
      </c>
      <c r="J823" s="28">
        <f t="shared" si="161"/>
        <v>11.6</v>
      </c>
      <c r="K823" s="29">
        <v>44624</v>
      </c>
      <c r="L823" s="30">
        <f t="shared" si="165"/>
        <v>44654</v>
      </c>
      <c r="M823" s="31"/>
      <c r="N823" s="32">
        <f>+G823*1.2</f>
        <v>348</v>
      </c>
      <c r="O823" s="32">
        <f t="shared" si="169"/>
        <v>348</v>
      </c>
      <c r="P823" s="58">
        <f t="shared" si="166"/>
        <v>0</v>
      </c>
      <c r="Q823" s="3"/>
      <c r="R823" s="42"/>
      <c r="S823" s="43"/>
      <c r="T823" s="43"/>
      <c r="U823" s="43"/>
      <c r="V823" s="42"/>
      <c r="W823" s="48"/>
      <c r="X823" s="3"/>
      <c r="Y823" s="3"/>
      <c r="Z823" s="48"/>
      <c r="AA823" s="42"/>
      <c r="AB823" s="3"/>
      <c r="AC823" s="3"/>
      <c r="AD823" s="43"/>
      <c r="AE823" s="48"/>
      <c r="AF823" s="3"/>
      <c r="AG823" s="3"/>
      <c r="AH823" s="3"/>
      <c r="AI823" s="3"/>
      <c r="AK823" s="3"/>
      <c r="AL823" s="3"/>
      <c r="AM823" s="3"/>
      <c r="AN823" s="3"/>
      <c r="AO823" s="3"/>
      <c r="BB823" s="36"/>
      <c r="BC823" s="36"/>
      <c r="BD823" s="36"/>
      <c r="BE823" s="36"/>
      <c r="BF823" s="36"/>
      <c r="BG823" s="36"/>
      <c r="BH823" s="36"/>
      <c r="BI823" s="36"/>
      <c r="BJ823" s="36"/>
      <c r="BK823" s="36"/>
      <c r="BL823" s="36"/>
      <c r="BM823" s="36"/>
      <c r="BN823" s="36"/>
      <c r="BO823" s="36"/>
      <c r="BP823" s="36"/>
      <c r="BQ823" s="36"/>
      <c r="BR823" s="36"/>
      <c r="BS823" s="36"/>
      <c r="BT823" s="36"/>
      <c r="BU823" s="36"/>
      <c r="BV823" s="36"/>
      <c r="BW823" s="36"/>
      <c r="BX823" s="36"/>
      <c r="BY823" s="36"/>
      <c r="BZ823" s="36"/>
      <c r="CA823" s="36"/>
      <c r="CB823" s="36"/>
      <c r="CC823" s="36"/>
      <c r="CD823" s="36"/>
      <c r="CE823" s="36"/>
      <c r="CF823" s="36"/>
      <c r="CG823" s="36"/>
      <c r="CH823" s="36"/>
      <c r="CI823" s="36"/>
      <c r="CJ823" s="36"/>
      <c r="CK823" s="36"/>
      <c r="NV823" s="65"/>
      <c r="YK823" s="35">
        <v>15</v>
      </c>
      <c r="YM823" s="35">
        <v>15</v>
      </c>
      <c r="YP823" s="35">
        <v>15</v>
      </c>
      <c r="YQ823" s="35">
        <v>15</v>
      </c>
      <c r="YT823" s="35">
        <v>15</v>
      </c>
      <c r="YV823" s="35">
        <v>15</v>
      </c>
      <c r="YY823" s="35">
        <v>15</v>
      </c>
      <c r="ZD823" s="35">
        <v>15</v>
      </c>
      <c r="ZE823" s="35">
        <v>15</v>
      </c>
      <c r="ZJ823" s="35">
        <v>15</v>
      </c>
      <c r="ZM823" s="35">
        <v>198</v>
      </c>
    </row>
    <row r="824" spans="1:696" ht="15" customHeight="1" x14ac:dyDescent="0.3">
      <c r="A824" s="60"/>
      <c r="B824" s="94">
        <v>942815961</v>
      </c>
      <c r="C824" s="94"/>
      <c r="D824" s="99" t="s">
        <v>222</v>
      </c>
      <c r="E824" s="99" t="s">
        <v>222</v>
      </c>
      <c r="F824" s="56" t="s">
        <v>223</v>
      </c>
      <c r="G824" s="89">
        <v>1100</v>
      </c>
      <c r="H824" s="27">
        <v>30</v>
      </c>
      <c r="I824" s="27">
        <v>15</v>
      </c>
      <c r="J824" s="28">
        <f t="shared" si="161"/>
        <v>42.166666666666664</v>
      </c>
      <c r="K824" s="29">
        <v>44625</v>
      </c>
      <c r="L824" s="30">
        <f t="shared" si="165"/>
        <v>44655</v>
      </c>
      <c r="M824" s="31"/>
      <c r="N824" s="32">
        <f>+G824*1.15</f>
        <v>1265</v>
      </c>
      <c r="O824" s="32">
        <f t="shared" si="169"/>
        <v>1265</v>
      </c>
      <c r="P824" s="58">
        <f t="shared" si="166"/>
        <v>0</v>
      </c>
      <c r="Q824" s="3"/>
      <c r="R824" s="42"/>
      <c r="S824" s="43"/>
      <c r="T824" s="43"/>
      <c r="U824" s="43"/>
      <c r="V824" s="42"/>
      <c r="W824" s="48"/>
      <c r="X824" s="3"/>
      <c r="Y824" s="3"/>
      <c r="Z824" s="48"/>
      <c r="AA824" s="42"/>
      <c r="AB824" s="3"/>
      <c r="AC824" s="3"/>
      <c r="AD824" s="43"/>
      <c r="AE824" s="48"/>
      <c r="AF824" s="3"/>
      <c r="AG824" s="3"/>
      <c r="AH824" s="3"/>
      <c r="AI824" s="3"/>
      <c r="AK824" s="3"/>
      <c r="AL824" s="3"/>
      <c r="AM824" s="3"/>
      <c r="AN824" s="3"/>
      <c r="AO824" s="3"/>
      <c r="BB824" s="36"/>
      <c r="BC824" s="36"/>
      <c r="BD824" s="36"/>
      <c r="BE824" s="36"/>
      <c r="BF824" s="36"/>
      <c r="BG824" s="36"/>
      <c r="BH824" s="36"/>
      <c r="BI824" s="36"/>
      <c r="BJ824" s="36"/>
      <c r="BK824" s="36"/>
      <c r="BL824" s="36"/>
      <c r="BM824" s="36"/>
      <c r="BN824" s="36"/>
      <c r="BO824" s="36"/>
      <c r="BP824" s="36"/>
      <c r="BQ824" s="36"/>
      <c r="BR824" s="36"/>
      <c r="BS824" s="36"/>
      <c r="BT824" s="36"/>
      <c r="BU824" s="36"/>
      <c r="BV824" s="36"/>
      <c r="BW824" s="36"/>
      <c r="BX824" s="36"/>
      <c r="BY824" s="36"/>
      <c r="BZ824" s="36"/>
      <c r="CA824" s="36"/>
      <c r="CB824" s="36"/>
      <c r="CC824" s="36"/>
      <c r="CD824" s="36"/>
      <c r="CE824" s="36"/>
      <c r="CF824" s="36"/>
      <c r="CG824" s="36"/>
      <c r="CH824" s="36"/>
      <c r="CI824" s="36"/>
      <c r="CJ824" s="36"/>
      <c r="CK824" s="36"/>
      <c r="NV824" s="65"/>
      <c r="YM824" s="35">
        <v>50</v>
      </c>
      <c r="YP824" s="35">
        <v>20</v>
      </c>
      <c r="YR824" s="35">
        <v>45</v>
      </c>
      <c r="YV824" s="35">
        <v>50</v>
      </c>
      <c r="YY824" s="35">
        <v>50</v>
      </c>
      <c r="ZA824" s="35">
        <v>50</v>
      </c>
      <c r="ZB824" s="35">
        <v>50</v>
      </c>
      <c r="ZF824" s="35">
        <v>50</v>
      </c>
      <c r="ZH824" s="35">
        <v>15</v>
      </c>
      <c r="ZK824" s="35">
        <v>50</v>
      </c>
      <c r="ZO824" s="35">
        <v>835</v>
      </c>
    </row>
    <row r="825" spans="1:696" ht="15" customHeight="1" x14ac:dyDescent="0.3">
      <c r="A825" s="60"/>
      <c r="B825" s="94"/>
      <c r="C825" s="94"/>
      <c r="D825" s="97" t="s">
        <v>363</v>
      </c>
      <c r="E825" s="97" t="s">
        <v>363</v>
      </c>
      <c r="F825" s="69" t="s">
        <v>138</v>
      </c>
      <c r="G825" s="89">
        <v>700</v>
      </c>
      <c r="H825" s="27">
        <v>30</v>
      </c>
      <c r="I825" s="27">
        <v>20</v>
      </c>
      <c r="J825" s="28">
        <f t="shared" si="161"/>
        <v>28</v>
      </c>
      <c r="K825" s="29">
        <v>44625</v>
      </c>
      <c r="L825" s="30">
        <f t="shared" si="165"/>
        <v>44655</v>
      </c>
      <c r="M825" s="31"/>
      <c r="N825" s="32">
        <f>+G825*1.2</f>
        <v>840</v>
      </c>
      <c r="O825" s="32">
        <f t="shared" si="169"/>
        <v>840</v>
      </c>
      <c r="P825" s="58">
        <f t="shared" si="166"/>
        <v>0</v>
      </c>
      <c r="Q825" s="3"/>
      <c r="R825" s="42"/>
      <c r="S825" s="43"/>
      <c r="T825" s="43"/>
      <c r="U825" s="43"/>
      <c r="V825" s="42"/>
      <c r="W825" s="48"/>
      <c r="X825" s="3"/>
      <c r="Y825" s="3"/>
      <c r="Z825" s="48"/>
      <c r="AA825" s="42"/>
      <c r="AB825" s="3"/>
      <c r="AC825" s="3"/>
      <c r="AD825" s="43"/>
      <c r="AE825" s="48"/>
      <c r="AF825" s="3"/>
      <c r="AG825" s="3"/>
      <c r="AH825" s="3"/>
      <c r="AI825" s="3"/>
      <c r="AK825" s="3"/>
      <c r="AL825" s="3"/>
      <c r="AM825" s="3"/>
      <c r="AN825" s="3"/>
      <c r="AO825" s="3"/>
      <c r="BB825" s="36"/>
      <c r="BC825" s="36"/>
      <c r="BD825" s="36"/>
      <c r="BE825" s="36"/>
      <c r="BF825" s="36"/>
      <c r="BG825" s="36"/>
      <c r="BH825" s="36"/>
      <c r="BI825" s="36"/>
      <c r="BJ825" s="36"/>
      <c r="BK825" s="36"/>
      <c r="BL825" s="36"/>
      <c r="BM825" s="36"/>
      <c r="BN825" s="36"/>
      <c r="BO825" s="36"/>
      <c r="BP825" s="36"/>
      <c r="BQ825" s="36"/>
      <c r="BR825" s="36"/>
      <c r="BS825" s="36"/>
      <c r="BT825" s="36"/>
      <c r="BU825" s="36"/>
      <c r="BV825" s="36"/>
      <c r="BW825" s="36"/>
      <c r="BX825" s="36"/>
      <c r="BY825" s="36"/>
      <c r="BZ825" s="36"/>
      <c r="CA825" s="36"/>
      <c r="CB825" s="36"/>
      <c r="CC825" s="36"/>
      <c r="CD825" s="36"/>
      <c r="CE825" s="36"/>
      <c r="CF825" s="36"/>
      <c r="CG825" s="36"/>
      <c r="CH825" s="36"/>
      <c r="CI825" s="36"/>
      <c r="CJ825" s="36"/>
      <c r="CK825" s="36"/>
      <c r="NV825" s="65"/>
      <c r="YT825" s="35">
        <v>200</v>
      </c>
      <c r="ZA825" s="35">
        <v>200</v>
      </c>
      <c r="ZH825" s="35">
        <v>200</v>
      </c>
      <c r="ZK825" s="35">
        <v>240</v>
      </c>
    </row>
    <row r="826" spans="1:696" ht="15" customHeight="1" x14ac:dyDescent="0.3">
      <c r="A826" s="60"/>
      <c r="B826" s="94">
        <v>967282115</v>
      </c>
      <c r="C826" s="94"/>
      <c r="D826" s="95" t="s">
        <v>239</v>
      </c>
      <c r="E826" s="95" t="s">
        <v>239</v>
      </c>
      <c r="F826" s="93" t="s">
        <v>240</v>
      </c>
      <c r="G826" s="89">
        <v>3000</v>
      </c>
      <c r="H826" s="27">
        <v>30</v>
      </c>
      <c r="I826" s="27">
        <v>15</v>
      </c>
      <c r="J826" s="28">
        <f t="shared" si="161"/>
        <v>114.99999999999999</v>
      </c>
      <c r="K826" s="29">
        <v>44625</v>
      </c>
      <c r="L826" s="30">
        <f t="shared" si="165"/>
        <v>44655</v>
      </c>
      <c r="M826" s="31"/>
      <c r="N826" s="32">
        <f>+G826*1.15</f>
        <v>3449.9999999999995</v>
      </c>
      <c r="O826" s="32">
        <f t="shared" si="169"/>
        <v>3450</v>
      </c>
      <c r="P826" s="58">
        <f t="shared" si="166"/>
        <v>0</v>
      </c>
      <c r="Q826" s="3"/>
      <c r="R826" s="42"/>
      <c r="S826" s="43"/>
      <c r="T826" s="43"/>
      <c r="U826" s="43"/>
      <c r="V826" s="42"/>
      <c r="W826" s="48"/>
      <c r="X826" s="3"/>
      <c r="Y826" s="3"/>
      <c r="Z826" s="48"/>
      <c r="AA826" s="42"/>
      <c r="AB826" s="3"/>
      <c r="AC826" s="3"/>
      <c r="AD826" s="43"/>
      <c r="AE826" s="48"/>
      <c r="AF826" s="3"/>
      <c r="AG826" s="3"/>
      <c r="AH826" s="3"/>
      <c r="AI826" s="3"/>
      <c r="AK826" s="3"/>
      <c r="AL826" s="3"/>
      <c r="AM826" s="3"/>
      <c r="AN826" s="3"/>
      <c r="AO826" s="3"/>
      <c r="BB826" s="36"/>
      <c r="BC826" s="36"/>
      <c r="BD826" s="36"/>
      <c r="BE826" s="36"/>
      <c r="BF826" s="36"/>
      <c r="BG826" s="36"/>
      <c r="BH826" s="36"/>
      <c r="BI826" s="36"/>
      <c r="BJ826" s="36"/>
      <c r="BK826" s="36"/>
      <c r="BL826" s="36"/>
      <c r="BM826" s="36"/>
      <c r="BN826" s="36"/>
      <c r="BO826" s="36"/>
      <c r="BP826" s="36"/>
      <c r="BQ826" s="36"/>
      <c r="BR826" s="36"/>
      <c r="BS826" s="36"/>
      <c r="BT826" s="36"/>
      <c r="BU826" s="36"/>
      <c r="BV826" s="36"/>
      <c r="BW826" s="36"/>
      <c r="BX826" s="36"/>
      <c r="BY826" s="36"/>
      <c r="BZ826" s="36"/>
      <c r="CA826" s="36"/>
      <c r="CB826" s="36"/>
      <c r="CC826" s="36"/>
      <c r="CD826" s="36"/>
      <c r="CE826" s="36"/>
      <c r="CF826" s="36"/>
      <c r="CG826" s="36"/>
      <c r="CH826" s="36"/>
      <c r="CI826" s="36"/>
      <c r="CJ826" s="36"/>
      <c r="CK826" s="36"/>
      <c r="NV826" s="65"/>
      <c r="ZO826" s="35">
        <v>3450</v>
      </c>
    </row>
    <row r="827" spans="1:696" ht="15" customHeight="1" x14ac:dyDescent="0.3">
      <c r="A827" s="60"/>
      <c r="B827" s="94">
        <v>944858568</v>
      </c>
      <c r="C827" s="94"/>
      <c r="D827" s="95" t="s">
        <v>263</v>
      </c>
      <c r="E827" s="95" t="s">
        <v>263</v>
      </c>
      <c r="F827" s="56" t="s">
        <v>264</v>
      </c>
      <c r="G827" s="89">
        <v>250</v>
      </c>
      <c r="H827" s="27">
        <v>30</v>
      </c>
      <c r="I827" s="27">
        <v>20</v>
      </c>
      <c r="J827" s="28">
        <f t="shared" si="161"/>
        <v>10</v>
      </c>
      <c r="K827" s="29">
        <v>44627</v>
      </c>
      <c r="L827" s="30">
        <f t="shared" si="165"/>
        <v>44657</v>
      </c>
      <c r="M827" s="31"/>
      <c r="N827" s="32">
        <f t="shared" ref="N827:N832" si="170">+G827*1.2</f>
        <v>300</v>
      </c>
      <c r="O827" s="32">
        <f t="shared" si="169"/>
        <v>300</v>
      </c>
      <c r="P827" s="58">
        <f t="shared" si="166"/>
        <v>0</v>
      </c>
      <c r="Q827" s="3"/>
      <c r="R827" s="42"/>
      <c r="S827" s="43"/>
      <c r="T827" s="43"/>
      <c r="U827" s="43"/>
      <c r="V827" s="42"/>
      <c r="W827" s="48"/>
      <c r="X827" s="3"/>
      <c r="Y827" s="3"/>
      <c r="Z827" s="48"/>
      <c r="AA827" s="42"/>
      <c r="AB827" s="3"/>
      <c r="AC827" s="3"/>
      <c r="AD827" s="43"/>
      <c r="AE827" s="48"/>
      <c r="AF827" s="3"/>
      <c r="AG827" s="3"/>
      <c r="AH827" s="3"/>
      <c r="AI827" s="3"/>
      <c r="AK827" s="3"/>
      <c r="AL827" s="3"/>
      <c r="AM827" s="3"/>
      <c r="AN827" s="3"/>
      <c r="AO827" s="3"/>
      <c r="BB827" s="36"/>
      <c r="BC827" s="36"/>
      <c r="BD827" s="36"/>
      <c r="BE827" s="36"/>
      <c r="BF827" s="36"/>
      <c r="BG827" s="36"/>
      <c r="BH827" s="36"/>
      <c r="BI827" s="36"/>
      <c r="BJ827" s="36"/>
      <c r="BK827" s="36"/>
      <c r="BL827" s="36"/>
      <c r="BM827" s="36"/>
      <c r="BN827" s="36"/>
      <c r="BO827" s="36"/>
      <c r="BP827" s="36"/>
      <c r="BQ827" s="36"/>
      <c r="BR827" s="36"/>
      <c r="BS827" s="36"/>
      <c r="BT827" s="36"/>
      <c r="BU827" s="36"/>
      <c r="BV827" s="36"/>
      <c r="BW827" s="36"/>
      <c r="BX827" s="36"/>
      <c r="BY827" s="36"/>
      <c r="BZ827" s="36"/>
      <c r="CA827" s="36"/>
      <c r="CB827" s="36"/>
      <c r="CC827" s="36"/>
      <c r="CD827" s="36"/>
      <c r="CE827" s="36"/>
      <c r="CF827" s="36"/>
      <c r="CG827" s="36"/>
      <c r="CH827" s="36"/>
      <c r="CI827" s="36"/>
      <c r="CJ827" s="36"/>
      <c r="CK827" s="36"/>
      <c r="NV827" s="65"/>
      <c r="YN827" s="35">
        <v>12</v>
      </c>
      <c r="YO827" s="35">
        <v>12</v>
      </c>
      <c r="YP827" s="35">
        <v>12</v>
      </c>
      <c r="YQ827" s="35">
        <v>12</v>
      </c>
      <c r="YR827" s="35">
        <v>12</v>
      </c>
      <c r="YU827" s="35">
        <v>12</v>
      </c>
      <c r="YV827" s="35">
        <v>12</v>
      </c>
      <c r="YW827" s="35">
        <v>12</v>
      </c>
      <c r="YX827" s="35">
        <v>12</v>
      </c>
      <c r="ZA827" s="35">
        <v>12</v>
      </c>
      <c r="ZE827" s="35">
        <v>180</v>
      </c>
    </row>
    <row r="828" spans="1:696" ht="15" customHeight="1" x14ac:dyDescent="0.3">
      <c r="A828" s="60"/>
      <c r="B828" s="94">
        <v>944484674</v>
      </c>
      <c r="C828" s="94"/>
      <c r="D828" s="95" t="s">
        <v>345</v>
      </c>
      <c r="E828" s="95" t="s">
        <v>345</v>
      </c>
      <c r="F828" s="56" t="s">
        <v>410</v>
      </c>
      <c r="G828" s="89">
        <v>450</v>
      </c>
      <c r="H828" s="27">
        <v>30</v>
      </c>
      <c r="I828" s="27">
        <v>20</v>
      </c>
      <c r="J828" s="28">
        <f t="shared" si="161"/>
        <v>18</v>
      </c>
      <c r="K828" s="29">
        <v>44627</v>
      </c>
      <c r="L828" s="30">
        <f t="shared" si="165"/>
        <v>44657</v>
      </c>
      <c r="M828" s="31"/>
      <c r="N828" s="32">
        <f t="shared" si="170"/>
        <v>540</v>
      </c>
      <c r="O828" s="32">
        <f t="shared" ref="O828:O832" si="171">SUM(Q828:AGE828)</f>
        <v>540</v>
      </c>
      <c r="P828" s="58">
        <f t="shared" si="166"/>
        <v>0</v>
      </c>
      <c r="Q828" s="3"/>
      <c r="R828" s="42"/>
      <c r="S828" s="43"/>
      <c r="T828" s="43"/>
      <c r="U828" s="43"/>
      <c r="V828" s="42"/>
      <c r="W828" s="48"/>
      <c r="X828" s="3"/>
      <c r="Y828" s="3"/>
      <c r="Z828" s="48"/>
      <c r="AA828" s="42"/>
      <c r="AB828" s="3"/>
      <c r="AC828" s="3"/>
      <c r="AD828" s="43"/>
      <c r="AE828" s="48"/>
      <c r="AF828" s="3"/>
      <c r="AG828" s="3"/>
      <c r="AH828" s="3"/>
      <c r="AI828" s="3"/>
      <c r="AK828" s="3"/>
      <c r="AL828" s="3"/>
      <c r="AM828" s="3"/>
      <c r="AN828" s="3"/>
      <c r="AO828" s="3"/>
      <c r="BB828" s="36"/>
      <c r="BC828" s="36"/>
      <c r="BD828" s="36"/>
      <c r="BE828" s="36"/>
      <c r="BF828" s="36"/>
      <c r="BG828" s="36"/>
      <c r="BH828" s="36"/>
      <c r="BI828" s="36"/>
      <c r="BJ828" s="36"/>
      <c r="BK828" s="36"/>
      <c r="BL828" s="36"/>
      <c r="BM828" s="36"/>
      <c r="BN828" s="36"/>
      <c r="BO828" s="36"/>
      <c r="BP828" s="36"/>
      <c r="BQ828" s="36"/>
      <c r="BR828" s="36"/>
      <c r="BS828" s="36"/>
      <c r="BT828" s="36"/>
      <c r="BU828" s="36"/>
      <c r="BV828" s="36"/>
      <c r="BW828" s="36"/>
      <c r="BX828" s="36"/>
      <c r="BY828" s="36"/>
      <c r="BZ828" s="36"/>
      <c r="CA828" s="36"/>
      <c r="CB828" s="36"/>
      <c r="CC828" s="36"/>
      <c r="CD828" s="36"/>
      <c r="CE828" s="36"/>
      <c r="CF828" s="36"/>
      <c r="CG828" s="36"/>
      <c r="CH828" s="36"/>
      <c r="CI828" s="36"/>
      <c r="CJ828" s="36"/>
      <c r="CK828" s="36"/>
      <c r="NV828" s="65"/>
      <c r="YN828" s="35">
        <v>25</v>
      </c>
      <c r="YO828" s="35">
        <v>25</v>
      </c>
      <c r="YP828" s="35">
        <v>20</v>
      </c>
      <c r="YQ828" s="35">
        <v>20</v>
      </c>
      <c r="YT828" s="35">
        <v>25</v>
      </c>
      <c r="YU828" s="35">
        <v>25</v>
      </c>
      <c r="YW828" s="35">
        <v>25</v>
      </c>
      <c r="YX828" s="35">
        <v>20</v>
      </c>
      <c r="YY828" s="35">
        <v>20</v>
      </c>
      <c r="ZA828" s="35">
        <v>20</v>
      </c>
      <c r="ZC828" s="35">
        <v>20</v>
      </c>
      <c r="ZD828" s="35">
        <v>295</v>
      </c>
    </row>
    <row r="829" spans="1:696" ht="15" customHeight="1" x14ac:dyDescent="0.3">
      <c r="A829" s="60"/>
      <c r="B829" s="104">
        <v>994235299</v>
      </c>
      <c r="C829" s="99" t="s">
        <v>128</v>
      </c>
      <c r="D829" s="99" t="s">
        <v>128</v>
      </c>
      <c r="E829" s="99" t="s">
        <v>128</v>
      </c>
      <c r="F829" s="56" t="s">
        <v>196</v>
      </c>
      <c r="G829" s="89">
        <v>1000</v>
      </c>
      <c r="H829" s="27">
        <v>30</v>
      </c>
      <c r="I829" s="27">
        <v>20</v>
      </c>
      <c r="J829" s="28">
        <f t="shared" si="161"/>
        <v>40</v>
      </c>
      <c r="K829" s="29">
        <v>44628</v>
      </c>
      <c r="L829" s="30">
        <f t="shared" si="165"/>
        <v>44658</v>
      </c>
      <c r="M829" s="31"/>
      <c r="N829" s="32">
        <f t="shared" si="170"/>
        <v>1200</v>
      </c>
      <c r="O829" s="32">
        <f t="shared" si="171"/>
        <v>1200</v>
      </c>
      <c r="P829" s="58">
        <f t="shared" si="166"/>
        <v>0</v>
      </c>
      <c r="Q829" s="3"/>
      <c r="R829" s="42"/>
      <c r="S829" s="43"/>
      <c r="T829" s="43"/>
      <c r="U829" s="43"/>
      <c r="V829" s="42"/>
      <c r="W829" s="48"/>
      <c r="X829" s="3"/>
      <c r="Y829" s="3"/>
      <c r="Z829" s="48"/>
      <c r="AA829" s="42"/>
      <c r="AB829" s="3"/>
      <c r="AC829" s="3"/>
      <c r="AD829" s="43"/>
      <c r="AE829" s="48"/>
      <c r="AF829" s="3"/>
      <c r="AG829" s="3"/>
      <c r="AH829" s="3"/>
      <c r="AI829" s="3"/>
      <c r="AK829" s="3"/>
      <c r="AL829" s="3"/>
      <c r="AM829" s="3"/>
      <c r="AN829" s="3"/>
      <c r="AO829" s="3"/>
      <c r="BB829" s="36"/>
      <c r="BC829" s="36"/>
      <c r="BD829" s="36"/>
      <c r="BE829" s="36"/>
      <c r="BF829" s="36"/>
      <c r="BG829" s="36"/>
      <c r="BH829" s="36"/>
      <c r="BI829" s="36"/>
      <c r="BJ829" s="36"/>
      <c r="BK829" s="36"/>
      <c r="BL829" s="36"/>
      <c r="BM829" s="36"/>
      <c r="BN829" s="36"/>
      <c r="BO829" s="36"/>
      <c r="BP829" s="36"/>
      <c r="BQ829" s="36"/>
      <c r="BR829" s="36"/>
      <c r="BS829" s="36"/>
      <c r="BT829" s="36"/>
      <c r="BU829" s="36"/>
      <c r="BV829" s="36"/>
      <c r="BW829" s="36"/>
      <c r="BX829" s="36"/>
      <c r="BY829" s="36"/>
      <c r="BZ829" s="36"/>
      <c r="CA829" s="36"/>
      <c r="CB829" s="36"/>
      <c r="CC829" s="36"/>
      <c r="CD829" s="36"/>
      <c r="CE829" s="36"/>
      <c r="CF829" s="36"/>
      <c r="CG829" s="36"/>
      <c r="CH829" s="36"/>
      <c r="CI829" s="36"/>
      <c r="CJ829" s="36"/>
      <c r="CK829" s="36"/>
      <c r="NV829" s="65"/>
      <c r="ZA829" s="35">
        <v>200</v>
      </c>
      <c r="ZR829" s="35">
        <v>1000</v>
      </c>
    </row>
    <row r="830" spans="1:696" ht="15" customHeight="1" x14ac:dyDescent="0.3">
      <c r="A830" s="60"/>
      <c r="B830" s="94">
        <v>993046151</v>
      </c>
      <c r="C830" s="94"/>
      <c r="D830" s="95" t="s">
        <v>19</v>
      </c>
      <c r="E830" s="95" t="s">
        <v>19</v>
      </c>
      <c r="F830" s="56" t="s">
        <v>155</v>
      </c>
      <c r="G830" s="89">
        <v>100</v>
      </c>
      <c r="H830" s="27">
        <v>30</v>
      </c>
      <c r="I830" s="27">
        <v>20</v>
      </c>
      <c r="J830" s="28">
        <f t="shared" si="161"/>
        <v>4</v>
      </c>
      <c r="K830" s="29">
        <v>44629</v>
      </c>
      <c r="L830" s="30">
        <f t="shared" si="165"/>
        <v>44659</v>
      </c>
      <c r="M830" s="31"/>
      <c r="N830" s="32">
        <f t="shared" si="170"/>
        <v>120</v>
      </c>
      <c r="O830" s="32">
        <f t="shared" si="171"/>
        <v>120</v>
      </c>
      <c r="P830" s="58">
        <f t="shared" si="166"/>
        <v>0</v>
      </c>
      <c r="Q830" s="3"/>
      <c r="R830" s="42"/>
      <c r="S830" s="43"/>
      <c r="T830" s="43"/>
      <c r="U830" s="43"/>
      <c r="V830" s="42"/>
      <c r="W830" s="48"/>
      <c r="X830" s="3"/>
      <c r="Y830" s="3"/>
      <c r="Z830" s="48"/>
      <c r="AA830" s="42"/>
      <c r="AB830" s="3"/>
      <c r="AC830" s="3"/>
      <c r="AD830" s="43"/>
      <c r="AE830" s="48"/>
      <c r="AF830" s="3"/>
      <c r="AG830" s="3"/>
      <c r="AH830" s="3"/>
      <c r="AI830" s="3"/>
      <c r="AK830" s="3"/>
      <c r="AL830" s="3"/>
      <c r="AM830" s="3"/>
      <c r="AN830" s="3"/>
      <c r="AO830" s="3"/>
      <c r="BB830" s="36"/>
      <c r="BC830" s="36"/>
      <c r="BD830" s="36"/>
      <c r="BE830" s="36"/>
      <c r="BF830" s="36"/>
      <c r="BG830" s="36"/>
      <c r="BH830" s="36"/>
      <c r="BI830" s="36"/>
      <c r="BJ830" s="36"/>
      <c r="BK830" s="36"/>
      <c r="BL830" s="36"/>
      <c r="BM830" s="36"/>
      <c r="BN830" s="36"/>
      <c r="BO830" s="36"/>
      <c r="BP830" s="36"/>
      <c r="BQ830" s="36"/>
      <c r="BR830" s="36"/>
      <c r="BS830" s="36"/>
      <c r="BT830" s="36"/>
      <c r="BU830" s="36"/>
      <c r="BV830" s="36"/>
      <c r="BW830" s="36"/>
      <c r="BX830" s="36"/>
      <c r="BY830" s="36"/>
      <c r="BZ830" s="36"/>
      <c r="CA830" s="36"/>
      <c r="CB830" s="36"/>
      <c r="CC830" s="36"/>
      <c r="CD830" s="36"/>
      <c r="CE830" s="36"/>
      <c r="CF830" s="36"/>
      <c r="CG830" s="36"/>
      <c r="CH830" s="36"/>
      <c r="CI830" s="36"/>
      <c r="CJ830" s="36"/>
      <c r="CK830" s="36"/>
      <c r="NV830" s="65"/>
      <c r="ZS830" s="35">
        <v>120</v>
      </c>
    </row>
    <row r="831" spans="1:696" ht="15" customHeight="1" x14ac:dyDescent="0.3">
      <c r="A831" s="60"/>
      <c r="B831" s="94">
        <v>957821337</v>
      </c>
      <c r="C831" s="94"/>
      <c r="D831" s="95" t="s">
        <v>445</v>
      </c>
      <c r="E831" s="95" t="s">
        <v>445</v>
      </c>
      <c r="F831" s="56" t="s">
        <v>41</v>
      </c>
      <c r="G831" s="89">
        <v>500</v>
      </c>
      <c r="H831" s="27">
        <v>30</v>
      </c>
      <c r="I831" s="27">
        <v>20</v>
      </c>
      <c r="J831" s="28">
        <f t="shared" si="161"/>
        <v>20</v>
      </c>
      <c r="K831" s="29">
        <v>44630</v>
      </c>
      <c r="L831" s="30">
        <f t="shared" si="165"/>
        <v>44660</v>
      </c>
      <c r="M831" s="31"/>
      <c r="N831" s="32">
        <f t="shared" si="170"/>
        <v>600</v>
      </c>
      <c r="O831" s="32">
        <f t="shared" si="171"/>
        <v>600</v>
      </c>
      <c r="P831" s="58">
        <f t="shared" si="166"/>
        <v>0</v>
      </c>
      <c r="Q831" s="3"/>
      <c r="R831" s="42"/>
      <c r="S831" s="43"/>
      <c r="T831" s="43"/>
      <c r="U831" s="43"/>
      <c r="V831" s="42"/>
      <c r="W831" s="48"/>
      <c r="X831" s="3"/>
      <c r="Y831" s="3"/>
      <c r="Z831" s="48"/>
      <c r="AA831" s="42"/>
      <c r="AB831" s="3"/>
      <c r="AC831" s="3"/>
      <c r="AD831" s="43"/>
      <c r="AE831" s="48"/>
      <c r="AF831" s="3"/>
      <c r="AG831" s="3"/>
      <c r="AH831" s="3"/>
      <c r="AI831" s="3"/>
      <c r="AK831" s="3"/>
      <c r="AL831" s="3"/>
      <c r="AM831" s="3"/>
      <c r="AN831" s="3"/>
      <c r="AO831" s="3"/>
      <c r="BB831" s="36"/>
      <c r="BC831" s="36"/>
      <c r="BD831" s="36"/>
      <c r="BE831" s="36"/>
      <c r="BF831" s="36"/>
      <c r="BG831" s="36"/>
      <c r="BH831" s="36"/>
      <c r="BI831" s="36"/>
      <c r="BJ831" s="36"/>
      <c r="BK831" s="36"/>
      <c r="BL831" s="36"/>
      <c r="BM831" s="36"/>
      <c r="BN831" s="36"/>
      <c r="BO831" s="36"/>
      <c r="BP831" s="36"/>
      <c r="BQ831" s="36"/>
      <c r="BR831" s="36"/>
      <c r="BS831" s="36"/>
      <c r="BT831" s="36"/>
      <c r="BU831" s="36"/>
      <c r="BV831" s="36"/>
      <c r="BW831" s="36"/>
      <c r="BX831" s="36"/>
      <c r="BY831" s="36"/>
      <c r="BZ831" s="36"/>
      <c r="CA831" s="36"/>
      <c r="CB831" s="36"/>
      <c r="CC831" s="36"/>
      <c r="CD831" s="36"/>
      <c r="CE831" s="36"/>
      <c r="CF831" s="36"/>
      <c r="CG831" s="36"/>
      <c r="CH831" s="36"/>
      <c r="CI831" s="36"/>
      <c r="CJ831" s="36"/>
      <c r="CK831" s="36"/>
      <c r="NV831" s="65"/>
      <c r="YT831" s="35">
        <v>50</v>
      </c>
      <c r="ZB831" s="35">
        <v>100</v>
      </c>
      <c r="ZT831" s="35">
        <v>450</v>
      </c>
    </row>
    <row r="832" spans="1:696" ht="15" customHeight="1" x14ac:dyDescent="0.3">
      <c r="A832" s="60"/>
      <c r="B832" s="94">
        <v>976070116</v>
      </c>
      <c r="C832" s="94"/>
      <c r="D832" s="100" t="s">
        <v>373</v>
      </c>
      <c r="E832" s="100" t="s">
        <v>373</v>
      </c>
      <c r="F832" s="69" t="s">
        <v>216</v>
      </c>
      <c r="G832" s="89">
        <v>500</v>
      </c>
      <c r="H832" s="27">
        <v>30</v>
      </c>
      <c r="I832" s="27">
        <v>20</v>
      </c>
      <c r="J832" s="28">
        <f t="shared" si="161"/>
        <v>20</v>
      </c>
      <c r="K832" s="29">
        <v>44630</v>
      </c>
      <c r="L832" s="30">
        <f t="shared" si="165"/>
        <v>44660</v>
      </c>
      <c r="M832" s="31"/>
      <c r="N832" s="32">
        <f t="shared" si="170"/>
        <v>600</v>
      </c>
      <c r="O832" s="32">
        <f t="shared" si="171"/>
        <v>600</v>
      </c>
      <c r="P832" s="58">
        <f t="shared" si="166"/>
        <v>0</v>
      </c>
      <c r="Q832" s="3"/>
      <c r="R832" s="42"/>
      <c r="S832" s="43"/>
      <c r="T832" s="43"/>
      <c r="U832" s="43"/>
      <c r="V832" s="42"/>
      <c r="W832" s="48"/>
      <c r="X832" s="3"/>
      <c r="Y832" s="3"/>
      <c r="Z832" s="48"/>
      <c r="AA832" s="42"/>
      <c r="AB832" s="3"/>
      <c r="AC832" s="3"/>
      <c r="AD832" s="43"/>
      <c r="AE832" s="48"/>
      <c r="AF832" s="3"/>
      <c r="AG832" s="3"/>
      <c r="AH832" s="3"/>
      <c r="AI832" s="3"/>
      <c r="AK832" s="3"/>
      <c r="AL832" s="3"/>
      <c r="AM832" s="3"/>
      <c r="AN832" s="3"/>
      <c r="AO832" s="3"/>
      <c r="BB832" s="36"/>
      <c r="BC832" s="36"/>
      <c r="BD832" s="36"/>
      <c r="BE832" s="36"/>
      <c r="BF832" s="36"/>
      <c r="BG832" s="36"/>
      <c r="BH832" s="36"/>
      <c r="BI832" s="36"/>
      <c r="BJ832" s="36"/>
      <c r="BK832" s="36"/>
      <c r="BL832" s="36"/>
      <c r="BM832" s="36"/>
      <c r="BN832" s="36"/>
      <c r="BO832" s="36"/>
      <c r="BP832" s="36"/>
      <c r="BQ832" s="36"/>
      <c r="BR832" s="36"/>
      <c r="BS832" s="36"/>
      <c r="BT832" s="36"/>
      <c r="BU832" s="36"/>
      <c r="BV832" s="36"/>
      <c r="BW832" s="36"/>
      <c r="BX832" s="36"/>
      <c r="BY832" s="36"/>
      <c r="BZ832" s="36"/>
      <c r="CA832" s="36"/>
      <c r="CB832" s="36"/>
      <c r="CC832" s="36"/>
      <c r="CD832" s="36"/>
      <c r="CE832" s="36"/>
      <c r="CF832" s="36"/>
      <c r="CG832" s="36"/>
      <c r="CH832" s="36"/>
      <c r="CI832" s="36"/>
      <c r="CJ832" s="36"/>
      <c r="CK832" s="36"/>
      <c r="NV832" s="65"/>
      <c r="YQ832" s="35">
        <v>24</v>
      </c>
      <c r="YR832" s="35">
        <v>24</v>
      </c>
      <c r="YT832" s="35">
        <v>24</v>
      </c>
      <c r="YU832" s="35">
        <v>24</v>
      </c>
      <c r="YV832" s="35">
        <v>24</v>
      </c>
      <c r="YW832" s="35">
        <v>24</v>
      </c>
      <c r="ZA832" s="35">
        <v>48</v>
      </c>
      <c r="ZH832" s="35">
        <v>48</v>
      </c>
      <c r="ZI832" s="35">
        <v>24</v>
      </c>
      <c r="ZT832" s="35">
        <v>336</v>
      </c>
    </row>
    <row r="833" spans="1:710" ht="15" customHeight="1" x14ac:dyDescent="0.3">
      <c r="A833" s="60"/>
      <c r="B833" s="94">
        <v>969815385</v>
      </c>
      <c r="C833" s="39"/>
      <c r="D833" s="97" t="s">
        <v>427</v>
      </c>
      <c r="E833" s="97" t="s">
        <v>427</v>
      </c>
      <c r="F833" s="90" t="s">
        <v>428</v>
      </c>
      <c r="G833" s="89">
        <v>500</v>
      </c>
      <c r="H833" s="27">
        <v>30</v>
      </c>
      <c r="I833" s="27">
        <v>15</v>
      </c>
      <c r="J833" s="28">
        <f t="shared" si="161"/>
        <v>19.166666666666668</v>
      </c>
      <c r="K833" s="29">
        <v>44630</v>
      </c>
      <c r="L833" s="30">
        <f t="shared" si="165"/>
        <v>44660</v>
      </c>
      <c r="M833" s="31"/>
      <c r="N833" s="32">
        <f>+G833*1.15</f>
        <v>575</v>
      </c>
      <c r="O833" s="32">
        <f t="shared" ref="O833:O839" si="172">SUM(Q833:AGE833)</f>
        <v>575</v>
      </c>
      <c r="P833" s="58">
        <f t="shared" si="166"/>
        <v>0</v>
      </c>
      <c r="Q833" s="3"/>
      <c r="R833" s="42"/>
      <c r="S833" s="43"/>
      <c r="T833" s="43"/>
      <c r="U833" s="43"/>
      <c r="V833" s="42"/>
      <c r="W833" s="48"/>
      <c r="X833" s="3"/>
      <c r="Y833" s="3"/>
      <c r="Z833" s="48"/>
      <c r="AA833" s="42"/>
      <c r="AB833" s="3"/>
      <c r="AC833" s="3"/>
      <c r="AD833" s="43"/>
      <c r="AE833" s="48"/>
      <c r="AF833" s="3"/>
      <c r="AG833" s="3"/>
      <c r="AH833" s="3"/>
      <c r="AI833" s="3"/>
      <c r="AK833" s="3"/>
      <c r="AL833" s="3"/>
      <c r="AM833" s="3"/>
      <c r="AN833" s="3"/>
      <c r="AO833" s="3"/>
      <c r="BB833" s="36"/>
      <c r="BC833" s="36"/>
      <c r="BD833" s="36"/>
      <c r="BE833" s="36"/>
      <c r="BF833" s="36"/>
      <c r="BG833" s="36"/>
      <c r="BH833" s="36"/>
      <c r="BI833" s="36"/>
      <c r="BJ833" s="36"/>
      <c r="BK833" s="36"/>
      <c r="BL833" s="36"/>
      <c r="BM833" s="36"/>
      <c r="BN833" s="36"/>
      <c r="BO833" s="36"/>
      <c r="BP833" s="36"/>
      <c r="BQ833" s="36"/>
      <c r="BR833" s="36"/>
      <c r="BS833" s="36"/>
      <c r="BT833" s="36"/>
      <c r="BU833" s="36"/>
      <c r="BV833" s="36"/>
      <c r="BW833" s="36"/>
      <c r="BX833" s="36"/>
      <c r="BY833" s="36"/>
      <c r="BZ833" s="36"/>
      <c r="CA833" s="36"/>
      <c r="CB833" s="36"/>
      <c r="CC833" s="36"/>
      <c r="CD833" s="36"/>
      <c r="CE833" s="36"/>
      <c r="CF833" s="36"/>
      <c r="CG833" s="36"/>
      <c r="CH833" s="36"/>
      <c r="CI833" s="36"/>
      <c r="CJ833" s="36"/>
      <c r="CK833" s="36"/>
      <c r="NV833" s="65"/>
      <c r="YQ833" s="35">
        <v>40</v>
      </c>
      <c r="YU833" s="35">
        <v>60</v>
      </c>
      <c r="YX833" s="35">
        <v>40</v>
      </c>
      <c r="ZA833" s="35">
        <v>40</v>
      </c>
      <c r="ZC833" s="35">
        <v>60</v>
      </c>
      <c r="ZE833" s="35">
        <v>20</v>
      </c>
      <c r="ZH833" s="35">
        <v>40</v>
      </c>
      <c r="ZI833" s="35">
        <v>20</v>
      </c>
      <c r="ZJ833" s="35">
        <v>20</v>
      </c>
      <c r="ZK833" s="35">
        <v>40</v>
      </c>
      <c r="ZP833" s="35">
        <v>100</v>
      </c>
      <c r="ZQ833" s="35">
        <v>95</v>
      </c>
    </row>
    <row r="834" spans="1:710" ht="15" customHeight="1" x14ac:dyDescent="0.3">
      <c r="A834" s="60"/>
      <c r="B834" s="94">
        <v>978924068</v>
      </c>
      <c r="C834" s="94"/>
      <c r="D834" s="95" t="s">
        <v>258</v>
      </c>
      <c r="E834" s="95" t="s">
        <v>258</v>
      </c>
      <c r="F834" s="56" t="s">
        <v>438</v>
      </c>
      <c r="G834" s="89">
        <v>1500</v>
      </c>
      <c r="H834" s="27">
        <v>30</v>
      </c>
      <c r="I834" s="27">
        <v>15</v>
      </c>
      <c r="J834" s="28">
        <f t="shared" si="161"/>
        <v>57.499999999999993</v>
      </c>
      <c r="K834" s="29">
        <v>44631</v>
      </c>
      <c r="L834" s="30">
        <f t="shared" si="165"/>
        <v>44661</v>
      </c>
      <c r="M834" s="31"/>
      <c r="N834" s="32">
        <f>+G834*1.15</f>
        <v>1724.9999999999998</v>
      </c>
      <c r="O834" s="32">
        <f t="shared" si="172"/>
        <v>1725</v>
      </c>
      <c r="P834" s="58">
        <f t="shared" si="166"/>
        <v>0</v>
      </c>
      <c r="Q834" s="3"/>
      <c r="R834" s="42"/>
      <c r="S834" s="43"/>
      <c r="T834" s="43"/>
      <c r="U834" s="43"/>
      <c r="V834" s="42"/>
      <c r="W834" s="48"/>
      <c r="X834" s="3"/>
      <c r="Y834" s="3"/>
      <c r="Z834" s="48"/>
      <c r="AA834" s="42"/>
      <c r="AB834" s="3"/>
      <c r="AC834" s="3"/>
      <c r="AD834" s="43"/>
      <c r="AE834" s="48"/>
      <c r="AF834" s="3"/>
      <c r="AG834" s="3"/>
      <c r="AH834" s="3"/>
      <c r="AI834" s="3"/>
      <c r="AK834" s="3"/>
      <c r="AL834" s="3"/>
      <c r="AM834" s="3"/>
      <c r="AN834" s="3"/>
      <c r="AO834" s="3"/>
      <c r="BB834" s="36"/>
      <c r="BC834" s="36"/>
      <c r="BD834" s="36"/>
      <c r="BE834" s="36"/>
      <c r="BF834" s="36"/>
      <c r="BG834" s="36"/>
      <c r="BH834" s="36"/>
      <c r="BI834" s="36"/>
      <c r="BJ834" s="36"/>
      <c r="BK834" s="36"/>
      <c r="BL834" s="36"/>
      <c r="BM834" s="36"/>
      <c r="BN834" s="36"/>
      <c r="BO834" s="36"/>
      <c r="BP834" s="36"/>
      <c r="BQ834" s="36"/>
      <c r="BR834" s="36"/>
      <c r="BS834" s="36"/>
      <c r="BT834" s="36"/>
      <c r="BU834" s="36"/>
      <c r="BV834" s="36"/>
      <c r="BW834" s="36"/>
      <c r="BX834" s="36"/>
      <c r="BY834" s="36"/>
      <c r="BZ834" s="36"/>
      <c r="CA834" s="36"/>
      <c r="CB834" s="36"/>
      <c r="CC834" s="36"/>
      <c r="CD834" s="36"/>
      <c r="CE834" s="36"/>
      <c r="CF834" s="36"/>
      <c r="CG834" s="36"/>
      <c r="CH834" s="36"/>
      <c r="CI834" s="36"/>
      <c r="CJ834" s="36"/>
      <c r="CK834" s="36"/>
      <c r="NV834" s="65"/>
      <c r="YR834" s="35">
        <v>60</v>
      </c>
      <c r="YT834" s="35">
        <v>60</v>
      </c>
      <c r="YU834" s="35">
        <v>50</v>
      </c>
      <c r="YV834" s="35">
        <v>50</v>
      </c>
      <c r="YW834" s="35">
        <v>50</v>
      </c>
      <c r="YX834" s="35">
        <v>50</v>
      </c>
      <c r="YY834" s="35">
        <v>50</v>
      </c>
      <c r="ZA834" s="35">
        <v>50</v>
      </c>
      <c r="ZB834" s="35">
        <v>50</v>
      </c>
      <c r="ZC834" s="35">
        <v>50</v>
      </c>
      <c r="ZD834" s="35">
        <v>50</v>
      </c>
      <c r="ZE834" s="35">
        <v>50</v>
      </c>
      <c r="ZF834" s="35">
        <v>50</v>
      </c>
      <c r="ZH834" s="35">
        <v>50</v>
      </c>
      <c r="ZI834" s="35">
        <v>50</v>
      </c>
      <c r="ZJ834" s="35">
        <v>50</v>
      </c>
      <c r="ZK834" s="35">
        <v>50</v>
      </c>
      <c r="ZL834" s="35">
        <v>50</v>
      </c>
      <c r="ZO834" s="35">
        <v>50</v>
      </c>
      <c r="ZP834" s="35">
        <v>50</v>
      </c>
      <c r="ZQ834" s="35">
        <v>50</v>
      </c>
      <c r="ZS834" s="35">
        <v>50</v>
      </c>
      <c r="ZT834" s="35">
        <v>605</v>
      </c>
    </row>
    <row r="835" spans="1:710" ht="15" customHeight="1" x14ac:dyDescent="0.3">
      <c r="A835" s="60"/>
      <c r="B835" s="94">
        <v>969183248</v>
      </c>
      <c r="C835" s="94" t="s">
        <v>12</v>
      </c>
      <c r="D835" s="97" t="s">
        <v>172</v>
      </c>
      <c r="E835" s="97" t="s">
        <v>172</v>
      </c>
      <c r="F835" s="83" t="s">
        <v>140</v>
      </c>
      <c r="G835" s="89">
        <v>1050</v>
      </c>
      <c r="H835" s="27">
        <v>30</v>
      </c>
      <c r="I835" s="27">
        <v>20</v>
      </c>
      <c r="J835" s="28">
        <f t="shared" ref="J835:J898" si="173">+N835/H835</f>
        <v>42</v>
      </c>
      <c r="K835" s="29">
        <v>44632</v>
      </c>
      <c r="L835" s="30">
        <f t="shared" si="165"/>
        <v>44662</v>
      </c>
      <c r="M835" s="31"/>
      <c r="N835" s="32">
        <f>+G835*1.2</f>
        <v>1260</v>
      </c>
      <c r="O835" s="32">
        <f t="shared" si="172"/>
        <v>1260</v>
      </c>
      <c r="P835" s="58">
        <f t="shared" si="166"/>
        <v>0</v>
      </c>
      <c r="Q835" s="3"/>
      <c r="R835" s="42"/>
      <c r="S835" s="43"/>
      <c r="T835" s="43"/>
      <c r="U835" s="43"/>
      <c r="V835" s="42"/>
      <c r="W835" s="48"/>
      <c r="X835" s="3"/>
      <c r="Y835" s="3"/>
      <c r="Z835" s="48"/>
      <c r="AA835" s="42"/>
      <c r="AB835" s="3"/>
      <c r="AC835" s="3"/>
      <c r="AD835" s="43"/>
      <c r="AE835" s="48"/>
      <c r="AF835" s="3"/>
      <c r="AG835" s="3"/>
      <c r="AH835" s="3"/>
      <c r="AI835" s="3"/>
      <c r="AK835" s="3"/>
      <c r="AL835" s="3"/>
      <c r="AM835" s="3"/>
      <c r="AN835" s="3"/>
      <c r="AO835" s="3"/>
      <c r="BB835" s="36"/>
      <c r="BC835" s="36"/>
      <c r="BD835" s="36"/>
      <c r="BE835" s="36"/>
      <c r="BF835" s="36"/>
      <c r="BG835" s="36"/>
      <c r="BH835" s="36"/>
      <c r="BI835" s="36"/>
      <c r="BJ835" s="36"/>
      <c r="BK835" s="36"/>
      <c r="BL835" s="36"/>
      <c r="BM835" s="36"/>
      <c r="BN835" s="36"/>
      <c r="BO835" s="36"/>
      <c r="BP835" s="36"/>
      <c r="BQ835" s="36"/>
      <c r="BR835" s="36"/>
      <c r="BS835" s="36"/>
      <c r="BT835" s="36"/>
      <c r="BU835" s="36"/>
      <c r="BV835" s="36"/>
      <c r="BW835" s="36"/>
      <c r="BX835" s="36"/>
      <c r="BY835" s="36"/>
      <c r="BZ835" s="36"/>
      <c r="CA835" s="36"/>
      <c r="CB835" s="36"/>
      <c r="CC835" s="36"/>
      <c r="CD835" s="36"/>
      <c r="CE835" s="36"/>
      <c r="CF835" s="36"/>
      <c r="CG835" s="36"/>
      <c r="CH835" s="36"/>
      <c r="CI835" s="36"/>
      <c r="CJ835" s="36"/>
      <c r="CK835" s="36"/>
      <c r="NV835" s="65"/>
      <c r="ZF835" s="35">
        <v>100</v>
      </c>
      <c r="ZT835" s="35">
        <v>1160</v>
      </c>
    </row>
    <row r="836" spans="1:710" ht="15" customHeight="1" x14ac:dyDescent="0.3">
      <c r="A836" s="60"/>
      <c r="B836" s="104">
        <v>985643561</v>
      </c>
      <c r="C836" s="99"/>
      <c r="D836" s="9" t="s">
        <v>295</v>
      </c>
      <c r="E836" s="99" t="s">
        <v>295</v>
      </c>
      <c r="F836" s="56" t="s">
        <v>44</v>
      </c>
      <c r="G836" s="89">
        <v>600</v>
      </c>
      <c r="H836" s="27">
        <v>30</v>
      </c>
      <c r="I836" s="27">
        <v>20</v>
      </c>
      <c r="J836" s="28">
        <f t="shared" si="173"/>
        <v>24</v>
      </c>
      <c r="K836" s="29">
        <v>44639</v>
      </c>
      <c r="L836" s="30">
        <f t="shared" si="165"/>
        <v>44669</v>
      </c>
      <c r="M836" s="31"/>
      <c r="N836" s="32">
        <f t="shared" ref="N836:N841" si="174">+G836*1.2</f>
        <v>720</v>
      </c>
      <c r="O836" s="32">
        <f t="shared" si="172"/>
        <v>720</v>
      </c>
      <c r="P836" s="58">
        <f t="shared" si="166"/>
        <v>0</v>
      </c>
      <c r="Q836" s="3"/>
      <c r="R836" s="42"/>
      <c r="S836" s="43"/>
      <c r="T836" s="43"/>
      <c r="U836" s="43"/>
      <c r="V836" s="42"/>
      <c r="W836" s="48"/>
      <c r="X836" s="3"/>
      <c r="Y836" s="3"/>
      <c r="Z836" s="48"/>
      <c r="AA836" s="42"/>
      <c r="AB836" s="3"/>
      <c r="AC836" s="3"/>
      <c r="AD836" s="43"/>
      <c r="AE836" s="48"/>
      <c r="AF836" s="3"/>
      <c r="AG836" s="3"/>
      <c r="AH836" s="3"/>
      <c r="AI836" s="3"/>
      <c r="AK836" s="3"/>
      <c r="AL836" s="3"/>
      <c r="AM836" s="3"/>
      <c r="AN836" s="3"/>
      <c r="AO836" s="3"/>
      <c r="BB836" s="36"/>
      <c r="BC836" s="36"/>
      <c r="BD836" s="36"/>
      <c r="BE836" s="36"/>
      <c r="BF836" s="36"/>
      <c r="BG836" s="36"/>
      <c r="BH836" s="36"/>
      <c r="BI836" s="36"/>
      <c r="BJ836" s="36"/>
      <c r="BK836" s="36"/>
      <c r="BL836" s="36"/>
      <c r="BM836" s="36"/>
      <c r="BN836" s="36"/>
      <c r="BO836" s="36"/>
      <c r="BP836" s="36"/>
      <c r="BQ836" s="36"/>
      <c r="BR836" s="36"/>
      <c r="BS836" s="36"/>
      <c r="BT836" s="36"/>
      <c r="BU836" s="36"/>
      <c r="BV836" s="36"/>
      <c r="BW836" s="36"/>
      <c r="BX836" s="36"/>
      <c r="BY836" s="36"/>
      <c r="BZ836" s="36"/>
      <c r="CA836" s="36"/>
      <c r="CB836" s="36"/>
      <c r="CC836" s="36"/>
      <c r="CD836" s="36"/>
      <c r="CE836" s="36"/>
      <c r="CF836" s="36"/>
      <c r="CG836" s="36"/>
      <c r="CH836" s="36"/>
      <c r="CI836" s="36"/>
      <c r="CJ836" s="36"/>
      <c r="CK836" s="36"/>
      <c r="NV836" s="65"/>
      <c r="AAC836" s="35">
        <v>720</v>
      </c>
    </row>
    <row r="837" spans="1:710" ht="15" customHeight="1" x14ac:dyDescent="0.3">
      <c r="A837" s="60"/>
      <c r="B837" s="104">
        <v>949809675</v>
      </c>
      <c r="C837" s="99"/>
      <c r="D837" s="95" t="s">
        <v>320</v>
      </c>
      <c r="E837" s="95" t="s">
        <v>320</v>
      </c>
      <c r="F837" s="69" t="s">
        <v>321</v>
      </c>
      <c r="G837" s="89">
        <v>550</v>
      </c>
      <c r="H837" s="27">
        <v>30</v>
      </c>
      <c r="I837" s="27">
        <v>15</v>
      </c>
      <c r="J837" s="28">
        <f t="shared" si="173"/>
        <v>21.083333333333332</v>
      </c>
      <c r="K837" s="29">
        <v>44634</v>
      </c>
      <c r="L837" s="30">
        <f t="shared" si="165"/>
        <v>44664</v>
      </c>
      <c r="M837" s="31"/>
      <c r="N837" s="32">
        <f>+G837*1.15</f>
        <v>632.5</v>
      </c>
      <c r="O837" s="32">
        <f>SUM(Q837:AGE837)</f>
        <v>632.5</v>
      </c>
      <c r="P837" s="58">
        <f t="shared" si="166"/>
        <v>0</v>
      </c>
      <c r="Q837" s="3"/>
      <c r="R837" s="42"/>
      <c r="S837" s="43"/>
      <c r="T837" s="43"/>
      <c r="U837" s="43"/>
      <c r="V837" s="42"/>
      <c r="W837" s="48"/>
      <c r="X837" s="3"/>
      <c r="Y837" s="3"/>
      <c r="Z837" s="48"/>
      <c r="AA837" s="42"/>
      <c r="AB837" s="3"/>
      <c r="AC837" s="3"/>
      <c r="AD837" s="43"/>
      <c r="AE837" s="48"/>
      <c r="AF837" s="3"/>
      <c r="AG837" s="3"/>
      <c r="AH837" s="3"/>
      <c r="AI837" s="3"/>
      <c r="AK837" s="3"/>
      <c r="AL837" s="3"/>
      <c r="AM837" s="3"/>
      <c r="AN837" s="3"/>
      <c r="AO837" s="3"/>
      <c r="BB837" s="36"/>
      <c r="BC837" s="36"/>
      <c r="BD837" s="36"/>
      <c r="BE837" s="36"/>
      <c r="BF837" s="36"/>
      <c r="BG837" s="36"/>
      <c r="BH837" s="36"/>
      <c r="BI837" s="36"/>
      <c r="BJ837" s="36"/>
      <c r="BK837" s="36"/>
      <c r="BL837" s="36"/>
      <c r="BM837" s="36"/>
      <c r="BN837" s="36"/>
      <c r="BO837" s="36"/>
      <c r="BP837" s="36"/>
      <c r="BQ837" s="36"/>
      <c r="BR837" s="36"/>
      <c r="BS837" s="36"/>
      <c r="BT837" s="36"/>
      <c r="BU837" s="36"/>
      <c r="BV837" s="36"/>
      <c r="BW837" s="36"/>
      <c r="BX837" s="36"/>
      <c r="BY837" s="36"/>
      <c r="BZ837" s="36"/>
      <c r="CA837" s="36"/>
      <c r="CB837" s="36"/>
      <c r="CC837" s="36"/>
      <c r="CD837" s="36"/>
      <c r="CE837" s="36"/>
      <c r="CF837" s="36"/>
      <c r="CG837" s="36"/>
      <c r="CH837" s="36"/>
      <c r="CI837" s="36"/>
      <c r="CJ837" s="36"/>
      <c r="CK837" s="36"/>
      <c r="NV837" s="65"/>
      <c r="YU837" s="35">
        <v>25</v>
      </c>
      <c r="YV837" s="35">
        <v>25</v>
      </c>
      <c r="YX837" s="35">
        <v>30</v>
      </c>
      <c r="YY837" s="35">
        <v>25</v>
      </c>
      <c r="ZA837" s="35">
        <v>27</v>
      </c>
      <c r="ZD837" s="35">
        <v>20</v>
      </c>
      <c r="ZE837" s="35">
        <v>20</v>
      </c>
      <c r="ZF837" s="35">
        <v>25</v>
      </c>
      <c r="ZH837" s="35">
        <v>25</v>
      </c>
      <c r="ZK837" s="35">
        <v>30</v>
      </c>
      <c r="ZO837" s="35">
        <v>30</v>
      </c>
      <c r="ZP837" s="35">
        <v>50</v>
      </c>
      <c r="ZR837" s="35">
        <v>20</v>
      </c>
      <c r="ZS837" s="35">
        <v>280.5</v>
      </c>
    </row>
    <row r="838" spans="1:710" ht="15" customHeight="1" x14ac:dyDescent="0.3">
      <c r="A838" s="60"/>
      <c r="B838" s="104">
        <v>935793391</v>
      </c>
      <c r="C838" s="99"/>
      <c r="D838" s="94" t="s">
        <v>96</v>
      </c>
      <c r="E838" s="94" t="s">
        <v>96</v>
      </c>
      <c r="F838" s="56" t="s">
        <v>182</v>
      </c>
      <c r="G838" s="89">
        <v>980</v>
      </c>
      <c r="H838" s="27">
        <v>30</v>
      </c>
      <c r="I838" s="27">
        <v>20</v>
      </c>
      <c r="J838" s="28">
        <f t="shared" si="173"/>
        <v>39.200000000000003</v>
      </c>
      <c r="K838" s="29">
        <v>44635</v>
      </c>
      <c r="L838" s="30">
        <f t="shared" si="165"/>
        <v>44665</v>
      </c>
      <c r="M838" s="31"/>
      <c r="N838" s="32">
        <f t="shared" si="174"/>
        <v>1176</v>
      </c>
      <c r="O838" s="32">
        <f t="shared" si="172"/>
        <v>1176</v>
      </c>
      <c r="P838" s="58">
        <f t="shared" si="166"/>
        <v>0</v>
      </c>
      <c r="Q838" s="3"/>
      <c r="R838" s="42"/>
      <c r="S838" s="43"/>
      <c r="T838" s="43"/>
      <c r="U838" s="43"/>
      <c r="V838" s="42"/>
      <c r="W838" s="48"/>
      <c r="X838" s="3"/>
      <c r="Y838" s="3"/>
      <c r="Z838" s="48"/>
      <c r="AA838" s="42"/>
      <c r="AB838" s="3"/>
      <c r="AC838" s="3"/>
      <c r="AD838" s="43"/>
      <c r="AE838" s="48"/>
      <c r="AF838" s="3"/>
      <c r="AG838" s="3"/>
      <c r="AH838" s="3"/>
      <c r="AI838" s="3"/>
      <c r="AK838" s="3"/>
      <c r="AL838" s="3"/>
      <c r="AM838" s="3"/>
      <c r="AN838" s="3"/>
      <c r="AO838" s="3"/>
      <c r="BB838" s="36"/>
      <c r="BC838" s="36"/>
      <c r="BD838" s="36"/>
      <c r="BE838" s="36"/>
      <c r="BF838" s="36"/>
      <c r="BG838" s="36"/>
      <c r="BH838" s="36"/>
      <c r="BI838" s="36"/>
      <c r="BJ838" s="36"/>
      <c r="BK838" s="36"/>
      <c r="BL838" s="36"/>
      <c r="BM838" s="36"/>
      <c r="BN838" s="36"/>
      <c r="BO838" s="36"/>
      <c r="BP838" s="36"/>
      <c r="BQ838" s="36"/>
      <c r="BR838" s="36"/>
      <c r="BS838" s="36"/>
      <c r="BT838" s="36"/>
      <c r="BU838" s="36"/>
      <c r="BV838" s="36"/>
      <c r="BW838" s="36"/>
      <c r="BX838" s="36"/>
      <c r="BY838" s="36"/>
      <c r="BZ838" s="36"/>
      <c r="CA838" s="36"/>
      <c r="CB838" s="36"/>
      <c r="CC838" s="36"/>
      <c r="CD838" s="36"/>
      <c r="CE838" s="36"/>
      <c r="CF838" s="36"/>
      <c r="CG838" s="36"/>
      <c r="CH838" s="36"/>
      <c r="CI838" s="36"/>
      <c r="CJ838" s="36"/>
      <c r="CK838" s="36"/>
      <c r="NV838" s="65"/>
      <c r="YV838" s="35">
        <v>50</v>
      </c>
      <c r="ZC838" s="35">
        <v>60</v>
      </c>
      <c r="ZD838" s="35">
        <v>66</v>
      </c>
      <c r="ZE838" s="35">
        <v>50</v>
      </c>
      <c r="ZJ838" s="35">
        <v>50</v>
      </c>
      <c r="ZK838" s="35">
        <v>50</v>
      </c>
      <c r="ZS838" s="35">
        <v>100</v>
      </c>
      <c r="ZW838" s="35">
        <v>750</v>
      </c>
    </row>
    <row r="839" spans="1:710" ht="15" customHeight="1" x14ac:dyDescent="0.3">
      <c r="A839" s="60"/>
      <c r="B839" s="94">
        <v>971940645</v>
      </c>
      <c r="C839" s="94"/>
      <c r="D839" s="95" t="s">
        <v>446</v>
      </c>
      <c r="E839" s="95" t="s">
        <v>446</v>
      </c>
      <c r="F839" s="56" t="s">
        <v>447</v>
      </c>
      <c r="G839" s="89">
        <v>800</v>
      </c>
      <c r="H839" s="27">
        <v>30</v>
      </c>
      <c r="I839" s="27">
        <v>20</v>
      </c>
      <c r="J839" s="28">
        <f t="shared" si="173"/>
        <v>32</v>
      </c>
      <c r="K839" s="29">
        <v>44634</v>
      </c>
      <c r="L839" s="30">
        <f t="shared" si="165"/>
        <v>44664</v>
      </c>
      <c r="M839" s="31"/>
      <c r="N839" s="32">
        <f t="shared" si="174"/>
        <v>960</v>
      </c>
      <c r="O839" s="32">
        <f t="shared" si="172"/>
        <v>960</v>
      </c>
      <c r="P839" s="58">
        <f t="shared" si="166"/>
        <v>0</v>
      </c>
      <c r="Q839" s="3"/>
      <c r="R839" s="42"/>
      <c r="S839" s="43"/>
      <c r="T839" s="43"/>
      <c r="U839" s="43"/>
      <c r="V839" s="42"/>
      <c r="W839" s="48"/>
      <c r="X839" s="3"/>
      <c r="Y839" s="3"/>
      <c r="Z839" s="48"/>
      <c r="AA839" s="42"/>
      <c r="AB839" s="3"/>
      <c r="AC839" s="3"/>
      <c r="AD839" s="43"/>
      <c r="AE839" s="48"/>
      <c r="AF839" s="3"/>
      <c r="AG839" s="3"/>
      <c r="AH839" s="3"/>
      <c r="AI839" s="3"/>
      <c r="AK839" s="3"/>
      <c r="AL839" s="3"/>
      <c r="AM839" s="3"/>
      <c r="AN839" s="3"/>
      <c r="AO839" s="3"/>
      <c r="BB839" s="36"/>
      <c r="BC839" s="36"/>
      <c r="BD839" s="36"/>
      <c r="BE839" s="36"/>
      <c r="BF839" s="36"/>
      <c r="BG839" s="36"/>
      <c r="BH839" s="36"/>
      <c r="BI839" s="36"/>
      <c r="BJ839" s="36"/>
      <c r="BK839" s="36"/>
      <c r="BL839" s="36"/>
      <c r="BM839" s="36"/>
      <c r="BN839" s="36"/>
      <c r="BO839" s="36"/>
      <c r="BP839" s="36"/>
      <c r="BQ839" s="36"/>
      <c r="BR839" s="36"/>
      <c r="BS839" s="36"/>
      <c r="BT839" s="36"/>
      <c r="BU839" s="36"/>
      <c r="BV839" s="36"/>
      <c r="BW839" s="36"/>
      <c r="BX839" s="36"/>
      <c r="BY839" s="36"/>
      <c r="BZ839" s="36"/>
      <c r="CA839" s="36"/>
      <c r="CB839" s="36"/>
      <c r="CC839" s="36"/>
      <c r="CD839" s="36"/>
      <c r="CE839" s="36"/>
      <c r="CF839" s="36"/>
      <c r="CG839" s="36"/>
      <c r="CH839" s="36"/>
      <c r="CI839" s="36"/>
      <c r="CJ839" s="36"/>
      <c r="CK839" s="36"/>
      <c r="NV839" s="65"/>
      <c r="YW839" s="35">
        <v>80</v>
      </c>
      <c r="YX839" s="35">
        <v>40</v>
      </c>
      <c r="ZA839" s="35">
        <v>50</v>
      </c>
      <c r="ZF839" s="35">
        <v>50</v>
      </c>
      <c r="ZK839" s="35">
        <v>50</v>
      </c>
      <c r="ZQ839" s="35">
        <v>690</v>
      </c>
    </row>
    <row r="840" spans="1:710" ht="15" customHeight="1" x14ac:dyDescent="0.3">
      <c r="A840" s="60"/>
      <c r="B840" s="99" t="s">
        <v>357</v>
      </c>
      <c r="C840" s="55"/>
      <c r="D840" s="94" t="s">
        <v>358</v>
      </c>
      <c r="E840" s="94" t="s">
        <v>358</v>
      </c>
      <c r="F840" s="56" t="s">
        <v>359</v>
      </c>
      <c r="G840" s="89">
        <v>400</v>
      </c>
      <c r="H840" s="27">
        <v>30</v>
      </c>
      <c r="I840" s="27">
        <v>20</v>
      </c>
      <c r="J840" s="28">
        <f t="shared" si="173"/>
        <v>16</v>
      </c>
      <c r="K840" s="29">
        <v>44635</v>
      </c>
      <c r="L840" s="30">
        <f t="shared" si="165"/>
        <v>44665</v>
      </c>
      <c r="M840" s="31"/>
      <c r="N840" s="32">
        <f t="shared" si="174"/>
        <v>480</v>
      </c>
      <c r="O840" s="32">
        <f>SUM(Q840:AGE840)</f>
        <v>480</v>
      </c>
      <c r="P840" s="58">
        <f t="shared" si="166"/>
        <v>0</v>
      </c>
      <c r="Q840" s="3"/>
      <c r="R840" s="42"/>
      <c r="S840" s="43"/>
      <c r="T840" s="43"/>
      <c r="U840" s="43"/>
      <c r="V840" s="42"/>
      <c r="W840" s="48"/>
      <c r="X840" s="3"/>
      <c r="Y840" s="3"/>
      <c r="Z840" s="48"/>
      <c r="AA840" s="42"/>
      <c r="AB840" s="3"/>
      <c r="AC840" s="3"/>
      <c r="AD840" s="43"/>
      <c r="AE840" s="48"/>
      <c r="AF840" s="3"/>
      <c r="AG840" s="3"/>
      <c r="AH840" s="3"/>
      <c r="AI840" s="3"/>
      <c r="AK840" s="3"/>
      <c r="AL840" s="3"/>
      <c r="AM840" s="3"/>
      <c r="AN840" s="3"/>
      <c r="AO840" s="3"/>
      <c r="BB840" s="36"/>
      <c r="BC840" s="36"/>
      <c r="BD840" s="36"/>
      <c r="BE840" s="36"/>
      <c r="BF840" s="36"/>
      <c r="BG840" s="36"/>
      <c r="BH840" s="36"/>
      <c r="BI840" s="36"/>
      <c r="BJ840" s="36"/>
      <c r="BK840" s="36"/>
      <c r="BL840" s="36"/>
      <c r="BM840" s="36"/>
      <c r="BN840" s="36"/>
      <c r="BO840" s="36"/>
      <c r="BP840" s="36"/>
      <c r="BQ840" s="36"/>
      <c r="BR840" s="36"/>
      <c r="BS840" s="36"/>
      <c r="BT840" s="36"/>
      <c r="BU840" s="36"/>
      <c r="BV840" s="36"/>
      <c r="BW840" s="36"/>
      <c r="BX840" s="36"/>
      <c r="BY840" s="36"/>
      <c r="BZ840" s="36"/>
      <c r="CA840" s="36"/>
      <c r="CB840" s="36"/>
      <c r="CC840" s="36"/>
      <c r="CD840" s="36"/>
      <c r="CE840" s="36"/>
      <c r="CF840" s="36"/>
      <c r="CG840" s="36"/>
      <c r="CH840" s="36"/>
      <c r="CI840" s="36"/>
      <c r="CJ840" s="36"/>
      <c r="CK840" s="36"/>
      <c r="NV840" s="65"/>
      <c r="YV840" s="35">
        <v>20</v>
      </c>
      <c r="YW840" s="35">
        <v>20</v>
      </c>
      <c r="YY840" s="35">
        <v>20</v>
      </c>
      <c r="ZB840" s="35">
        <v>20</v>
      </c>
      <c r="ZD840" s="35">
        <v>20</v>
      </c>
      <c r="ZH840" s="35">
        <v>20</v>
      </c>
      <c r="ZI840" s="35">
        <v>20</v>
      </c>
      <c r="ZJ840" s="35">
        <v>20</v>
      </c>
      <c r="ZK840" s="35">
        <v>20</v>
      </c>
      <c r="ZM840" s="35">
        <v>20</v>
      </c>
      <c r="ZQ840" s="35">
        <v>20</v>
      </c>
      <c r="ZR840" s="35">
        <v>20</v>
      </c>
      <c r="ZS840" s="35">
        <v>20</v>
      </c>
      <c r="ZT840" s="35">
        <v>20</v>
      </c>
      <c r="ZV840" s="35">
        <v>20</v>
      </c>
      <c r="ZW840" s="35">
        <v>20</v>
      </c>
      <c r="ZX840" s="35">
        <v>160</v>
      </c>
    </row>
    <row r="841" spans="1:710" ht="15" customHeight="1" x14ac:dyDescent="0.3">
      <c r="A841" s="60"/>
      <c r="B841" s="104">
        <v>901450596</v>
      </c>
      <c r="C841" s="55"/>
      <c r="D841" s="94" t="s">
        <v>448</v>
      </c>
      <c r="E841" s="94" t="s">
        <v>449</v>
      </c>
      <c r="F841" s="56" t="s">
        <v>450</v>
      </c>
      <c r="G841" s="89">
        <v>200</v>
      </c>
      <c r="H841" s="27">
        <v>30</v>
      </c>
      <c r="I841" s="27">
        <v>20</v>
      </c>
      <c r="J841" s="28">
        <f t="shared" si="173"/>
        <v>8</v>
      </c>
      <c r="K841" s="29">
        <v>44636</v>
      </c>
      <c r="L841" s="30">
        <f t="shared" si="165"/>
        <v>44666</v>
      </c>
      <c r="M841" s="31"/>
      <c r="N841" s="32">
        <f t="shared" si="174"/>
        <v>240</v>
      </c>
      <c r="O841" s="32">
        <f t="shared" ref="O841:O854" si="175">SUM(Q841:AGE841)</f>
        <v>240</v>
      </c>
      <c r="P841" s="58">
        <f t="shared" si="166"/>
        <v>0</v>
      </c>
      <c r="Q841" s="3"/>
      <c r="R841" s="42"/>
      <c r="S841" s="43"/>
      <c r="T841" s="43"/>
      <c r="U841" s="43"/>
      <c r="V841" s="42"/>
      <c r="W841" s="48"/>
      <c r="X841" s="3"/>
      <c r="Y841" s="3"/>
      <c r="Z841" s="48"/>
      <c r="AA841" s="42"/>
      <c r="AB841" s="3"/>
      <c r="AC841" s="3"/>
      <c r="AD841" s="43"/>
      <c r="AE841" s="48"/>
      <c r="AF841" s="3"/>
      <c r="AG841" s="3"/>
      <c r="AH841" s="3"/>
      <c r="AI841" s="3"/>
      <c r="AK841" s="3"/>
      <c r="AL841" s="3"/>
      <c r="AM841" s="3"/>
      <c r="AN841" s="3"/>
      <c r="AO841" s="3"/>
      <c r="BB841" s="36"/>
      <c r="BC841" s="36"/>
      <c r="BD841" s="36"/>
      <c r="BE841" s="36"/>
      <c r="BF841" s="36"/>
      <c r="BG841" s="36"/>
      <c r="BH841" s="36"/>
      <c r="BI841" s="36"/>
      <c r="BJ841" s="36"/>
      <c r="BK841" s="36"/>
      <c r="BL841" s="36"/>
      <c r="BM841" s="36"/>
      <c r="BN841" s="36"/>
      <c r="BO841" s="36"/>
      <c r="BP841" s="36"/>
      <c r="BQ841" s="36"/>
      <c r="BR841" s="36"/>
      <c r="BS841" s="36"/>
      <c r="BT841" s="36"/>
      <c r="BU841" s="36"/>
      <c r="BV841" s="36"/>
      <c r="BW841" s="36"/>
      <c r="BX841" s="36"/>
      <c r="BY841" s="36"/>
      <c r="BZ841" s="36"/>
      <c r="CA841" s="36"/>
      <c r="CB841" s="36"/>
      <c r="CC841" s="36"/>
      <c r="CD841" s="36"/>
      <c r="CE841" s="36"/>
      <c r="CF841" s="36"/>
      <c r="CG841" s="36"/>
      <c r="CH841" s="36"/>
      <c r="CI841" s="36"/>
      <c r="CJ841" s="36"/>
      <c r="CK841" s="36"/>
      <c r="NV841" s="65"/>
      <c r="YW841" s="35">
        <v>10</v>
      </c>
      <c r="YX841" s="35">
        <v>10</v>
      </c>
      <c r="YY841" s="35">
        <v>10</v>
      </c>
      <c r="ZA841" s="35">
        <v>10</v>
      </c>
      <c r="ZB841" s="35">
        <v>10</v>
      </c>
      <c r="ZC841" s="35">
        <v>10</v>
      </c>
      <c r="ZD841" s="35">
        <v>10</v>
      </c>
      <c r="ZE841" s="35">
        <v>10</v>
      </c>
      <c r="ZF841" s="35">
        <v>10</v>
      </c>
      <c r="ZH841" s="35">
        <v>10</v>
      </c>
      <c r="ZI841" s="35">
        <v>10</v>
      </c>
      <c r="ZK841" s="35">
        <v>20</v>
      </c>
      <c r="ZM841" s="35">
        <v>10</v>
      </c>
      <c r="ZQ841" s="35">
        <v>10</v>
      </c>
      <c r="ZR841" s="35">
        <v>90</v>
      </c>
    </row>
    <row r="842" spans="1:710" ht="15" customHeight="1" x14ac:dyDescent="0.3">
      <c r="A842" s="60"/>
      <c r="B842" s="104">
        <v>981407484</v>
      </c>
      <c r="C842" s="55"/>
      <c r="D842" s="94" t="s">
        <v>269</v>
      </c>
      <c r="E842" s="94" t="s">
        <v>269</v>
      </c>
      <c r="F842" s="56" t="s">
        <v>270</v>
      </c>
      <c r="G842" s="89">
        <v>600</v>
      </c>
      <c r="H842" s="27">
        <v>30</v>
      </c>
      <c r="I842" s="27">
        <v>15</v>
      </c>
      <c r="J842" s="28">
        <f t="shared" si="173"/>
        <v>23</v>
      </c>
      <c r="K842" s="29">
        <v>44638</v>
      </c>
      <c r="L842" s="30">
        <f t="shared" si="165"/>
        <v>44668</v>
      </c>
      <c r="M842" s="31"/>
      <c r="N842" s="32">
        <f>+G842*1.15</f>
        <v>690</v>
      </c>
      <c r="O842" s="32">
        <f t="shared" si="175"/>
        <v>690</v>
      </c>
      <c r="P842" s="58">
        <f t="shared" si="166"/>
        <v>0</v>
      </c>
      <c r="Q842" s="3"/>
      <c r="R842" s="42"/>
      <c r="S842" s="43"/>
      <c r="T842" s="43"/>
      <c r="U842" s="43"/>
      <c r="V842" s="42"/>
      <c r="W842" s="48"/>
      <c r="X842" s="3"/>
      <c r="Y842" s="3"/>
      <c r="Z842" s="48"/>
      <c r="AA842" s="42"/>
      <c r="AB842" s="3"/>
      <c r="AC842" s="3"/>
      <c r="AD842" s="43"/>
      <c r="AE842" s="48"/>
      <c r="AF842" s="3"/>
      <c r="AG842" s="3"/>
      <c r="AH842" s="3"/>
      <c r="AI842" s="3"/>
      <c r="AK842" s="3"/>
      <c r="AL842" s="3"/>
      <c r="AM842" s="3"/>
      <c r="AN842" s="3"/>
      <c r="AO842" s="3"/>
      <c r="BB842" s="36"/>
      <c r="BC842" s="36"/>
      <c r="BD842" s="36"/>
      <c r="BE842" s="36"/>
      <c r="BF842" s="36"/>
      <c r="BG842" s="36"/>
      <c r="BH842" s="36"/>
      <c r="BI842" s="36"/>
      <c r="BJ842" s="36"/>
      <c r="BK842" s="36"/>
      <c r="BL842" s="36"/>
      <c r="BM842" s="36"/>
      <c r="BN842" s="36"/>
      <c r="BO842" s="36"/>
      <c r="BP842" s="36"/>
      <c r="BQ842" s="36"/>
      <c r="BR842" s="36"/>
      <c r="BS842" s="36"/>
      <c r="BT842" s="36"/>
      <c r="BU842" s="36"/>
      <c r="BV842" s="36"/>
      <c r="BW842" s="36"/>
      <c r="BX842" s="36"/>
      <c r="BY842" s="36"/>
      <c r="BZ842" s="36"/>
      <c r="CA842" s="36"/>
      <c r="CB842" s="36"/>
      <c r="CC842" s="36"/>
      <c r="CD842" s="36"/>
      <c r="CE842" s="36"/>
      <c r="CF842" s="36"/>
      <c r="CG842" s="36"/>
      <c r="CH842" s="36"/>
      <c r="CI842" s="36"/>
      <c r="CJ842" s="36"/>
      <c r="CK842" s="36"/>
      <c r="NV842" s="65"/>
      <c r="YY842" s="35">
        <v>25</v>
      </c>
      <c r="ZA842" s="35">
        <v>31</v>
      </c>
      <c r="ZB842" s="35">
        <v>28</v>
      </c>
      <c r="ZC842" s="35">
        <v>28</v>
      </c>
      <c r="ZD842" s="35">
        <v>28</v>
      </c>
      <c r="ZE842" s="35">
        <v>28</v>
      </c>
      <c r="ZF842" s="35">
        <v>28</v>
      </c>
      <c r="ZH842" s="35">
        <v>28</v>
      </c>
      <c r="ZI842" s="35">
        <v>28</v>
      </c>
      <c r="ZJ842" s="35">
        <v>28</v>
      </c>
      <c r="ZK842" s="35">
        <v>28</v>
      </c>
      <c r="ZM842" s="35">
        <v>20</v>
      </c>
      <c r="ZR842" s="35">
        <v>28</v>
      </c>
      <c r="ZT842" s="35">
        <v>28</v>
      </c>
      <c r="ZV842" s="35">
        <v>20</v>
      </c>
      <c r="ZX842" s="35">
        <v>30</v>
      </c>
      <c r="AAA842" s="35">
        <v>256</v>
      </c>
    </row>
    <row r="843" spans="1:710" ht="15" customHeight="1" x14ac:dyDescent="0.3">
      <c r="A843" s="60"/>
      <c r="B843" s="94">
        <v>961557898</v>
      </c>
      <c r="C843" s="39"/>
      <c r="D843" s="95" t="s">
        <v>258</v>
      </c>
      <c r="E843" s="95" t="s">
        <v>258</v>
      </c>
      <c r="F843" s="93" t="s">
        <v>259</v>
      </c>
      <c r="G843" s="89">
        <v>1530</v>
      </c>
      <c r="H843" s="27">
        <v>30</v>
      </c>
      <c r="I843" s="27">
        <v>15</v>
      </c>
      <c r="J843" s="28">
        <f t="shared" si="173"/>
        <v>58.649999999999991</v>
      </c>
      <c r="K843" s="29">
        <v>44639</v>
      </c>
      <c r="L843" s="30">
        <f t="shared" si="165"/>
        <v>44669</v>
      </c>
      <c r="M843" s="31"/>
      <c r="N843" s="32">
        <f>+G843*1.15</f>
        <v>1759.4999999999998</v>
      </c>
      <c r="O843" s="32">
        <f t="shared" si="175"/>
        <v>1759.5</v>
      </c>
      <c r="P843" s="58">
        <f t="shared" si="166"/>
        <v>0</v>
      </c>
      <c r="Q843" s="3"/>
      <c r="R843" s="42"/>
      <c r="S843" s="43"/>
      <c r="T843" s="43"/>
      <c r="U843" s="43"/>
      <c r="V843" s="42"/>
      <c r="W843" s="48"/>
      <c r="X843" s="3"/>
      <c r="Y843" s="3"/>
      <c r="Z843" s="48"/>
      <c r="AA843" s="42"/>
      <c r="AB843" s="3"/>
      <c r="AC843" s="3"/>
      <c r="AD843" s="43"/>
      <c r="AE843" s="48"/>
      <c r="AF843" s="3"/>
      <c r="AG843" s="3"/>
      <c r="AH843" s="3"/>
      <c r="AI843" s="3"/>
      <c r="AK843" s="3"/>
      <c r="AL843" s="3"/>
      <c r="AM843" s="3"/>
      <c r="AN843" s="3"/>
      <c r="AO843" s="3"/>
      <c r="BB843" s="36"/>
      <c r="BC843" s="36"/>
      <c r="BD843" s="36"/>
      <c r="BE843" s="36"/>
      <c r="BF843" s="36"/>
      <c r="BG843" s="36"/>
      <c r="BH843" s="36"/>
      <c r="BI843" s="36"/>
      <c r="BJ843" s="36"/>
      <c r="BK843" s="36"/>
      <c r="BL843" s="36"/>
      <c r="BM843" s="36"/>
      <c r="BN843" s="36"/>
      <c r="BO843" s="36"/>
      <c r="BP843" s="36"/>
      <c r="BQ843" s="36"/>
      <c r="BR843" s="36"/>
      <c r="BS843" s="36"/>
      <c r="BT843" s="36"/>
      <c r="BU843" s="36"/>
      <c r="BV843" s="36"/>
      <c r="BW843" s="36"/>
      <c r="BX843" s="36"/>
      <c r="BY843" s="36"/>
      <c r="BZ843" s="36"/>
      <c r="CA843" s="36"/>
      <c r="CB843" s="36"/>
      <c r="CC843" s="36"/>
      <c r="CD843" s="36"/>
      <c r="CE843" s="36"/>
      <c r="CF843" s="36"/>
      <c r="CG843" s="36"/>
      <c r="CH843" s="36"/>
      <c r="CI843" s="36"/>
      <c r="CJ843" s="36"/>
      <c r="CK843" s="36"/>
      <c r="NV843" s="65"/>
      <c r="YY843" s="35">
        <v>50</v>
      </c>
      <c r="ZA843" s="35">
        <v>50</v>
      </c>
      <c r="ZB843" s="35">
        <v>50</v>
      </c>
      <c r="ZC843" s="35">
        <v>50</v>
      </c>
      <c r="ZD843" s="35">
        <v>50</v>
      </c>
      <c r="ZE843" s="35">
        <v>50</v>
      </c>
      <c r="ZF843" s="35">
        <v>50</v>
      </c>
      <c r="ZH843" s="35">
        <v>50</v>
      </c>
      <c r="ZI843" s="35">
        <v>50</v>
      </c>
      <c r="ZJ843" s="35">
        <v>50</v>
      </c>
      <c r="ZK843" s="35">
        <v>50</v>
      </c>
      <c r="ZL843" s="35">
        <v>50</v>
      </c>
      <c r="ZO843" s="35">
        <v>50</v>
      </c>
      <c r="ZP843" s="35">
        <v>50</v>
      </c>
      <c r="ZQ843" s="35">
        <v>50</v>
      </c>
      <c r="ZS843" s="35">
        <v>50</v>
      </c>
      <c r="ZT843" s="35">
        <v>50</v>
      </c>
      <c r="ZV843" s="35">
        <v>50</v>
      </c>
      <c r="ZX843" s="35">
        <v>50</v>
      </c>
      <c r="AAA843" s="35">
        <v>50</v>
      </c>
      <c r="AAC843" s="35">
        <v>759.5</v>
      </c>
    </row>
    <row r="844" spans="1:710" ht="15" customHeight="1" x14ac:dyDescent="0.3">
      <c r="A844" s="60"/>
      <c r="B844" s="94">
        <v>969183248</v>
      </c>
      <c r="C844" s="39" t="s">
        <v>12</v>
      </c>
      <c r="D844" s="97" t="s">
        <v>425</v>
      </c>
      <c r="E844" s="97" t="s">
        <v>172</v>
      </c>
      <c r="F844" s="90" t="s">
        <v>173</v>
      </c>
      <c r="G844" s="89">
        <v>291</v>
      </c>
      <c r="H844" s="27">
        <v>30</v>
      </c>
      <c r="I844" s="27">
        <v>20</v>
      </c>
      <c r="J844" s="28">
        <f t="shared" si="173"/>
        <v>11.639999999999999</v>
      </c>
      <c r="K844" s="29">
        <v>44644</v>
      </c>
      <c r="L844" s="30">
        <f t="shared" si="165"/>
        <v>44674</v>
      </c>
      <c r="M844" s="31"/>
      <c r="N844" s="32">
        <f>+G844*1.2</f>
        <v>349.2</v>
      </c>
      <c r="O844" s="32">
        <f t="shared" si="175"/>
        <v>349.2</v>
      </c>
      <c r="P844" s="58">
        <f t="shared" si="166"/>
        <v>0</v>
      </c>
      <c r="Q844" s="3"/>
      <c r="R844" s="42"/>
      <c r="S844" s="43"/>
      <c r="T844" s="43"/>
      <c r="U844" s="43"/>
      <c r="V844" s="42"/>
      <c r="W844" s="48"/>
      <c r="X844" s="3"/>
      <c r="Y844" s="3"/>
      <c r="Z844" s="48"/>
      <c r="AA844" s="42"/>
      <c r="AB844" s="3"/>
      <c r="AC844" s="3"/>
      <c r="AD844" s="43"/>
      <c r="AE844" s="48"/>
      <c r="AF844" s="3"/>
      <c r="AG844" s="3"/>
      <c r="AH844" s="3"/>
      <c r="AI844" s="3"/>
      <c r="AK844" s="3"/>
      <c r="AL844" s="3"/>
      <c r="AM844" s="3"/>
      <c r="AN844" s="3"/>
      <c r="AO844" s="3"/>
      <c r="BB844" s="36"/>
      <c r="BC844" s="36"/>
      <c r="BD844" s="36"/>
      <c r="BE844" s="36"/>
      <c r="BF844" s="36"/>
      <c r="BG844" s="36"/>
      <c r="BH844" s="36"/>
      <c r="BI844" s="36"/>
      <c r="BJ844" s="36"/>
      <c r="BK844" s="36"/>
      <c r="BL844" s="36"/>
      <c r="BM844" s="36"/>
      <c r="BN844" s="36"/>
      <c r="BO844" s="36"/>
      <c r="BP844" s="36"/>
      <c r="BQ844" s="36"/>
      <c r="BR844" s="36"/>
      <c r="BS844" s="36"/>
      <c r="BT844" s="36"/>
      <c r="BU844" s="36"/>
      <c r="BV844" s="36"/>
      <c r="BW844" s="36"/>
      <c r="BX844" s="36"/>
      <c r="BY844" s="36"/>
      <c r="BZ844" s="36"/>
      <c r="CA844" s="36"/>
      <c r="CB844" s="36"/>
      <c r="CC844" s="36"/>
      <c r="CD844" s="36"/>
      <c r="CE844" s="36"/>
      <c r="CF844" s="36"/>
      <c r="CG844" s="36"/>
      <c r="CH844" s="36"/>
      <c r="CI844" s="36"/>
      <c r="CJ844" s="36"/>
      <c r="CK844" s="36"/>
      <c r="NV844" s="65"/>
      <c r="ZF844" s="35">
        <v>60</v>
      </c>
      <c r="ZT844" s="35">
        <v>50</v>
      </c>
      <c r="AAH844" s="35">
        <v>239.2</v>
      </c>
    </row>
    <row r="845" spans="1:710" ht="15" customHeight="1" x14ac:dyDescent="0.3">
      <c r="A845" s="60"/>
      <c r="B845" s="97">
        <v>961019848</v>
      </c>
      <c r="C845" s="40" t="s">
        <v>200</v>
      </c>
      <c r="D845" s="95" t="s">
        <v>199</v>
      </c>
      <c r="E845" s="95" t="s">
        <v>199</v>
      </c>
      <c r="F845" s="69" t="s">
        <v>201</v>
      </c>
      <c r="G845" s="89">
        <v>100</v>
      </c>
      <c r="H845" s="27">
        <v>30</v>
      </c>
      <c r="I845" s="27">
        <v>20</v>
      </c>
      <c r="J845" s="28">
        <f t="shared" si="173"/>
        <v>4</v>
      </c>
      <c r="K845" s="29">
        <v>44644</v>
      </c>
      <c r="L845" s="30">
        <f t="shared" si="165"/>
        <v>44674</v>
      </c>
      <c r="M845" s="31"/>
      <c r="N845" s="32">
        <f t="shared" ref="N845:N846" si="176">+G845*1.2</f>
        <v>120</v>
      </c>
      <c r="O845" s="32">
        <f t="shared" si="175"/>
        <v>120</v>
      </c>
      <c r="P845" s="58">
        <f t="shared" si="166"/>
        <v>0</v>
      </c>
      <c r="Q845" s="3"/>
      <c r="R845" s="42"/>
      <c r="S845" s="43"/>
      <c r="T845" s="43"/>
      <c r="U845" s="43"/>
      <c r="V845" s="42"/>
      <c r="W845" s="48"/>
      <c r="X845" s="3"/>
      <c r="Y845" s="3"/>
      <c r="Z845" s="48"/>
      <c r="AA845" s="42"/>
      <c r="AB845" s="3"/>
      <c r="AC845" s="3"/>
      <c r="AD845" s="43"/>
      <c r="AE845" s="48"/>
      <c r="AF845" s="3"/>
      <c r="AG845" s="3"/>
      <c r="AH845" s="3"/>
      <c r="AI845" s="3"/>
      <c r="AK845" s="3"/>
      <c r="AL845" s="3"/>
      <c r="AM845" s="3"/>
      <c r="AN845" s="3"/>
      <c r="AO845" s="3"/>
      <c r="BB845" s="36"/>
      <c r="BC845" s="36"/>
      <c r="BD845" s="36"/>
      <c r="BE845" s="36"/>
      <c r="BF845" s="36"/>
      <c r="BG845" s="36"/>
      <c r="BH845" s="36"/>
      <c r="BI845" s="36"/>
      <c r="BJ845" s="36"/>
      <c r="BK845" s="36"/>
      <c r="BL845" s="36"/>
      <c r="BM845" s="36"/>
      <c r="BN845" s="36"/>
      <c r="BO845" s="36"/>
      <c r="BP845" s="36"/>
      <c r="BQ845" s="36"/>
      <c r="BR845" s="36"/>
      <c r="BS845" s="36"/>
      <c r="BT845" s="36"/>
      <c r="BU845" s="36"/>
      <c r="BV845" s="36"/>
      <c r="BW845" s="36"/>
      <c r="BX845" s="36"/>
      <c r="BY845" s="36"/>
      <c r="BZ845" s="36"/>
      <c r="CA845" s="36"/>
      <c r="CB845" s="36"/>
      <c r="CC845" s="36"/>
      <c r="CD845" s="36"/>
      <c r="CE845" s="36"/>
      <c r="CF845" s="36"/>
      <c r="CG845" s="36"/>
      <c r="CH845" s="36"/>
      <c r="CI845" s="36"/>
      <c r="CJ845" s="36"/>
      <c r="CK845" s="36"/>
      <c r="NV845" s="65"/>
      <c r="AAH845" s="35">
        <v>120</v>
      </c>
    </row>
    <row r="846" spans="1:710" ht="15" customHeight="1" x14ac:dyDescent="0.3">
      <c r="A846" s="60"/>
      <c r="B846" s="94" t="s">
        <v>367</v>
      </c>
      <c r="C846" s="39"/>
      <c r="D846" s="9" t="s">
        <v>243</v>
      </c>
      <c r="E846" s="9" t="s">
        <v>243</v>
      </c>
      <c r="F846" s="69" t="s">
        <v>244</v>
      </c>
      <c r="G846" s="89">
        <v>233.8</v>
      </c>
      <c r="H846" s="27">
        <v>30</v>
      </c>
      <c r="I846" s="27">
        <v>20</v>
      </c>
      <c r="J846" s="28">
        <f t="shared" si="173"/>
        <v>9.3520000000000003</v>
      </c>
      <c r="K846" s="29">
        <v>44644</v>
      </c>
      <c r="L846" s="30">
        <f t="shared" si="165"/>
        <v>44674</v>
      </c>
      <c r="M846" s="31"/>
      <c r="N846" s="32">
        <f t="shared" si="176"/>
        <v>280.56</v>
      </c>
      <c r="O846" s="32">
        <f t="shared" si="175"/>
        <v>280.56</v>
      </c>
      <c r="P846" s="58">
        <f t="shared" si="166"/>
        <v>0</v>
      </c>
      <c r="Q846" s="3"/>
      <c r="R846" s="42"/>
      <c r="S846" s="43"/>
      <c r="T846" s="43"/>
      <c r="U846" s="43"/>
      <c r="V846" s="42"/>
      <c r="W846" s="48"/>
      <c r="X846" s="3"/>
      <c r="Y846" s="3"/>
      <c r="Z846" s="48"/>
      <c r="AA846" s="42"/>
      <c r="AB846" s="3"/>
      <c r="AC846" s="3"/>
      <c r="AD846" s="43"/>
      <c r="AE846" s="48"/>
      <c r="AF846" s="3"/>
      <c r="AG846" s="3"/>
      <c r="AH846" s="3"/>
      <c r="AI846" s="3"/>
      <c r="AK846" s="3"/>
      <c r="AL846" s="3"/>
      <c r="AM846" s="3"/>
      <c r="AN846" s="3"/>
      <c r="AO846" s="3"/>
      <c r="BB846" s="36"/>
      <c r="BC846" s="36"/>
      <c r="BD846" s="36"/>
      <c r="BE846" s="36"/>
      <c r="BF846" s="36"/>
      <c r="BG846" s="36"/>
      <c r="BH846" s="36"/>
      <c r="BI846" s="36"/>
      <c r="BJ846" s="36"/>
      <c r="BK846" s="36"/>
      <c r="BL846" s="36"/>
      <c r="BM846" s="36"/>
      <c r="BN846" s="36"/>
      <c r="BO846" s="36"/>
      <c r="BP846" s="36"/>
      <c r="BQ846" s="36"/>
      <c r="BR846" s="36"/>
      <c r="BS846" s="36"/>
      <c r="BT846" s="36"/>
      <c r="BU846" s="36"/>
      <c r="BV846" s="36"/>
      <c r="BW846" s="36"/>
      <c r="BX846" s="36"/>
      <c r="BY846" s="36"/>
      <c r="BZ846" s="36"/>
      <c r="CA846" s="36"/>
      <c r="CB846" s="36"/>
      <c r="CC846" s="36"/>
      <c r="CD846" s="36"/>
      <c r="CE846" s="36"/>
      <c r="CF846" s="36"/>
      <c r="CG846" s="36"/>
      <c r="CH846" s="36"/>
      <c r="CI846" s="36"/>
      <c r="CJ846" s="36"/>
      <c r="CK846" s="36"/>
      <c r="NV846" s="65"/>
      <c r="ZB846" s="35">
        <v>10</v>
      </c>
      <c r="ZF846" s="35">
        <v>20</v>
      </c>
      <c r="ZH846" s="35">
        <v>11</v>
      </c>
      <c r="ZJ846" s="35">
        <v>11</v>
      </c>
      <c r="ZL846" s="35">
        <v>11</v>
      </c>
      <c r="ZM846" s="35">
        <v>12</v>
      </c>
      <c r="ZO846" s="35">
        <v>10</v>
      </c>
      <c r="ZW846" s="35">
        <v>12</v>
      </c>
      <c r="AAE846" s="35">
        <v>183.56</v>
      </c>
    </row>
    <row r="847" spans="1:710" ht="15" customHeight="1" x14ac:dyDescent="0.3">
      <c r="A847" s="60"/>
      <c r="B847" s="94"/>
      <c r="C847" s="39"/>
      <c r="D847" s="97" t="s">
        <v>327</v>
      </c>
      <c r="E847" s="97" t="s">
        <v>327</v>
      </c>
      <c r="F847" s="105" t="s">
        <v>220</v>
      </c>
      <c r="G847" s="89">
        <v>1000</v>
      </c>
      <c r="H847" s="27">
        <v>30</v>
      </c>
      <c r="I847" s="27">
        <v>15</v>
      </c>
      <c r="J847" s="28">
        <f t="shared" si="173"/>
        <v>38.333333333333336</v>
      </c>
      <c r="K847" s="29">
        <v>44644</v>
      </c>
      <c r="L847" s="30">
        <f t="shared" si="165"/>
        <v>44674</v>
      </c>
      <c r="M847" s="31"/>
      <c r="N847" s="32">
        <f>+G847*1.15</f>
        <v>1150</v>
      </c>
      <c r="O847" s="32">
        <f t="shared" si="175"/>
        <v>1150</v>
      </c>
      <c r="P847" s="58">
        <f t="shared" si="166"/>
        <v>0</v>
      </c>
      <c r="Q847" s="3"/>
      <c r="R847" s="42"/>
      <c r="S847" s="43"/>
      <c r="T847" s="43"/>
      <c r="U847" s="43"/>
      <c r="V847" s="42"/>
      <c r="W847" s="48"/>
      <c r="X847" s="3"/>
      <c r="Y847" s="3"/>
      <c r="Z847" s="48"/>
      <c r="AA847" s="42"/>
      <c r="AB847" s="3"/>
      <c r="AC847" s="3"/>
      <c r="AD847" s="43"/>
      <c r="AE847" s="48"/>
      <c r="AF847" s="3"/>
      <c r="AG847" s="3"/>
      <c r="AH847" s="3"/>
      <c r="AI847" s="3"/>
      <c r="AK847" s="3"/>
      <c r="AL847" s="3"/>
      <c r="AM847" s="3"/>
      <c r="AN847" s="3"/>
      <c r="AO847" s="3"/>
      <c r="BB847" s="36"/>
      <c r="BC847" s="36"/>
      <c r="BD847" s="36"/>
      <c r="BE847" s="36"/>
      <c r="BF847" s="36"/>
      <c r="BG847" s="36"/>
      <c r="BH847" s="36"/>
      <c r="BI847" s="36"/>
      <c r="BJ847" s="36"/>
      <c r="BK847" s="36"/>
      <c r="BL847" s="36"/>
      <c r="BM847" s="36"/>
      <c r="BN847" s="36"/>
      <c r="BO847" s="36"/>
      <c r="BP847" s="36"/>
      <c r="BQ847" s="36"/>
      <c r="BR847" s="36"/>
      <c r="BS847" s="36"/>
      <c r="BT847" s="36"/>
      <c r="BU847" s="36"/>
      <c r="BV847" s="36"/>
      <c r="BW847" s="36"/>
      <c r="BX847" s="36"/>
      <c r="BY847" s="36"/>
      <c r="BZ847" s="36"/>
      <c r="CA847" s="36"/>
      <c r="CB847" s="36"/>
      <c r="CC847" s="36"/>
      <c r="CD847" s="36"/>
      <c r="CE847" s="36"/>
      <c r="CF847" s="36"/>
      <c r="CG847" s="36"/>
      <c r="CH847" s="36"/>
      <c r="CI847" s="36"/>
      <c r="CJ847" s="36"/>
      <c r="CK847" s="36"/>
      <c r="NV847" s="65"/>
      <c r="ZD847" s="35">
        <v>50</v>
      </c>
      <c r="ZH847" s="35">
        <v>50</v>
      </c>
      <c r="ZK847" s="35">
        <v>50</v>
      </c>
      <c r="ZR847" s="35">
        <v>50</v>
      </c>
      <c r="ZT847" s="35">
        <v>50</v>
      </c>
      <c r="ZV847" s="35">
        <v>50</v>
      </c>
      <c r="ZX847" s="35">
        <v>50</v>
      </c>
      <c r="ZY847" s="35">
        <v>50</v>
      </c>
      <c r="AAA847" s="35">
        <v>50</v>
      </c>
      <c r="AAC847" s="35">
        <v>50</v>
      </c>
      <c r="AAE847" s="35">
        <v>50</v>
      </c>
      <c r="AAG847" s="35">
        <v>600</v>
      </c>
    </row>
    <row r="848" spans="1:710" ht="15" customHeight="1" x14ac:dyDescent="0.3">
      <c r="A848" s="60"/>
      <c r="B848" s="94">
        <v>944484674</v>
      </c>
      <c r="C848" s="94"/>
      <c r="D848" s="95" t="s">
        <v>345</v>
      </c>
      <c r="E848" s="95" t="s">
        <v>345</v>
      </c>
      <c r="F848" s="56" t="s">
        <v>410</v>
      </c>
      <c r="G848" s="89">
        <v>700</v>
      </c>
      <c r="H848" s="27">
        <v>30</v>
      </c>
      <c r="I848" s="27">
        <v>20</v>
      </c>
      <c r="J848" s="28">
        <f t="shared" si="173"/>
        <v>28</v>
      </c>
      <c r="K848" s="29">
        <v>44644</v>
      </c>
      <c r="L848" s="30">
        <f t="shared" si="165"/>
        <v>44674</v>
      </c>
      <c r="M848" s="31"/>
      <c r="N848" s="32">
        <f t="shared" ref="N848:N849" si="177">+G848*1.2</f>
        <v>840</v>
      </c>
      <c r="O848" s="32">
        <f t="shared" si="175"/>
        <v>840</v>
      </c>
      <c r="P848" s="58">
        <f t="shared" si="166"/>
        <v>0</v>
      </c>
      <c r="Q848" s="3"/>
      <c r="R848" s="42"/>
      <c r="S848" s="43"/>
      <c r="T848" s="43"/>
      <c r="U848" s="43"/>
      <c r="V848" s="42"/>
      <c r="W848" s="48"/>
      <c r="X848" s="3"/>
      <c r="Y848" s="3"/>
      <c r="Z848" s="48"/>
      <c r="AA848" s="42"/>
      <c r="AB848" s="3"/>
      <c r="AC848" s="3"/>
      <c r="AD848" s="43"/>
      <c r="AE848" s="48"/>
      <c r="AF848" s="3"/>
      <c r="AG848" s="3"/>
      <c r="AH848" s="3"/>
      <c r="AI848" s="3"/>
      <c r="AK848" s="3"/>
      <c r="AL848" s="3"/>
      <c r="AM848" s="3"/>
      <c r="AN848" s="3"/>
      <c r="AO848" s="3"/>
      <c r="BB848" s="36"/>
      <c r="BC848" s="36"/>
      <c r="BD848" s="36"/>
      <c r="BE848" s="36"/>
      <c r="BF848" s="36"/>
      <c r="BG848" s="36"/>
      <c r="BH848" s="36"/>
      <c r="BI848" s="36"/>
      <c r="BJ848" s="36"/>
      <c r="BK848" s="36"/>
      <c r="BL848" s="36"/>
      <c r="BM848" s="36"/>
      <c r="BN848" s="36"/>
      <c r="BO848" s="36"/>
      <c r="BP848" s="36"/>
      <c r="BQ848" s="36"/>
      <c r="BR848" s="36"/>
      <c r="BS848" s="36"/>
      <c r="BT848" s="36"/>
      <c r="BU848" s="36"/>
      <c r="BV848" s="36"/>
      <c r="BW848" s="36"/>
      <c r="BX848" s="36"/>
      <c r="BY848" s="36"/>
      <c r="BZ848" s="36"/>
      <c r="CA848" s="36"/>
      <c r="CB848" s="36"/>
      <c r="CC848" s="36"/>
      <c r="CD848" s="36"/>
      <c r="CE848" s="36"/>
      <c r="CF848" s="36"/>
      <c r="CG848" s="36"/>
      <c r="CH848" s="36"/>
      <c r="CI848" s="36"/>
      <c r="CJ848" s="36"/>
      <c r="CK848" s="36"/>
      <c r="NV848" s="65"/>
      <c r="ZE848" s="35">
        <v>30</v>
      </c>
      <c r="ZF848" s="35">
        <v>30</v>
      </c>
      <c r="ZH848" s="35">
        <v>30</v>
      </c>
      <c r="ZI848" s="35">
        <v>30</v>
      </c>
      <c r="ZJ848" s="35">
        <v>30</v>
      </c>
      <c r="ZM848" s="35">
        <v>30</v>
      </c>
      <c r="ZP848" s="35">
        <v>30</v>
      </c>
      <c r="ZQ848" s="35">
        <v>30</v>
      </c>
      <c r="ZR848" s="35">
        <v>30</v>
      </c>
      <c r="ZS848" s="35">
        <v>20</v>
      </c>
      <c r="ZT848" s="35">
        <v>25</v>
      </c>
      <c r="ZV848" s="35">
        <v>30</v>
      </c>
      <c r="ZW848" s="35">
        <v>20</v>
      </c>
      <c r="AAA848" s="35">
        <v>20</v>
      </c>
      <c r="AAC848" s="35">
        <v>25</v>
      </c>
      <c r="AAE848" s="35">
        <v>20</v>
      </c>
      <c r="AAG848" s="35">
        <v>20</v>
      </c>
      <c r="AAH848" s="35">
        <v>390</v>
      </c>
    </row>
    <row r="849" spans="1:722" ht="15" customHeight="1" x14ac:dyDescent="0.3">
      <c r="A849" s="60"/>
      <c r="B849" s="94">
        <v>937560615</v>
      </c>
      <c r="C849" s="94"/>
      <c r="D849" s="100" t="s">
        <v>186</v>
      </c>
      <c r="E849" s="100" t="s">
        <v>186</v>
      </c>
      <c r="F849" s="69" t="s">
        <v>442</v>
      </c>
      <c r="G849" s="89">
        <v>500</v>
      </c>
      <c r="H849" s="27">
        <v>30</v>
      </c>
      <c r="I849" s="27">
        <v>20</v>
      </c>
      <c r="J849" s="28">
        <f t="shared" si="173"/>
        <v>20</v>
      </c>
      <c r="K849" s="29">
        <v>44644</v>
      </c>
      <c r="L849" s="30">
        <f t="shared" si="165"/>
        <v>44674</v>
      </c>
      <c r="M849" s="31"/>
      <c r="N849" s="32">
        <f t="shared" si="177"/>
        <v>600</v>
      </c>
      <c r="O849" s="32">
        <f t="shared" si="175"/>
        <v>600</v>
      </c>
      <c r="P849" s="58">
        <f t="shared" si="166"/>
        <v>0</v>
      </c>
      <c r="Q849" s="3"/>
      <c r="R849" s="42"/>
      <c r="S849" s="43"/>
      <c r="T849" s="43"/>
      <c r="U849" s="43"/>
      <c r="V849" s="42"/>
      <c r="W849" s="48"/>
      <c r="X849" s="3"/>
      <c r="Y849" s="3"/>
      <c r="Z849" s="48"/>
      <c r="AA849" s="42"/>
      <c r="AB849" s="3"/>
      <c r="AC849" s="3"/>
      <c r="AD849" s="43"/>
      <c r="AE849" s="48"/>
      <c r="AF849" s="3"/>
      <c r="AG849" s="3"/>
      <c r="AH849" s="3"/>
      <c r="AI849" s="3"/>
      <c r="AK849" s="3"/>
      <c r="AL849" s="3"/>
      <c r="AM849" s="3"/>
      <c r="AN849" s="3"/>
      <c r="AO849" s="3"/>
      <c r="BB849" s="36"/>
      <c r="BC849" s="36"/>
      <c r="BD849" s="36"/>
      <c r="BE849" s="36"/>
      <c r="BF849" s="36"/>
      <c r="BG849" s="36"/>
      <c r="BH849" s="36"/>
      <c r="BI849" s="36"/>
      <c r="BJ849" s="36"/>
      <c r="BK849" s="36"/>
      <c r="BL849" s="36"/>
      <c r="BM849" s="36"/>
      <c r="BN849" s="36"/>
      <c r="BO849" s="36"/>
      <c r="BP849" s="36"/>
      <c r="BQ849" s="36"/>
      <c r="BR849" s="36"/>
      <c r="BS849" s="36"/>
      <c r="BT849" s="36"/>
      <c r="BU849" s="36"/>
      <c r="BV849" s="36"/>
      <c r="BW849" s="36"/>
      <c r="BX849" s="36"/>
      <c r="BY849" s="36"/>
      <c r="BZ849" s="36"/>
      <c r="CA849" s="36"/>
      <c r="CB849" s="36"/>
      <c r="CC849" s="36"/>
      <c r="CD849" s="36"/>
      <c r="CE849" s="36"/>
      <c r="CF849" s="36"/>
      <c r="CG849" s="36"/>
      <c r="CH849" s="36"/>
      <c r="CI849" s="36"/>
      <c r="CJ849" s="36"/>
      <c r="CK849" s="36"/>
      <c r="NV849" s="65"/>
      <c r="ZE849" s="35">
        <v>25</v>
      </c>
      <c r="ZH849" s="35">
        <v>15</v>
      </c>
      <c r="ZI849" s="35">
        <v>5</v>
      </c>
      <c r="ZJ849" s="35">
        <v>20</v>
      </c>
      <c r="ZL849" s="35">
        <v>30</v>
      </c>
      <c r="ZM849" s="35">
        <v>20</v>
      </c>
      <c r="ZP849" s="35">
        <v>20</v>
      </c>
      <c r="ZR849" s="35">
        <v>15</v>
      </c>
      <c r="ZV849" s="35">
        <v>20</v>
      </c>
      <c r="ZY849" s="35">
        <v>15</v>
      </c>
      <c r="AAA849" s="35">
        <v>20</v>
      </c>
      <c r="AAD849" s="35">
        <v>15</v>
      </c>
      <c r="AAF849" s="35">
        <v>30</v>
      </c>
      <c r="AAH849" s="35">
        <v>350</v>
      </c>
    </row>
    <row r="850" spans="1:722" ht="15" customHeight="1" x14ac:dyDescent="0.3">
      <c r="A850" s="60"/>
      <c r="B850" s="94">
        <v>975071810</v>
      </c>
      <c r="C850" s="94"/>
      <c r="D850" s="95" t="s">
        <v>252</v>
      </c>
      <c r="E850" s="95" t="s">
        <v>252</v>
      </c>
      <c r="F850" s="69" t="s">
        <v>253</v>
      </c>
      <c r="G850" s="89">
        <v>1000</v>
      </c>
      <c r="H850" s="27">
        <v>30</v>
      </c>
      <c r="I850" s="27">
        <v>15</v>
      </c>
      <c r="J850" s="28">
        <f t="shared" si="173"/>
        <v>38.333333333333336</v>
      </c>
      <c r="K850" s="29">
        <v>44645</v>
      </c>
      <c r="L850" s="30">
        <f t="shared" si="165"/>
        <v>44675</v>
      </c>
      <c r="M850" s="31"/>
      <c r="N850" s="32">
        <f>+G850*1.15</f>
        <v>1150</v>
      </c>
      <c r="O850" s="32">
        <f t="shared" si="175"/>
        <v>1150</v>
      </c>
      <c r="P850" s="58">
        <f t="shared" si="166"/>
        <v>0</v>
      </c>
      <c r="Q850" s="3"/>
      <c r="R850" s="42"/>
      <c r="S850" s="43"/>
      <c r="T850" s="43"/>
      <c r="U850" s="43"/>
      <c r="V850" s="42"/>
      <c r="W850" s="48"/>
      <c r="X850" s="3"/>
      <c r="Y850" s="3"/>
      <c r="Z850" s="48"/>
      <c r="AA850" s="42"/>
      <c r="AB850" s="3"/>
      <c r="AC850" s="3"/>
      <c r="AD850" s="43"/>
      <c r="AE850" s="48"/>
      <c r="AF850" s="3"/>
      <c r="AG850" s="3"/>
      <c r="AH850" s="3"/>
      <c r="AI850" s="3"/>
      <c r="AK850" s="3"/>
      <c r="AL850" s="3"/>
      <c r="AM850" s="3"/>
      <c r="AN850" s="3"/>
      <c r="AO850" s="3"/>
      <c r="BB850" s="36"/>
      <c r="BC850" s="36"/>
      <c r="BD850" s="36"/>
      <c r="BE850" s="36"/>
      <c r="BF850" s="36"/>
      <c r="BG850" s="36"/>
      <c r="BH850" s="36"/>
      <c r="BI850" s="36"/>
      <c r="BJ850" s="36"/>
      <c r="BK850" s="36"/>
      <c r="BL850" s="36"/>
      <c r="BM850" s="36"/>
      <c r="BN850" s="36"/>
      <c r="BO850" s="36"/>
      <c r="BP850" s="36"/>
      <c r="BQ850" s="36"/>
      <c r="BR850" s="36"/>
      <c r="BS850" s="36"/>
      <c r="BT850" s="36"/>
      <c r="BU850" s="36"/>
      <c r="BV850" s="36"/>
      <c r="BW850" s="36"/>
      <c r="BX850" s="36"/>
      <c r="BY850" s="36"/>
      <c r="BZ850" s="36"/>
      <c r="CA850" s="36"/>
      <c r="CB850" s="36"/>
      <c r="CC850" s="36"/>
      <c r="CD850" s="36"/>
      <c r="CE850" s="36"/>
      <c r="CF850" s="36"/>
      <c r="CG850" s="36"/>
      <c r="CH850" s="36"/>
      <c r="CI850" s="36"/>
      <c r="CJ850" s="36"/>
      <c r="CK850" s="36"/>
      <c r="NV850" s="65"/>
      <c r="ZF850" s="35">
        <v>50</v>
      </c>
      <c r="ZH850" s="35">
        <v>50</v>
      </c>
      <c r="ZS850" s="35">
        <v>100</v>
      </c>
      <c r="ZX850" s="35">
        <v>50</v>
      </c>
      <c r="AAC850" s="35">
        <v>50</v>
      </c>
      <c r="AAF850" s="35">
        <v>50</v>
      </c>
      <c r="AAH850" s="35">
        <v>800</v>
      </c>
    </row>
    <row r="851" spans="1:722" ht="15" customHeight="1" x14ac:dyDescent="0.3">
      <c r="A851" s="60"/>
      <c r="B851" s="94">
        <v>944858568</v>
      </c>
      <c r="C851" s="94"/>
      <c r="D851" s="95" t="s">
        <v>263</v>
      </c>
      <c r="E851" s="95" t="s">
        <v>263</v>
      </c>
      <c r="F851" s="56" t="s">
        <v>264</v>
      </c>
      <c r="G851" s="89">
        <v>300</v>
      </c>
      <c r="H851" s="27">
        <v>30</v>
      </c>
      <c r="I851" s="27">
        <v>20</v>
      </c>
      <c r="J851" s="28">
        <f t="shared" si="173"/>
        <v>12</v>
      </c>
      <c r="K851" s="29">
        <v>44645</v>
      </c>
      <c r="L851" s="30">
        <f t="shared" si="165"/>
        <v>44675</v>
      </c>
      <c r="M851" s="31"/>
      <c r="N851" s="32">
        <f>+G851*1.2</f>
        <v>360</v>
      </c>
      <c r="O851" s="32">
        <f t="shared" si="175"/>
        <v>360</v>
      </c>
      <c r="P851" s="58">
        <f t="shared" si="166"/>
        <v>0</v>
      </c>
      <c r="Q851" s="3"/>
      <c r="R851" s="42"/>
      <c r="S851" s="43"/>
      <c r="T851" s="43"/>
      <c r="U851" s="43"/>
      <c r="V851" s="42"/>
      <c r="W851" s="48"/>
      <c r="X851" s="3"/>
      <c r="Y851" s="3"/>
      <c r="Z851" s="48"/>
      <c r="AA851" s="42"/>
      <c r="AB851" s="3"/>
      <c r="AC851" s="3"/>
      <c r="AD851" s="43"/>
      <c r="AE851" s="48"/>
      <c r="AF851" s="3"/>
      <c r="AG851" s="3"/>
      <c r="AH851" s="3"/>
      <c r="AI851" s="3"/>
      <c r="AK851" s="3"/>
      <c r="AL851" s="3"/>
      <c r="AM851" s="3"/>
      <c r="AN851" s="3"/>
      <c r="AO851" s="3"/>
      <c r="BB851" s="36"/>
      <c r="BC851" s="36"/>
      <c r="BD851" s="36"/>
      <c r="BE851" s="36"/>
      <c r="BF851" s="36"/>
      <c r="BG851" s="36"/>
      <c r="BH851" s="36"/>
      <c r="BI851" s="36"/>
      <c r="BJ851" s="36"/>
      <c r="BK851" s="36"/>
      <c r="BL851" s="36"/>
      <c r="BM851" s="36"/>
      <c r="BN851" s="36"/>
      <c r="BO851" s="36"/>
      <c r="BP851" s="36"/>
      <c r="BQ851" s="36"/>
      <c r="BR851" s="36"/>
      <c r="BS851" s="36"/>
      <c r="BT851" s="36"/>
      <c r="BU851" s="36"/>
      <c r="BV851" s="36"/>
      <c r="BW851" s="36"/>
      <c r="BX851" s="36"/>
      <c r="BY851" s="36"/>
      <c r="BZ851" s="36"/>
      <c r="CA851" s="36"/>
      <c r="CB851" s="36"/>
      <c r="CC851" s="36"/>
      <c r="CD851" s="36"/>
      <c r="CE851" s="36"/>
      <c r="CF851" s="36"/>
      <c r="CG851" s="36"/>
      <c r="CH851" s="36"/>
      <c r="CI851" s="36"/>
      <c r="CJ851" s="36"/>
      <c r="CK851" s="36"/>
      <c r="NV851" s="65"/>
      <c r="ZF851" s="35">
        <v>15</v>
      </c>
      <c r="ZH851" s="35">
        <v>10</v>
      </c>
      <c r="ZI851" s="35">
        <v>15</v>
      </c>
      <c r="ZJ851" s="35">
        <v>15</v>
      </c>
      <c r="ZK851" s="35">
        <v>15</v>
      </c>
      <c r="ZM851" s="35">
        <v>15</v>
      </c>
      <c r="ZQ851" s="35">
        <v>10</v>
      </c>
      <c r="ZR851" s="35">
        <v>15</v>
      </c>
      <c r="ZV851" s="35">
        <v>10</v>
      </c>
      <c r="ZX851" s="35">
        <v>10</v>
      </c>
      <c r="AAA851" s="35">
        <v>10</v>
      </c>
      <c r="AAC851" s="35">
        <v>10</v>
      </c>
      <c r="AAD851" s="35">
        <v>10</v>
      </c>
      <c r="AAE851" s="35">
        <v>10</v>
      </c>
      <c r="AAH851" s="35">
        <v>190</v>
      </c>
    </row>
    <row r="852" spans="1:722" ht="15" customHeight="1" x14ac:dyDescent="0.3">
      <c r="A852" s="60"/>
      <c r="B852" s="94">
        <v>967282115</v>
      </c>
      <c r="C852" s="94"/>
      <c r="D852" s="95" t="s">
        <v>239</v>
      </c>
      <c r="E852" s="95" t="s">
        <v>239</v>
      </c>
      <c r="F852" s="93" t="s">
        <v>240</v>
      </c>
      <c r="G852" s="89">
        <v>622</v>
      </c>
      <c r="H852" s="27">
        <v>30</v>
      </c>
      <c r="I852" s="27">
        <v>15</v>
      </c>
      <c r="J852" s="28">
        <f t="shared" si="173"/>
        <v>23.84333333333333</v>
      </c>
      <c r="K852" s="29">
        <v>44645</v>
      </c>
      <c r="L852" s="30">
        <f t="shared" si="165"/>
        <v>44675</v>
      </c>
      <c r="M852" s="31"/>
      <c r="N852" s="32">
        <f>+G852*1.15</f>
        <v>715.3</v>
      </c>
      <c r="O852" s="32">
        <f t="shared" si="175"/>
        <v>715.3</v>
      </c>
      <c r="P852" s="58">
        <f t="shared" si="166"/>
        <v>0</v>
      </c>
      <c r="Q852" s="3"/>
      <c r="R852" s="42"/>
      <c r="S852" s="43"/>
      <c r="T852" s="43"/>
      <c r="U852" s="43"/>
      <c r="V852" s="42"/>
      <c r="W852" s="48"/>
      <c r="X852" s="3"/>
      <c r="Y852" s="3"/>
      <c r="Z852" s="48"/>
      <c r="AA852" s="42"/>
      <c r="AB852" s="3"/>
      <c r="AC852" s="3"/>
      <c r="AD852" s="43"/>
      <c r="AE852" s="48"/>
      <c r="AF852" s="3"/>
      <c r="AG852" s="3"/>
      <c r="AH852" s="3"/>
      <c r="AI852" s="3"/>
      <c r="AK852" s="3"/>
      <c r="AL852" s="3"/>
      <c r="AM852" s="3"/>
      <c r="AN852" s="3"/>
      <c r="AO852" s="3"/>
      <c r="BB852" s="36"/>
      <c r="BC852" s="36"/>
      <c r="BD852" s="36"/>
      <c r="BE852" s="36"/>
      <c r="BF852" s="36"/>
      <c r="BG852" s="36"/>
      <c r="BH852" s="36"/>
      <c r="BI852" s="36"/>
      <c r="BJ852" s="36"/>
      <c r="BK852" s="36"/>
      <c r="BL852" s="36"/>
      <c r="BM852" s="36"/>
      <c r="BN852" s="36"/>
      <c r="BO852" s="36"/>
      <c r="BP852" s="36"/>
      <c r="BQ852" s="36"/>
      <c r="BR852" s="36"/>
      <c r="BS852" s="36"/>
      <c r="BT852" s="36"/>
      <c r="BU852" s="36"/>
      <c r="BV852" s="36"/>
      <c r="BW852" s="36"/>
      <c r="BX852" s="36"/>
      <c r="BY852" s="36"/>
      <c r="BZ852" s="36"/>
      <c r="CA852" s="36"/>
      <c r="CB852" s="36"/>
      <c r="CC852" s="36"/>
      <c r="CD852" s="36"/>
      <c r="CE852" s="36"/>
      <c r="CF852" s="36"/>
      <c r="CG852" s="36"/>
      <c r="CH852" s="36"/>
      <c r="CI852" s="36"/>
      <c r="CJ852" s="36"/>
      <c r="CK852" s="36"/>
      <c r="NV852" s="65"/>
      <c r="ZI852" s="35">
        <v>144</v>
      </c>
      <c r="ZJ852" s="35">
        <v>100</v>
      </c>
      <c r="ZK852" s="35">
        <v>100</v>
      </c>
      <c r="ZL852" s="35">
        <v>100</v>
      </c>
      <c r="ZO852" s="35">
        <v>271</v>
      </c>
      <c r="AAD852" s="35">
        <v>0.3</v>
      </c>
    </row>
    <row r="853" spans="1:722" ht="15" customHeight="1" x14ac:dyDescent="0.3">
      <c r="A853" s="60"/>
      <c r="B853" s="94">
        <v>982794737</v>
      </c>
      <c r="C853" s="94"/>
      <c r="D853" s="95" t="s">
        <v>318</v>
      </c>
      <c r="E853" s="95" t="s">
        <v>318</v>
      </c>
      <c r="F853" s="69" t="s">
        <v>73</v>
      </c>
      <c r="G853" s="89">
        <v>570</v>
      </c>
      <c r="H853" s="27">
        <v>30</v>
      </c>
      <c r="I853" s="27">
        <v>20</v>
      </c>
      <c r="J853" s="28">
        <f t="shared" si="173"/>
        <v>22.8</v>
      </c>
      <c r="K853" s="29">
        <v>44645</v>
      </c>
      <c r="L853" s="30">
        <f t="shared" si="165"/>
        <v>44675</v>
      </c>
      <c r="M853" s="31"/>
      <c r="N853" s="32">
        <f t="shared" ref="N853:N865" si="178">+G853*1.2</f>
        <v>684</v>
      </c>
      <c r="O853" s="32">
        <f t="shared" si="175"/>
        <v>684</v>
      </c>
      <c r="P853" s="58">
        <f t="shared" si="166"/>
        <v>0</v>
      </c>
      <c r="Q853" s="3"/>
      <c r="R853" s="42"/>
      <c r="S853" s="43"/>
      <c r="T853" s="43"/>
      <c r="U853" s="43"/>
      <c r="V853" s="42"/>
      <c r="W853" s="48"/>
      <c r="X853" s="3"/>
      <c r="Y853" s="3"/>
      <c r="Z853" s="48"/>
      <c r="AA853" s="42"/>
      <c r="AB853" s="3"/>
      <c r="AC853" s="3"/>
      <c r="AD853" s="43"/>
      <c r="AE853" s="48"/>
      <c r="AF853" s="3"/>
      <c r="AG853" s="3"/>
      <c r="AH853" s="3"/>
      <c r="AI853" s="3"/>
      <c r="AK853" s="3"/>
      <c r="AL853" s="3"/>
      <c r="AM853" s="3"/>
      <c r="AN853" s="3"/>
      <c r="AO853" s="3"/>
      <c r="BB853" s="36"/>
      <c r="BC853" s="36"/>
      <c r="BD853" s="36"/>
      <c r="BE853" s="36"/>
      <c r="BF853" s="36"/>
      <c r="BG853" s="36"/>
      <c r="BH853" s="36"/>
      <c r="BI853" s="36"/>
      <c r="BJ853" s="36"/>
      <c r="BK853" s="36"/>
      <c r="BL853" s="36"/>
      <c r="BM853" s="36"/>
      <c r="BN853" s="36"/>
      <c r="BO853" s="36"/>
      <c r="BP853" s="36"/>
      <c r="BQ853" s="36"/>
      <c r="BR853" s="36"/>
      <c r="BS853" s="36"/>
      <c r="BT853" s="36"/>
      <c r="BU853" s="36"/>
      <c r="BV853" s="36"/>
      <c r="BW853" s="36"/>
      <c r="BX853" s="36"/>
      <c r="BY853" s="36"/>
      <c r="BZ853" s="36"/>
      <c r="CA853" s="36"/>
      <c r="CB853" s="36"/>
      <c r="CC853" s="36"/>
      <c r="CD853" s="36"/>
      <c r="CE853" s="36"/>
      <c r="CF853" s="36"/>
      <c r="CG853" s="36"/>
      <c r="CH853" s="36"/>
      <c r="CI853" s="36"/>
      <c r="CJ853" s="36"/>
      <c r="CK853" s="36"/>
      <c r="NV853" s="65"/>
      <c r="ZF853" s="35">
        <v>20</v>
      </c>
      <c r="ZH853" s="35">
        <v>20</v>
      </c>
      <c r="ZI853" s="35">
        <v>10</v>
      </c>
      <c r="ZJ853" s="35">
        <v>15</v>
      </c>
      <c r="ZL853" s="35">
        <v>10</v>
      </c>
      <c r="ZM853" s="35">
        <v>15</v>
      </c>
      <c r="ZQ853" s="35">
        <v>15</v>
      </c>
      <c r="ZR853" s="35">
        <v>10</v>
      </c>
      <c r="ZV853" s="35">
        <v>15</v>
      </c>
      <c r="ZX853" s="35">
        <v>15</v>
      </c>
      <c r="ZY853" s="35">
        <v>10</v>
      </c>
      <c r="AAA853" s="35">
        <v>15</v>
      </c>
      <c r="AAD853" s="35">
        <v>15</v>
      </c>
      <c r="AAF853" s="35">
        <v>10</v>
      </c>
      <c r="AAG853" s="35">
        <v>15</v>
      </c>
      <c r="AAH853" s="35">
        <v>474</v>
      </c>
    </row>
    <row r="854" spans="1:722" ht="15" customHeight="1" x14ac:dyDescent="0.3">
      <c r="A854" s="60"/>
      <c r="B854" s="94">
        <v>988059181</v>
      </c>
      <c r="C854" s="94" t="s">
        <v>12</v>
      </c>
      <c r="D854" s="95" t="s">
        <v>84</v>
      </c>
      <c r="E854" s="95" t="s">
        <v>84</v>
      </c>
      <c r="F854" s="56" t="s">
        <v>247</v>
      </c>
      <c r="G854" s="89">
        <v>1000</v>
      </c>
      <c r="H854" s="27">
        <v>30</v>
      </c>
      <c r="I854" s="27">
        <v>20</v>
      </c>
      <c r="J854" s="28">
        <f t="shared" si="173"/>
        <v>40</v>
      </c>
      <c r="K854" s="29">
        <v>44645</v>
      </c>
      <c r="L854" s="30">
        <f t="shared" si="165"/>
        <v>44675</v>
      </c>
      <c r="M854" s="31"/>
      <c r="N854" s="32">
        <f t="shared" si="178"/>
        <v>1200</v>
      </c>
      <c r="O854" s="32">
        <f t="shared" si="175"/>
        <v>1200</v>
      </c>
      <c r="P854" s="58">
        <f t="shared" si="166"/>
        <v>0</v>
      </c>
      <c r="Q854" s="3"/>
      <c r="R854" s="42"/>
      <c r="S854" s="43"/>
      <c r="T854" s="43"/>
      <c r="U854" s="43"/>
      <c r="V854" s="42"/>
      <c r="W854" s="48"/>
      <c r="X854" s="3"/>
      <c r="Y854" s="3"/>
      <c r="Z854" s="48"/>
      <c r="AA854" s="42"/>
      <c r="AB854" s="3"/>
      <c r="AC854" s="3"/>
      <c r="AD854" s="43"/>
      <c r="AE854" s="48"/>
      <c r="AF854" s="3"/>
      <c r="AG854" s="3"/>
      <c r="AH854" s="3"/>
      <c r="AI854" s="3"/>
      <c r="AK854" s="3"/>
      <c r="AL854" s="3"/>
      <c r="AM854" s="3"/>
      <c r="AN854" s="3"/>
      <c r="AO854" s="3"/>
      <c r="BB854" s="36"/>
      <c r="BC854" s="36"/>
      <c r="BD854" s="36"/>
      <c r="BE854" s="36"/>
      <c r="BF854" s="36"/>
      <c r="BG854" s="36"/>
      <c r="BH854" s="36"/>
      <c r="BI854" s="36"/>
      <c r="BJ854" s="36"/>
      <c r="BK854" s="36"/>
      <c r="BL854" s="36"/>
      <c r="BM854" s="36"/>
      <c r="BN854" s="36"/>
      <c r="BO854" s="36"/>
      <c r="BP854" s="36"/>
      <c r="BQ854" s="36"/>
      <c r="BR854" s="36"/>
      <c r="BS854" s="36"/>
      <c r="BT854" s="36"/>
      <c r="BU854" s="36"/>
      <c r="BV854" s="36"/>
      <c r="BW854" s="36"/>
      <c r="BX854" s="36"/>
      <c r="BY854" s="36"/>
      <c r="BZ854" s="36"/>
      <c r="CA854" s="36"/>
      <c r="CB854" s="36"/>
      <c r="CC854" s="36"/>
      <c r="CD854" s="36"/>
      <c r="CE854" s="36"/>
      <c r="CF854" s="36"/>
      <c r="CG854" s="36"/>
      <c r="CH854" s="36"/>
      <c r="CI854" s="36"/>
      <c r="CJ854" s="36"/>
      <c r="CK854" s="36"/>
      <c r="NV854" s="65"/>
      <c r="ZS854" s="35">
        <v>50</v>
      </c>
      <c r="ZW854" s="35">
        <v>50</v>
      </c>
      <c r="ZX854" s="35">
        <v>50</v>
      </c>
      <c r="ZY854" s="35">
        <v>50</v>
      </c>
      <c r="AAA854" s="35">
        <v>20</v>
      </c>
      <c r="AAD854" s="35">
        <v>50</v>
      </c>
      <c r="AAF854" s="35">
        <v>50</v>
      </c>
      <c r="AAH854" s="35">
        <v>880</v>
      </c>
    </row>
    <row r="855" spans="1:722" ht="15" customHeight="1" x14ac:dyDescent="0.3">
      <c r="A855" s="60"/>
      <c r="B855" s="94"/>
      <c r="C855" s="94"/>
      <c r="D855" s="95" t="s">
        <v>451</v>
      </c>
      <c r="E855" s="95" t="s">
        <v>451</v>
      </c>
      <c r="F855" s="56" t="s">
        <v>452</v>
      </c>
      <c r="G855" s="89">
        <v>100</v>
      </c>
      <c r="H855" s="27">
        <v>30</v>
      </c>
      <c r="I855" s="27">
        <v>20</v>
      </c>
      <c r="J855" s="28">
        <f t="shared" si="173"/>
        <v>4</v>
      </c>
      <c r="K855" s="29">
        <v>44646</v>
      </c>
      <c r="L855" s="30">
        <f t="shared" si="165"/>
        <v>44676</v>
      </c>
      <c r="M855" s="31"/>
      <c r="N855" s="32">
        <f t="shared" si="178"/>
        <v>120</v>
      </c>
      <c r="O855" s="32">
        <f>SUM(Q855:AGE855)</f>
        <v>120</v>
      </c>
      <c r="P855" s="58">
        <f t="shared" si="166"/>
        <v>0</v>
      </c>
      <c r="Q855" s="3"/>
      <c r="R855" s="42"/>
      <c r="S855" s="43"/>
      <c r="T855" s="43"/>
      <c r="U855" s="43"/>
      <c r="V855" s="42"/>
      <c r="W855" s="48"/>
      <c r="X855" s="3"/>
      <c r="Y855" s="3"/>
      <c r="Z855" s="48"/>
      <c r="AA855" s="42"/>
      <c r="AB855" s="3"/>
      <c r="AC855" s="3"/>
      <c r="AD855" s="43"/>
      <c r="AE855" s="48"/>
      <c r="AF855" s="3"/>
      <c r="AG855" s="3"/>
      <c r="AH855" s="3"/>
      <c r="AI855" s="3"/>
      <c r="AK855" s="3"/>
      <c r="AL855" s="3"/>
      <c r="AM855" s="3"/>
      <c r="AN855" s="3"/>
      <c r="AO855" s="3"/>
      <c r="BB855" s="36"/>
      <c r="BC855" s="36"/>
      <c r="BD855" s="36"/>
      <c r="BE855" s="36"/>
      <c r="BF855" s="36"/>
      <c r="BG855" s="36"/>
      <c r="BH855" s="36"/>
      <c r="BI855" s="36"/>
      <c r="BJ855" s="36"/>
      <c r="BK855" s="36"/>
      <c r="BL855" s="36"/>
      <c r="BM855" s="36"/>
      <c r="BN855" s="36"/>
      <c r="BO855" s="36"/>
      <c r="BP855" s="36"/>
      <c r="BQ855" s="36"/>
      <c r="BR855" s="36"/>
      <c r="BS855" s="36"/>
      <c r="BT855" s="36"/>
      <c r="BU855" s="36"/>
      <c r="BV855" s="36"/>
      <c r="BW855" s="36"/>
      <c r="BX855" s="36"/>
      <c r="BY855" s="36"/>
      <c r="BZ855" s="36"/>
      <c r="CA855" s="36"/>
      <c r="CB855" s="36"/>
      <c r="CC855" s="36"/>
      <c r="CD855" s="36"/>
      <c r="CE855" s="36"/>
      <c r="CF855" s="36"/>
      <c r="CG855" s="36"/>
      <c r="CH855" s="36"/>
      <c r="CI855" s="36"/>
      <c r="CJ855" s="36"/>
      <c r="CK855" s="36"/>
      <c r="NV855" s="65"/>
      <c r="ZH855" s="35">
        <v>10</v>
      </c>
      <c r="ZK855" s="35">
        <v>20</v>
      </c>
      <c r="ZP855" s="35">
        <v>20</v>
      </c>
      <c r="ZT855" s="35">
        <v>20</v>
      </c>
      <c r="ZV855" s="35">
        <v>50</v>
      </c>
    </row>
    <row r="856" spans="1:722" ht="15" customHeight="1" x14ac:dyDescent="0.3">
      <c r="A856" s="60"/>
      <c r="B856" s="94"/>
      <c r="C856" s="39"/>
      <c r="D856" s="100" t="s">
        <v>375</v>
      </c>
      <c r="E856" s="100" t="s">
        <v>375</v>
      </c>
      <c r="F856" s="69" t="s">
        <v>127</v>
      </c>
      <c r="G856" s="89">
        <v>700</v>
      </c>
      <c r="H856" s="27">
        <v>30</v>
      </c>
      <c r="I856" s="27">
        <v>20</v>
      </c>
      <c r="J856" s="28">
        <f t="shared" si="173"/>
        <v>28</v>
      </c>
      <c r="K856" s="29">
        <v>44648</v>
      </c>
      <c r="L856" s="30">
        <f t="shared" si="165"/>
        <v>44678</v>
      </c>
      <c r="M856" s="31"/>
      <c r="N856" s="32">
        <f t="shared" si="178"/>
        <v>840</v>
      </c>
      <c r="O856" s="32">
        <f t="shared" ref="O856:O864" si="179">SUM(Q856:AGE856)</f>
        <v>840</v>
      </c>
      <c r="P856" s="58">
        <f t="shared" si="166"/>
        <v>0</v>
      </c>
      <c r="Q856" s="3"/>
      <c r="R856" s="42"/>
      <c r="S856" s="43"/>
      <c r="T856" s="43"/>
      <c r="U856" s="43"/>
      <c r="V856" s="42"/>
      <c r="W856" s="48"/>
      <c r="X856" s="3"/>
      <c r="Y856" s="3"/>
      <c r="Z856" s="48"/>
      <c r="AA856" s="42"/>
      <c r="AB856" s="3"/>
      <c r="AC856" s="3"/>
      <c r="AD856" s="43"/>
      <c r="AE856" s="48"/>
      <c r="AF856" s="3"/>
      <c r="AG856" s="3"/>
      <c r="AH856" s="3"/>
      <c r="AI856" s="3"/>
      <c r="AK856" s="3"/>
      <c r="AL856" s="3"/>
      <c r="AM856" s="3"/>
      <c r="AN856" s="3"/>
      <c r="AO856" s="3"/>
      <c r="BB856" s="36"/>
      <c r="BC856" s="36"/>
      <c r="BD856" s="36"/>
      <c r="BE856" s="36"/>
      <c r="BF856" s="36"/>
      <c r="BG856" s="36"/>
      <c r="BH856" s="36"/>
      <c r="BI856" s="36"/>
      <c r="BJ856" s="36"/>
      <c r="BK856" s="36"/>
      <c r="BL856" s="36"/>
      <c r="BM856" s="36"/>
      <c r="BN856" s="36"/>
      <c r="BO856" s="36"/>
      <c r="BP856" s="36"/>
      <c r="BQ856" s="36"/>
      <c r="BR856" s="36"/>
      <c r="BS856" s="36"/>
      <c r="BT856" s="36"/>
      <c r="BU856" s="36"/>
      <c r="BV856" s="36"/>
      <c r="BW856" s="36"/>
      <c r="BX856" s="36"/>
      <c r="BY856" s="36"/>
      <c r="BZ856" s="36"/>
      <c r="CA856" s="36"/>
      <c r="CB856" s="36"/>
      <c r="CC856" s="36"/>
      <c r="CD856" s="36"/>
      <c r="CE856" s="36"/>
      <c r="CF856" s="36"/>
      <c r="CG856" s="36"/>
      <c r="CH856" s="36"/>
      <c r="CI856" s="36"/>
      <c r="CJ856" s="36"/>
      <c r="CK856" s="36"/>
      <c r="NV856" s="65"/>
      <c r="AAL856" s="35">
        <v>840</v>
      </c>
    </row>
    <row r="857" spans="1:722" ht="15" customHeight="1" x14ac:dyDescent="0.3">
      <c r="A857" s="60"/>
      <c r="B857" s="94">
        <v>962619854</v>
      </c>
      <c r="C857" s="94"/>
      <c r="D857" s="99" t="s">
        <v>389</v>
      </c>
      <c r="E857" s="99" t="s">
        <v>389</v>
      </c>
      <c r="F857" s="56" t="s">
        <v>113</v>
      </c>
      <c r="G857" s="89">
        <v>820</v>
      </c>
      <c r="H857" s="27">
        <v>30</v>
      </c>
      <c r="I857" s="27">
        <v>20</v>
      </c>
      <c r="J857" s="28">
        <f t="shared" si="173"/>
        <v>32.799999999999997</v>
      </c>
      <c r="K857" s="29">
        <v>44648</v>
      </c>
      <c r="L857" s="30">
        <f t="shared" si="165"/>
        <v>44678</v>
      </c>
      <c r="M857" s="31"/>
      <c r="N857" s="32">
        <f t="shared" si="178"/>
        <v>984</v>
      </c>
      <c r="O857" s="32">
        <f t="shared" si="179"/>
        <v>984</v>
      </c>
      <c r="P857" s="58">
        <f t="shared" si="166"/>
        <v>0</v>
      </c>
      <c r="Q857" s="3"/>
      <c r="R857" s="42"/>
      <c r="S857" s="43"/>
      <c r="T857" s="43"/>
      <c r="U857" s="43"/>
      <c r="V857" s="42"/>
      <c r="W857" s="48"/>
      <c r="X857" s="3"/>
      <c r="Y857" s="3"/>
      <c r="Z857" s="48"/>
      <c r="AA857" s="42"/>
      <c r="AB857" s="3"/>
      <c r="AC857" s="3"/>
      <c r="AD857" s="43"/>
      <c r="AE857" s="48"/>
      <c r="AF857" s="3"/>
      <c r="AG857" s="3"/>
      <c r="AH857" s="3"/>
      <c r="AI857" s="3"/>
      <c r="AK857" s="3"/>
      <c r="AL857" s="3"/>
      <c r="AM857" s="3"/>
      <c r="AN857" s="3"/>
      <c r="AO857" s="3"/>
      <c r="BB857" s="36"/>
      <c r="BC857" s="36"/>
      <c r="BD857" s="36"/>
      <c r="BE857" s="36"/>
      <c r="BF857" s="36"/>
      <c r="BG857" s="36"/>
      <c r="BH857" s="36"/>
      <c r="BI857" s="36"/>
      <c r="BJ857" s="36"/>
      <c r="BK857" s="36"/>
      <c r="BL857" s="36"/>
      <c r="BM857" s="36"/>
      <c r="BN857" s="36"/>
      <c r="BO857" s="36"/>
      <c r="BP857" s="36"/>
      <c r="BQ857" s="36"/>
      <c r="BR857" s="36"/>
      <c r="BS857" s="36"/>
      <c r="BT857" s="36"/>
      <c r="BU857" s="36"/>
      <c r="BV857" s="36"/>
      <c r="BW857" s="36"/>
      <c r="BX857" s="36"/>
      <c r="BY857" s="36"/>
      <c r="BZ857" s="36"/>
      <c r="CA857" s="36"/>
      <c r="CB857" s="36"/>
      <c r="CC857" s="36"/>
      <c r="CD857" s="36"/>
      <c r="CE857" s="36"/>
      <c r="CF857" s="36"/>
      <c r="CG857" s="36"/>
      <c r="CH857" s="36"/>
      <c r="CI857" s="36"/>
      <c r="CJ857" s="36"/>
      <c r="CK857" s="36"/>
      <c r="NV857" s="65"/>
      <c r="ZI857" s="35">
        <v>20</v>
      </c>
      <c r="ZJ857" s="35">
        <v>20</v>
      </c>
      <c r="ZK857" s="35">
        <v>20</v>
      </c>
      <c r="ZL857" s="35">
        <v>20</v>
      </c>
      <c r="ZR857" s="35">
        <v>20</v>
      </c>
      <c r="ZS857" s="35">
        <v>10</v>
      </c>
      <c r="ZV857" s="35">
        <v>30</v>
      </c>
      <c r="ZX857" s="35">
        <v>40</v>
      </c>
      <c r="AAA857" s="35">
        <v>20</v>
      </c>
      <c r="AAC857" s="35">
        <v>20</v>
      </c>
      <c r="AAE857" s="35">
        <v>20</v>
      </c>
      <c r="AAG857" s="35">
        <v>20</v>
      </c>
      <c r="AAH857" s="35">
        <v>20</v>
      </c>
      <c r="AAJ857" s="35">
        <v>20</v>
      </c>
      <c r="AAK857" s="35">
        <v>20</v>
      </c>
      <c r="AAL857" s="35">
        <v>664</v>
      </c>
    </row>
    <row r="858" spans="1:722" ht="15" customHeight="1" x14ac:dyDescent="0.3">
      <c r="A858" s="60"/>
      <c r="B858" s="99" t="s">
        <v>128</v>
      </c>
      <c r="C858" s="99" t="s">
        <v>128</v>
      </c>
      <c r="D858" s="99" t="s">
        <v>128</v>
      </c>
      <c r="E858" s="99" t="s">
        <v>128</v>
      </c>
      <c r="F858" s="56" t="s">
        <v>169</v>
      </c>
      <c r="G858" s="89">
        <v>809.46</v>
      </c>
      <c r="H858" s="27">
        <v>30</v>
      </c>
      <c r="I858" s="27">
        <v>20</v>
      </c>
      <c r="J858" s="28">
        <f t="shared" si="173"/>
        <v>32.378399999999999</v>
      </c>
      <c r="K858" s="29">
        <v>44650</v>
      </c>
      <c r="L858" s="30">
        <f t="shared" si="165"/>
        <v>44680</v>
      </c>
      <c r="M858" s="31"/>
      <c r="N858" s="32">
        <f t="shared" si="178"/>
        <v>971.35199999999998</v>
      </c>
      <c r="O858" s="32">
        <f t="shared" si="179"/>
        <v>971.35</v>
      </c>
      <c r="P858" s="58">
        <f t="shared" si="166"/>
        <v>-1.9999999999527063E-3</v>
      </c>
      <c r="Q858" s="3"/>
      <c r="R858" s="42"/>
      <c r="S858" s="43"/>
      <c r="T858" s="43"/>
      <c r="U858" s="43"/>
      <c r="V858" s="42"/>
      <c r="W858" s="48"/>
      <c r="X858" s="3"/>
      <c r="Y858" s="3"/>
      <c r="Z858" s="48"/>
      <c r="AA858" s="42"/>
      <c r="AB858" s="3"/>
      <c r="AC858" s="3"/>
      <c r="AD858" s="43"/>
      <c r="AE858" s="48"/>
      <c r="AF858" s="3"/>
      <c r="AG858" s="3"/>
      <c r="AH858" s="3"/>
      <c r="AI858" s="3"/>
      <c r="AK858" s="3"/>
      <c r="AL858" s="3"/>
      <c r="AM858" s="3"/>
      <c r="AN858" s="3"/>
      <c r="AO858" s="3"/>
      <c r="BB858" s="36"/>
      <c r="BC858" s="36"/>
      <c r="BD858" s="36"/>
      <c r="BE858" s="36"/>
      <c r="BF858" s="36"/>
      <c r="BG858" s="36"/>
      <c r="BH858" s="36"/>
      <c r="BI858" s="36"/>
      <c r="BJ858" s="36"/>
      <c r="BK858" s="36"/>
      <c r="BL858" s="36"/>
      <c r="BM858" s="36"/>
      <c r="BN858" s="36"/>
      <c r="BO858" s="36"/>
      <c r="BP858" s="36"/>
      <c r="BQ858" s="36"/>
      <c r="BR858" s="36"/>
      <c r="BS858" s="36"/>
      <c r="BT858" s="36"/>
      <c r="BU858" s="36"/>
      <c r="BV858" s="36"/>
      <c r="BW858" s="36"/>
      <c r="BX858" s="36"/>
      <c r="BY858" s="36"/>
      <c r="BZ858" s="36"/>
      <c r="CA858" s="36"/>
      <c r="CB858" s="36"/>
      <c r="CC858" s="36"/>
      <c r="CD858" s="36"/>
      <c r="CE858" s="36"/>
      <c r="CF858" s="36"/>
      <c r="CG858" s="36"/>
      <c r="CH858" s="36"/>
      <c r="CI858" s="36"/>
      <c r="CJ858" s="36"/>
      <c r="CK858" s="36"/>
      <c r="NV858" s="65"/>
      <c r="ZX858" s="35">
        <v>20</v>
      </c>
      <c r="AAN858" s="35">
        <v>951.35</v>
      </c>
    </row>
    <row r="859" spans="1:722" ht="15" customHeight="1" x14ac:dyDescent="0.3">
      <c r="A859" s="60"/>
      <c r="B859" s="94">
        <v>997649607</v>
      </c>
      <c r="C859" s="94"/>
      <c r="D859" s="95" t="s">
        <v>443</v>
      </c>
      <c r="E859" s="95" t="s">
        <v>443</v>
      </c>
      <c r="F859" s="56" t="s">
        <v>444</v>
      </c>
      <c r="G859" s="89">
        <v>375</v>
      </c>
      <c r="H859" s="27">
        <v>30</v>
      </c>
      <c r="I859" s="27">
        <v>20</v>
      </c>
      <c r="J859" s="28">
        <f t="shared" si="173"/>
        <v>15</v>
      </c>
      <c r="K859" s="29">
        <v>44651</v>
      </c>
      <c r="L859" s="30">
        <f t="shared" si="165"/>
        <v>44681</v>
      </c>
      <c r="M859" s="31"/>
      <c r="N859" s="32">
        <f t="shared" si="178"/>
        <v>450</v>
      </c>
      <c r="O859" s="32">
        <f t="shared" si="179"/>
        <v>450</v>
      </c>
      <c r="P859" s="58">
        <f t="shared" si="166"/>
        <v>0</v>
      </c>
      <c r="Q859" s="3"/>
      <c r="R859" s="42"/>
      <c r="S859" s="43"/>
      <c r="T859" s="43"/>
      <c r="U859" s="43"/>
      <c r="V859" s="42"/>
      <c r="W859" s="48"/>
      <c r="X859" s="3"/>
      <c r="Y859" s="3"/>
      <c r="Z859" s="48"/>
      <c r="AA859" s="42"/>
      <c r="AB859" s="3"/>
      <c r="AC859" s="3"/>
      <c r="AD859" s="43"/>
      <c r="AE859" s="48"/>
      <c r="AF859" s="3"/>
      <c r="AG859" s="3"/>
      <c r="AH859" s="3"/>
      <c r="AI859" s="3"/>
      <c r="AK859" s="3"/>
      <c r="AL859" s="3"/>
      <c r="AM859" s="3"/>
      <c r="AN859" s="3"/>
      <c r="AO859" s="3"/>
      <c r="BB859" s="36"/>
      <c r="BC859" s="36"/>
      <c r="BD859" s="36"/>
      <c r="BE859" s="36"/>
      <c r="BF859" s="36"/>
      <c r="BG859" s="36"/>
      <c r="BH859" s="36"/>
      <c r="BI859" s="36"/>
      <c r="BJ859" s="36"/>
      <c r="BK859" s="36"/>
      <c r="BL859" s="36"/>
      <c r="BM859" s="36"/>
      <c r="BN859" s="36"/>
      <c r="BO859" s="36"/>
      <c r="BP859" s="36"/>
      <c r="BQ859" s="36"/>
      <c r="BR859" s="36"/>
      <c r="BS859" s="36"/>
      <c r="BT859" s="36"/>
      <c r="BU859" s="36"/>
      <c r="BV859" s="36"/>
      <c r="BW859" s="36"/>
      <c r="BX859" s="36"/>
      <c r="BY859" s="36"/>
      <c r="BZ859" s="36"/>
      <c r="CA859" s="36"/>
      <c r="CB859" s="36"/>
      <c r="CC859" s="36"/>
      <c r="CD859" s="36"/>
      <c r="CE859" s="36"/>
      <c r="CF859" s="36"/>
      <c r="CG859" s="36"/>
      <c r="CH859" s="36"/>
      <c r="CI859" s="36"/>
      <c r="CJ859" s="36"/>
      <c r="CK859" s="36"/>
      <c r="NV859" s="65"/>
      <c r="ZJ859" s="35">
        <v>20</v>
      </c>
      <c r="ZM859" s="35">
        <v>20</v>
      </c>
      <c r="ZP859" s="35">
        <v>20</v>
      </c>
      <c r="AAC859" s="35">
        <v>20</v>
      </c>
      <c r="AAH859" s="35">
        <v>20</v>
      </c>
      <c r="AAS859" s="35">
        <v>100</v>
      </c>
      <c r="AAT859" s="35">
        <v>250</v>
      </c>
    </row>
    <row r="860" spans="1:722" ht="15" customHeight="1" x14ac:dyDescent="0.3">
      <c r="A860" s="60"/>
      <c r="B860" s="94"/>
      <c r="C860" s="94"/>
      <c r="D860" s="95" t="s">
        <v>443</v>
      </c>
      <c r="E860" s="95" t="s">
        <v>443</v>
      </c>
      <c r="F860" s="56" t="s">
        <v>387</v>
      </c>
      <c r="G860" s="89">
        <v>250</v>
      </c>
      <c r="H860" s="27">
        <v>30</v>
      </c>
      <c r="I860" s="27">
        <v>20</v>
      </c>
      <c r="J860" s="28">
        <f t="shared" si="173"/>
        <v>10</v>
      </c>
      <c r="K860" s="29">
        <v>44651</v>
      </c>
      <c r="L860" s="30">
        <f t="shared" si="165"/>
        <v>44681</v>
      </c>
      <c r="M860" s="31"/>
      <c r="N860" s="32">
        <f t="shared" si="178"/>
        <v>300</v>
      </c>
      <c r="O860" s="32">
        <f t="shared" si="179"/>
        <v>300</v>
      </c>
      <c r="P860" s="58">
        <f t="shared" si="166"/>
        <v>0</v>
      </c>
      <c r="Q860" s="3"/>
      <c r="R860" s="42"/>
      <c r="S860" s="43"/>
      <c r="T860" s="43"/>
      <c r="U860" s="43"/>
      <c r="V860" s="42"/>
      <c r="W860" s="48"/>
      <c r="X860" s="3"/>
      <c r="Y860" s="3"/>
      <c r="Z860" s="48"/>
      <c r="AA860" s="42"/>
      <c r="AB860" s="3"/>
      <c r="AC860" s="3"/>
      <c r="AD860" s="43"/>
      <c r="AE860" s="48"/>
      <c r="AF860" s="3"/>
      <c r="AG860" s="3"/>
      <c r="AH860" s="3"/>
      <c r="AI860" s="3"/>
      <c r="AK860" s="3"/>
      <c r="AL860" s="3"/>
      <c r="AM860" s="3"/>
      <c r="AN860" s="3"/>
      <c r="AO860" s="3"/>
      <c r="BB860" s="36"/>
      <c r="BC860" s="36"/>
      <c r="BD860" s="36"/>
      <c r="BE860" s="36"/>
      <c r="BF860" s="36"/>
      <c r="BG860" s="36"/>
      <c r="BH860" s="36"/>
      <c r="BI860" s="36"/>
      <c r="BJ860" s="36"/>
      <c r="BK860" s="36"/>
      <c r="BL860" s="36"/>
      <c r="BM860" s="36"/>
      <c r="BN860" s="36"/>
      <c r="BO860" s="36"/>
      <c r="BP860" s="36"/>
      <c r="BQ860" s="36"/>
      <c r="BR860" s="36"/>
      <c r="BS860" s="36"/>
      <c r="BT860" s="36"/>
      <c r="BU860" s="36"/>
      <c r="BV860" s="36"/>
      <c r="BW860" s="36"/>
      <c r="BX860" s="36"/>
      <c r="BY860" s="36"/>
      <c r="BZ860" s="36"/>
      <c r="CA860" s="36"/>
      <c r="CB860" s="36"/>
      <c r="CC860" s="36"/>
      <c r="CD860" s="36"/>
      <c r="CE860" s="36"/>
      <c r="CF860" s="36"/>
      <c r="CG860" s="36"/>
      <c r="CH860" s="36"/>
      <c r="CI860" s="36"/>
      <c r="CJ860" s="36"/>
      <c r="CK860" s="36"/>
      <c r="NV860" s="65"/>
      <c r="ZK860" s="35">
        <v>20</v>
      </c>
      <c r="ZS860" s="35">
        <v>20</v>
      </c>
      <c r="ZV860" s="35">
        <v>20</v>
      </c>
      <c r="ZY860" s="35">
        <v>20</v>
      </c>
      <c r="AAD860" s="35">
        <v>30</v>
      </c>
      <c r="AAJ860" s="35">
        <v>20</v>
      </c>
      <c r="AAS860" s="35">
        <v>170</v>
      </c>
    </row>
    <row r="861" spans="1:722" ht="15" customHeight="1" x14ac:dyDescent="0.3">
      <c r="A861" s="60"/>
      <c r="B861" s="94">
        <v>914280698</v>
      </c>
      <c r="C861" s="94"/>
      <c r="D861" s="100" t="s">
        <v>384</v>
      </c>
      <c r="E861" s="100" t="s">
        <v>385</v>
      </c>
      <c r="F861" s="93" t="s">
        <v>229</v>
      </c>
      <c r="G861" s="89">
        <v>226</v>
      </c>
      <c r="H861" s="27">
        <v>30</v>
      </c>
      <c r="I861" s="27">
        <v>20</v>
      </c>
      <c r="J861" s="28">
        <f t="shared" si="173"/>
        <v>9.0399999999999991</v>
      </c>
      <c r="K861" s="29">
        <v>44651</v>
      </c>
      <c r="L861" s="30">
        <f t="shared" si="165"/>
        <v>44681</v>
      </c>
      <c r="M861" s="31"/>
      <c r="N861" s="32">
        <f t="shared" si="178"/>
        <v>271.2</v>
      </c>
      <c r="O861" s="32">
        <f t="shared" si="179"/>
        <v>271.2</v>
      </c>
      <c r="P861" s="58">
        <f t="shared" si="166"/>
        <v>0</v>
      </c>
      <c r="Q861" s="3"/>
      <c r="R861" s="42"/>
      <c r="S861" s="43"/>
      <c r="T861" s="43"/>
      <c r="U861" s="43"/>
      <c r="V861" s="42"/>
      <c r="W861" s="48"/>
      <c r="X861" s="3"/>
      <c r="Y861" s="3"/>
      <c r="Z861" s="48"/>
      <c r="AA861" s="42"/>
      <c r="AB861" s="3"/>
      <c r="AC861" s="3"/>
      <c r="AD861" s="43"/>
      <c r="AE861" s="48"/>
      <c r="AF861" s="3"/>
      <c r="AG861" s="3"/>
      <c r="AH861" s="3"/>
      <c r="AI861" s="3"/>
      <c r="AK861" s="3"/>
      <c r="AL861" s="3"/>
      <c r="AM861" s="3"/>
      <c r="AN861" s="3"/>
      <c r="AO861" s="3"/>
      <c r="BB861" s="36"/>
      <c r="BC861" s="36"/>
      <c r="BD861" s="36"/>
      <c r="BE861" s="36"/>
      <c r="BF861" s="36"/>
      <c r="BG861" s="36"/>
      <c r="BH861" s="36"/>
      <c r="BI861" s="36"/>
      <c r="BJ861" s="36"/>
      <c r="BK861" s="36"/>
      <c r="BL861" s="36"/>
      <c r="BM861" s="36"/>
      <c r="BN861" s="36"/>
      <c r="BO861" s="36"/>
      <c r="BP861" s="36"/>
      <c r="BQ861" s="36"/>
      <c r="BR861" s="36"/>
      <c r="BS861" s="36"/>
      <c r="BT861" s="36"/>
      <c r="BU861" s="36"/>
      <c r="BV861" s="36"/>
      <c r="BW861" s="36"/>
      <c r="BX861" s="36"/>
      <c r="BY861" s="36"/>
      <c r="BZ861" s="36"/>
      <c r="CA861" s="36"/>
      <c r="CB861" s="36"/>
      <c r="CC861" s="36"/>
      <c r="CD861" s="36"/>
      <c r="CE861" s="36"/>
      <c r="CF861" s="36"/>
      <c r="CG861" s="36"/>
      <c r="CH861" s="36"/>
      <c r="CI861" s="36"/>
      <c r="CJ861" s="36"/>
      <c r="CK861" s="36"/>
      <c r="NV861" s="65"/>
      <c r="ZQ861" s="35">
        <v>10</v>
      </c>
      <c r="ZS861" s="35">
        <v>10</v>
      </c>
      <c r="ZV861" s="35">
        <v>10</v>
      </c>
      <c r="AAC861" s="35">
        <v>10</v>
      </c>
      <c r="AAE861" s="35">
        <v>10</v>
      </c>
      <c r="AAF861" s="35">
        <v>10</v>
      </c>
      <c r="AAK861" s="35">
        <v>10</v>
      </c>
      <c r="AAN861" s="35">
        <v>201.2</v>
      </c>
    </row>
    <row r="862" spans="1:722" ht="15" customHeight="1" x14ac:dyDescent="0.3">
      <c r="A862" s="60"/>
      <c r="B862" s="94" t="s">
        <v>395</v>
      </c>
      <c r="C862" s="94"/>
      <c r="D862" s="100" t="s">
        <v>228</v>
      </c>
      <c r="E862" s="100" t="s">
        <v>228</v>
      </c>
      <c r="F862" s="93" t="s">
        <v>276</v>
      </c>
      <c r="G862" s="89">
        <v>234.4</v>
      </c>
      <c r="H862" s="27">
        <v>30</v>
      </c>
      <c r="I862" s="27">
        <v>20</v>
      </c>
      <c r="J862" s="28">
        <f t="shared" si="173"/>
        <v>9.3759999999999994</v>
      </c>
      <c r="K862" s="29">
        <v>44651</v>
      </c>
      <c r="L862" s="30">
        <f t="shared" si="165"/>
        <v>44681</v>
      </c>
      <c r="M862" s="31"/>
      <c r="N862" s="32">
        <f t="shared" si="178"/>
        <v>281.27999999999997</v>
      </c>
      <c r="O862" s="32">
        <f t="shared" si="179"/>
        <v>281.27999999999997</v>
      </c>
      <c r="P862" s="58">
        <f t="shared" si="166"/>
        <v>0</v>
      </c>
      <c r="Q862" s="3"/>
      <c r="R862" s="42"/>
      <c r="S862" s="43"/>
      <c r="T862" s="43"/>
      <c r="U862" s="43"/>
      <c r="V862" s="42"/>
      <c r="W862" s="48"/>
      <c r="X862" s="3"/>
      <c r="Y862" s="3"/>
      <c r="Z862" s="48"/>
      <c r="AA862" s="42"/>
      <c r="AB862" s="3"/>
      <c r="AC862" s="3"/>
      <c r="AD862" s="43"/>
      <c r="AE862" s="48"/>
      <c r="AF862" s="3"/>
      <c r="AG862" s="3"/>
      <c r="AH862" s="3"/>
      <c r="AI862" s="3"/>
      <c r="AK862" s="3"/>
      <c r="AL862" s="3"/>
      <c r="AM862" s="3"/>
      <c r="AN862" s="3"/>
      <c r="AO862" s="3"/>
      <c r="BB862" s="36"/>
      <c r="BC862" s="36"/>
      <c r="BD862" s="36"/>
      <c r="BE862" s="36"/>
      <c r="BF862" s="36"/>
      <c r="BG862" s="36"/>
      <c r="BH862" s="36"/>
      <c r="BI862" s="36"/>
      <c r="BJ862" s="36"/>
      <c r="BK862" s="36"/>
      <c r="BL862" s="36"/>
      <c r="BM862" s="36"/>
      <c r="BN862" s="36"/>
      <c r="BO862" s="36"/>
      <c r="BP862" s="36"/>
      <c r="BQ862" s="36"/>
      <c r="BR862" s="36"/>
      <c r="BS862" s="36"/>
      <c r="BT862" s="36"/>
      <c r="BU862" s="36"/>
      <c r="BV862" s="36"/>
      <c r="BW862" s="36"/>
      <c r="BX862" s="36"/>
      <c r="BY862" s="36"/>
      <c r="BZ862" s="36"/>
      <c r="CA862" s="36"/>
      <c r="CB862" s="36"/>
      <c r="CC862" s="36"/>
      <c r="CD862" s="36"/>
      <c r="CE862" s="36"/>
      <c r="CF862" s="36"/>
      <c r="CG862" s="36"/>
      <c r="CH862" s="36"/>
      <c r="CI862" s="36"/>
      <c r="CJ862" s="36"/>
      <c r="CK862" s="36"/>
      <c r="NV862" s="65"/>
      <c r="ZS862" s="35">
        <v>10</v>
      </c>
      <c r="ZV862" s="35">
        <v>10</v>
      </c>
      <c r="AAC862" s="35">
        <v>10</v>
      </c>
      <c r="AAE862" s="35">
        <v>10</v>
      </c>
      <c r="AAF862" s="35">
        <v>10</v>
      </c>
      <c r="AAK862" s="35">
        <v>10</v>
      </c>
      <c r="AAN862" s="35">
        <v>221.28</v>
      </c>
    </row>
    <row r="863" spans="1:722" ht="15" customHeight="1" x14ac:dyDescent="0.3">
      <c r="A863" s="60"/>
      <c r="B863" s="94">
        <v>944512100</v>
      </c>
      <c r="C863" s="94" t="s">
        <v>12</v>
      </c>
      <c r="D863" s="9" t="s">
        <v>148</v>
      </c>
      <c r="E863" s="9" t="s">
        <v>148</v>
      </c>
      <c r="F863" s="83" t="s">
        <v>250</v>
      </c>
      <c r="G863" s="89">
        <v>950</v>
      </c>
      <c r="H863" s="27">
        <v>30</v>
      </c>
      <c r="I863" s="27">
        <v>20</v>
      </c>
      <c r="J863" s="28">
        <f t="shared" si="173"/>
        <v>38</v>
      </c>
      <c r="K863" s="29">
        <v>44651</v>
      </c>
      <c r="L863" s="30">
        <f t="shared" si="165"/>
        <v>44681</v>
      </c>
      <c r="M863" s="31"/>
      <c r="N863" s="32">
        <f t="shared" si="178"/>
        <v>1140</v>
      </c>
      <c r="O863" s="32">
        <f t="shared" si="179"/>
        <v>1140</v>
      </c>
      <c r="P863" s="58">
        <f t="shared" si="166"/>
        <v>0</v>
      </c>
      <c r="Q863" s="3"/>
      <c r="R863" s="42"/>
      <c r="S863" s="43"/>
      <c r="T863" s="43"/>
      <c r="U863" s="43"/>
      <c r="V863" s="42"/>
      <c r="W863" s="48"/>
      <c r="X863" s="3"/>
      <c r="Y863" s="3"/>
      <c r="Z863" s="48"/>
      <c r="AA863" s="42"/>
      <c r="AB863" s="3"/>
      <c r="AC863" s="3"/>
      <c r="AD863" s="43"/>
      <c r="AE863" s="48"/>
      <c r="AF863" s="3"/>
      <c r="AG863" s="3"/>
      <c r="AH863" s="3"/>
      <c r="AI863" s="3"/>
      <c r="AK863" s="3"/>
      <c r="AL863" s="3"/>
      <c r="AM863" s="3"/>
      <c r="AN863" s="3"/>
      <c r="AO863" s="3"/>
      <c r="BB863" s="36"/>
      <c r="BC863" s="36"/>
      <c r="BD863" s="36"/>
      <c r="BE863" s="36"/>
      <c r="BF863" s="36"/>
      <c r="BG863" s="36"/>
      <c r="BH863" s="36"/>
      <c r="BI863" s="36"/>
      <c r="BJ863" s="36"/>
      <c r="BK863" s="36"/>
      <c r="BL863" s="36"/>
      <c r="BM863" s="36"/>
      <c r="BN863" s="36"/>
      <c r="BO863" s="36"/>
      <c r="BP863" s="36"/>
      <c r="BQ863" s="36"/>
      <c r="BR863" s="36"/>
      <c r="BS863" s="36"/>
      <c r="BT863" s="36"/>
      <c r="BU863" s="36"/>
      <c r="BV863" s="36"/>
      <c r="BW863" s="36"/>
      <c r="BX863" s="36"/>
      <c r="BY863" s="36"/>
      <c r="BZ863" s="36"/>
      <c r="CA863" s="36"/>
      <c r="CB863" s="36"/>
      <c r="CC863" s="36"/>
      <c r="CD863" s="36"/>
      <c r="CE863" s="36"/>
      <c r="CF863" s="36"/>
      <c r="CG863" s="36"/>
      <c r="CH863" s="36"/>
      <c r="CI863" s="36"/>
      <c r="CJ863" s="36"/>
      <c r="CK863" s="36"/>
      <c r="NV863" s="65"/>
      <c r="ZV863" s="35">
        <v>100</v>
      </c>
      <c r="ZX863" s="35">
        <v>100</v>
      </c>
      <c r="AAE863" s="35">
        <v>100</v>
      </c>
      <c r="AAM863" s="35">
        <v>100</v>
      </c>
      <c r="AAO863" s="35">
        <v>740</v>
      </c>
    </row>
    <row r="864" spans="1:722" ht="15" customHeight="1" x14ac:dyDescent="0.3">
      <c r="A864" s="60"/>
      <c r="B864" s="97" t="s">
        <v>397</v>
      </c>
      <c r="C864" s="94"/>
      <c r="D864" s="95" t="s">
        <v>245</v>
      </c>
      <c r="E864" s="95" t="s">
        <v>245</v>
      </c>
      <c r="F864" s="91" t="s">
        <v>246</v>
      </c>
      <c r="G864" s="89">
        <v>168.7</v>
      </c>
      <c r="H864" s="27">
        <v>30</v>
      </c>
      <c r="I864" s="27">
        <v>20</v>
      </c>
      <c r="J864" s="28">
        <f t="shared" si="173"/>
        <v>6.7479999999999993</v>
      </c>
      <c r="K864" s="29">
        <v>44651</v>
      </c>
      <c r="L864" s="30">
        <f t="shared" si="165"/>
        <v>44681</v>
      </c>
      <c r="M864" s="31"/>
      <c r="N864" s="32">
        <f t="shared" si="178"/>
        <v>202.43999999999997</v>
      </c>
      <c r="O864" s="32">
        <f t="shared" si="179"/>
        <v>202.44</v>
      </c>
      <c r="P864" s="58">
        <f t="shared" si="166"/>
        <v>0</v>
      </c>
      <c r="Q864" s="3"/>
      <c r="R864" s="42"/>
      <c r="S864" s="43"/>
      <c r="T864" s="43"/>
      <c r="U864" s="43"/>
      <c r="V864" s="42"/>
      <c r="W864" s="48"/>
      <c r="X864" s="3"/>
      <c r="Y864" s="3"/>
      <c r="Z864" s="48"/>
      <c r="AA864" s="42"/>
      <c r="AB864" s="3"/>
      <c r="AC864" s="3"/>
      <c r="AD864" s="43"/>
      <c r="AE864" s="48"/>
      <c r="AF864" s="3"/>
      <c r="AG864" s="3"/>
      <c r="AH864" s="3"/>
      <c r="AI864" s="3"/>
      <c r="AK864" s="3"/>
      <c r="AL864" s="3"/>
      <c r="AM864" s="3"/>
      <c r="AN864" s="3"/>
      <c r="AO864" s="3"/>
      <c r="BB864" s="36"/>
      <c r="BC864" s="36"/>
      <c r="BD864" s="36"/>
      <c r="BE864" s="36"/>
      <c r="BF864" s="36"/>
      <c r="BG864" s="36"/>
      <c r="BH864" s="36"/>
      <c r="BI864" s="36"/>
      <c r="BJ864" s="36"/>
      <c r="BK864" s="36"/>
      <c r="BL864" s="36"/>
      <c r="BM864" s="36"/>
      <c r="BN864" s="36"/>
      <c r="BO864" s="36"/>
      <c r="BP864" s="36"/>
      <c r="BQ864" s="36"/>
      <c r="BR864" s="36"/>
      <c r="BS864" s="36"/>
      <c r="BT864" s="36"/>
      <c r="BU864" s="36"/>
      <c r="BV864" s="36"/>
      <c r="BW864" s="36"/>
      <c r="BX864" s="36"/>
      <c r="BY864" s="36"/>
      <c r="BZ864" s="36"/>
      <c r="CA864" s="36"/>
      <c r="CB864" s="36"/>
      <c r="CC864" s="36"/>
      <c r="CD864" s="36"/>
      <c r="CE864" s="36"/>
      <c r="CF864" s="36"/>
      <c r="CG864" s="36"/>
      <c r="CH864" s="36"/>
      <c r="CI864" s="36"/>
      <c r="CJ864" s="36"/>
      <c r="CK864" s="36"/>
      <c r="NV864" s="65"/>
      <c r="ZM864" s="35">
        <v>11</v>
      </c>
      <c r="ZX864" s="35">
        <v>10</v>
      </c>
      <c r="AAD864" s="35">
        <v>10</v>
      </c>
      <c r="AAN864" s="35">
        <v>10</v>
      </c>
      <c r="AAO864" s="35">
        <v>161.44</v>
      </c>
    </row>
    <row r="865" spans="1:728" ht="15" customHeight="1" x14ac:dyDescent="0.3">
      <c r="A865" s="60"/>
      <c r="B865" s="94"/>
      <c r="C865" s="94"/>
      <c r="D865" s="97" t="s">
        <v>363</v>
      </c>
      <c r="E865" s="97" t="s">
        <v>363</v>
      </c>
      <c r="F865" s="69" t="s">
        <v>138</v>
      </c>
      <c r="G865" s="89">
        <v>700</v>
      </c>
      <c r="H865" s="27">
        <v>30</v>
      </c>
      <c r="I865" s="27">
        <v>20</v>
      </c>
      <c r="J865" s="28">
        <f t="shared" si="173"/>
        <v>28</v>
      </c>
      <c r="K865" s="29">
        <v>44651</v>
      </c>
      <c r="L865" s="30">
        <f t="shared" si="165"/>
        <v>44681</v>
      </c>
      <c r="M865" s="31"/>
      <c r="N865" s="32">
        <f t="shared" si="178"/>
        <v>840</v>
      </c>
      <c r="O865" s="32">
        <v>840</v>
      </c>
      <c r="P865" s="58">
        <f t="shared" si="166"/>
        <v>0</v>
      </c>
      <c r="Q865" s="3"/>
      <c r="R865" s="42"/>
      <c r="S865" s="43"/>
      <c r="T865" s="43"/>
      <c r="U865" s="43"/>
      <c r="V865" s="42"/>
      <c r="W865" s="48"/>
      <c r="X865" s="3"/>
      <c r="Y865" s="3"/>
      <c r="Z865" s="48"/>
      <c r="AA865" s="42"/>
      <c r="AB865" s="3"/>
      <c r="AC865" s="3"/>
      <c r="AD865" s="43"/>
      <c r="AE865" s="48"/>
      <c r="AF865" s="3"/>
      <c r="AG865" s="3"/>
      <c r="AH865" s="3"/>
      <c r="AI865" s="3"/>
      <c r="AK865" s="3"/>
      <c r="AL865" s="3"/>
      <c r="AM865" s="3"/>
      <c r="AN865" s="3"/>
      <c r="AO865" s="3"/>
      <c r="BB865" s="36"/>
      <c r="BC865" s="36"/>
      <c r="BD865" s="36"/>
      <c r="BE865" s="36"/>
      <c r="BF865" s="36"/>
      <c r="BG865" s="36"/>
      <c r="BH865" s="36"/>
      <c r="BI865" s="36"/>
      <c r="BJ865" s="36"/>
      <c r="BK865" s="36"/>
      <c r="BL865" s="36"/>
      <c r="BM865" s="36"/>
      <c r="BN865" s="36"/>
      <c r="BO865" s="36"/>
      <c r="BP865" s="36"/>
      <c r="BQ865" s="36"/>
      <c r="BR865" s="36"/>
      <c r="BS865" s="36"/>
      <c r="BT865" s="36"/>
      <c r="BU865" s="36"/>
      <c r="BV865" s="36"/>
      <c r="BW865" s="36"/>
      <c r="BX865" s="36"/>
      <c r="BY865" s="36"/>
      <c r="BZ865" s="36"/>
      <c r="CA865" s="36"/>
      <c r="CB865" s="36"/>
      <c r="CC865" s="36"/>
      <c r="CD865" s="36"/>
      <c r="CE865" s="36"/>
      <c r="CF865" s="36"/>
      <c r="CG865" s="36"/>
      <c r="CH865" s="36"/>
      <c r="CI865" s="36"/>
      <c r="CJ865" s="36"/>
      <c r="CK865" s="36"/>
      <c r="NV865" s="65"/>
      <c r="AAJ865" s="35">
        <v>500</v>
      </c>
      <c r="AAL865" s="35">
        <v>200</v>
      </c>
    </row>
    <row r="866" spans="1:728" ht="15" customHeight="1" x14ac:dyDescent="0.3">
      <c r="A866" s="60"/>
      <c r="B866" s="94">
        <v>42584777</v>
      </c>
      <c r="C866" s="94" t="s">
        <v>13</v>
      </c>
      <c r="D866" s="94" t="s">
        <v>68</v>
      </c>
      <c r="E866" s="94" t="s">
        <v>68</v>
      </c>
      <c r="F866" s="56" t="s">
        <v>69</v>
      </c>
      <c r="G866" s="89">
        <v>1440.83</v>
      </c>
      <c r="H866" s="27">
        <v>30</v>
      </c>
      <c r="I866" s="27">
        <v>15</v>
      </c>
      <c r="J866" s="28">
        <f t="shared" si="173"/>
        <v>55.23181666666666</v>
      </c>
      <c r="K866" s="29">
        <v>44653</v>
      </c>
      <c r="L866" s="30">
        <f>+H866+K866</f>
        <v>44683</v>
      </c>
      <c r="M866" s="31"/>
      <c r="N866" s="32">
        <f>+G866*1.15</f>
        <v>1656.9544999999998</v>
      </c>
      <c r="O866" s="32">
        <f t="shared" ref="O866:O869" si="180">SUM(Q866:AGE866)</f>
        <v>1656.95</v>
      </c>
      <c r="P866" s="58">
        <f t="shared" si="166"/>
        <v>-4.4999999997799023E-3</v>
      </c>
      <c r="Q866" s="3"/>
      <c r="R866" s="42"/>
      <c r="S866" s="43"/>
      <c r="T866" s="43"/>
      <c r="U866" s="43"/>
      <c r="V866" s="42"/>
      <c r="W866" s="48"/>
      <c r="X866" s="3"/>
      <c r="Y866" s="3"/>
      <c r="Z866" s="48"/>
      <c r="AA866" s="42"/>
      <c r="AB866" s="3"/>
      <c r="AC866" s="3"/>
      <c r="AD866" s="43"/>
      <c r="AE866" s="48"/>
      <c r="AF866" s="3"/>
      <c r="AG866" s="3"/>
      <c r="AH866" s="3"/>
      <c r="AI866" s="3"/>
      <c r="AK866" s="3"/>
      <c r="AL866" s="3"/>
      <c r="AM866" s="3"/>
      <c r="AN866" s="3"/>
      <c r="AO866" s="3"/>
      <c r="BB866" s="36"/>
      <c r="BC866" s="36"/>
      <c r="BD866" s="36"/>
      <c r="BE866" s="36"/>
      <c r="BF866" s="36"/>
      <c r="BG866" s="36"/>
      <c r="BH866" s="36"/>
      <c r="BI866" s="36"/>
      <c r="BJ866" s="36"/>
      <c r="BK866" s="36"/>
      <c r="BL866" s="36"/>
      <c r="BM866" s="36"/>
      <c r="BN866" s="36"/>
      <c r="BO866" s="36"/>
      <c r="BP866" s="36"/>
      <c r="BQ866" s="36"/>
      <c r="BR866" s="36"/>
      <c r="BS866" s="36"/>
      <c r="BT866" s="36"/>
      <c r="BU866" s="36"/>
      <c r="BV866" s="36"/>
      <c r="BW866" s="36"/>
      <c r="BX866" s="36"/>
      <c r="BY866" s="36"/>
      <c r="BZ866" s="36"/>
      <c r="CA866" s="36"/>
      <c r="CB866" s="36"/>
      <c r="CC866" s="36"/>
      <c r="CD866" s="36"/>
      <c r="CE866" s="36"/>
      <c r="CF866" s="36"/>
      <c r="CG866" s="36"/>
      <c r="CH866" s="36"/>
      <c r="CI866" s="36"/>
      <c r="CJ866" s="36"/>
      <c r="CK866" s="36"/>
      <c r="NV866" s="65"/>
      <c r="ZM866" s="35">
        <v>40</v>
      </c>
      <c r="ZR866" s="35">
        <v>40</v>
      </c>
      <c r="ZS866" s="35">
        <v>50</v>
      </c>
      <c r="ZW866" s="35">
        <v>20</v>
      </c>
      <c r="ZX866" s="35">
        <v>20</v>
      </c>
      <c r="ZY866" s="35">
        <v>30</v>
      </c>
      <c r="AAA866" s="35">
        <v>30</v>
      </c>
      <c r="AAE866" s="35">
        <v>20</v>
      </c>
      <c r="AAG866" s="35">
        <v>30</v>
      </c>
      <c r="AAH866" s="35">
        <v>40</v>
      </c>
      <c r="AAJ866" s="35">
        <v>20</v>
      </c>
      <c r="AAK866" s="35">
        <v>20</v>
      </c>
      <c r="AAM866" s="35">
        <v>30</v>
      </c>
      <c r="AAO866" s="35">
        <v>1266.95</v>
      </c>
    </row>
    <row r="867" spans="1:728" ht="15" customHeight="1" x14ac:dyDescent="0.3">
      <c r="A867" s="60"/>
      <c r="B867" s="94" t="s">
        <v>400</v>
      </c>
      <c r="C867" s="94"/>
      <c r="D867" s="94" t="s">
        <v>401</v>
      </c>
      <c r="E867" s="94" t="s">
        <v>401</v>
      </c>
      <c r="F867" s="56" t="s">
        <v>81</v>
      </c>
      <c r="G867" s="89">
        <v>600</v>
      </c>
      <c r="H867" s="27">
        <v>30</v>
      </c>
      <c r="I867" s="27">
        <v>20</v>
      </c>
      <c r="J867" s="28">
        <f t="shared" si="173"/>
        <v>24</v>
      </c>
      <c r="K867" s="29">
        <v>44653</v>
      </c>
      <c r="L867" s="30">
        <f t="shared" ref="L867:L899" si="181">+H867+K867</f>
        <v>44683</v>
      </c>
      <c r="M867" s="31"/>
      <c r="N867" s="32">
        <f t="shared" ref="N867:N868" si="182">+G867*1.2</f>
        <v>720</v>
      </c>
      <c r="O867" s="32">
        <f t="shared" si="180"/>
        <v>720</v>
      </c>
      <c r="P867" s="58">
        <f t="shared" ref="P867:P899" si="183">O867-N867</f>
        <v>0</v>
      </c>
      <c r="Q867" s="3"/>
      <c r="R867" s="42"/>
      <c r="S867" s="43"/>
      <c r="T867" s="43"/>
      <c r="U867" s="43"/>
      <c r="V867" s="42"/>
      <c r="W867" s="48"/>
      <c r="X867" s="3"/>
      <c r="Y867" s="3"/>
      <c r="Z867" s="48"/>
      <c r="AA867" s="42"/>
      <c r="AB867" s="3"/>
      <c r="AC867" s="3"/>
      <c r="AD867" s="43"/>
      <c r="AE867" s="48"/>
      <c r="AF867" s="3"/>
      <c r="AG867" s="3"/>
      <c r="AH867" s="3"/>
      <c r="AI867" s="3"/>
      <c r="AK867" s="3"/>
      <c r="AL867" s="3"/>
      <c r="AM867" s="3"/>
      <c r="AN867" s="3"/>
      <c r="AO867" s="3"/>
      <c r="BB867" s="36"/>
      <c r="BC867" s="36"/>
      <c r="BD867" s="36"/>
      <c r="BE867" s="36"/>
      <c r="BF867" s="36"/>
      <c r="BG867" s="36"/>
      <c r="BH867" s="36"/>
      <c r="BI867" s="36"/>
      <c r="BJ867" s="36"/>
      <c r="BK867" s="36"/>
      <c r="BL867" s="36"/>
      <c r="BM867" s="36"/>
      <c r="BN867" s="36"/>
      <c r="BO867" s="36"/>
      <c r="BP867" s="36"/>
      <c r="BQ867" s="36"/>
      <c r="BR867" s="36"/>
      <c r="BS867" s="36"/>
      <c r="BT867" s="36"/>
      <c r="BU867" s="36"/>
      <c r="BV867" s="36"/>
      <c r="BW867" s="36"/>
      <c r="BX867" s="36"/>
      <c r="BY867" s="36"/>
      <c r="BZ867" s="36"/>
      <c r="CA867" s="36"/>
      <c r="CB867" s="36"/>
      <c r="CC867" s="36"/>
      <c r="CD867" s="36"/>
      <c r="CE867" s="36"/>
      <c r="CF867" s="36"/>
      <c r="CG867" s="36"/>
      <c r="CH867" s="36"/>
      <c r="CI867" s="36"/>
      <c r="CJ867" s="36"/>
      <c r="CK867" s="36"/>
      <c r="NV867" s="65"/>
      <c r="ZO867" s="35">
        <v>20</v>
      </c>
      <c r="ZQ867" s="35">
        <v>20</v>
      </c>
      <c r="ZR867" s="35">
        <v>20</v>
      </c>
      <c r="ZS867" s="35">
        <v>20</v>
      </c>
      <c r="ZV867" s="35">
        <v>20</v>
      </c>
      <c r="ZX867" s="35">
        <v>20</v>
      </c>
      <c r="AAA867" s="35">
        <v>20</v>
      </c>
      <c r="AAE867" s="35">
        <v>20</v>
      </c>
      <c r="AAN867" s="35">
        <v>20</v>
      </c>
      <c r="AAO867" s="35">
        <v>20</v>
      </c>
      <c r="AAQ867" s="35">
        <v>520</v>
      </c>
    </row>
    <row r="868" spans="1:728" ht="15" customHeight="1" x14ac:dyDescent="0.3">
      <c r="A868" s="60"/>
      <c r="B868" s="94"/>
      <c r="C868" s="94"/>
      <c r="D868" s="95" t="s">
        <v>405</v>
      </c>
      <c r="E868" s="95" t="s">
        <v>405</v>
      </c>
      <c r="F868" s="93" t="s">
        <v>238</v>
      </c>
      <c r="G868" s="89">
        <v>183</v>
      </c>
      <c r="H868" s="27">
        <v>30</v>
      </c>
      <c r="I868" s="27">
        <v>20</v>
      </c>
      <c r="J868" s="28">
        <f t="shared" si="173"/>
        <v>7.3199999999999994</v>
      </c>
      <c r="K868" s="29">
        <v>44653</v>
      </c>
      <c r="L868" s="30">
        <f t="shared" si="181"/>
        <v>44683</v>
      </c>
      <c r="M868" s="31"/>
      <c r="N868" s="32">
        <f t="shared" si="182"/>
        <v>219.6</v>
      </c>
      <c r="O868" s="32">
        <f t="shared" si="180"/>
        <v>219.6</v>
      </c>
      <c r="P868" s="58">
        <f t="shared" si="183"/>
        <v>0</v>
      </c>
      <c r="Q868" s="3"/>
      <c r="R868" s="42"/>
      <c r="S868" s="43"/>
      <c r="T868" s="43"/>
      <c r="U868" s="43"/>
      <c r="V868" s="42"/>
      <c r="W868" s="48"/>
      <c r="X868" s="3"/>
      <c r="Y868" s="3"/>
      <c r="Z868" s="48"/>
      <c r="AA868" s="42"/>
      <c r="AB868" s="3"/>
      <c r="AC868" s="3"/>
      <c r="AD868" s="43"/>
      <c r="AE868" s="48"/>
      <c r="AF868" s="3"/>
      <c r="AG868" s="3"/>
      <c r="AH868" s="3"/>
      <c r="AI868" s="3"/>
      <c r="AK868" s="3"/>
      <c r="AL868" s="3"/>
      <c r="AM868" s="3"/>
      <c r="AN868" s="3"/>
      <c r="AO868" s="3"/>
      <c r="BB868" s="36"/>
      <c r="BC868" s="36"/>
      <c r="BD868" s="36"/>
      <c r="BE868" s="36"/>
      <c r="BF868" s="36"/>
      <c r="BG868" s="36"/>
      <c r="BH868" s="36"/>
      <c r="BI868" s="36"/>
      <c r="BJ868" s="36"/>
      <c r="BK868" s="36"/>
      <c r="BL868" s="36"/>
      <c r="BM868" s="36"/>
      <c r="BN868" s="36"/>
      <c r="BO868" s="36"/>
      <c r="BP868" s="36"/>
      <c r="BQ868" s="36"/>
      <c r="BR868" s="36"/>
      <c r="BS868" s="36"/>
      <c r="BT868" s="36"/>
      <c r="BU868" s="36"/>
      <c r="BV868" s="36"/>
      <c r="BW868" s="36"/>
      <c r="BX868" s="36"/>
      <c r="BY868" s="36"/>
      <c r="BZ868" s="36"/>
      <c r="CA868" s="36"/>
      <c r="CB868" s="36"/>
      <c r="CC868" s="36"/>
      <c r="CD868" s="36"/>
      <c r="CE868" s="36"/>
      <c r="CF868" s="36"/>
      <c r="CG868" s="36"/>
      <c r="CH868" s="36"/>
      <c r="CI868" s="36"/>
      <c r="CJ868" s="36"/>
      <c r="CK868" s="36"/>
      <c r="NV868" s="65"/>
      <c r="ZQ868" s="35">
        <v>15</v>
      </c>
      <c r="ZS868" s="35">
        <v>10</v>
      </c>
      <c r="ZV868" s="35">
        <v>10</v>
      </c>
      <c r="ZX868" s="35">
        <v>10</v>
      </c>
      <c r="AAC868" s="35">
        <v>10</v>
      </c>
      <c r="AAD868" s="35">
        <v>10</v>
      </c>
      <c r="AAG868" s="35">
        <v>10</v>
      </c>
      <c r="AAJ868" s="35">
        <v>10</v>
      </c>
      <c r="AAM868" s="35">
        <v>10</v>
      </c>
      <c r="AAO868" s="35">
        <v>10</v>
      </c>
      <c r="AAQ868" s="35">
        <v>114.6</v>
      </c>
    </row>
    <row r="869" spans="1:728" ht="15" customHeight="1" x14ac:dyDescent="0.3">
      <c r="A869" s="60"/>
      <c r="B869" s="94">
        <v>967282115</v>
      </c>
      <c r="C869" s="94"/>
      <c r="D869" s="95" t="s">
        <v>239</v>
      </c>
      <c r="E869" s="95" t="s">
        <v>239</v>
      </c>
      <c r="F869" s="93" t="s">
        <v>240</v>
      </c>
      <c r="G869" s="89">
        <v>2000</v>
      </c>
      <c r="H869" s="27">
        <v>30</v>
      </c>
      <c r="I869" s="80">
        <v>15</v>
      </c>
      <c r="J869" s="28">
        <f t="shared" si="173"/>
        <v>76.666666666666671</v>
      </c>
      <c r="K869" s="29">
        <v>44656</v>
      </c>
      <c r="L869" s="30">
        <f t="shared" si="181"/>
        <v>44686</v>
      </c>
      <c r="M869" s="31"/>
      <c r="N869" s="32">
        <f>+G869*1.15</f>
        <v>2300</v>
      </c>
      <c r="O869" s="32">
        <f t="shared" si="180"/>
        <v>2300</v>
      </c>
      <c r="P869" s="58">
        <f t="shared" si="183"/>
        <v>0</v>
      </c>
      <c r="Q869" s="3"/>
      <c r="R869" s="42"/>
      <c r="S869" s="43"/>
      <c r="T869" s="43"/>
      <c r="U869" s="43"/>
      <c r="V869" s="42"/>
      <c r="W869" s="48"/>
      <c r="X869" s="3"/>
      <c r="Y869" s="3"/>
      <c r="Z869" s="48"/>
      <c r="AA869" s="42"/>
      <c r="AB869" s="3"/>
      <c r="AC869" s="3"/>
      <c r="AD869" s="43"/>
      <c r="AE869" s="48"/>
      <c r="AF869" s="3"/>
      <c r="AG869" s="3"/>
      <c r="AH869" s="3"/>
      <c r="AI869" s="3"/>
      <c r="AK869" s="3"/>
      <c r="AL869" s="3"/>
      <c r="AM869" s="3"/>
      <c r="AN869" s="3"/>
      <c r="AO869" s="3"/>
      <c r="BB869" s="36"/>
      <c r="BC869" s="36"/>
      <c r="BD869" s="36"/>
      <c r="BE869" s="36"/>
      <c r="BF869" s="36"/>
      <c r="BG869" s="36"/>
      <c r="BH869" s="36"/>
      <c r="BI869" s="36"/>
      <c r="BJ869" s="36"/>
      <c r="BK869" s="36"/>
      <c r="BL869" s="36"/>
      <c r="BM869" s="36"/>
      <c r="BN869" s="36"/>
      <c r="BO869" s="36"/>
      <c r="BP869" s="36"/>
      <c r="BQ869" s="36"/>
      <c r="BR869" s="36"/>
      <c r="BS869" s="36"/>
      <c r="BT869" s="36"/>
      <c r="BU869" s="36"/>
      <c r="BV869" s="36"/>
      <c r="BW869" s="36"/>
      <c r="BX869" s="36"/>
      <c r="BY869" s="36"/>
      <c r="BZ869" s="36"/>
      <c r="CA869" s="36"/>
      <c r="CB869" s="36"/>
      <c r="CC869" s="36"/>
      <c r="CD869" s="36"/>
      <c r="CE869" s="36"/>
      <c r="CF869" s="36"/>
      <c r="CG869" s="36"/>
      <c r="CH869" s="36"/>
      <c r="CI869" s="36"/>
      <c r="CJ869" s="36"/>
      <c r="CK869" s="36"/>
      <c r="NV869" s="65"/>
      <c r="AAU869" s="35">
        <v>2300</v>
      </c>
    </row>
    <row r="870" spans="1:728" ht="15" customHeight="1" x14ac:dyDescent="0.3">
      <c r="A870" s="60"/>
      <c r="B870" s="94">
        <v>942815961</v>
      </c>
      <c r="C870" s="94"/>
      <c r="D870" s="99" t="s">
        <v>222</v>
      </c>
      <c r="E870" s="99" t="s">
        <v>222</v>
      </c>
      <c r="F870" s="56" t="s">
        <v>223</v>
      </c>
      <c r="G870" s="89">
        <v>800</v>
      </c>
      <c r="H870" s="27">
        <v>30</v>
      </c>
      <c r="I870" s="80">
        <v>15</v>
      </c>
      <c r="J870" s="28">
        <f t="shared" si="173"/>
        <v>30.666666666666664</v>
      </c>
      <c r="K870" s="29">
        <v>44655</v>
      </c>
      <c r="L870" s="30">
        <f t="shared" si="181"/>
        <v>44685</v>
      </c>
      <c r="M870" s="31"/>
      <c r="N870" s="32">
        <f>+G870*1.15</f>
        <v>919.99999999999989</v>
      </c>
      <c r="O870" s="32">
        <f>SUM(Q870:AGE870)</f>
        <v>920</v>
      </c>
      <c r="P870" s="58">
        <f t="shared" si="183"/>
        <v>0</v>
      </c>
      <c r="Q870" s="3"/>
      <c r="R870" s="42"/>
      <c r="S870" s="43"/>
      <c r="T870" s="43"/>
      <c r="U870" s="43"/>
      <c r="V870" s="42"/>
      <c r="W870" s="48"/>
      <c r="X870" s="3"/>
      <c r="Y870" s="3"/>
      <c r="Z870" s="48"/>
      <c r="AA870" s="42"/>
      <c r="AB870" s="3"/>
      <c r="AC870" s="3"/>
      <c r="AD870" s="43"/>
      <c r="AE870" s="48"/>
      <c r="AF870" s="3"/>
      <c r="AG870" s="3"/>
      <c r="AH870" s="3"/>
      <c r="AI870" s="3"/>
      <c r="AK870" s="3"/>
      <c r="AL870" s="3"/>
      <c r="AM870" s="3"/>
      <c r="AN870" s="3"/>
      <c r="AO870" s="3"/>
      <c r="BB870" s="36"/>
      <c r="BC870" s="36"/>
      <c r="BD870" s="36"/>
      <c r="BE870" s="36"/>
      <c r="BF870" s="36"/>
      <c r="BG870" s="36"/>
      <c r="BH870" s="36"/>
      <c r="BI870" s="36"/>
      <c r="BJ870" s="36"/>
      <c r="BK870" s="36"/>
      <c r="BL870" s="36"/>
      <c r="BM870" s="36"/>
      <c r="BN870" s="36"/>
      <c r="BO870" s="36"/>
      <c r="BP870" s="36"/>
      <c r="BQ870" s="36"/>
      <c r="BR870" s="36"/>
      <c r="BS870" s="36"/>
      <c r="BT870" s="36"/>
      <c r="BU870" s="36"/>
      <c r="BV870" s="36"/>
      <c r="BW870" s="36"/>
      <c r="BX870" s="36"/>
      <c r="BY870" s="36"/>
      <c r="BZ870" s="36"/>
      <c r="CA870" s="36"/>
      <c r="CB870" s="36"/>
      <c r="CC870" s="36"/>
      <c r="CD870" s="36"/>
      <c r="CE870" s="36"/>
      <c r="CF870" s="36"/>
      <c r="CG870" s="36"/>
      <c r="CH870" s="36"/>
      <c r="CI870" s="36"/>
      <c r="CJ870" s="36"/>
      <c r="CK870" s="36"/>
      <c r="NV870" s="65"/>
      <c r="ZP870" s="35">
        <v>20</v>
      </c>
      <c r="ZR870" s="35">
        <v>50</v>
      </c>
      <c r="ZS870" s="35">
        <v>20</v>
      </c>
      <c r="ZT870" s="35">
        <v>50</v>
      </c>
      <c r="ZV870" s="35">
        <v>40</v>
      </c>
      <c r="ZX870" s="35">
        <v>50</v>
      </c>
      <c r="AAA870" s="35">
        <v>50</v>
      </c>
      <c r="AAE870" s="35">
        <v>40</v>
      </c>
      <c r="AAF870" s="35">
        <v>40</v>
      </c>
      <c r="AAG870" s="35">
        <v>40</v>
      </c>
      <c r="AAH870" s="35">
        <v>40</v>
      </c>
      <c r="AAK870" s="35">
        <v>40</v>
      </c>
      <c r="AAM870" s="35">
        <v>20</v>
      </c>
      <c r="AAN870" s="35">
        <v>20</v>
      </c>
      <c r="AAO870" s="35">
        <v>40</v>
      </c>
      <c r="AAQ870" s="35">
        <v>360</v>
      </c>
    </row>
    <row r="871" spans="1:728" ht="15" customHeight="1" x14ac:dyDescent="0.3">
      <c r="A871" s="60"/>
      <c r="B871" s="94">
        <v>967282115</v>
      </c>
      <c r="C871" s="94"/>
      <c r="D871" s="95" t="s">
        <v>239</v>
      </c>
      <c r="E871" s="95" t="s">
        <v>239</v>
      </c>
      <c r="F871" s="93" t="s">
        <v>240</v>
      </c>
      <c r="G871" s="89">
        <v>3000</v>
      </c>
      <c r="H871" s="27">
        <v>30</v>
      </c>
      <c r="I871" s="80">
        <v>15</v>
      </c>
      <c r="J871" s="28">
        <f t="shared" si="173"/>
        <v>114.99999999999999</v>
      </c>
      <c r="K871" s="29">
        <v>44656</v>
      </c>
      <c r="L871" s="30">
        <f t="shared" si="181"/>
        <v>44686</v>
      </c>
      <c r="M871" s="31"/>
      <c r="N871" s="32">
        <f>+G871*1.15</f>
        <v>3449.9999999999995</v>
      </c>
      <c r="O871" s="32">
        <f t="shared" ref="O871:O873" si="184">SUM(Q871:AGE871)</f>
        <v>3450</v>
      </c>
      <c r="P871" s="58">
        <f t="shared" si="183"/>
        <v>0</v>
      </c>
      <c r="Q871" s="3"/>
      <c r="R871" s="42"/>
      <c r="S871" s="43"/>
      <c r="T871" s="43"/>
      <c r="U871" s="43"/>
      <c r="V871" s="42"/>
      <c r="W871" s="48"/>
      <c r="X871" s="3"/>
      <c r="Y871" s="3"/>
      <c r="Z871" s="48"/>
      <c r="AA871" s="42"/>
      <c r="AB871" s="3"/>
      <c r="AC871" s="3"/>
      <c r="AD871" s="43"/>
      <c r="AE871" s="48"/>
      <c r="AF871" s="3"/>
      <c r="AG871" s="3"/>
      <c r="AH871" s="3"/>
      <c r="AI871" s="3"/>
      <c r="AK871" s="3"/>
      <c r="AL871" s="3"/>
      <c r="AM871" s="3"/>
      <c r="AN871" s="3"/>
      <c r="AO871" s="3"/>
      <c r="BB871" s="36"/>
      <c r="BC871" s="36"/>
      <c r="BD871" s="36"/>
      <c r="BE871" s="36"/>
      <c r="BF871" s="36"/>
      <c r="BG871" s="36"/>
      <c r="BH871" s="36"/>
      <c r="BI871" s="36"/>
      <c r="BJ871" s="36"/>
      <c r="BK871" s="36"/>
      <c r="BL871" s="36"/>
      <c r="BM871" s="36"/>
      <c r="BN871" s="36"/>
      <c r="BO871" s="36"/>
      <c r="BP871" s="36"/>
      <c r="BQ871" s="36"/>
      <c r="BR871" s="36"/>
      <c r="BS871" s="36"/>
      <c r="BT871" s="36"/>
      <c r="BU871" s="36"/>
      <c r="BV871" s="36"/>
      <c r="BW871" s="36"/>
      <c r="BX871" s="36"/>
      <c r="BY871" s="36"/>
      <c r="BZ871" s="36"/>
      <c r="CA871" s="36"/>
      <c r="CB871" s="36"/>
      <c r="CC871" s="36"/>
      <c r="CD871" s="36"/>
      <c r="CE871" s="36"/>
      <c r="CF871" s="36"/>
      <c r="CG871" s="36"/>
      <c r="CH871" s="36"/>
      <c r="CI871" s="36"/>
      <c r="CJ871" s="36"/>
      <c r="CK871" s="36"/>
      <c r="NV871" s="65"/>
      <c r="ZQ871" s="35">
        <v>144</v>
      </c>
      <c r="ZR871" s="35">
        <v>144</v>
      </c>
      <c r="ZT871" s="35">
        <v>100</v>
      </c>
      <c r="ZV871" s="35">
        <v>144</v>
      </c>
      <c r="ZW871" s="35">
        <v>144</v>
      </c>
      <c r="ZX871" s="35">
        <v>50</v>
      </c>
      <c r="ZY871" s="35">
        <v>100</v>
      </c>
      <c r="AAA871" s="35">
        <v>100</v>
      </c>
      <c r="AAC871" s="35">
        <v>100</v>
      </c>
      <c r="AAD871" s="35">
        <v>144</v>
      </c>
      <c r="AAF871" s="35">
        <v>140</v>
      </c>
      <c r="AAG871" s="35">
        <v>144</v>
      </c>
      <c r="AAH871" s="35">
        <v>100</v>
      </c>
      <c r="AAJ871" s="35">
        <v>100</v>
      </c>
      <c r="AAL871" s="35">
        <v>100</v>
      </c>
      <c r="AAN871" s="35">
        <v>144</v>
      </c>
      <c r="AAQ871" s="35">
        <v>100</v>
      </c>
      <c r="AAR871" s="35">
        <v>144</v>
      </c>
      <c r="AAT871" s="35">
        <v>1308</v>
      </c>
    </row>
    <row r="872" spans="1:728" ht="15" customHeight="1" x14ac:dyDescent="0.3">
      <c r="A872" s="60"/>
      <c r="B872" s="94" t="s">
        <v>453</v>
      </c>
      <c r="C872" s="39"/>
      <c r="D872" s="97" t="s">
        <v>427</v>
      </c>
      <c r="E872" s="97" t="s">
        <v>427</v>
      </c>
      <c r="F872" s="90" t="s">
        <v>428</v>
      </c>
      <c r="G872" s="89">
        <v>700</v>
      </c>
      <c r="H872" s="27">
        <v>30</v>
      </c>
      <c r="I872" s="80">
        <v>15</v>
      </c>
      <c r="J872" s="28">
        <f t="shared" si="173"/>
        <v>26.833333333333329</v>
      </c>
      <c r="K872" s="29">
        <v>44657</v>
      </c>
      <c r="L872" s="30">
        <f t="shared" si="181"/>
        <v>44687</v>
      </c>
      <c r="M872" s="31"/>
      <c r="N872" s="32">
        <f>+G872*1.15</f>
        <v>804.99999999999989</v>
      </c>
      <c r="O872" s="32">
        <f t="shared" si="184"/>
        <v>805</v>
      </c>
      <c r="P872" s="58">
        <f t="shared" si="183"/>
        <v>0</v>
      </c>
      <c r="Q872" s="3"/>
      <c r="R872" s="42"/>
      <c r="S872" s="43"/>
      <c r="T872" s="43"/>
      <c r="U872" s="43"/>
      <c r="V872" s="42"/>
      <c r="W872" s="48"/>
      <c r="X872" s="3"/>
      <c r="Y872" s="3"/>
      <c r="Z872" s="48"/>
      <c r="AA872" s="42"/>
      <c r="AB872" s="3"/>
      <c r="AC872" s="3"/>
      <c r="AD872" s="43"/>
      <c r="AE872" s="48"/>
      <c r="AF872" s="3"/>
      <c r="AG872" s="3"/>
      <c r="AH872" s="3"/>
      <c r="AI872" s="3"/>
      <c r="AK872" s="3"/>
      <c r="AL872" s="3"/>
      <c r="AM872" s="3"/>
      <c r="AN872" s="3"/>
      <c r="AO872" s="3"/>
      <c r="BB872" s="36"/>
      <c r="BC872" s="36"/>
      <c r="BD872" s="36"/>
      <c r="BE872" s="36"/>
      <c r="BF872" s="36"/>
      <c r="BG872" s="36"/>
      <c r="BH872" s="36"/>
      <c r="BI872" s="36"/>
      <c r="BJ872" s="36"/>
      <c r="BK872" s="36"/>
      <c r="BL872" s="36"/>
      <c r="BM872" s="36"/>
      <c r="BN872" s="36"/>
      <c r="BO872" s="36"/>
      <c r="BP872" s="36"/>
      <c r="BQ872" s="36"/>
      <c r="BR872" s="36"/>
      <c r="BS872" s="36"/>
      <c r="BT872" s="36"/>
      <c r="BU872" s="36"/>
      <c r="BV872" s="36"/>
      <c r="BW872" s="36"/>
      <c r="BX872" s="36"/>
      <c r="BY872" s="36"/>
      <c r="BZ872" s="36"/>
      <c r="CA872" s="36"/>
      <c r="CB872" s="36"/>
      <c r="CC872" s="36"/>
      <c r="CD872" s="36"/>
      <c r="CE872" s="36"/>
      <c r="CF872" s="36"/>
      <c r="CG872" s="36"/>
      <c r="CH872" s="36"/>
      <c r="CI872" s="36"/>
      <c r="CJ872" s="36"/>
      <c r="CK872" s="36"/>
      <c r="NV872" s="65"/>
      <c r="ZR872" s="35">
        <v>70</v>
      </c>
      <c r="ZT872" s="35">
        <v>35</v>
      </c>
      <c r="ZW872" s="35">
        <v>60</v>
      </c>
      <c r="ZX872" s="35">
        <v>30</v>
      </c>
      <c r="AAA872" s="35">
        <v>40</v>
      </c>
      <c r="AAC872" s="35">
        <v>40</v>
      </c>
      <c r="AAD872" s="35">
        <v>30</v>
      </c>
      <c r="AAF872" s="35">
        <v>40</v>
      </c>
      <c r="AAG872" s="35">
        <v>40</v>
      </c>
      <c r="AAH872" s="35">
        <v>40</v>
      </c>
      <c r="AAJ872" s="35">
        <v>40</v>
      </c>
      <c r="AAK872" s="35">
        <v>50</v>
      </c>
      <c r="AAL872" s="35">
        <v>30</v>
      </c>
      <c r="AAM872" s="35">
        <v>30</v>
      </c>
      <c r="AAN872" s="35">
        <v>40</v>
      </c>
      <c r="AAQ872" s="35">
        <v>190</v>
      </c>
    </row>
    <row r="873" spans="1:728" ht="15" customHeight="1" x14ac:dyDescent="0.3">
      <c r="A873" s="60"/>
      <c r="B873" s="94">
        <v>971940645</v>
      </c>
      <c r="C873" s="94"/>
      <c r="D873" s="95" t="s">
        <v>446</v>
      </c>
      <c r="E873" s="95" t="s">
        <v>446</v>
      </c>
      <c r="F873" s="56" t="s">
        <v>447</v>
      </c>
      <c r="G873" s="89">
        <v>1000</v>
      </c>
      <c r="H873" s="27">
        <v>30</v>
      </c>
      <c r="I873" s="27">
        <v>20</v>
      </c>
      <c r="J873" s="28">
        <f t="shared" si="173"/>
        <v>40</v>
      </c>
      <c r="K873" s="29">
        <v>44657</v>
      </c>
      <c r="L873" s="30">
        <f t="shared" si="181"/>
        <v>44687</v>
      </c>
      <c r="M873" s="31"/>
      <c r="N873" s="32">
        <f t="shared" ref="N873:N879" si="185">+G873*1.2</f>
        <v>1200</v>
      </c>
      <c r="O873" s="32">
        <f t="shared" si="184"/>
        <v>1200</v>
      </c>
      <c r="P873" s="58">
        <f t="shared" si="183"/>
        <v>0</v>
      </c>
      <c r="Q873" s="3"/>
      <c r="R873" s="42"/>
      <c r="S873" s="43"/>
      <c r="T873" s="43"/>
      <c r="U873" s="43"/>
      <c r="V873" s="42"/>
      <c r="W873" s="48"/>
      <c r="X873" s="3"/>
      <c r="Y873" s="3"/>
      <c r="Z873" s="48"/>
      <c r="AA873" s="42"/>
      <c r="AB873" s="3"/>
      <c r="AC873" s="3"/>
      <c r="AD873" s="43"/>
      <c r="AE873" s="48"/>
      <c r="AF873" s="3"/>
      <c r="AG873" s="3"/>
      <c r="AH873" s="3"/>
      <c r="AI873" s="3"/>
      <c r="AK873" s="3"/>
      <c r="AL873" s="3"/>
      <c r="AM873" s="3"/>
      <c r="AN873" s="3"/>
      <c r="AO873" s="3"/>
      <c r="BB873" s="36"/>
      <c r="BC873" s="36"/>
      <c r="BD873" s="36"/>
      <c r="BE873" s="36"/>
      <c r="BF873" s="36"/>
      <c r="BG873" s="36"/>
      <c r="BH873" s="36"/>
      <c r="BI873" s="36"/>
      <c r="BJ873" s="36"/>
      <c r="BK873" s="36"/>
      <c r="BL873" s="36"/>
      <c r="BM873" s="36"/>
      <c r="BN873" s="36"/>
      <c r="BO873" s="36"/>
      <c r="BP873" s="36"/>
      <c r="BQ873" s="36"/>
      <c r="BR873" s="36"/>
      <c r="BS873" s="36"/>
      <c r="BT873" s="36"/>
      <c r="BU873" s="36"/>
      <c r="BV873" s="36"/>
      <c r="BW873" s="36"/>
      <c r="BX873" s="36"/>
      <c r="BY873" s="36"/>
      <c r="BZ873" s="36"/>
      <c r="CA873" s="36"/>
      <c r="CB873" s="36"/>
      <c r="CC873" s="36"/>
      <c r="CD873" s="36"/>
      <c r="CE873" s="36"/>
      <c r="CF873" s="36"/>
      <c r="CG873" s="36"/>
      <c r="CH873" s="36"/>
      <c r="CI873" s="36"/>
      <c r="CJ873" s="36"/>
      <c r="CK873" s="36"/>
      <c r="NV873" s="65"/>
      <c r="ZV873" s="35">
        <v>50</v>
      </c>
      <c r="ZY873" s="35">
        <v>100</v>
      </c>
      <c r="AAF873" s="35">
        <v>50</v>
      </c>
      <c r="AAU873" s="35">
        <v>1000</v>
      </c>
    </row>
    <row r="874" spans="1:728" ht="15" customHeight="1" x14ac:dyDescent="0.3">
      <c r="A874" s="60"/>
      <c r="B874" s="104">
        <v>994235299</v>
      </c>
      <c r="C874" s="99" t="s">
        <v>128</v>
      </c>
      <c r="D874" s="99" t="s">
        <v>128</v>
      </c>
      <c r="E874" s="99" t="s">
        <v>128</v>
      </c>
      <c r="F874" s="56" t="s">
        <v>196</v>
      </c>
      <c r="G874" s="89">
        <v>800</v>
      </c>
      <c r="H874" s="27">
        <v>30</v>
      </c>
      <c r="I874" s="27">
        <v>20</v>
      </c>
      <c r="J874" s="28">
        <f t="shared" si="173"/>
        <v>32</v>
      </c>
      <c r="K874" s="29">
        <v>44658</v>
      </c>
      <c r="L874" s="30">
        <f t="shared" si="181"/>
        <v>44688</v>
      </c>
      <c r="M874" s="31"/>
      <c r="N874" s="32">
        <f t="shared" si="185"/>
        <v>960</v>
      </c>
      <c r="O874" s="32">
        <f t="shared" ref="O874:O884" si="186">SUM(Q874:AGE874)</f>
        <v>960</v>
      </c>
      <c r="P874" s="58">
        <f t="shared" si="183"/>
        <v>0</v>
      </c>
      <c r="Q874" s="3"/>
      <c r="R874" s="42"/>
      <c r="S874" s="43"/>
      <c r="T874" s="43"/>
      <c r="U874" s="43"/>
      <c r="V874" s="42"/>
      <c r="W874" s="48"/>
      <c r="X874" s="3"/>
      <c r="Y874" s="3"/>
      <c r="Z874" s="48"/>
      <c r="AA874" s="42"/>
      <c r="AB874" s="3"/>
      <c r="AC874" s="3"/>
      <c r="AD874" s="43"/>
      <c r="AE874" s="48"/>
      <c r="AF874" s="3"/>
      <c r="AG874" s="3"/>
      <c r="AH874" s="3"/>
      <c r="AI874" s="3"/>
      <c r="AK874" s="3"/>
      <c r="AL874" s="3"/>
      <c r="AM874" s="3"/>
      <c r="AN874" s="3"/>
      <c r="AO874" s="3"/>
      <c r="BB874" s="36"/>
      <c r="BC874" s="36"/>
      <c r="BD874" s="36"/>
      <c r="BE874" s="36"/>
      <c r="BF874" s="36"/>
      <c r="BG874" s="36"/>
      <c r="BH874" s="36"/>
      <c r="BI874" s="36"/>
      <c r="BJ874" s="36"/>
      <c r="BK874" s="36"/>
      <c r="BL874" s="36"/>
      <c r="BM874" s="36"/>
      <c r="BN874" s="36"/>
      <c r="BO874" s="36"/>
      <c r="BP874" s="36"/>
      <c r="BQ874" s="36"/>
      <c r="BR874" s="36"/>
      <c r="BS874" s="36"/>
      <c r="BT874" s="36"/>
      <c r="BU874" s="36"/>
      <c r="BV874" s="36"/>
      <c r="BW874" s="36"/>
      <c r="BX874" s="36"/>
      <c r="BY874" s="36"/>
      <c r="BZ874" s="36"/>
      <c r="CA874" s="36"/>
      <c r="CB874" s="36"/>
      <c r="CC874" s="36"/>
      <c r="CD874" s="36"/>
      <c r="CE874" s="36"/>
      <c r="CF874" s="36"/>
      <c r="CG874" s="36"/>
      <c r="CH874" s="36"/>
      <c r="CI874" s="36"/>
      <c r="CJ874" s="36"/>
      <c r="CK874" s="36"/>
      <c r="NV874" s="65"/>
      <c r="AAE874" s="35">
        <v>150</v>
      </c>
      <c r="AAR874" s="35">
        <v>150</v>
      </c>
      <c r="AAV874" s="35">
        <v>660</v>
      </c>
    </row>
    <row r="875" spans="1:728" ht="15" customHeight="1" x14ac:dyDescent="0.3">
      <c r="A875" s="60"/>
      <c r="B875" s="94">
        <v>993046151</v>
      </c>
      <c r="C875" s="94"/>
      <c r="D875" s="95" t="s">
        <v>19</v>
      </c>
      <c r="E875" s="95" t="s">
        <v>19</v>
      </c>
      <c r="F875" s="56" t="s">
        <v>155</v>
      </c>
      <c r="G875" s="89">
        <v>100</v>
      </c>
      <c r="H875" s="27">
        <v>30</v>
      </c>
      <c r="I875" s="27">
        <v>20</v>
      </c>
      <c r="J875" s="28">
        <f t="shared" si="173"/>
        <v>4</v>
      </c>
      <c r="K875" s="29">
        <v>44659</v>
      </c>
      <c r="L875" s="30">
        <f t="shared" si="181"/>
        <v>44689</v>
      </c>
      <c r="M875" s="31"/>
      <c r="N875" s="32">
        <f t="shared" si="185"/>
        <v>120</v>
      </c>
      <c r="O875" s="32">
        <f t="shared" si="186"/>
        <v>120</v>
      </c>
      <c r="P875" s="58">
        <f t="shared" si="183"/>
        <v>0</v>
      </c>
      <c r="Q875" s="3"/>
      <c r="R875" s="42"/>
      <c r="S875" s="43"/>
      <c r="T875" s="43"/>
      <c r="U875" s="43"/>
      <c r="V875" s="42"/>
      <c r="W875" s="48"/>
      <c r="X875" s="3"/>
      <c r="Y875" s="3"/>
      <c r="Z875" s="48"/>
      <c r="AA875" s="42"/>
      <c r="AB875" s="3"/>
      <c r="AC875" s="3"/>
      <c r="AD875" s="43"/>
      <c r="AE875" s="48"/>
      <c r="AF875" s="3"/>
      <c r="AG875" s="3"/>
      <c r="AH875" s="3"/>
      <c r="AI875" s="3"/>
      <c r="AK875" s="3"/>
      <c r="AL875" s="3"/>
      <c r="AM875" s="3"/>
      <c r="AN875" s="3"/>
      <c r="AO875" s="3"/>
      <c r="BB875" s="36"/>
      <c r="BC875" s="36"/>
      <c r="BD875" s="36"/>
      <c r="BE875" s="36"/>
      <c r="BF875" s="36"/>
      <c r="BG875" s="36"/>
      <c r="BH875" s="36"/>
      <c r="BI875" s="36"/>
      <c r="BJ875" s="36"/>
      <c r="BK875" s="36"/>
      <c r="BL875" s="36"/>
      <c r="BM875" s="36"/>
      <c r="BN875" s="36"/>
      <c r="BO875" s="36"/>
      <c r="BP875" s="36"/>
      <c r="BQ875" s="36"/>
      <c r="BR875" s="36"/>
      <c r="BS875" s="36"/>
      <c r="BT875" s="36"/>
      <c r="BU875" s="36"/>
      <c r="BV875" s="36"/>
      <c r="BW875" s="36"/>
      <c r="BX875" s="36"/>
      <c r="BY875" s="36"/>
      <c r="BZ875" s="36"/>
      <c r="CA875" s="36"/>
      <c r="CB875" s="36"/>
      <c r="CC875" s="36"/>
      <c r="CD875" s="36"/>
      <c r="CE875" s="36"/>
      <c r="CF875" s="36"/>
      <c r="CG875" s="36"/>
      <c r="CH875" s="36"/>
      <c r="CI875" s="36"/>
      <c r="CJ875" s="36"/>
      <c r="CK875" s="36"/>
      <c r="NV875" s="65"/>
      <c r="AAT875" s="35">
        <v>120</v>
      </c>
    </row>
    <row r="876" spans="1:728" ht="15" customHeight="1" x14ac:dyDescent="0.3">
      <c r="A876" s="60"/>
      <c r="B876" s="94"/>
      <c r="C876" s="94"/>
      <c r="D876" s="95" t="s">
        <v>14</v>
      </c>
      <c r="E876" s="95" t="s">
        <v>454</v>
      </c>
      <c r="F876" s="56" t="s">
        <v>450</v>
      </c>
      <c r="G876" s="89">
        <v>200</v>
      </c>
      <c r="H876" s="27">
        <v>30</v>
      </c>
      <c r="I876" s="27">
        <v>20</v>
      </c>
      <c r="J876" s="28">
        <f t="shared" si="173"/>
        <v>8</v>
      </c>
      <c r="K876" s="29">
        <v>44659</v>
      </c>
      <c r="L876" s="30">
        <f t="shared" si="181"/>
        <v>44689</v>
      </c>
      <c r="M876" s="31"/>
      <c r="N876" s="32">
        <f t="shared" si="185"/>
        <v>240</v>
      </c>
      <c r="O876" s="32">
        <f t="shared" si="186"/>
        <v>240</v>
      </c>
      <c r="P876" s="58">
        <f t="shared" si="183"/>
        <v>0</v>
      </c>
      <c r="Q876" s="3"/>
      <c r="R876" s="42"/>
      <c r="S876" s="43"/>
      <c r="T876" s="43"/>
      <c r="U876" s="43"/>
      <c r="V876" s="42"/>
      <c r="W876" s="48"/>
      <c r="X876" s="3"/>
      <c r="Y876" s="3"/>
      <c r="Z876" s="48"/>
      <c r="AA876" s="42"/>
      <c r="AB876" s="3"/>
      <c r="AC876" s="3"/>
      <c r="AD876" s="43"/>
      <c r="AE876" s="48"/>
      <c r="AF876" s="3"/>
      <c r="AG876" s="3"/>
      <c r="AH876" s="3"/>
      <c r="AI876" s="3"/>
      <c r="AK876" s="3"/>
      <c r="AL876" s="3"/>
      <c r="AM876" s="3"/>
      <c r="AN876" s="3"/>
      <c r="AO876" s="3"/>
      <c r="BB876" s="36"/>
      <c r="BC876" s="36"/>
      <c r="BD876" s="36"/>
      <c r="BE876" s="36"/>
      <c r="BF876" s="36"/>
      <c r="BG876" s="36"/>
      <c r="BH876" s="36"/>
      <c r="BI876" s="36"/>
      <c r="BJ876" s="36"/>
      <c r="BK876" s="36"/>
      <c r="BL876" s="36"/>
      <c r="BM876" s="36"/>
      <c r="BN876" s="36"/>
      <c r="BO876" s="36"/>
      <c r="BP876" s="36"/>
      <c r="BQ876" s="36"/>
      <c r="BR876" s="36"/>
      <c r="BS876" s="36"/>
      <c r="BT876" s="36"/>
      <c r="BU876" s="36"/>
      <c r="BV876" s="36"/>
      <c r="BW876" s="36"/>
      <c r="BX876" s="36"/>
      <c r="BY876" s="36"/>
      <c r="BZ876" s="36"/>
      <c r="CA876" s="36"/>
      <c r="CB876" s="36"/>
      <c r="CC876" s="36"/>
      <c r="CD876" s="36"/>
      <c r="CE876" s="36"/>
      <c r="CF876" s="36"/>
      <c r="CG876" s="36"/>
      <c r="CH876" s="36"/>
      <c r="CI876" s="36"/>
      <c r="CJ876" s="36"/>
      <c r="CK876" s="36"/>
      <c r="NV876" s="65"/>
      <c r="ZT876" s="35">
        <v>10</v>
      </c>
      <c r="ZV876" s="35">
        <v>10</v>
      </c>
      <c r="ZW876" s="35">
        <v>10</v>
      </c>
      <c r="ZX876" s="35">
        <v>10</v>
      </c>
      <c r="ZY876" s="35">
        <v>10</v>
      </c>
      <c r="AAA876" s="35">
        <v>10</v>
      </c>
      <c r="AAC876" s="35">
        <v>10</v>
      </c>
      <c r="AAD876" s="35">
        <v>10</v>
      </c>
      <c r="AAE876" s="35">
        <v>10</v>
      </c>
      <c r="AAF876" s="35">
        <v>10</v>
      </c>
      <c r="AAG876" s="35">
        <v>10</v>
      </c>
      <c r="AAH876" s="35">
        <v>10</v>
      </c>
      <c r="AAJ876" s="35">
        <v>10</v>
      </c>
      <c r="AAK876" s="35">
        <v>10</v>
      </c>
      <c r="AAL876" s="35">
        <v>10</v>
      </c>
      <c r="AAM876" s="35">
        <v>10</v>
      </c>
      <c r="AAN876" s="35">
        <v>80</v>
      </c>
    </row>
    <row r="877" spans="1:728" ht="15" customHeight="1" x14ac:dyDescent="0.3">
      <c r="A877" s="60"/>
      <c r="B877" s="94">
        <v>976070116</v>
      </c>
      <c r="C877" s="94"/>
      <c r="D877" s="100" t="s">
        <v>373</v>
      </c>
      <c r="E877" s="100" t="s">
        <v>373</v>
      </c>
      <c r="F877" s="69" t="s">
        <v>216</v>
      </c>
      <c r="G877" s="89">
        <v>336</v>
      </c>
      <c r="H877" s="27">
        <v>30</v>
      </c>
      <c r="I877" s="27">
        <v>20</v>
      </c>
      <c r="J877" s="28">
        <f t="shared" si="173"/>
        <v>13.44</v>
      </c>
      <c r="K877" s="29">
        <v>44660</v>
      </c>
      <c r="L877" s="30">
        <f t="shared" si="181"/>
        <v>44690</v>
      </c>
      <c r="M877" s="31"/>
      <c r="N877" s="32">
        <f t="shared" si="185"/>
        <v>403.2</v>
      </c>
      <c r="O877" s="32">
        <f t="shared" si="186"/>
        <v>403.2</v>
      </c>
      <c r="P877" s="58">
        <f t="shared" si="183"/>
        <v>0</v>
      </c>
      <c r="Q877" s="3"/>
      <c r="R877" s="42"/>
      <c r="S877" s="43"/>
      <c r="T877" s="43"/>
      <c r="U877" s="43"/>
      <c r="V877" s="42"/>
      <c r="W877" s="48"/>
      <c r="X877" s="3"/>
      <c r="Y877" s="3"/>
      <c r="Z877" s="48"/>
      <c r="AA877" s="42"/>
      <c r="AB877" s="3"/>
      <c r="AC877" s="3"/>
      <c r="AD877" s="43"/>
      <c r="AE877" s="48"/>
      <c r="AF877" s="3"/>
      <c r="AG877" s="3"/>
      <c r="AH877" s="3"/>
      <c r="AI877" s="3"/>
      <c r="AK877" s="3"/>
      <c r="AL877" s="3"/>
      <c r="AM877" s="3"/>
      <c r="AN877" s="3"/>
      <c r="AO877" s="3"/>
      <c r="BB877" s="36"/>
      <c r="BC877" s="36"/>
      <c r="BD877" s="36"/>
      <c r="BE877" s="36"/>
      <c r="BF877" s="36"/>
      <c r="BG877" s="36"/>
      <c r="BH877" s="36"/>
      <c r="BI877" s="36"/>
      <c r="BJ877" s="36"/>
      <c r="BK877" s="36"/>
      <c r="BL877" s="36"/>
      <c r="BM877" s="36"/>
      <c r="BN877" s="36"/>
      <c r="BO877" s="36"/>
      <c r="BP877" s="36"/>
      <c r="BQ877" s="36"/>
      <c r="BR877" s="36"/>
      <c r="BS877" s="36"/>
      <c r="BT877" s="36"/>
      <c r="BU877" s="36"/>
      <c r="BV877" s="36"/>
      <c r="BW877" s="36"/>
      <c r="BX877" s="36"/>
      <c r="BY877" s="36"/>
      <c r="BZ877" s="36"/>
      <c r="CA877" s="36"/>
      <c r="CB877" s="36"/>
      <c r="CC877" s="36"/>
      <c r="CD877" s="36"/>
      <c r="CE877" s="36"/>
      <c r="CF877" s="36"/>
      <c r="CG877" s="36"/>
      <c r="CH877" s="36"/>
      <c r="CI877" s="36"/>
      <c r="CJ877" s="36"/>
      <c r="CK877" s="36"/>
      <c r="NV877" s="65"/>
      <c r="ZV877" s="35">
        <v>16.2</v>
      </c>
      <c r="ZW877" s="35">
        <v>32</v>
      </c>
      <c r="ZX877" s="35">
        <v>16</v>
      </c>
      <c r="AAC877" s="35">
        <v>48</v>
      </c>
      <c r="AAE877" s="35">
        <v>32</v>
      </c>
      <c r="AAG877" s="35">
        <v>28</v>
      </c>
      <c r="AAH877" s="35">
        <v>16</v>
      </c>
      <c r="AAJ877" s="35">
        <v>16</v>
      </c>
      <c r="AAK877" s="35">
        <v>16</v>
      </c>
      <c r="AAL877" s="35">
        <v>16</v>
      </c>
      <c r="AAM877" s="35">
        <v>167</v>
      </c>
    </row>
    <row r="878" spans="1:728" ht="15" customHeight="1" x14ac:dyDescent="0.3">
      <c r="A878" s="60"/>
      <c r="B878" s="94">
        <v>957821337</v>
      </c>
      <c r="C878" s="94"/>
      <c r="D878" s="95" t="s">
        <v>40</v>
      </c>
      <c r="E878" s="95" t="s">
        <v>205</v>
      </c>
      <c r="F878" s="56" t="s">
        <v>41</v>
      </c>
      <c r="G878" s="89">
        <v>450</v>
      </c>
      <c r="H878" s="27">
        <v>30</v>
      </c>
      <c r="I878" s="27">
        <v>20</v>
      </c>
      <c r="J878" s="28">
        <f t="shared" si="173"/>
        <v>18</v>
      </c>
      <c r="K878" s="29">
        <v>44662</v>
      </c>
      <c r="L878" s="30">
        <f t="shared" si="181"/>
        <v>44692</v>
      </c>
      <c r="M878" s="31"/>
      <c r="N878" s="32">
        <f t="shared" si="185"/>
        <v>540</v>
      </c>
      <c r="O878" s="32">
        <f t="shared" si="186"/>
        <v>540</v>
      </c>
      <c r="P878" s="58">
        <f t="shared" si="183"/>
        <v>0</v>
      </c>
      <c r="Q878" s="3"/>
      <c r="R878" s="42"/>
      <c r="S878" s="43"/>
      <c r="T878" s="43"/>
      <c r="U878" s="43"/>
      <c r="V878" s="42"/>
      <c r="W878" s="48"/>
      <c r="X878" s="3"/>
      <c r="Y878" s="3"/>
      <c r="Z878" s="48"/>
      <c r="AA878" s="42"/>
      <c r="AB878" s="3"/>
      <c r="AC878" s="3"/>
      <c r="AD878" s="43"/>
      <c r="AE878" s="48"/>
      <c r="AF878" s="3"/>
      <c r="AG878" s="3"/>
      <c r="AH878" s="3"/>
      <c r="AI878" s="3"/>
      <c r="AK878" s="3"/>
      <c r="AL878" s="3"/>
      <c r="AM878" s="3"/>
      <c r="AN878" s="3"/>
      <c r="AO878" s="3"/>
      <c r="BB878" s="36"/>
      <c r="BC878" s="36"/>
      <c r="BD878" s="36"/>
      <c r="BE878" s="36"/>
      <c r="BF878" s="36"/>
      <c r="BG878" s="36"/>
      <c r="BH878" s="36"/>
      <c r="BI878" s="36"/>
      <c r="BJ878" s="36"/>
      <c r="BK878" s="36"/>
      <c r="BL878" s="36"/>
      <c r="BM878" s="36"/>
      <c r="BN878" s="36"/>
      <c r="BO878" s="36"/>
      <c r="BP878" s="36"/>
      <c r="BQ878" s="36"/>
      <c r="BR878" s="36"/>
      <c r="BS878" s="36"/>
      <c r="BT878" s="36"/>
      <c r="BU878" s="36"/>
      <c r="BV878" s="36"/>
      <c r="BW878" s="36"/>
      <c r="BX878" s="36"/>
      <c r="BY878" s="36"/>
      <c r="BZ878" s="36"/>
      <c r="CA878" s="36"/>
      <c r="CB878" s="36"/>
      <c r="CC878" s="36"/>
      <c r="CD878" s="36"/>
      <c r="CE878" s="36"/>
      <c r="CF878" s="36"/>
      <c r="CG878" s="36"/>
      <c r="CH878" s="36"/>
      <c r="CI878" s="36"/>
      <c r="CJ878" s="36"/>
      <c r="CK878" s="36"/>
      <c r="NV878" s="65"/>
      <c r="ZV878" s="35">
        <v>50</v>
      </c>
      <c r="ZY878" s="35">
        <v>100</v>
      </c>
      <c r="AAE878" s="35">
        <v>50</v>
      </c>
      <c r="AAQ878" s="35">
        <v>200</v>
      </c>
      <c r="AAZ878" s="35">
        <v>140</v>
      </c>
    </row>
    <row r="879" spans="1:728" ht="15" customHeight="1" x14ac:dyDescent="0.3">
      <c r="A879" s="60"/>
      <c r="B879" s="94">
        <v>969183248</v>
      </c>
      <c r="C879" s="94" t="s">
        <v>12</v>
      </c>
      <c r="D879" s="97" t="s">
        <v>172</v>
      </c>
      <c r="E879" s="97" t="s">
        <v>172</v>
      </c>
      <c r="F879" s="83" t="s">
        <v>140</v>
      </c>
      <c r="G879" s="89">
        <v>1000</v>
      </c>
      <c r="H879" s="27">
        <v>30</v>
      </c>
      <c r="I879" s="27">
        <v>20</v>
      </c>
      <c r="J879" s="28">
        <f t="shared" si="173"/>
        <v>40</v>
      </c>
      <c r="K879" s="29">
        <v>44662</v>
      </c>
      <c r="L879" s="30">
        <f t="shared" si="181"/>
        <v>44692</v>
      </c>
      <c r="M879" s="31"/>
      <c r="N879" s="32">
        <f t="shared" si="185"/>
        <v>1200</v>
      </c>
      <c r="O879" s="32">
        <f t="shared" si="186"/>
        <v>1200</v>
      </c>
      <c r="P879" s="58">
        <f t="shared" si="183"/>
        <v>0</v>
      </c>
      <c r="Q879" s="3"/>
      <c r="R879" s="42"/>
      <c r="S879" s="43"/>
      <c r="T879" s="43"/>
      <c r="U879" s="43"/>
      <c r="V879" s="42"/>
      <c r="W879" s="48"/>
      <c r="X879" s="3"/>
      <c r="Y879" s="3"/>
      <c r="Z879" s="48"/>
      <c r="AA879" s="42"/>
      <c r="AB879" s="3"/>
      <c r="AC879" s="3"/>
      <c r="AD879" s="43"/>
      <c r="AE879" s="48"/>
      <c r="AF879" s="3"/>
      <c r="AG879" s="3"/>
      <c r="AH879" s="3"/>
      <c r="AI879" s="3"/>
      <c r="AK879" s="3"/>
      <c r="AL879" s="3"/>
      <c r="AM879" s="3"/>
      <c r="AN879" s="3"/>
      <c r="AO879" s="3"/>
      <c r="BB879" s="36"/>
      <c r="BC879" s="36"/>
      <c r="BD879" s="36"/>
      <c r="BE879" s="36"/>
      <c r="BF879" s="36"/>
      <c r="BG879" s="36"/>
      <c r="BH879" s="36"/>
      <c r="BI879" s="36"/>
      <c r="BJ879" s="36"/>
      <c r="BK879" s="36"/>
      <c r="BL879" s="36"/>
      <c r="BM879" s="36"/>
      <c r="BN879" s="36"/>
      <c r="BO879" s="36"/>
      <c r="BP879" s="36"/>
      <c r="BQ879" s="36"/>
      <c r="BR879" s="36"/>
      <c r="BS879" s="36"/>
      <c r="BT879" s="36"/>
      <c r="BU879" s="36"/>
      <c r="BV879" s="36"/>
      <c r="BW879" s="36"/>
      <c r="BX879" s="36"/>
      <c r="BY879" s="36"/>
      <c r="BZ879" s="36"/>
      <c r="CA879" s="36"/>
      <c r="CB879" s="36"/>
      <c r="CC879" s="36"/>
      <c r="CD879" s="36"/>
      <c r="CE879" s="36"/>
      <c r="CF879" s="36"/>
      <c r="CG879" s="36"/>
      <c r="CH879" s="36"/>
      <c r="CI879" s="36"/>
      <c r="CJ879" s="36"/>
      <c r="CK879" s="36"/>
      <c r="NV879" s="65"/>
      <c r="AAH879" s="35">
        <v>80</v>
      </c>
      <c r="AAZ879" s="35">
        <v>1120</v>
      </c>
    </row>
    <row r="880" spans="1:728" ht="15" customHeight="1" x14ac:dyDescent="0.3">
      <c r="A880" s="60"/>
      <c r="B880" s="94">
        <v>978924068</v>
      </c>
      <c r="C880" s="94"/>
      <c r="D880" s="95" t="s">
        <v>258</v>
      </c>
      <c r="E880" s="95" t="s">
        <v>258</v>
      </c>
      <c r="F880" s="56" t="s">
        <v>438</v>
      </c>
      <c r="G880" s="89">
        <v>1700</v>
      </c>
      <c r="H880" s="27">
        <v>30</v>
      </c>
      <c r="I880" s="80">
        <v>15</v>
      </c>
      <c r="J880" s="28">
        <f t="shared" si="173"/>
        <v>65.166666666666657</v>
      </c>
      <c r="K880" s="29">
        <v>44662</v>
      </c>
      <c r="L880" s="30">
        <f t="shared" si="181"/>
        <v>44692</v>
      </c>
      <c r="M880" s="31"/>
      <c r="N880" s="32">
        <f>+G880*1.15</f>
        <v>1954.9999999999998</v>
      </c>
      <c r="O880" s="32">
        <f t="shared" si="186"/>
        <v>1955</v>
      </c>
      <c r="P880" s="58">
        <f t="shared" si="183"/>
        <v>0</v>
      </c>
      <c r="Q880" s="3"/>
      <c r="R880" s="42"/>
      <c r="S880" s="43"/>
      <c r="T880" s="43"/>
      <c r="U880" s="43"/>
      <c r="V880" s="42"/>
      <c r="W880" s="48"/>
      <c r="X880" s="3"/>
      <c r="Y880" s="3"/>
      <c r="Z880" s="48"/>
      <c r="AA880" s="42"/>
      <c r="AB880" s="3"/>
      <c r="AC880" s="3"/>
      <c r="AD880" s="43"/>
      <c r="AE880" s="48"/>
      <c r="AF880" s="3"/>
      <c r="AG880" s="3"/>
      <c r="AH880" s="3"/>
      <c r="AI880" s="3"/>
      <c r="AK880" s="3"/>
      <c r="AL880" s="3"/>
      <c r="AM880" s="3"/>
      <c r="AN880" s="3"/>
      <c r="AO880" s="3"/>
      <c r="BB880" s="36"/>
      <c r="BC880" s="36"/>
      <c r="BD880" s="36"/>
      <c r="BE880" s="36"/>
      <c r="BF880" s="36"/>
      <c r="BG880" s="36"/>
      <c r="BH880" s="36"/>
      <c r="BI880" s="36"/>
      <c r="BJ880" s="36"/>
      <c r="BK880" s="36"/>
      <c r="BL880" s="36"/>
      <c r="BM880" s="36"/>
      <c r="BN880" s="36"/>
      <c r="BO880" s="36"/>
      <c r="BP880" s="36"/>
      <c r="BQ880" s="36"/>
      <c r="BR880" s="36"/>
      <c r="BS880" s="36"/>
      <c r="BT880" s="36"/>
      <c r="BU880" s="36"/>
      <c r="BV880" s="36"/>
      <c r="BW880" s="36"/>
      <c r="BX880" s="36"/>
      <c r="BY880" s="36"/>
      <c r="BZ880" s="36"/>
      <c r="CA880" s="36"/>
      <c r="CB880" s="36"/>
      <c r="CC880" s="36"/>
      <c r="CD880" s="36"/>
      <c r="CE880" s="36"/>
      <c r="CF880" s="36"/>
      <c r="CG880" s="36"/>
      <c r="CH880" s="36"/>
      <c r="CI880" s="36"/>
      <c r="CJ880" s="36"/>
      <c r="CK880" s="36"/>
      <c r="NV880" s="65"/>
      <c r="ZV880" s="35">
        <v>50</v>
      </c>
      <c r="ZX880" s="35">
        <v>50</v>
      </c>
      <c r="AAA880" s="35">
        <v>50</v>
      </c>
      <c r="AAD880" s="35">
        <v>50</v>
      </c>
      <c r="AAF880" s="35">
        <v>50</v>
      </c>
      <c r="AAG880" s="35">
        <v>50</v>
      </c>
      <c r="AAJ880" s="35">
        <v>50</v>
      </c>
      <c r="AAK880" s="35">
        <v>50</v>
      </c>
      <c r="AAL880" s="35">
        <v>50</v>
      </c>
      <c r="AAM880" s="35">
        <v>50</v>
      </c>
      <c r="AAN880" s="35">
        <v>50</v>
      </c>
      <c r="AAQ880" s="35">
        <v>50</v>
      </c>
      <c r="AAR880" s="35">
        <v>50</v>
      </c>
      <c r="AAS880" s="35">
        <v>50</v>
      </c>
      <c r="AAT880" s="35">
        <v>50</v>
      </c>
      <c r="AAX880" s="35">
        <v>50</v>
      </c>
      <c r="AAY880" s="35">
        <v>1155</v>
      </c>
    </row>
    <row r="881" spans="1:747" ht="15" customHeight="1" x14ac:dyDescent="0.3">
      <c r="A881" s="60"/>
      <c r="B881" s="94">
        <v>942815961</v>
      </c>
      <c r="C881" s="94"/>
      <c r="D881" s="99" t="s">
        <v>222</v>
      </c>
      <c r="E881" s="99" t="s">
        <v>222</v>
      </c>
      <c r="F881" s="56" t="s">
        <v>321</v>
      </c>
      <c r="G881" s="89">
        <v>600</v>
      </c>
      <c r="H881" s="27">
        <v>30</v>
      </c>
      <c r="I881" s="27">
        <v>20</v>
      </c>
      <c r="J881" s="28">
        <f t="shared" si="173"/>
        <v>24</v>
      </c>
      <c r="K881" s="29">
        <v>44662</v>
      </c>
      <c r="L881" s="30">
        <f t="shared" si="181"/>
        <v>44692</v>
      </c>
      <c r="M881" s="31"/>
      <c r="N881" s="32">
        <f t="shared" ref="N881:N885" si="187">+G881*1.2</f>
        <v>720</v>
      </c>
      <c r="O881" s="32">
        <f t="shared" si="186"/>
        <v>720</v>
      </c>
      <c r="P881" s="58">
        <f t="shared" si="183"/>
        <v>0</v>
      </c>
      <c r="Q881" s="3"/>
      <c r="R881" s="42"/>
      <c r="S881" s="43"/>
      <c r="T881" s="43"/>
      <c r="U881" s="43"/>
      <c r="V881" s="42"/>
      <c r="W881" s="48"/>
      <c r="X881" s="3"/>
      <c r="Y881" s="3"/>
      <c r="Z881" s="48"/>
      <c r="AA881" s="42"/>
      <c r="AB881" s="3"/>
      <c r="AC881" s="3"/>
      <c r="AD881" s="43"/>
      <c r="AE881" s="48"/>
      <c r="AF881" s="3"/>
      <c r="AG881" s="3"/>
      <c r="AH881" s="3"/>
      <c r="AI881" s="3"/>
      <c r="AK881" s="3"/>
      <c r="AL881" s="3"/>
      <c r="AM881" s="3"/>
      <c r="AN881" s="3"/>
      <c r="AO881" s="3"/>
      <c r="BB881" s="36"/>
      <c r="BC881" s="36"/>
      <c r="BD881" s="36"/>
      <c r="BE881" s="36"/>
      <c r="BF881" s="36"/>
      <c r="BG881" s="36"/>
      <c r="BH881" s="36"/>
      <c r="BI881" s="36"/>
      <c r="BJ881" s="36"/>
      <c r="BK881" s="36"/>
      <c r="BL881" s="36"/>
      <c r="BM881" s="36"/>
      <c r="BN881" s="36"/>
      <c r="BO881" s="36"/>
      <c r="BP881" s="36"/>
      <c r="BQ881" s="36"/>
      <c r="BR881" s="36"/>
      <c r="BS881" s="36"/>
      <c r="BT881" s="36"/>
      <c r="BU881" s="36"/>
      <c r="BV881" s="36"/>
      <c r="BW881" s="36"/>
      <c r="BX881" s="36"/>
      <c r="BY881" s="36"/>
      <c r="BZ881" s="36"/>
      <c r="CA881" s="36"/>
      <c r="CB881" s="36"/>
      <c r="CC881" s="36"/>
      <c r="CD881" s="36"/>
      <c r="CE881" s="36"/>
      <c r="CF881" s="36"/>
      <c r="CG881" s="36"/>
      <c r="CH881" s="36"/>
      <c r="CI881" s="36"/>
      <c r="CJ881" s="36"/>
      <c r="CK881" s="36"/>
      <c r="NV881" s="65"/>
      <c r="ZV881" s="35">
        <v>30</v>
      </c>
      <c r="ZW881" s="35">
        <v>20</v>
      </c>
      <c r="ZX881" s="35">
        <v>20</v>
      </c>
      <c r="AAA881" s="35">
        <v>20</v>
      </c>
      <c r="AAD881" s="35">
        <v>30</v>
      </c>
      <c r="AAE881" s="35">
        <v>30</v>
      </c>
      <c r="AAG881" s="35">
        <v>20</v>
      </c>
      <c r="AAH881" s="35">
        <v>30</v>
      </c>
      <c r="AAK881" s="35">
        <v>30</v>
      </c>
      <c r="AAM881" s="35">
        <v>20</v>
      </c>
      <c r="AAO881" s="35">
        <v>15</v>
      </c>
      <c r="AAQ881" s="35">
        <v>30</v>
      </c>
      <c r="AAR881" s="35">
        <v>20</v>
      </c>
      <c r="AAT881" s="35">
        <v>20</v>
      </c>
      <c r="AAU881" s="35">
        <v>20</v>
      </c>
      <c r="AAX881" s="35">
        <v>25</v>
      </c>
      <c r="AAY881" s="35">
        <v>340</v>
      </c>
    </row>
    <row r="882" spans="1:747" ht="15" customHeight="1" x14ac:dyDescent="0.3">
      <c r="A882" s="60"/>
      <c r="B882" s="94"/>
      <c r="C882" s="94"/>
      <c r="D882" s="95" t="s">
        <v>451</v>
      </c>
      <c r="E882" s="95" t="s">
        <v>451</v>
      </c>
      <c r="F882" s="56" t="s">
        <v>452</v>
      </c>
      <c r="G882" s="89">
        <v>100</v>
      </c>
      <c r="H882" s="27">
        <v>30</v>
      </c>
      <c r="I882" s="27">
        <v>20</v>
      </c>
      <c r="J882" s="28">
        <f t="shared" si="173"/>
        <v>4</v>
      </c>
      <c r="K882" s="29">
        <v>44661</v>
      </c>
      <c r="L882" s="30">
        <f t="shared" si="181"/>
        <v>44691</v>
      </c>
      <c r="M882" s="31"/>
      <c r="N882" s="32">
        <f t="shared" si="187"/>
        <v>120</v>
      </c>
      <c r="O882" s="32">
        <f t="shared" si="186"/>
        <v>120</v>
      </c>
      <c r="P882" s="58">
        <f t="shared" si="183"/>
        <v>0</v>
      </c>
      <c r="Q882" s="3"/>
      <c r="R882" s="42"/>
      <c r="S882" s="43"/>
      <c r="T882" s="43"/>
      <c r="U882" s="43"/>
      <c r="V882" s="42"/>
      <c r="W882" s="48"/>
      <c r="X882" s="3"/>
      <c r="Y882" s="3"/>
      <c r="Z882" s="48"/>
      <c r="AA882" s="42"/>
      <c r="AB882" s="3"/>
      <c r="AC882" s="3"/>
      <c r="AD882" s="43"/>
      <c r="AE882" s="48"/>
      <c r="AF882" s="3"/>
      <c r="AG882" s="3"/>
      <c r="AH882" s="3"/>
      <c r="AI882" s="3"/>
      <c r="AK882" s="3"/>
      <c r="AL882" s="3"/>
      <c r="AM882" s="3"/>
      <c r="AN882" s="3"/>
      <c r="AO882" s="3"/>
      <c r="BB882" s="36"/>
      <c r="BC882" s="36"/>
      <c r="BD882" s="36"/>
      <c r="BE882" s="36"/>
      <c r="BF882" s="36"/>
      <c r="BG882" s="36"/>
      <c r="BH882" s="36"/>
      <c r="BI882" s="36"/>
      <c r="BJ882" s="36"/>
      <c r="BK882" s="36"/>
      <c r="BL882" s="36"/>
      <c r="BM882" s="36"/>
      <c r="BN882" s="36"/>
      <c r="BO882" s="36"/>
      <c r="BP882" s="36"/>
      <c r="BQ882" s="36"/>
      <c r="BR882" s="36"/>
      <c r="BS882" s="36"/>
      <c r="BT882" s="36"/>
      <c r="BU882" s="36"/>
      <c r="BV882" s="36"/>
      <c r="BW882" s="36"/>
      <c r="BX882" s="36"/>
      <c r="BY882" s="36"/>
      <c r="BZ882" s="36"/>
      <c r="CA882" s="36"/>
      <c r="CB882" s="36"/>
      <c r="CC882" s="36"/>
      <c r="CD882" s="36"/>
      <c r="CE882" s="36"/>
      <c r="CF882" s="36"/>
      <c r="CG882" s="36"/>
      <c r="CH882" s="36"/>
      <c r="CI882" s="36"/>
      <c r="CJ882" s="36"/>
      <c r="CK882" s="36"/>
      <c r="NV882" s="65"/>
      <c r="AAC882" s="35">
        <v>50</v>
      </c>
      <c r="AAF882" s="35">
        <v>20</v>
      </c>
      <c r="AAJ882" s="35">
        <v>50</v>
      </c>
    </row>
    <row r="883" spans="1:747" ht="15" customHeight="1" x14ac:dyDescent="0.3">
      <c r="A883" s="60"/>
      <c r="B883" s="94">
        <v>976069487</v>
      </c>
      <c r="C883" s="94"/>
      <c r="D883" s="95" t="s">
        <v>455</v>
      </c>
      <c r="E883" s="95" t="s">
        <v>455</v>
      </c>
      <c r="F883" s="56" t="s">
        <v>456</v>
      </c>
      <c r="G883" s="89">
        <v>300</v>
      </c>
      <c r="H883" s="27">
        <v>30</v>
      </c>
      <c r="I883" s="27">
        <v>20</v>
      </c>
      <c r="J883" s="28">
        <f t="shared" si="173"/>
        <v>12</v>
      </c>
      <c r="K883" s="29">
        <v>44663</v>
      </c>
      <c r="L883" s="30">
        <f t="shared" si="181"/>
        <v>44693</v>
      </c>
      <c r="M883" s="31"/>
      <c r="N883" s="32">
        <f t="shared" si="187"/>
        <v>360</v>
      </c>
      <c r="O883" s="32">
        <f t="shared" si="186"/>
        <v>360</v>
      </c>
      <c r="P883" s="58">
        <f t="shared" si="183"/>
        <v>0</v>
      </c>
      <c r="Q883" s="3"/>
      <c r="R883" s="42"/>
      <c r="S883" s="43"/>
      <c r="T883" s="43"/>
      <c r="U883" s="43"/>
      <c r="V883" s="42"/>
      <c r="W883" s="48"/>
      <c r="X883" s="3"/>
      <c r="Y883" s="3"/>
      <c r="Z883" s="48"/>
      <c r="AA883" s="42"/>
      <c r="AB883" s="3"/>
      <c r="AC883" s="3"/>
      <c r="AD883" s="43"/>
      <c r="AE883" s="48"/>
      <c r="AF883" s="3"/>
      <c r="AG883" s="3"/>
      <c r="AH883" s="3"/>
      <c r="AI883" s="3"/>
      <c r="AK883" s="3"/>
      <c r="AL883" s="3"/>
      <c r="AM883" s="3"/>
      <c r="AN883" s="3"/>
      <c r="AO883" s="3"/>
      <c r="BB883" s="36"/>
      <c r="BC883" s="36"/>
      <c r="BD883" s="36"/>
      <c r="BE883" s="36"/>
      <c r="BF883" s="36"/>
      <c r="BG883" s="36"/>
      <c r="BH883" s="36"/>
      <c r="BI883" s="36"/>
      <c r="BJ883" s="36"/>
      <c r="BK883" s="36"/>
      <c r="BL883" s="36"/>
      <c r="BM883" s="36"/>
      <c r="BN883" s="36"/>
      <c r="BO883" s="36"/>
      <c r="BP883" s="36"/>
      <c r="BQ883" s="36"/>
      <c r="BR883" s="36"/>
      <c r="BS883" s="36"/>
      <c r="BT883" s="36"/>
      <c r="BU883" s="36"/>
      <c r="BV883" s="36"/>
      <c r="BW883" s="36"/>
      <c r="BX883" s="36"/>
      <c r="BY883" s="36"/>
      <c r="BZ883" s="36"/>
      <c r="CA883" s="36"/>
      <c r="CB883" s="36"/>
      <c r="CC883" s="36"/>
      <c r="CD883" s="36"/>
      <c r="CE883" s="36"/>
      <c r="CF883" s="36"/>
      <c r="CG883" s="36"/>
      <c r="CH883" s="36"/>
      <c r="CI883" s="36"/>
      <c r="CJ883" s="36"/>
      <c r="CK883" s="36"/>
      <c r="NV883" s="65"/>
      <c r="ZX883" s="35">
        <v>14</v>
      </c>
      <c r="ZY883" s="35">
        <v>14</v>
      </c>
      <c r="AAC883" s="35">
        <v>28</v>
      </c>
      <c r="AAD883" s="35">
        <v>14</v>
      </c>
      <c r="AAE883" s="35">
        <v>14</v>
      </c>
      <c r="AAF883" s="35">
        <v>14</v>
      </c>
      <c r="AAG883" s="35">
        <v>14</v>
      </c>
      <c r="AAJ883" s="35">
        <v>28</v>
      </c>
      <c r="AAL883" s="35">
        <v>28</v>
      </c>
      <c r="AAN883" s="35">
        <v>28</v>
      </c>
      <c r="AAQ883" s="35">
        <v>28</v>
      </c>
      <c r="AAS883" s="35">
        <v>28</v>
      </c>
      <c r="AAX883" s="35">
        <v>42</v>
      </c>
      <c r="AAY883" s="35" t="s">
        <v>21</v>
      </c>
      <c r="AAZ883" s="35">
        <v>28</v>
      </c>
      <c r="ABA883" s="35">
        <v>38</v>
      </c>
    </row>
    <row r="884" spans="1:747" ht="15" customHeight="1" x14ac:dyDescent="0.3">
      <c r="A884" s="60"/>
      <c r="B884" s="104">
        <v>935793391</v>
      </c>
      <c r="C884" s="99"/>
      <c r="D884" s="94" t="s">
        <v>96</v>
      </c>
      <c r="E884" s="94" t="s">
        <v>96</v>
      </c>
      <c r="F884" s="56" t="s">
        <v>182</v>
      </c>
      <c r="G884" s="89">
        <v>700</v>
      </c>
      <c r="H884" s="27">
        <v>30</v>
      </c>
      <c r="I884" s="27">
        <v>20</v>
      </c>
      <c r="J884" s="28">
        <f t="shared" si="173"/>
        <v>28</v>
      </c>
      <c r="K884" s="29">
        <v>44663</v>
      </c>
      <c r="L884" s="30">
        <f t="shared" si="181"/>
        <v>44693</v>
      </c>
      <c r="M884" s="31"/>
      <c r="N884" s="32">
        <f t="shared" si="187"/>
        <v>840</v>
      </c>
      <c r="O884" s="32">
        <f t="shared" si="186"/>
        <v>840</v>
      </c>
      <c r="P884" s="58">
        <f t="shared" si="183"/>
        <v>0</v>
      </c>
      <c r="Q884" s="3"/>
      <c r="R884" s="42"/>
      <c r="S884" s="43"/>
      <c r="T884" s="43"/>
      <c r="U884" s="43"/>
      <c r="V884" s="42"/>
      <c r="W884" s="48"/>
      <c r="X884" s="3"/>
      <c r="Y884" s="3"/>
      <c r="Z884" s="48"/>
      <c r="AA884" s="42"/>
      <c r="AB884" s="3"/>
      <c r="AC884" s="3"/>
      <c r="AD884" s="43"/>
      <c r="AE884" s="48"/>
      <c r="AF884" s="3"/>
      <c r="AG884" s="3"/>
      <c r="AH884" s="3"/>
      <c r="AI884" s="3"/>
      <c r="AK884" s="3"/>
      <c r="AL884" s="3"/>
      <c r="AM884" s="3"/>
      <c r="AN884" s="3"/>
      <c r="AO884" s="3"/>
      <c r="BB884" s="36"/>
      <c r="BC884" s="36"/>
      <c r="BD884" s="36"/>
      <c r="BE884" s="36"/>
      <c r="BF884" s="36"/>
      <c r="BG884" s="36"/>
      <c r="BH884" s="36"/>
      <c r="BI884" s="36"/>
      <c r="BJ884" s="36"/>
      <c r="BK884" s="36"/>
      <c r="BL884" s="36"/>
      <c r="BM884" s="36"/>
      <c r="BN884" s="36"/>
      <c r="BO884" s="36"/>
      <c r="BP884" s="36"/>
      <c r="BQ884" s="36"/>
      <c r="BR884" s="36"/>
      <c r="BS884" s="36"/>
      <c r="BT884" s="36"/>
      <c r="BU884" s="36"/>
      <c r="BV884" s="36"/>
      <c r="BW884" s="36"/>
      <c r="BX884" s="36"/>
      <c r="BY884" s="36"/>
      <c r="BZ884" s="36"/>
      <c r="CA884" s="36"/>
      <c r="CB884" s="36"/>
      <c r="CC884" s="36"/>
      <c r="CD884" s="36"/>
      <c r="CE884" s="36"/>
      <c r="CF884" s="36"/>
      <c r="CG884" s="36"/>
      <c r="CH884" s="36"/>
      <c r="CI884" s="36"/>
      <c r="CJ884" s="36"/>
      <c r="CK884" s="36"/>
      <c r="NV884" s="65"/>
      <c r="ZY884" s="35">
        <v>50</v>
      </c>
      <c r="AAD884" s="35">
        <v>50</v>
      </c>
      <c r="AAE884" s="35">
        <v>50</v>
      </c>
      <c r="AAF884" s="35">
        <v>40</v>
      </c>
      <c r="AAK884" s="35">
        <v>50</v>
      </c>
      <c r="AAR884" s="35">
        <v>50</v>
      </c>
      <c r="AAT884" s="35">
        <v>50</v>
      </c>
      <c r="AAU884" s="35">
        <v>50</v>
      </c>
      <c r="AAY884" s="35">
        <v>30</v>
      </c>
      <c r="ABA884" s="35">
        <v>420</v>
      </c>
    </row>
    <row r="885" spans="1:747" ht="15" customHeight="1" x14ac:dyDescent="0.3">
      <c r="A885" s="60"/>
      <c r="B885" s="99" t="s">
        <v>357</v>
      </c>
      <c r="C885" s="55"/>
      <c r="D885" s="94" t="s">
        <v>358</v>
      </c>
      <c r="E885" s="94" t="s">
        <v>358</v>
      </c>
      <c r="F885" s="56" t="s">
        <v>359</v>
      </c>
      <c r="G885" s="89">
        <v>400</v>
      </c>
      <c r="H885" s="27">
        <v>30</v>
      </c>
      <c r="I885" s="27">
        <v>20</v>
      </c>
      <c r="J885" s="28">
        <f t="shared" si="173"/>
        <v>16</v>
      </c>
      <c r="K885" s="29">
        <v>44665</v>
      </c>
      <c r="L885" s="30">
        <f t="shared" si="181"/>
        <v>44695</v>
      </c>
      <c r="M885" s="31"/>
      <c r="N885" s="32">
        <f t="shared" si="187"/>
        <v>480</v>
      </c>
      <c r="O885" s="32">
        <f t="shared" ref="O885:O899" si="188">SUM(Q885:AGE885)</f>
        <v>480</v>
      </c>
      <c r="P885" s="58">
        <f t="shared" si="183"/>
        <v>0</v>
      </c>
      <c r="Q885" s="3"/>
      <c r="R885" s="42"/>
      <c r="S885" s="43"/>
      <c r="T885" s="43"/>
      <c r="U885" s="43"/>
      <c r="V885" s="42"/>
      <c r="W885" s="48"/>
      <c r="X885" s="3"/>
      <c r="Y885" s="3"/>
      <c r="Z885" s="48"/>
      <c r="AA885" s="42"/>
      <c r="AB885" s="3"/>
      <c r="AC885" s="3"/>
      <c r="AD885" s="43"/>
      <c r="AE885" s="48"/>
      <c r="AF885" s="3"/>
      <c r="AG885" s="3"/>
      <c r="AH885" s="3"/>
      <c r="AI885" s="3"/>
      <c r="AK885" s="3"/>
      <c r="AL885" s="3"/>
      <c r="AM885" s="3"/>
      <c r="AN885" s="3"/>
      <c r="AO885" s="3"/>
      <c r="BB885" s="36"/>
      <c r="BC885" s="36"/>
      <c r="BD885" s="36"/>
      <c r="BE885" s="36"/>
      <c r="BF885" s="36"/>
      <c r="BG885" s="36"/>
      <c r="BH885" s="36"/>
      <c r="BI885" s="36"/>
      <c r="BJ885" s="36"/>
      <c r="BK885" s="36"/>
      <c r="BL885" s="36"/>
      <c r="BM885" s="36"/>
      <c r="BN885" s="36"/>
      <c r="BO885" s="36"/>
      <c r="BP885" s="36"/>
      <c r="BQ885" s="36"/>
      <c r="BR885" s="36"/>
      <c r="BS885" s="36"/>
      <c r="BT885" s="36"/>
      <c r="BU885" s="36"/>
      <c r="BV885" s="36"/>
      <c r="BW885" s="36"/>
      <c r="BX885" s="36"/>
      <c r="BY885" s="36"/>
      <c r="BZ885" s="36"/>
      <c r="CA885" s="36"/>
      <c r="CB885" s="36"/>
      <c r="CC885" s="36"/>
      <c r="CD885" s="36"/>
      <c r="CE885" s="36"/>
      <c r="CF885" s="36"/>
      <c r="CG885" s="36"/>
      <c r="CH885" s="36"/>
      <c r="CI885" s="36"/>
      <c r="CJ885" s="36"/>
      <c r="CK885" s="36"/>
      <c r="NV885" s="65"/>
      <c r="AAA885" s="35">
        <v>20</v>
      </c>
      <c r="AAC885" s="35">
        <v>20</v>
      </c>
      <c r="AAE885" s="35">
        <v>20</v>
      </c>
      <c r="AAF885" s="35">
        <v>20</v>
      </c>
      <c r="AAJ885" s="35">
        <v>20</v>
      </c>
      <c r="AAL885" s="35">
        <v>20</v>
      </c>
      <c r="AAM885" s="35">
        <v>20</v>
      </c>
      <c r="AAQ885" s="35">
        <v>20</v>
      </c>
      <c r="AAR885" s="35">
        <v>20</v>
      </c>
      <c r="AAS885" s="35">
        <v>20</v>
      </c>
      <c r="AAX885" s="35">
        <v>40</v>
      </c>
      <c r="ABA885" s="35">
        <v>40</v>
      </c>
      <c r="ABB885" s="35">
        <v>20</v>
      </c>
      <c r="ABE885" s="35">
        <v>180</v>
      </c>
    </row>
    <row r="886" spans="1:747" ht="15" customHeight="1" x14ac:dyDescent="0.3">
      <c r="A886" s="60"/>
      <c r="B886" s="104" t="s">
        <v>457</v>
      </c>
      <c r="C886" s="55"/>
      <c r="D886" s="94" t="s">
        <v>269</v>
      </c>
      <c r="E886" s="94" t="s">
        <v>269</v>
      </c>
      <c r="F886" s="56" t="s">
        <v>270</v>
      </c>
      <c r="G886" s="89">
        <v>600</v>
      </c>
      <c r="H886" s="27">
        <v>30</v>
      </c>
      <c r="I886" s="80">
        <v>15</v>
      </c>
      <c r="J886" s="28">
        <f t="shared" si="173"/>
        <v>23</v>
      </c>
      <c r="K886" s="29">
        <v>44667</v>
      </c>
      <c r="L886" s="30">
        <f t="shared" si="181"/>
        <v>44697</v>
      </c>
      <c r="M886" s="31"/>
      <c r="N886" s="32">
        <f>+G886*1.15</f>
        <v>690</v>
      </c>
      <c r="O886" s="32">
        <f t="shared" si="188"/>
        <v>690</v>
      </c>
      <c r="P886" s="58">
        <f t="shared" si="183"/>
        <v>0</v>
      </c>
      <c r="Q886" s="3"/>
      <c r="R886" s="42"/>
      <c r="S886" s="43"/>
      <c r="T886" s="43"/>
      <c r="U886" s="43"/>
      <c r="V886" s="42"/>
      <c r="W886" s="48"/>
      <c r="X886" s="3"/>
      <c r="Y886" s="3"/>
      <c r="Z886" s="48"/>
      <c r="AA886" s="42"/>
      <c r="AB886" s="3"/>
      <c r="AC886" s="3"/>
      <c r="AD886" s="43"/>
      <c r="AE886" s="48"/>
      <c r="AF886" s="3"/>
      <c r="AG886" s="3"/>
      <c r="AH886" s="3"/>
      <c r="AI886" s="3"/>
      <c r="AK886" s="3"/>
      <c r="AL886" s="3"/>
      <c r="AM886" s="3"/>
      <c r="AN886" s="3"/>
      <c r="AO886" s="3"/>
      <c r="BB886" s="36"/>
      <c r="BC886" s="36"/>
      <c r="BD886" s="36"/>
      <c r="BE886" s="36"/>
      <c r="BF886" s="36"/>
      <c r="BG886" s="36"/>
      <c r="BH886" s="36"/>
      <c r="BI886" s="36"/>
      <c r="BJ886" s="36"/>
      <c r="BK886" s="36"/>
      <c r="BL886" s="36"/>
      <c r="BM886" s="36"/>
      <c r="BN886" s="36"/>
      <c r="BO886" s="36"/>
      <c r="BP886" s="36"/>
      <c r="BQ886" s="36"/>
      <c r="BR886" s="36"/>
      <c r="BS886" s="36"/>
      <c r="BT886" s="36"/>
      <c r="BU886" s="36"/>
      <c r="BV886" s="36"/>
      <c r="BW886" s="36"/>
      <c r="BX886" s="36"/>
      <c r="BY886" s="36"/>
      <c r="BZ886" s="36"/>
      <c r="CA886" s="36"/>
      <c r="CB886" s="36"/>
      <c r="CC886" s="36"/>
      <c r="CD886" s="36"/>
      <c r="CE886" s="36"/>
      <c r="CF886" s="36"/>
      <c r="CG886" s="36"/>
      <c r="CH886" s="36"/>
      <c r="CI886" s="36"/>
      <c r="CJ886" s="36"/>
      <c r="CK886" s="36"/>
      <c r="NV886" s="65"/>
      <c r="AAK886" s="35">
        <v>50</v>
      </c>
      <c r="AAL886" s="35">
        <v>25</v>
      </c>
      <c r="AAM886" s="35">
        <v>25</v>
      </c>
      <c r="AAN886" s="35">
        <v>25</v>
      </c>
      <c r="AAO886" s="35">
        <v>25</v>
      </c>
      <c r="AAQ886" s="35">
        <v>25</v>
      </c>
      <c r="AAR886" s="35">
        <v>25</v>
      </c>
      <c r="AAV886" s="35">
        <v>25</v>
      </c>
      <c r="AAX886" s="35">
        <v>25</v>
      </c>
      <c r="AAZ886" s="35">
        <v>25</v>
      </c>
      <c r="ABA886" s="35">
        <v>25</v>
      </c>
      <c r="ABB886" s="35">
        <v>25</v>
      </c>
      <c r="ABE886" s="35">
        <v>365</v>
      </c>
    </row>
    <row r="887" spans="1:747" ht="15" customHeight="1" x14ac:dyDescent="0.3">
      <c r="A887" s="60"/>
      <c r="B887" s="104">
        <v>985643561</v>
      </c>
      <c r="C887" s="99"/>
      <c r="D887" s="9" t="s">
        <v>295</v>
      </c>
      <c r="E887" s="99" t="s">
        <v>295</v>
      </c>
      <c r="F887" s="56" t="s">
        <v>44</v>
      </c>
      <c r="G887" s="89">
        <v>600</v>
      </c>
      <c r="H887" s="27">
        <v>30</v>
      </c>
      <c r="I887" s="27">
        <v>20</v>
      </c>
      <c r="J887" s="28">
        <f t="shared" si="173"/>
        <v>24</v>
      </c>
      <c r="K887" s="29">
        <v>44669</v>
      </c>
      <c r="L887" s="30">
        <f t="shared" si="181"/>
        <v>44699</v>
      </c>
      <c r="M887" s="31"/>
      <c r="N887" s="32">
        <f t="shared" ref="N887" si="189">+G887*1.2</f>
        <v>720</v>
      </c>
      <c r="O887" s="32">
        <f t="shared" si="188"/>
        <v>720</v>
      </c>
      <c r="P887" s="58">
        <f t="shared" si="183"/>
        <v>0</v>
      </c>
      <c r="Q887" s="3"/>
      <c r="R887" s="42"/>
      <c r="S887" s="43"/>
      <c r="T887" s="43"/>
      <c r="U887" s="43"/>
      <c r="V887" s="42"/>
      <c r="W887" s="48"/>
      <c r="X887" s="3"/>
      <c r="Y887" s="3"/>
      <c r="Z887" s="48"/>
      <c r="AA887" s="42"/>
      <c r="AB887" s="3"/>
      <c r="AC887" s="3"/>
      <c r="AD887" s="43"/>
      <c r="AE887" s="48"/>
      <c r="AF887" s="3"/>
      <c r="AG887" s="3"/>
      <c r="AH887" s="3"/>
      <c r="AI887" s="3"/>
      <c r="AK887" s="3"/>
      <c r="AL887" s="3"/>
      <c r="AM887" s="3"/>
      <c r="AN887" s="3"/>
      <c r="AO887" s="3"/>
      <c r="BB887" s="36"/>
      <c r="BC887" s="36"/>
      <c r="BD887" s="36"/>
      <c r="BE887" s="36"/>
      <c r="BF887" s="36"/>
      <c r="BG887" s="36"/>
      <c r="BH887" s="36"/>
      <c r="BI887" s="36"/>
      <c r="BJ887" s="36"/>
      <c r="BK887" s="36"/>
      <c r="BL887" s="36"/>
      <c r="BM887" s="36"/>
      <c r="BN887" s="36"/>
      <c r="BO887" s="36"/>
      <c r="BP887" s="36"/>
      <c r="BQ887" s="36"/>
      <c r="BR887" s="36"/>
      <c r="BS887" s="36"/>
      <c r="BT887" s="36"/>
      <c r="BU887" s="36"/>
      <c r="BV887" s="36"/>
      <c r="BW887" s="36"/>
      <c r="BX887" s="36"/>
      <c r="BY887" s="36"/>
      <c r="BZ887" s="36"/>
      <c r="CA887" s="36"/>
      <c r="CB887" s="36"/>
      <c r="CC887" s="36"/>
      <c r="CD887" s="36"/>
      <c r="CE887" s="36"/>
      <c r="CF887" s="36"/>
      <c r="CG887" s="36"/>
      <c r="CH887" s="36"/>
      <c r="CI887" s="36"/>
      <c r="CJ887" s="36"/>
      <c r="CK887" s="36"/>
      <c r="NV887" s="65"/>
      <c r="ABE887" s="35">
        <v>720</v>
      </c>
    </row>
    <row r="888" spans="1:747" ht="15" customHeight="1" x14ac:dyDescent="0.3">
      <c r="A888" s="60"/>
      <c r="B888" s="94">
        <v>961557898</v>
      </c>
      <c r="C888" s="39"/>
      <c r="D888" s="95" t="s">
        <v>258</v>
      </c>
      <c r="E888" s="95" t="s">
        <v>258</v>
      </c>
      <c r="F888" s="93" t="s">
        <v>259</v>
      </c>
      <c r="G888" s="89">
        <v>1500</v>
      </c>
      <c r="H888" s="27">
        <v>30</v>
      </c>
      <c r="I888" s="80">
        <v>15</v>
      </c>
      <c r="J888" s="28">
        <f t="shared" si="173"/>
        <v>57.499999999999993</v>
      </c>
      <c r="K888" s="29">
        <v>44669</v>
      </c>
      <c r="L888" s="30">
        <f t="shared" si="181"/>
        <v>44699</v>
      </c>
      <c r="M888" s="31"/>
      <c r="N888" s="32">
        <f>+G888*1.15</f>
        <v>1724.9999999999998</v>
      </c>
      <c r="O888" s="32">
        <f t="shared" si="188"/>
        <v>1725</v>
      </c>
      <c r="P888" s="58">
        <f t="shared" si="183"/>
        <v>0</v>
      </c>
      <c r="Q888" s="3"/>
      <c r="R888" s="42"/>
      <c r="S888" s="43"/>
      <c r="T888" s="43"/>
      <c r="U888" s="43"/>
      <c r="V888" s="42"/>
      <c r="W888" s="48"/>
      <c r="X888" s="3"/>
      <c r="Y888" s="3"/>
      <c r="Z888" s="48"/>
      <c r="AA888" s="42"/>
      <c r="AB888" s="3"/>
      <c r="AC888" s="3"/>
      <c r="AD888" s="43"/>
      <c r="AE888" s="48"/>
      <c r="AF888" s="3"/>
      <c r="AG888" s="3"/>
      <c r="AH888" s="3"/>
      <c r="AI888" s="3"/>
      <c r="AK888" s="3"/>
      <c r="AL888" s="3"/>
      <c r="AM888" s="3"/>
      <c r="AN888" s="3"/>
      <c r="AO888" s="3"/>
      <c r="BB888" s="36"/>
      <c r="BC888" s="36"/>
      <c r="BD888" s="36"/>
      <c r="BE888" s="36"/>
      <c r="BF888" s="36"/>
      <c r="BG888" s="36"/>
      <c r="BH888" s="36"/>
      <c r="BI888" s="36"/>
      <c r="BJ888" s="36"/>
      <c r="BK888" s="36"/>
      <c r="BL888" s="36"/>
      <c r="BM888" s="36"/>
      <c r="BN888" s="36"/>
      <c r="BO888" s="36"/>
      <c r="BP888" s="36"/>
      <c r="BQ888" s="36"/>
      <c r="BR888" s="36"/>
      <c r="BS888" s="36"/>
      <c r="BT888" s="36"/>
      <c r="BU888" s="36"/>
      <c r="BV888" s="36"/>
      <c r="BW888" s="36"/>
      <c r="BX888" s="36"/>
      <c r="BY888" s="36"/>
      <c r="BZ888" s="36"/>
      <c r="CA888" s="36"/>
      <c r="CB888" s="36"/>
      <c r="CC888" s="36"/>
      <c r="CD888" s="36"/>
      <c r="CE888" s="36"/>
      <c r="CF888" s="36"/>
      <c r="CG888" s="36"/>
      <c r="CH888" s="36"/>
      <c r="CI888" s="36"/>
      <c r="CJ888" s="36"/>
      <c r="CK888" s="36"/>
      <c r="NV888" s="65"/>
      <c r="AAD888" s="35">
        <v>50</v>
      </c>
      <c r="AAF888" s="35">
        <v>50</v>
      </c>
      <c r="AAG888" s="35">
        <v>50</v>
      </c>
      <c r="AAJ888" s="35">
        <v>50</v>
      </c>
      <c r="AAK888" s="35">
        <v>50</v>
      </c>
      <c r="AAL888" s="35">
        <v>50</v>
      </c>
      <c r="AAM888" s="35">
        <v>50</v>
      </c>
      <c r="AAN888" s="35">
        <v>50</v>
      </c>
      <c r="AAQ888" s="35">
        <v>50</v>
      </c>
      <c r="AAR888" s="35">
        <v>50</v>
      </c>
      <c r="AAS888" s="35">
        <v>50</v>
      </c>
      <c r="AAT888" s="35">
        <v>50</v>
      </c>
      <c r="AAX888" s="35">
        <v>50</v>
      </c>
      <c r="ABA888" s="35">
        <v>50</v>
      </c>
      <c r="ABB888" s="35">
        <v>50</v>
      </c>
      <c r="ABC888" s="35">
        <v>50</v>
      </c>
      <c r="ABE888" s="35">
        <v>50</v>
      </c>
      <c r="ABG888" s="35">
        <v>875</v>
      </c>
    </row>
    <row r="889" spans="1:747" ht="15" customHeight="1" x14ac:dyDescent="0.3">
      <c r="A889" s="60"/>
      <c r="B889" s="94"/>
      <c r="C889" s="39"/>
      <c r="D889" s="95" t="s">
        <v>458</v>
      </c>
      <c r="E889" s="95" t="s">
        <v>458</v>
      </c>
      <c r="F889" s="106" t="s">
        <v>459</v>
      </c>
      <c r="G889" s="89">
        <v>500</v>
      </c>
      <c r="H889" s="27">
        <v>30</v>
      </c>
      <c r="I889" s="80">
        <v>15</v>
      </c>
      <c r="J889" s="28">
        <f t="shared" si="173"/>
        <v>19.166666666666668</v>
      </c>
      <c r="K889" s="29">
        <v>44668</v>
      </c>
      <c r="L889" s="30">
        <f t="shared" si="181"/>
        <v>44698</v>
      </c>
      <c r="M889" s="31"/>
      <c r="N889" s="32">
        <f>+G889*1.15</f>
        <v>575</v>
      </c>
      <c r="O889" s="32">
        <f t="shared" si="188"/>
        <v>575</v>
      </c>
      <c r="P889" s="58">
        <f t="shared" si="183"/>
        <v>0</v>
      </c>
      <c r="Q889" s="3"/>
      <c r="R889" s="42"/>
      <c r="S889" s="43"/>
      <c r="T889" s="43"/>
      <c r="U889" s="43"/>
      <c r="V889" s="42"/>
      <c r="W889" s="48"/>
      <c r="X889" s="3"/>
      <c r="Y889" s="3"/>
      <c r="Z889" s="48"/>
      <c r="AA889" s="42"/>
      <c r="AB889" s="3"/>
      <c r="AC889" s="3"/>
      <c r="AD889" s="43"/>
      <c r="AE889" s="48"/>
      <c r="AF889" s="3"/>
      <c r="AG889" s="3"/>
      <c r="AH889" s="3"/>
      <c r="AI889" s="3"/>
      <c r="AK889" s="3"/>
      <c r="AL889" s="3"/>
      <c r="AM889" s="3"/>
      <c r="AN889" s="3"/>
      <c r="AO889" s="3"/>
      <c r="BB889" s="36"/>
      <c r="BC889" s="36"/>
      <c r="BD889" s="36"/>
      <c r="BE889" s="36"/>
      <c r="BF889" s="36"/>
      <c r="BG889" s="36"/>
      <c r="BH889" s="36"/>
      <c r="BI889" s="36"/>
      <c r="BJ889" s="36"/>
      <c r="BK889" s="36"/>
      <c r="BL889" s="36"/>
      <c r="BM889" s="36"/>
      <c r="BN889" s="36"/>
      <c r="BO889" s="36"/>
      <c r="BP889" s="36"/>
      <c r="BQ889" s="36"/>
      <c r="BR889" s="36"/>
      <c r="BS889" s="36"/>
      <c r="BT889" s="36"/>
      <c r="BU889" s="36"/>
      <c r="BV889" s="36"/>
      <c r="BW889" s="36"/>
      <c r="BX889" s="36"/>
      <c r="BY889" s="36"/>
      <c r="BZ889" s="36"/>
      <c r="CA889" s="36"/>
      <c r="CB889" s="36"/>
      <c r="CC889" s="36"/>
      <c r="CD889" s="36"/>
      <c r="CE889" s="36"/>
      <c r="CF889" s="36"/>
      <c r="CG889" s="36"/>
      <c r="CH889" s="36"/>
      <c r="CI889" s="36"/>
      <c r="CJ889" s="36"/>
      <c r="CK889" s="36"/>
      <c r="NV889" s="65"/>
      <c r="AAD889" s="35">
        <v>25</v>
      </c>
      <c r="AAE889" s="35">
        <v>25</v>
      </c>
      <c r="AAF889" s="35">
        <v>25</v>
      </c>
      <c r="AAH889" s="35">
        <v>25</v>
      </c>
      <c r="AAL889" s="35">
        <v>25</v>
      </c>
      <c r="AAM889" s="35">
        <v>25</v>
      </c>
      <c r="AAN889" s="35">
        <v>25</v>
      </c>
      <c r="AAO889" s="35">
        <v>25</v>
      </c>
      <c r="AAQ889" s="35">
        <v>25</v>
      </c>
      <c r="AAR889" s="35">
        <v>25</v>
      </c>
      <c r="AAV889" s="35">
        <v>25</v>
      </c>
      <c r="AAX889" s="35">
        <v>25</v>
      </c>
      <c r="AAZ889" s="35">
        <v>25</v>
      </c>
      <c r="ABA889" s="35">
        <v>25</v>
      </c>
      <c r="ABB889" s="35">
        <v>25</v>
      </c>
      <c r="ABE889" s="35">
        <v>25</v>
      </c>
      <c r="ABH889" s="35">
        <v>25</v>
      </c>
      <c r="ABI889" s="35">
        <v>25</v>
      </c>
      <c r="ABJ889" s="35">
        <v>25</v>
      </c>
      <c r="ABL889" s="35">
        <v>25</v>
      </c>
      <c r="ABM889" s="35">
        <v>25</v>
      </c>
      <c r="ABN889" s="35">
        <v>50</v>
      </c>
    </row>
    <row r="890" spans="1:747" ht="15" customHeight="1" x14ac:dyDescent="0.3">
      <c r="A890" s="60"/>
      <c r="B890" s="94" t="s">
        <v>367</v>
      </c>
      <c r="C890" s="39"/>
      <c r="D890" s="9" t="s">
        <v>243</v>
      </c>
      <c r="E890" s="9" t="s">
        <v>243</v>
      </c>
      <c r="F890" s="69" t="s">
        <v>244</v>
      </c>
      <c r="G890" s="89">
        <v>173.56</v>
      </c>
      <c r="H890" s="27">
        <v>30</v>
      </c>
      <c r="I890" s="27">
        <v>20</v>
      </c>
      <c r="J890" s="28">
        <f t="shared" si="173"/>
        <v>6.9424000000000001</v>
      </c>
      <c r="K890" s="29">
        <v>44671</v>
      </c>
      <c r="L890" s="30">
        <f t="shared" si="181"/>
        <v>44701</v>
      </c>
      <c r="M890" s="31"/>
      <c r="N890" s="32">
        <f t="shared" ref="N890:N894" si="190">+G890*1.2</f>
        <v>208.27199999999999</v>
      </c>
      <c r="O890" s="32">
        <f t="shared" si="188"/>
        <v>218</v>
      </c>
      <c r="P890" s="58">
        <f t="shared" si="183"/>
        <v>9.7280000000000086</v>
      </c>
      <c r="Q890" s="3"/>
      <c r="R890" s="42"/>
      <c r="S890" s="43"/>
      <c r="T890" s="43"/>
      <c r="U890" s="43"/>
      <c r="V890" s="42"/>
      <c r="W890" s="48"/>
      <c r="X890" s="3"/>
      <c r="Y890" s="3"/>
      <c r="Z890" s="48"/>
      <c r="AA890" s="42"/>
      <c r="AB890" s="3"/>
      <c r="AC890" s="3"/>
      <c r="AD890" s="43"/>
      <c r="AE890" s="48"/>
      <c r="AF890" s="3"/>
      <c r="AG890" s="3"/>
      <c r="AH890" s="3"/>
      <c r="AI890" s="3"/>
      <c r="AK890" s="3"/>
      <c r="AL890" s="3"/>
      <c r="AM890" s="3"/>
      <c r="AN890" s="3"/>
      <c r="AO890" s="3"/>
      <c r="BB890" s="36"/>
      <c r="BC890" s="36"/>
      <c r="BD890" s="36"/>
      <c r="BE890" s="36"/>
      <c r="BF890" s="36"/>
      <c r="BG890" s="36"/>
      <c r="BH890" s="36"/>
      <c r="BI890" s="36"/>
      <c r="BJ890" s="36"/>
      <c r="BK890" s="36"/>
      <c r="BL890" s="36"/>
      <c r="BM890" s="36"/>
      <c r="BN890" s="36"/>
      <c r="BO890" s="36"/>
      <c r="BP890" s="36"/>
      <c r="BQ890" s="36"/>
      <c r="BR890" s="36"/>
      <c r="BS890" s="36"/>
      <c r="BT890" s="36"/>
      <c r="BU890" s="36"/>
      <c r="BV890" s="36"/>
      <c r="BW890" s="36"/>
      <c r="BX890" s="36"/>
      <c r="BY890" s="36"/>
      <c r="BZ890" s="36"/>
      <c r="CA890" s="36"/>
      <c r="CB890" s="36"/>
      <c r="CC890" s="36"/>
      <c r="CD890" s="36"/>
      <c r="CE890" s="36"/>
      <c r="CF890" s="36"/>
      <c r="CG890" s="36"/>
      <c r="CH890" s="36"/>
      <c r="CI890" s="36"/>
      <c r="CJ890" s="36"/>
      <c r="CK890" s="36"/>
      <c r="NV890" s="65"/>
      <c r="AAH890" s="35">
        <v>20</v>
      </c>
      <c r="AAK890" s="35">
        <v>10</v>
      </c>
      <c r="AAL890" s="35">
        <v>10</v>
      </c>
      <c r="AAM890" s="35">
        <v>10</v>
      </c>
      <c r="AAQ890" s="35">
        <v>10</v>
      </c>
      <c r="AAR890" s="35">
        <v>10</v>
      </c>
      <c r="AAS890" s="35">
        <v>10</v>
      </c>
      <c r="AAT890" s="35">
        <v>10</v>
      </c>
      <c r="AAV890" s="35">
        <v>18</v>
      </c>
      <c r="AAX890" s="35">
        <v>10</v>
      </c>
      <c r="AAZ890" s="35">
        <v>10</v>
      </c>
      <c r="ABA890" s="35">
        <v>10</v>
      </c>
      <c r="ABC890" s="35">
        <v>10</v>
      </c>
      <c r="ABE890" s="35">
        <v>10</v>
      </c>
      <c r="ABG890" s="35">
        <v>10</v>
      </c>
      <c r="ABL890" s="35">
        <v>10</v>
      </c>
      <c r="ABO890" s="35">
        <v>10</v>
      </c>
      <c r="ABP890" s="35">
        <v>10</v>
      </c>
      <c r="ABS890" s="35">
        <v>20</v>
      </c>
    </row>
    <row r="891" spans="1:747" ht="15" customHeight="1" x14ac:dyDescent="0.3">
      <c r="A891" s="60"/>
      <c r="B891" s="94"/>
      <c r="C891" s="39"/>
      <c r="D891" s="97" t="s">
        <v>327</v>
      </c>
      <c r="E891" s="97" t="s">
        <v>327</v>
      </c>
      <c r="F891" s="105" t="s">
        <v>220</v>
      </c>
      <c r="G891" s="89">
        <v>1000</v>
      </c>
      <c r="H891" s="27">
        <v>30</v>
      </c>
      <c r="I891" s="27">
        <v>20</v>
      </c>
      <c r="J891" s="28">
        <f t="shared" si="173"/>
        <v>40</v>
      </c>
      <c r="K891" s="29">
        <v>44673</v>
      </c>
      <c r="L891" s="30">
        <f t="shared" si="181"/>
        <v>44703</v>
      </c>
      <c r="M891" s="31"/>
      <c r="N891" s="32">
        <f t="shared" si="190"/>
        <v>1200</v>
      </c>
      <c r="O891" s="32">
        <f t="shared" si="188"/>
        <v>1200</v>
      </c>
      <c r="P891" s="58">
        <f t="shared" si="183"/>
        <v>0</v>
      </c>
      <c r="Q891" s="3"/>
      <c r="R891" s="42"/>
      <c r="S891" s="43"/>
      <c r="T891" s="43"/>
      <c r="U891" s="43"/>
      <c r="V891" s="42"/>
      <c r="W891" s="48"/>
      <c r="X891" s="3"/>
      <c r="Y891" s="3"/>
      <c r="Z891" s="48"/>
      <c r="AA891" s="42"/>
      <c r="AB891" s="3"/>
      <c r="AC891" s="3"/>
      <c r="AD891" s="43"/>
      <c r="AE891" s="48"/>
      <c r="AF891" s="3"/>
      <c r="AG891" s="3"/>
      <c r="AH891" s="3"/>
      <c r="AI891" s="3"/>
      <c r="AK891" s="3"/>
      <c r="AL891" s="3"/>
      <c r="AM891" s="3"/>
      <c r="AN891" s="3"/>
      <c r="AO891" s="3"/>
      <c r="BB891" s="36"/>
      <c r="BC891" s="36"/>
      <c r="BD891" s="36"/>
      <c r="BE891" s="36"/>
      <c r="BF891" s="36"/>
      <c r="BG891" s="36"/>
      <c r="BH891" s="36"/>
      <c r="BI891" s="36"/>
      <c r="BJ891" s="36"/>
      <c r="BK891" s="36"/>
      <c r="BL891" s="36"/>
      <c r="BM891" s="36"/>
      <c r="BN891" s="36"/>
      <c r="BO891" s="36"/>
      <c r="BP891" s="36"/>
      <c r="BQ891" s="36"/>
      <c r="BR891" s="36"/>
      <c r="BS891" s="36"/>
      <c r="BT891" s="36"/>
      <c r="BU891" s="36"/>
      <c r="BV891" s="36"/>
      <c r="BW891" s="36"/>
      <c r="BX891" s="36"/>
      <c r="BY891" s="36"/>
      <c r="BZ891" s="36"/>
      <c r="CA891" s="36"/>
      <c r="CB891" s="36"/>
      <c r="CC891" s="36"/>
      <c r="CD891" s="36"/>
      <c r="CE891" s="36"/>
      <c r="CF891" s="36"/>
      <c r="CG891" s="36"/>
      <c r="CH891" s="36"/>
      <c r="CI891" s="36"/>
      <c r="CJ891" s="36"/>
      <c r="CK891" s="36"/>
      <c r="NV891" s="65"/>
      <c r="AAJ891" s="35">
        <v>50</v>
      </c>
      <c r="AAN891" s="35">
        <v>50</v>
      </c>
      <c r="AAS891" s="35">
        <v>50</v>
      </c>
      <c r="AAU891" s="35">
        <v>50</v>
      </c>
      <c r="AAY891" s="35">
        <v>50</v>
      </c>
      <c r="ABA891" s="35">
        <v>50</v>
      </c>
      <c r="ABJ891" s="35">
        <v>900</v>
      </c>
    </row>
    <row r="892" spans="1:747" ht="15" customHeight="1" x14ac:dyDescent="0.3">
      <c r="A892" s="60"/>
      <c r="B892" s="94">
        <v>988059181</v>
      </c>
      <c r="C892" s="94" t="s">
        <v>12</v>
      </c>
      <c r="D892" s="95" t="s">
        <v>84</v>
      </c>
      <c r="E892" s="95" t="s">
        <v>84</v>
      </c>
      <c r="F892" s="56" t="s">
        <v>247</v>
      </c>
      <c r="G892" s="89">
        <v>830</v>
      </c>
      <c r="H892" s="27">
        <v>30</v>
      </c>
      <c r="I892" s="27">
        <v>20</v>
      </c>
      <c r="J892" s="28">
        <f t="shared" si="173"/>
        <v>33.200000000000003</v>
      </c>
      <c r="K892" s="29">
        <v>44675</v>
      </c>
      <c r="L892" s="30">
        <f t="shared" si="181"/>
        <v>44705</v>
      </c>
      <c r="M892" s="31"/>
      <c r="N892" s="32">
        <f t="shared" si="190"/>
        <v>996</v>
      </c>
      <c r="O892" s="32">
        <f t="shared" si="188"/>
        <v>996</v>
      </c>
      <c r="P892" s="58">
        <f t="shared" si="183"/>
        <v>0</v>
      </c>
      <c r="Q892" s="3"/>
      <c r="R892" s="42"/>
      <c r="S892" s="43"/>
      <c r="T892" s="43"/>
      <c r="U892" s="43"/>
      <c r="V892" s="42"/>
      <c r="W892" s="48"/>
      <c r="X892" s="3"/>
      <c r="Y892" s="3"/>
      <c r="Z892" s="48"/>
      <c r="AA892" s="42"/>
      <c r="AB892" s="3"/>
      <c r="AC892" s="3"/>
      <c r="AD892" s="43"/>
      <c r="AE892" s="48"/>
      <c r="AF892" s="3"/>
      <c r="AG892" s="3"/>
      <c r="AH892" s="3"/>
      <c r="AI892" s="3"/>
      <c r="AK892" s="3"/>
      <c r="AL892" s="3"/>
      <c r="AM892" s="3"/>
      <c r="AN892" s="3"/>
      <c r="AO892" s="3"/>
      <c r="BB892" s="36"/>
      <c r="BC892" s="36"/>
      <c r="BD892" s="36"/>
      <c r="BE892" s="36"/>
      <c r="BF892" s="36"/>
      <c r="BG892" s="36"/>
      <c r="BH892" s="36"/>
      <c r="BI892" s="36"/>
      <c r="BJ892" s="36"/>
      <c r="BK892" s="36"/>
      <c r="BL892" s="36"/>
      <c r="BM892" s="36"/>
      <c r="BN892" s="36"/>
      <c r="BO892" s="36"/>
      <c r="BP892" s="36"/>
      <c r="BQ892" s="36"/>
      <c r="BR892" s="36"/>
      <c r="BS892" s="36"/>
      <c r="BT892" s="36"/>
      <c r="BU892" s="36"/>
      <c r="BV892" s="36"/>
      <c r="BW892" s="36"/>
      <c r="BX892" s="36"/>
      <c r="BY892" s="36"/>
      <c r="BZ892" s="36"/>
      <c r="CA892" s="36"/>
      <c r="CB892" s="36"/>
      <c r="CC892" s="36"/>
      <c r="CD892" s="36"/>
      <c r="CE892" s="36"/>
      <c r="CF892" s="36"/>
      <c r="CG892" s="36"/>
      <c r="CH892" s="36"/>
      <c r="CI892" s="36"/>
      <c r="CJ892" s="36"/>
      <c r="CK892" s="36"/>
      <c r="NV892" s="65"/>
      <c r="AAK892" s="35">
        <v>50</v>
      </c>
      <c r="AAL892" s="35">
        <v>50</v>
      </c>
      <c r="AAN892" s="35">
        <v>50</v>
      </c>
      <c r="AAS892" s="35">
        <v>50</v>
      </c>
      <c r="ABC892" s="35">
        <v>50</v>
      </c>
      <c r="ABG892" s="35">
        <v>50</v>
      </c>
      <c r="ABH892" s="35">
        <v>50</v>
      </c>
      <c r="ABI892" s="35">
        <v>50</v>
      </c>
      <c r="ABJ892" s="35">
        <v>50</v>
      </c>
      <c r="ABM892" s="35">
        <v>546</v>
      </c>
    </row>
    <row r="893" spans="1:747" ht="15" customHeight="1" x14ac:dyDescent="0.3">
      <c r="A893" s="60"/>
      <c r="B893" s="94">
        <v>982794737</v>
      </c>
      <c r="C893" s="94"/>
      <c r="D893" s="95" t="s">
        <v>318</v>
      </c>
      <c r="E893" s="95" t="s">
        <v>318</v>
      </c>
      <c r="F893" s="69" t="s">
        <v>73</v>
      </c>
      <c r="G893" s="89">
        <v>459</v>
      </c>
      <c r="H893" s="27">
        <v>30</v>
      </c>
      <c r="I893" s="27">
        <v>20</v>
      </c>
      <c r="J893" s="28">
        <f t="shared" si="173"/>
        <v>18.36</v>
      </c>
      <c r="K893" s="29">
        <v>44675</v>
      </c>
      <c r="L893" s="30">
        <f t="shared" si="181"/>
        <v>44705</v>
      </c>
      <c r="M893" s="31"/>
      <c r="N893" s="32">
        <f t="shared" si="190"/>
        <v>550.79999999999995</v>
      </c>
      <c r="O893" s="32">
        <f t="shared" si="188"/>
        <v>550.79999999999995</v>
      </c>
      <c r="P893" s="58">
        <f t="shared" si="183"/>
        <v>0</v>
      </c>
      <c r="Q893" s="3"/>
      <c r="R893" s="42"/>
      <c r="S893" s="43"/>
      <c r="T893" s="43"/>
      <c r="U893" s="43"/>
      <c r="V893" s="42"/>
      <c r="W893" s="48"/>
      <c r="X893" s="3"/>
      <c r="Y893" s="3"/>
      <c r="Z893" s="48"/>
      <c r="AA893" s="42"/>
      <c r="AB893" s="3"/>
      <c r="AC893" s="3"/>
      <c r="AD893" s="43"/>
      <c r="AE893" s="48"/>
      <c r="AF893" s="3"/>
      <c r="AG893" s="3"/>
      <c r="AH893" s="3"/>
      <c r="AI893" s="3"/>
      <c r="AK893" s="3"/>
      <c r="AL893" s="3"/>
      <c r="AM893" s="3"/>
      <c r="AN893" s="3"/>
      <c r="AO893" s="3"/>
      <c r="BB893" s="36"/>
      <c r="BC893" s="36"/>
      <c r="BD893" s="36"/>
      <c r="BE893" s="36"/>
      <c r="BF893" s="36"/>
      <c r="BG893" s="36"/>
      <c r="BH893" s="36"/>
      <c r="BI893" s="36"/>
      <c r="BJ893" s="36"/>
      <c r="BK893" s="36"/>
      <c r="BL893" s="36"/>
      <c r="BM893" s="36"/>
      <c r="BN893" s="36"/>
      <c r="BO893" s="36"/>
      <c r="BP893" s="36"/>
      <c r="BQ893" s="36"/>
      <c r="BR893" s="36"/>
      <c r="BS893" s="36"/>
      <c r="BT893" s="36"/>
      <c r="BU893" s="36"/>
      <c r="BV893" s="36"/>
      <c r="BW893" s="36"/>
      <c r="BX893" s="36"/>
      <c r="BY893" s="36"/>
      <c r="BZ893" s="36"/>
      <c r="CA893" s="36"/>
      <c r="CB893" s="36"/>
      <c r="CC893" s="36"/>
      <c r="CD893" s="36"/>
      <c r="CE893" s="36"/>
      <c r="CF893" s="36"/>
      <c r="CG893" s="36"/>
      <c r="CH893" s="36"/>
      <c r="CI893" s="36"/>
      <c r="CJ893" s="36"/>
      <c r="CK893" s="36"/>
      <c r="NV893" s="65"/>
      <c r="AAK893" s="35">
        <v>10</v>
      </c>
      <c r="AAL893" s="35">
        <v>10</v>
      </c>
      <c r="AAO893" s="35">
        <v>10</v>
      </c>
      <c r="AAQ893" s="35">
        <v>15</v>
      </c>
      <c r="AAT893" s="35">
        <v>10</v>
      </c>
      <c r="AAU893" s="35">
        <v>15</v>
      </c>
      <c r="AAV893" s="35">
        <v>15</v>
      </c>
      <c r="AAX893" s="35">
        <v>10</v>
      </c>
      <c r="AAY893" s="35">
        <v>10</v>
      </c>
      <c r="AAZ893" s="35">
        <v>10</v>
      </c>
      <c r="ABA893" s="35">
        <v>10</v>
      </c>
      <c r="ABB893" s="35">
        <v>15</v>
      </c>
      <c r="ABC893" s="35">
        <v>15</v>
      </c>
      <c r="ABL893" s="35">
        <v>395.8</v>
      </c>
    </row>
    <row r="894" spans="1:747" ht="15" customHeight="1" x14ac:dyDescent="0.3">
      <c r="A894" s="60"/>
      <c r="B894" s="94">
        <v>944858568</v>
      </c>
      <c r="C894" s="94"/>
      <c r="D894" s="95" t="s">
        <v>263</v>
      </c>
      <c r="E894" s="95" t="s">
        <v>263</v>
      </c>
      <c r="F894" s="56" t="s">
        <v>264</v>
      </c>
      <c r="G894" s="89">
        <v>190</v>
      </c>
      <c r="H894" s="27">
        <v>30</v>
      </c>
      <c r="I894" s="27">
        <v>20</v>
      </c>
      <c r="J894" s="28">
        <f t="shared" si="173"/>
        <v>7.6</v>
      </c>
      <c r="K894" s="29">
        <v>44675</v>
      </c>
      <c r="L894" s="30">
        <f t="shared" si="181"/>
        <v>44705</v>
      </c>
      <c r="M894" s="31"/>
      <c r="N894" s="32">
        <f t="shared" si="190"/>
        <v>228</v>
      </c>
      <c r="O894" s="32">
        <f t="shared" si="188"/>
        <v>228</v>
      </c>
      <c r="P894" s="58">
        <f t="shared" si="183"/>
        <v>0</v>
      </c>
      <c r="Q894" s="3"/>
      <c r="R894" s="42"/>
      <c r="S894" s="43"/>
      <c r="T894" s="43"/>
      <c r="U894" s="43"/>
      <c r="V894" s="42"/>
      <c r="W894" s="48"/>
      <c r="X894" s="3"/>
      <c r="Y894" s="3"/>
      <c r="Z894" s="48"/>
      <c r="AA894" s="42"/>
      <c r="AB894" s="3"/>
      <c r="AC894" s="3"/>
      <c r="AD894" s="43"/>
      <c r="AE894" s="48"/>
      <c r="AF894" s="3"/>
      <c r="AG894" s="3"/>
      <c r="AH894" s="3"/>
      <c r="AI894" s="3"/>
      <c r="AK894" s="3"/>
      <c r="AL894" s="3"/>
      <c r="AM894" s="3"/>
      <c r="AN894" s="3"/>
      <c r="AO894" s="3"/>
      <c r="BB894" s="36"/>
      <c r="BC894" s="36"/>
      <c r="BD894" s="36"/>
      <c r="BE894" s="36"/>
      <c r="BF894" s="36"/>
      <c r="BG894" s="36"/>
      <c r="BH894" s="36"/>
      <c r="BI894" s="36"/>
      <c r="BJ894" s="36"/>
      <c r="BK894" s="36"/>
      <c r="BL894" s="36"/>
      <c r="BM894" s="36"/>
      <c r="BN894" s="36"/>
      <c r="BO894" s="36"/>
      <c r="BP894" s="36"/>
      <c r="BQ894" s="36"/>
      <c r="BR894" s="36"/>
      <c r="BS894" s="36"/>
      <c r="BT894" s="36"/>
      <c r="BU894" s="36"/>
      <c r="BV894" s="36"/>
      <c r="BW894" s="36"/>
      <c r="BX894" s="36"/>
      <c r="BY894" s="36"/>
      <c r="BZ894" s="36"/>
      <c r="CA894" s="36"/>
      <c r="CB894" s="36"/>
      <c r="CC894" s="36"/>
      <c r="CD894" s="36"/>
      <c r="CE894" s="36"/>
      <c r="CF894" s="36"/>
      <c r="CG894" s="36"/>
      <c r="CH894" s="36"/>
      <c r="CI894" s="36"/>
      <c r="CJ894" s="36"/>
      <c r="CK894" s="36"/>
      <c r="NV894" s="65"/>
      <c r="AAK894" s="35">
        <v>10</v>
      </c>
      <c r="AAM894" s="35">
        <v>10</v>
      </c>
      <c r="AAO894" s="35">
        <v>10</v>
      </c>
      <c r="AAQ894" s="35">
        <v>12</v>
      </c>
      <c r="AAT894" s="35">
        <v>10</v>
      </c>
      <c r="AAV894" s="35">
        <v>10</v>
      </c>
      <c r="AAY894" s="35">
        <v>10</v>
      </c>
      <c r="AAZ894" s="35">
        <v>10</v>
      </c>
      <c r="ABG894" s="35">
        <v>20</v>
      </c>
      <c r="ABH894" s="35">
        <v>10</v>
      </c>
      <c r="ABJ894" s="35">
        <v>10</v>
      </c>
      <c r="ABL894" s="35">
        <v>10</v>
      </c>
      <c r="ABO894" s="35">
        <v>96</v>
      </c>
    </row>
    <row r="895" spans="1:747" ht="15" customHeight="1" x14ac:dyDescent="0.3">
      <c r="A895" s="60"/>
      <c r="B895" s="94">
        <v>975071810</v>
      </c>
      <c r="C895" s="94"/>
      <c r="D895" s="95" t="s">
        <v>252</v>
      </c>
      <c r="E895" s="95" t="s">
        <v>252</v>
      </c>
      <c r="F895" s="69" t="s">
        <v>253</v>
      </c>
      <c r="G895" s="89">
        <v>800</v>
      </c>
      <c r="H895" s="27">
        <v>30</v>
      </c>
      <c r="I895" s="27">
        <v>20</v>
      </c>
      <c r="J895" s="28">
        <f t="shared" si="173"/>
        <v>30.666666666666664</v>
      </c>
      <c r="K895" s="29">
        <v>44675</v>
      </c>
      <c r="L895" s="30">
        <f t="shared" si="181"/>
        <v>44705</v>
      </c>
      <c r="M895" s="31"/>
      <c r="N895" s="32">
        <f>+G895*1.15</f>
        <v>919.99999999999989</v>
      </c>
      <c r="O895" s="32">
        <f t="shared" si="188"/>
        <v>920</v>
      </c>
      <c r="P895" s="58">
        <f t="shared" si="183"/>
        <v>0</v>
      </c>
      <c r="Q895" s="3"/>
      <c r="R895" s="42"/>
      <c r="S895" s="43"/>
      <c r="T895" s="43"/>
      <c r="U895" s="43"/>
      <c r="V895" s="42"/>
      <c r="W895" s="48"/>
      <c r="X895" s="3"/>
      <c r="Y895" s="3"/>
      <c r="Z895" s="48"/>
      <c r="AA895" s="42"/>
      <c r="AB895" s="3"/>
      <c r="AC895" s="3"/>
      <c r="AD895" s="43"/>
      <c r="AE895" s="48"/>
      <c r="AF895" s="3"/>
      <c r="AG895" s="3"/>
      <c r="AH895" s="3"/>
      <c r="AI895" s="3"/>
      <c r="AK895" s="3"/>
      <c r="AL895" s="3"/>
      <c r="AM895" s="3"/>
      <c r="AN895" s="3"/>
      <c r="AO895" s="3"/>
      <c r="BB895" s="36"/>
      <c r="BC895" s="36"/>
      <c r="BD895" s="36"/>
      <c r="BE895" s="36"/>
      <c r="BF895" s="36"/>
      <c r="BG895" s="36"/>
      <c r="BH895" s="36"/>
      <c r="BI895" s="36"/>
      <c r="BJ895" s="36"/>
      <c r="BK895" s="36"/>
      <c r="BL895" s="36"/>
      <c r="BM895" s="36"/>
      <c r="BN895" s="36"/>
      <c r="BO895" s="36"/>
      <c r="BP895" s="36"/>
      <c r="BQ895" s="36"/>
      <c r="BR895" s="36"/>
      <c r="BS895" s="36"/>
      <c r="BT895" s="36"/>
      <c r="BU895" s="36"/>
      <c r="BV895" s="36"/>
      <c r="BW895" s="36"/>
      <c r="BX895" s="36"/>
      <c r="BY895" s="36"/>
      <c r="BZ895" s="36"/>
      <c r="CA895" s="36"/>
      <c r="CB895" s="36"/>
      <c r="CC895" s="36"/>
      <c r="CD895" s="36"/>
      <c r="CE895" s="36"/>
      <c r="CF895" s="36"/>
      <c r="CG895" s="36"/>
      <c r="CH895" s="36"/>
      <c r="CI895" s="36"/>
      <c r="CJ895" s="36"/>
      <c r="CK895" s="36"/>
      <c r="NV895" s="65"/>
      <c r="AAJ895" s="35">
        <v>40</v>
      </c>
      <c r="AAN895" s="35">
        <v>70</v>
      </c>
      <c r="AAQ895" s="35">
        <v>40</v>
      </c>
      <c r="AAU895" s="35">
        <v>70</v>
      </c>
      <c r="ABB895" s="35">
        <v>40</v>
      </c>
      <c r="ABE895" s="35">
        <v>30</v>
      </c>
      <c r="ABG895" s="35">
        <v>30</v>
      </c>
      <c r="ABH895" s="35">
        <v>20</v>
      </c>
      <c r="ABJ895" s="35">
        <v>30</v>
      </c>
      <c r="ABL895" s="35">
        <v>550</v>
      </c>
    </row>
    <row r="896" spans="1:747" ht="15" customHeight="1" x14ac:dyDescent="0.3">
      <c r="A896" s="60"/>
      <c r="B896" s="94">
        <v>937560615</v>
      </c>
      <c r="C896" s="94"/>
      <c r="D896" s="100" t="s">
        <v>186</v>
      </c>
      <c r="E896" s="100" t="s">
        <v>186</v>
      </c>
      <c r="F896" s="69" t="s">
        <v>442</v>
      </c>
      <c r="G896" s="89">
        <v>330</v>
      </c>
      <c r="H896" s="27">
        <v>30</v>
      </c>
      <c r="I896" s="27">
        <v>20</v>
      </c>
      <c r="J896" s="28">
        <f t="shared" si="173"/>
        <v>13.2</v>
      </c>
      <c r="K896" s="29">
        <v>44676</v>
      </c>
      <c r="L896" s="30">
        <f t="shared" si="181"/>
        <v>44706</v>
      </c>
      <c r="M896" s="31"/>
      <c r="N896" s="32">
        <f t="shared" ref="N896:N899" si="191">+G896*1.2</f>
        <v>396</v>
      </c>
      <c r="O896" s="32">
        <f t="shared" si="188"/>
        <v>396</v>
      </c>
      <c r="P896" s="58">
        <f t="shared" si="183"/>
        <v>0</v>
      </c>
      <c r="Q896" s="3"/>
      <c r="R896" s="42"/>
      <c r="S896" s="43"/>
      <c r="T896" s="43"/>
      <c r="U896" s="43"/>
      <c r="V896" s="42"/>
      <c r="W896" s="48"/>
      <c r="X896" s="3"/>
      <c r="Y896" s="3"/>
      <c r="Z896" s="48"/>
      <c r="AA896" s="42"/>
      <c r="AB896" s="3"/>
      <c r="AC896" s="3"/>
      <c r="AD896" s="43"/>
      <c r="AE896" s="48"/>
      <c r="AF896" s="3"/>
      <c r="AG896" s="3"/>
      <c r="AH896" s="3"/>
      <c r="AI896" s="3"/>
      <c r="AK896" s="3"/>
      <c r="AL896" s="3"/>
      <c r="AM896" s="3"/>
      <c r="AN896" s="3"/>
      <c r="AO896" s="3"/>
      <c r="BB896" s="36"/>
      <c r="BC896" s="36"/>
      <c r="BD896" s="36"/>
      <c r="BE896" s="36"/>
      <c r="BF896" s="36"/>
      <c r="BG896" s="36"/>
      <c r="BH896" s="36"/>
      <c r="BI896" s="36"/>
      <c r="BJ896" s="36"/>
      <c r="BK896" s="36"/>
      <c r="BL896" s="36"/>
      <c r="BM896" s="36"/>
      <c r="BN896" s="36"/>
      <c r="BO896" s="36"/>
      <c r="BP896" s="36"/>
      <c r="BQ896" s="36"/>
      <c r="BR896" s="36"/>
      <c r="BS896" s="36"/>
      <c r="BT896" s="36"/>
      <c r="BU896" s="36"/>
      <c r="BV896" s="36"/>
      <c r="BW896" s="36"/>
      <c r="BX896" s="36"/>
      <c r="BY896" s="36"/>
      <c r="BZ896" s="36"/>
      <c r="CA896" s="36"/>
      <c r="CB896" s="36"/>
      <c r="CC896" s="36"/>
      <c r="CD896" s="36"/>
      <c r="CE896" s="36"/>
      <c r="CF896" s="36"/>
      <c r="CG896" s="36"/>
      <c r="CH896" s="36"/>
      <c r="CI896" s="36"/>
      <c r="CJ896" s="36"/>
      <c r="CK896" s="36"/>
      <c r="NV896" s="65"/>
      <c r="AAJ896" s="35">
        <v>20</v>
      </c>
      <c r="AAK896" s="35">
        <v>15</v>
      </c>
      <c r="AAM896" s="35">
        <v>20</v>
      </c>
      <c r="AAO896" s="35">
        <v>15</v>
      </c>
      <c r="AAQ896" s="35">
        <v>26</v>
      </c>
      <c r="AAR896" s="35">
        <v>15</v>
      </c>
      <c r="AAT896" s="35">
        <v>15</v>
      </c>
      <c r="AAV896" s="35">
        <v>30</v>
      </c>
      <c r="AAX896" s="35">
        <v>20</v>
      </c>
      <c r="AAZ896" s="35">
        <v>20</v>
      </c>
      <c r="ABA896" s="35">
        <v>10</v>
      </c>
      <c r="ABB896" s="35">
        <v>20</v>
      </c>
      <c r="ABC896" s="35">
        <v>20</v>
      </c>
      <c r="ABE896" s="35">
        <v>20</v>
      </c>
      <c r="ABH896" s="35">
        <v>10</v>
      </c>
      <c r="ABI896" s="35">
        <v>10</v>
      </c>
      <c r="ABJ896" s="35">
        <v>20</v>
      </c>
      <c r="ABM896" s="35">
        <v>10</v>
      </c>
      <c r="ABN896" s="35">
        <v>20</v>
      </c>
      <c r="ABO896" s="35">
        <v>60</v>
      </c>
    </row>
    <row r="897" spans="1:754" ht="15" customHeight="1" x14ac:dyDescent="0.3">
      <c r="A897" s="60"/>
      <c r="B897" s="94">
        <v>944484674</v>
      </c>
      <c r="C897" s="94"/>
      <c r="D897" s="95" t="s">
        <v>345</v>
      </c>
      <c r="E897" s="95" t="s">
        <v>345</v>
      </c>
      <c r="F897" s="56" t="s">
        <v>410</v>
      </c>
      <c r="G897" s="89">
        <v>390</v>
      </c>
      <c r="H897" s="27">
        <v>30</v>
      </c>
      <c r="I897" s="27">
        <v>20</v>
      </c>
      <c r="J897" s="28">
        <f t="shared" si="173"/>
        <v>15.6</v>
      </c>
      <c r="K897" s="29">
        <v>44674</v>
      </c>
      <c r="L897" s="30">
        <f t="shared" si="181"/>
        <v>44704</v>
      </c>
      <c r="M897" s="31"/>
      <c r="N897" s="32">
        <f t="shared" si="191"/>
        <v>468</v>
      </c>
      <c r="O897" s="32">
        <f t="shared" si="188"/>
        <v>468</v>
      </c>
      <c r="P897" s="58">
        <f t="shared" si="183"/>
        <v>0</v>
      </c>
      <c r="Q897" s="3"/>
      <c r="R897" s="42"/>
      <c r="S897" s="43"/>
      <c r="T897" s="43"/>
      <c r="U897" s="43"/>
      <c r="V897" s="42"/>
      <c r="W897" s="48"/>
      <c r="X897" s="3"/>
      <c r="Y897" s="3"/>
      <c r="Z897" s="48"/>
      <c r="AA897" s="42"/>
      <c r="AB897" s="3"/>
      <c r="AC897" s="3"/>
      <c r="AD897" s="43"/>
      <c r="AE897" s="48"/>
      <c r="AF897" s="3"/>
      <c r="AG897" s="3"/>
      <c r="AH897" s="3"/>
      <c r="AI897" s="3"/>
      <c r="AK897" s="3"/>
      <c r="AL897" s="3"/>
      <c r="AM897" s="3"/>
      <c r="AN897" s="3"/>
      <c r="AO897" s="3"/>
      <c r="BB897" s="36"/>
      <c r="BC897" s="36"/>
      <c r="BD897" s="36"/>
      <c r="BE897" s="36"/>
      <c r="BF897" s="36"/>
      <c r="BG897" s="36"/>
      <c r="BH897" s="36"/>
      <c r="BI897" s="36"/>
      <c r="BJ897" s="36"/>
      <c r="BK897" s="36"/>
      <c r="BL897" s="36"/>
      <c r="BM897" s="36"/>
      <c r="BN897" s="36"/>
      <c r="BO897" s="36"/>
      <c r="BP897" s="36"/>
      <c r="BQ897" s="36"/>
      <c r="BR897" s="36"/>
      <c r="BS897" s="36"/>
      <c r="BT897" s="36"/>
      <c r="BU897" s="36"/>
      <c r="BV897" s="36"/>
      <c r="BW897" s="36"/>
      <c r="BX897" s="36"/>
      <c r="BY897" s="36"/>
      <c r="BZ897" s="36"/>
      <c r="CA897" s="36"/>
      <c r="CB897" s="36"/>
      <c r="CC897" s="36"/>
      <c r="CD897" s="36"/>
      <c r="CE897" s="36"/>
      <c r="CF897" s="36"/>
      <c r="CG897" s="36"/>
      <c r="CH897" s="36"/>
      <c r="CI897" s="36"/>
      <c r="CJ897" s="36"/>
      <c r="CK897" s="36"/>
      <c r="NV897" s="65"/>
      <c r="AAJ897" s="35">
        <v>20</v>
      </c>
      <c r="AAK897" s="35">
        <v>20</v>
      </c>
      <c r="AAL897" s="35">
        <v>20</v>
      </c>
      <c r="AAO897" s="35">
        <v>40</v>
      </c>
      <c r="AAQ897" s="35">
        <v>20</v>
      </c>
      <c r="AAR897" s="35">
        <v>20</v>
      </c>
      <c r="AAS897" s="35">
        <v>20</v>
      </c>
      <c r="AAT897" s="35">
        <v>20</v>
      </c>
      <c r="AAU897" s="35">
        <v>20</v>
      </c>
      <c r="AAV897" s="35">
        <v>268</v>
      </c>
    </row>
    <row r="898" spans="1:754" ht="15" customHeight="1" x14ac:dyDescent="0.3">
      <c r="A898" s="60"/>
      <c r="B898" s="97">
        <v>961019848</v>
      </c>
      <c r="C898" s="40" t="s">
        <v>200</v>
      </c>
      <c r="D898" s="95" t="s">
        <v>199</v>
      </c>
      <c r="E898" s="95" t="s">
        <v>199</v>
      </c>
      <c r="F898" s="69" t="s">
        <v>201</v>
      </c>
      <c r="G898" s="89">
        <v>100</v>
      </c>
      <c r="H898" s="27">
        <v>30</v>
      </c>
      <c r="I898" s="27">
        <v>20</v>
      </c>
      <c r="J898" s="28">
        <f t="shared" si="173"/>
        <v>4</v>
      </c>
      <c r="K898" s="29">
        <v>44675</v>
      </c>
      <c r="L898" s="30">
        <f t="shared" si="181"/>
        <v>44705</v>
      </c>
      <c r="M898" s="31"/>
      <c r="N898" s="32">
        <f t="shared" si="191"/>
        <v>120</v>
      </c>
      <c r="O898" s="32">
        <f t="shared" si="188"/>
        <v>120</v>
      </c>
      <c r="P898" s="58">
        <f t="shared" si="183"/>
        <v>0</v>
      </c>
      <c r="Q898" s="3"/>
      <c r="R898" s="42"/>
      <c r="S898" s="43"/>
      <c r="T898" s="43"/>
      <c r="U898" s="43"/>
      <c r="V898" s="42"/>
      <c r="W898" s="48"/>
      <c r="X898" s="3"/>
      <c r="Y898" s="3"/>
      <c r="Z898" s="48"/>
      <c r="AA898" s="42"/>
      <c r="AB898" s="3"/>
      <c r="AC898" s="3"/>
      <c r="AD898" s="43"/>
      <c r="AE898" s="48"/>
      <c r="AF898" s="3"/>
      <c r="AG898" s="3"/>
      <c r="AH898" s="3"/>
      <c r="AI898" s="3"/>
      <c r="AK898" s="3"/>
      <c r="AL898" s="3"/>
      <c r="AM898" s="3"/>
      <c r="AN898" s="3"/>
      <c r="AO898" s="3"/>
      <c r="BB898" s="36"/>
      <c r="BC898" s="36"/>
      <c r="BD898" s="36"/>
      <c r="BE898" s="36"/>
      <c r="BF898" s="36"/>
      <c r="BG898" s="36"/>
      <c r="BH898" s="36"/>
      <c r="BI898" s="36"/>
      <c r="BJ898" s="36"/>
      <c r="BK898" s="36"/>
      <c r="BL898" s="36"/>
      <c r="BM898" s="36"/>
      <c r="BN898" s="36"/>
      <c r="BO898" s="36"/>
      <c r="BP898" s="36"/>
      <c r="BQ898" s="36"/>
      <c r="BR898" s="36"/>
      <c r="BS898" s="36"/>
      <c r="BT898" s="36"/>
      <c r="BU898" s="36"/>
      <c r="BV898" s="36"/>
      <c r="BW898" s="36"/>
      <c r="BX898" s="36"/>
      <c r="BY898" s="36"/>
      <c r="BZ898" s="36"/>
      <c r="CA898" s="36"/>
      <c r="CB898" s="36"/>
      <c r="CC898" s="36"/>
      <c r="CD898" s="36"/>
      <c r="CE898" s="36"/>
      <c r="CF898" s="36"/>
      <c r="CG898" s="36"/>
      <c r="CH898" s="36"/>
      <c r="CI898" s="36"/>
      <c r="CJ898" s="36"/>
      <c r="CK898" s="36"/>
      <c r="NV898" s="65"/>
      <c r="ABL898" s="35">
        <v>120</v>
      </c>
    </row>
    <row r="899" spans="1:754" ht="15" customHeight="1" x14ac:dyDescent="0.3">
      <c r="A899" s="60"/>
      <c r="B899" s="94">
        <v>969183248</v>
      </c>
      <c r="C899" s="39" t="s">
        <v>12</v>
      </c>
      <c r="D899" s="97" t="s">
        <v>425</v>
      </c>
      <c r="E899" s="97" t="s">
        <v>172</v>
      </c>
      <c r="F899" s="90" t="s">
        <v>173</v>
      </c>
      <c r="G899" s="89">
        <v>199.2</v>
      </c>
      <c r="H899" s="27">
        <v>30</v>
      </c>
      <c r="I899" s="27">
        <v>20</v>
      </c>
      <c r="J899" s="28">
        <f t="shared" ref="J899:J962" si="192">+N899/H899</f>
        <v>7.9679999999999991</v>
      </c>
      <c r="K899" s="29">
        <v>44677</v>
      </c>
      <c r="L899" s="30">
        <f t="shared" si="181"/>
        <v>44707</v>
      </c>
      <c r="M899" s="31"/>
      <c r="N899" s="32">
        <f t="shared" si="191"/>
        <v>239.03999999999996</v>
      </c>
      <c r="O899" s="32">
        <f t="shared" si="188"/>
        <v>239.04</v>
      </c>
      <c r="P899" s="58">
        <f t="shared" si="183"/>
        <v>0</v>
      </c>
      <c r="Q899" s="3"/>
      <c r="R899" s="42"/>
      <c r="S899" s="43"/>
      <c r="T899" s="43"/>
      <c r="U899" s="43"/>
      <c r="V899" s="42"/>
      <c r="W899" s="48"/>
      <c r="X899" s="3"/>
      <c r="Y899" s="3"/>
      <c r="Z899" s="48"/>
      <c r="AA899" s="42"/>
      <c r="AB899" s="3"/>
      <c r="AC899" s="3"/>
      <c r="AD899" s="43"/>
      <c r="AE899" s="48"/>
      <c r="AF899" s="3"/>
      <c r="AG899" s="3"/>
      <c r="AH899" s="3"/>
      <c r="AI899" s="3"/>
      <c r="AK899" s="3"/>
      <c r="AL899" s="3"/>
      <c r="AM899" s="3"/>
      <c r="AN899" s="3"/>
      <c r="AO899" s="3"/>
      <c r="BB899" s="36"/>
      <c r="BC899" s="36"/>
      <c r="BD899" s="36"/>
      <c r="BE899" s="36"/>
      <c r="BF899" s="36"/>
      <c r="BG899" s="36"/>
      <c r="BH899" s="36"/>
      <c r="BI899" s="36"/>
      <c r="BJ899" s="36"/>
      <c r="BK899" s="36"/>
      <c r="BL899" s="36"/>
      <c r="BM899" s="36"/>
      <c r="BN899" s="36"/>
      <c r="BO899" s="36"/>
      <c r="BP899" s="36"/>
      <c r="BQ899" s="36"/>
      <c r="BR899" s="36"/>
      <c r="BS899" s="36"/>
      <c r="BT899" s="36"/>
      <c r="BU899" s="36"/>
      <c r="BV899" s="36"/>
      <c r="BW899" s="36"/>
      <c r="BX899" s="36"/>
      <c r="BY899" s="36"/>
      <c r="BZ899" s="36"/>
      <c r="CA899" s="36"/>
      <c r="CB899" s="36"/>
      <c r="CC899" s="36"/>
      <c r="CD899" s="36"/>
      <c r="CE899" s="36"/>
      <c r="CF899" s="36"/>
      <c r="CG899" s="36"/>
      <c r="CH899" s="36"/>
      <c r="CI899" s="36"/>
      <c r="CJ899" s="36"/>
      <c r="CK899" s="36"/>
      <c r="NV899" s="65"/>
      <c r="ABO899" s="35">
        <v>239.04</v>
      </c>
    </row>
    <row r="900" spans="1:754" ht="15" customHeight="1" x14ac:dyDescent="0.3">
      <c r="A900" s="60"/>
      <c r="B900" s="94"/>
      <c r="C900" s="39"/>
      <c r="D900" s="97"/>
      <c r="E900" s="97"/>
      <c r="F900" s="90"/>
      <c r="G900" s="89"/>
      <c r="H900" s="27"/>
      <c r="I900" s="27"/>
      <c r="J900" s="28" t="e">
        <f t="shared" si="192"/>
        <v>#DIV/0!</v>
      </c>
      <c r="K900" s="29"/>
      <c r="L900" s="30"/>
      <c r="M900" s="31"/>
      <c r="N900" s="32"/>
      <c r="O900" s="32"/>
      <c r="P900" s="58"/>
      <c r="Q900" s="3"/>
      <c r="R900" s="42"/>
      <c r="S900" s="43"/>
      <c r="T900" s="43"/>
      <c r="U900" s="43"/>
      <c r="V900" s="42"/>
      <c r="W900" s="48"/>
      <c r="X900" s="3"/>
      <c r="Y900" s="3"/>
      <c r="Z900" s="48"/>
      <c r="AA900" s="42"/>
      <c r="AB900" s="3"/>
      <c r="AC900" s="3"/>
      <c r="AD900" s="43"/>
      <c r="AE900" s="48"/>
      <c r="AF900" s="3"/>
      <c r="AG900" s="3"/>
      <c r="AH900" s="3"/>
      <c r="AI900" s="3"/>
      <c r="AK900" s="3"/>
      <c r="AL900" s="3"/>
      <c r="AM900" s="3"/>
      <c r="AN900" s="3"/>
      <c r="AO900" s="3"/>
      <c r="BB900" s="36"/>
      <c r="BC900" s="36"/>
      <c r="BD900" s="36"/>
      <c r="BE900" s="36"/>
      <c r="BF900" s="36"/>
      <c r="BG900" s="36"/>
      <c r="BH900" s="36"/>
      <c r="BI900" s="36"/>
      <c r="BJ900" s="36"/>
      <c r="BK900" s="36"/>
      <c r="BL900" s="36"/>
      <c r="BM900" s="36"/>
      <c r="BN900" s="36"/>
      <c r="BO900" s="36"/>
      <c r="BP900" s="36"/>
      <c r="BQ900" s="36"/>
      <c r="BR900" s="36"/>
      <c r="BS900" s="36"/>
      <c r="BT900" s="36"/>
      <c r="BU900" s="36"/>
      <c r="BV900" s="36"/>
      <c r="BW900" s="36"/>
      <c r="BX900" s="36"/>
      <c r="BY900" s="36"/>
      <c r="BZ900" s="36"/>
      <c r="CA900" s="36"/>
      <c r="CB900" s="36"/>
      <c r="CC900" s="36"/>
      <c r="CD900" s="36"/>
      <c r="CE900" s="36"/>
      <c r="CF900" s="36"/>
      <c r="CG900" s="36"/>
      <c r="CH900" s="36"/>
      <c r="CI900" s="36"/>
      <c r="CJ900" s="36"/>
      <c r="CK900" s="36"/>
      <c r="NV900" s="65"/>
    </row>
    <row r="901" spans="1:754" ht="15" customHeight="1" x14ac:dyDescent="0.3">
      <c r="A901" s="60"/>
      <c r="B901" s="94"/>
      <c r="C901" s="39"/>
      <c r="D901" s="100" t="s">
        <v>375</v>
      </c>
      <c r="E901" s="100" t="s">
        <v>375</v>
      </c>
      <c r="F901" s="69" t="s">
        <v>127</v>
      </c>
      <c r="G901" s="89">
        <v>700</v>
      </c>
      <c r="H901" s="27">
        <v>30</v>
      </c>
      <c r="I901" s="27">
        <v>20</v>
      </c>
      <c r="J901" s="28">
        <f t="shared" si="192"/>
        <v>28</v>
      </c>
      <c r="K901" s="29">
        <v>44681</v>
      </c>
      <c r="L901" s="30">
        <f t="shared" ref="L901:L930" si="193">+H901+K901</f>
        <v>44711</v>
      </c>
      <c r="M901" s="31"/>
      <c r="N901" s="32">
        <f>+G901*1.2</f>
        <v>840</v>
      </c>
      <c r="O901" s="32">
        <f t="shared" ref="O901:O902" si="194">SUM(Q901:AGE901)</f>
        <v>840</v>
      </c>
      <c r="P901" s="58">
        <f t="shared" ref="P901:P930" si="195">O901-N901</f>
        <v>0</v>
      </c>
      <c r="Q901" s="3"/>
      <c r="R901" s="42"/>
      <c r="S901" s="43"/>
      <c r="T901" s="43"/>
      <c r="U901" s="43"/>
      <c r="V901" s="42"/>
      <c r="W901" s="48"/>
      <c r="X901" s="3"/>
      <c r="Y901" s="3"/>
      <c r="Z901" s="48"/>
      <c r="AA901" s="42"/>
      <c r="AB901" s="3"/>
      <c r="AC901" s="3"/>
      <c r="AD901" s="43"/>
      <c r="AE901" s="48"/>
      <c r="AF901" s="3"/>
      <c r="AG901" s="3"/>
      <c r="AH901" s="3"/>
      <c r="AI901" s="3"/>
      <c r="AK901" s="3"/>
      <c r="AL901" s="3"/>
      <c r="AM901" s="3"/>
      <c r="AN901" s="3"/>
      <c r="AO901" s="3"/>
      <c r="BB901" s="36"/>
      <c r="BC901" s="36"/>
      <c r="BD901" s="36"/>
      <c r="BE901" s="36"/>
      <c r="BF901" s="36"/>
      <c r="BG901" s="36"/>
      <c r="BH901" s="36"/>
      <c r="BI901" s="36"/>
      <c r="BJ901" s="36"/>
      <c r="BK901" s="36"/>
      <c r="BL901" s="36"/>
      <c r="BM901" s="36"/>
      <c r="BN901" s="36"/>
      <c r="BO901" s="36"/>
      <c r="BP901" s="36"/>
      <c r="BQ901" s="36"/>
      <c r="BR901" s="36"/>
      <c r="BS901" s="36"/>
      <c r="BT901" s="36"/>
      <c r="BU901" s="36"/>
      <c r="BV901" s="36"/>
      <c r="BW901" s="36"/>
      <c r="BX901" s="36"/>
      <c r="BY901" s="36"/>
      <c r="BZ901" s="36"/>
      <c r="CA901" s="36"/>
      <c r="CB901" s="36"/>
      <c r="CC901" s="36"/>
      <c r="CD901" s="36"/>
      <c r="CE901" s="36"/>
      <c r="CF901" s="36"/>
      <c r="CG901" s="36"/>
      <c r="CH901" s="36"/>
      <c r="CI901" s="36"/>
      <c r="CJ901" s="36"/>
      <c r="CK901" s="36"/>
      <c r="NV901" s="65"/>
      <c r="ABS901" s="35">
        <v>840</v>
      </c>
    </row>
    <row r="902" spans="1:754" ht="15" customHeight="1" x14ac:dyDescent="0.3">
      <c r="A902" s="60"/>
      <c r="B902" s="94">
        <v>962619854</v>
      </c>
      <c r="C902" s="94"/>
      <c r="D902" s="99" t="s">
        <v>389</v>
      </c>
      <c r="E902" s="99" t="s">
        <v>389</v>
      </c>
      <c r="F902" s="56" t="s">
        <v>113</v>
      </c>
      <c r="G902" s="89">
        <v>664</v>
      </c>
      <c r="H902" s="27">
        <v>30</v>
      </c>
      <c r="I902" s="27">
        <v>20</v>
      </c>
      <c r="J902" s="28">
        <f t="shared" si="192"/>
        <v>26.56</v>
      </c>
      <c r="K902" s="29">
        <v>44679</v>
      </c>
      <c r="L902" s="30">
        <f t="shared" si="193"/>
        <v>44709</v>
      </c>
      <c r="M902" s="31"/>
      <c r="N902" s="32">
        <f t="shared" ref="N902:N910" si="196">+G902*1.2</f>
        <v>796.8</v>
      </c>
      <c r="O902" s="32">
        <f t="shared" si="194"/>
        <v>796.8</v>
      </c>
      <c r="P902" s="58">
        <f t="shared" si="195"/>
        <v>0</v>
      </c>
      <c r="Q902" s="3"/>
      <c r="R902" s="42"/>
      <c r="S902" s="43"/>
      <c r="T902" s="43"/>
      <c r="U902" s="43"/>
      <c r="V902" s="42"/>
      <c r="W902" s="48"/>
      <c r="X902" s="3"/>
      <c r="Y902" s="3"/>
      <c r="Z902" s="48"/>
      <c r="AA902" s="42"/>
      <c r="AB902" s="3"/>
      <c r="AC902" s="3"/>
      <c r="AD902" s="43"/>
      <c r="AE902" s="48"/>
      <c r="AF902" s="3"/>
      <c r="AG902" s="3"/>
      <c r="AH902" s="3"/>
      <c r="AI902" s="3"/>
      <c r="AK902" s="3"/>
      <c r="AL902" s="3"/>
      <c r="AM902" s="3"/>
      <c r="AN902" s="3"/>
      <c r="AO902" s="3"/>
      <c r="BB902" s="36"/>
      <c r="BC902" s="36"/>
      <c r="BD902" s="36"/>
      <c r="BE902" s="36"/>
      <c r="BF902" s="36"/>
      <c r="BG902" s="36"/>
      <c r="BH902" s="36"/>
      <c r="BI902" s="36"/>
      <c r="BJ902" s="36"/>
      <c r="BK902" s="36"/>
      <c r="BL902" s="36"/>
      <c r="BM902" s="36"/>
      <c r="BN902" s="36"/>
      <c r="BO902" s="36"/>
      <c r="BP902" s="36"/>
      <c r="BQ902" s="36"/>
      <c r="BR902" s="36"/>
      <c r="BS902" s="36"/>
      <c r="BT902" s="36"/>
      <c r="BU902" s="36"/>
      <c r="BV902" s="36"/>
      <c r="BW902" s="36"/>
      <c r="BX902" s="36"/>
      <c r="BY902" s="36"/>
      <c r="BZ902" s="36"/>
      <c r="CA902" s="36"/>
      <c r="CB902" s="36"/>
      <c r="CC902" s="36"/>
      <c r="CD902" s="36"/>
      <c r="CE902" s="36"/>
      <c r="CF902" s="36"/>
      <c r="CG902" s="36"/>
      <c r="CH902" s="36"/>
      <c r="CI902" s="36"/>
      <c r="CJ902" s="36"/>
      <c r="CK902" s="36"/>
      <c r="NV902" s="65"/>
      <c r="AAM902" s="35">
        <v>20</v>
      </c>
      <c r="AAN902" s="35">
        <v>20</v>
      </c>
      <c r="AAO902" s="35">
        <v>20</v>
      </c>
      <c r="AAR902" s="35">
        <v>20</v>
      </c>
      <c r="AAT902" s="35">
        <v>10</v>
      </c>
      <c r="AAU902" s="35">
        <v>30</v>
      </c>
      <c r="AAV902" s="35">
        <v>20</v>
      </c>
      <c r="AAX902" s="35">
        <v>20</v>
      </c>
      <c r="AAY902" s="35">
        <v>20</v>
      </c>
      <c r="ABB902" s="35">
        <v>30</v>
      </c>
      <c r="ABC902" s="35">
        <v>10</v>
      </c>
      <c r="ABG902" s="35">
        <v>20</v>
      </c>
      <c r="ABI902" s="35">
        <v>20</v>
      </c>
      <c r="ABJ902" s="35">
        <v>20</v>
      </c>
      <c r="ABM902" s="35">
        <v>45</v>
      </c>
      <c r="ABN902" s="35">
        <v>20</v>
      </c>
      <c r="ABO902" s="35">
        <v>20</v>
      </c>
      <c r="ABP902" s="35">
        <v>431.8</v>
      </c>
    </row>
    <row r="903" spans="1:754" ht="15" customHeight="1" x14ac:dyDescent="0.3">
      <c r="A903" s="60"/>
      <c r="B903" s="94">
        <v>956375190</v>
      </c>
      <c r="C903" s="94"/>
      <c r="D903" s="97" t="s">
        <v>363</v>
      </c>
      <c r="E903" s="97" t="s">
        <v>363</v>
      </c>
      <c r="F903" s="69" t="s">
        <v>138</v>
      </c>
      <c r="G903" s="89">
        <v>700</v>
      </c>
      <c r="H903" s="27">
        <v>30</v>
      </c>
      <c r="I903" s="27">
        <v>20</v>
      </c>
      <c r="J903" s="28">
        <f t="shared" si="192"/>
        <v>28</v>
      </c>
      <c r="K903" s="29">
        <v>44689</v>
      </c>
      <c r="L903" s="30">
        <f t="shared" si="193"/>
        <v>44719</v>
      </c>
      <c r="M903" s="31"/>
      <c r="N903" s="32">
        <f t="shared" si="196"/>
        <v>840</v>
      </c>
      <c r="O903" s="32">
        <v>840</v>
      </c>
      <c r="P903" s="58">
        <f t="shared" si="195"/>
        <v>0</v>
      </c>
      <c r="Q903" s="3"/>
      <c r="R903" s="42"/>
      <c r="S903" s="43"/>
      <c r="T903" s="43"/>
      <c r="U903" s="43"/>
      <c r="V903" s="42"/>
      <c r="W903" s="48"/>
      <c r="X903" s="3"/>
      <c r="Y903" s="3"/>
      <c r="Z903" s="48"/>
      <c r="AA903" s="42"/>
      <c r="AB903" s="3"/>
      <c r="AC903" s="3"/>
      <c r="AD903" s="43"/>
      <c r="AE903" s="48"/>
      <c r="AF903" s="3"/>
      <c r="AG903" s="3"/>
      <c r="AH903" s="3"/>
      <c r="AI903" s="3"/>
      <c r="AK903" s="3"/>
      <c r="AL903" s="3"/>
      <c r="AM903" s="3"/>
      <c r="AN903" s="3"/>
      <c r="AO903" s="3"/>
      <c r="BB903" s="36"/>
      <c r="BC903" s="36"/>
      <c r="BD903" s="36"/>
      <c r="BE903" s="36"/>
      <c r="BF903" s="36"/>
      <c r="BG903" s="36"/>
      <c r="BH903" s="36"/>
      <c r="BI903" s="36"/>
      <c r="BJ903" s="36"/>
      <c r="BK903" s="36"/>
      <c r="BL903" s="36"/>
      <c r="BM903" s="36"/>
      <c r="BN903" s="36"/>
      <c r="BO903" s="36"/>
      <c r="BP903" s="36"/>
      <c r="BQ903" s="36"/>
      <c r="BR903" s="36"/>
      <c r="BS903" s="36"/>
      <c r="BT903" s="36"/>
      <c r="BU903" s="36"/>
      <c r="BV903" s="36"/>
      <c r="BW903" s="36"/>
      <c r="BX903" s="36"/>
      <c r="BY903" s="36"/>
      <c r="BZ903" s="36"/>
      <c r="CA903" s="36"/>
      <c r="CB903" s="36"/>
      <c r="CC903" s="36"/>
      <c r="CD903" s="36"/>
      <c r="CE903" s="36"/>
      <c r="CF903" s="36"/>
      <c r="CG903" s="36"/>
      <c r="CH903" s="36"/>
      <c r="CI903" s="36"/>
      <c r="CJ903" s="36"/>
      <c r="CK903" s="36"/>
      <c r="NV903" s="65"/>
      <c r="ABZ903" s="35">
        <v>840</v>
      </c>
    </row>
    <row r="904" spans="1:754" ht="15" customHeight="1" x14ac:dyDescent="0.3">
      <c r="A904" s="60"/>
      <c r="B904" s="94">
        <v>976070116</v>
      </c>
      <c r="C904" s="94"/>
      <c r="D904" s="100" t="s">
        <v>373</v>
      </c>
      <c r="E904" s="100" t="s">
        <v>373</v>
      </c>
      <c r="F904" s="69" t="s">
        <v>216</v>
      </c>
      <c r="G904" s="89">
        <v>400</v>
      </c>
      <c r="H904" s="27">
        <v>30</v>
      </c>
      <c r="I904" s="27">
        <v>20</v>
      </c>
      <c r="J904" s="28">
        <f t="shared" si="192"/>
        <v>16</v>
      </c>
      <c r="K904" s="29">
        <v>44682</v>
      </c>
      <c r="L904" s="30">
        <f t="shared" si="193"/>
        <v>44712</v>
      </c>
      <c r="M904" s="31"/>
      <c r="N904" s="32">
        <f t="shared" si="196"/>
        <v>480</v>
      </c>
      <c r="O904" s="32">
        <f t="shared" ref="O904:O909" si="197">SUM(Q904:AGE904)</f>
        <v>480</v>
      </c>
      <c r="P904" s="58">
        <f t="shared" si="195"/>
        <v>0</v>
      </c>
      <c r="Q904" s="3"/>
      <c r="R904" s="42"/>
      <c r="S904" s="43"/>
      <c r="T904" s="43"/>
      <c r="U904" s="43"/>
      <c r="V904" s="42"/>
      <c r="W904" s="48"/>
      <c r="X904" s="3"/>
      <c r="Y904" s="3"/>
      <c r="Z904" s="48"/>
      <c r="AA904" s="42"/>
      <c r="AB904" s="3"/>
      <c r="AC904" s="3"/>
      <c r="AD904" s="43"/>
      <c r="AE904" s="48"/>
      <c r="AF904" s="3"/>
      <c r="AG904" s="3"/>
      <c r="AH904" s="3"/>
      <c r="AI904" s="3"/>
      <c r="AK904" s="3"/>
      <c r="AL904" s="3"/>
      <c r="AM904" s="3"/>
      <c r="AN904" s="3"/>
      <c r="AO904" s="3"/>
      <c r="BB904" s="36"/>
      <c r="BC904" s="36"/>
      <c r="BD904" s="36"/>
      <c r="BE904" s="36"/>
      <c r="BF904" s="36"/>
      <c r="BG904" s="36"/>
      <c r="BH904" s="36"/>
      <c r="BI904" s="36"/>
      <c r="BJ904" s="36"/>
      <c r="BK904" s="36"/>
      <c r="BL904" s="36"/>
      <c r="BM904" s="36"/>
      <c r="BN904" s="36"/>
      <c r="BO904" s="36"/>
      <c r="BP904" s="36"/>
      <c r="BQ904" s="36"/>
      <c r="BR904" s="36"/>
      <c r="BS904" s="36"/>
      <c r="BT904" s="36"/>
      <c r="BU904" s="36"/>
      <c r="BV904" s="36"/>
      <c r="BW904" s="36"/>
      <c r="BX904" s="36"/>
      <c r="BY904" s="36"/>
      <c r="BZ904" s="36"/>
      <c r="CA904" s="36"/>
      <c r="CB904" s="36"/>
      <c r="CC904" s="36"/>
      <c r="CD904" s="36"/>
      <c r="CE904" s="36"/>
      <c r="CF904" s="36"/>
      <c r="CG904" s="36"/>
      <c r="CH904" s="36"/>
      <c r="CI904" s="36"/>
      <c r="CJ904" s="36"/>
      <c r="CK904" s="36"/>
      <c r="NV904" s="65"/>
      <c r="AAN904" s="35">
        <v>18.5</v>
      </c>
      <c r="AAO904" s="35">
        <v>18.5</v>
      </c>
      <c r="AAQ904" s="35">
        <v>18.5</v>
      </c>
      <c r="AAR904" s="35">
        <v>18.5</v>
      </c>
      <c r="AAS904" s="35">
        <v>18.5</v>
      </c>
      <c r="AAT904" s="35">
        <v>18.5</v>
      </c>
      <c r="AAX904" s="35">
        <v>55.5</v>
      </c>
      <c r="AAY904" s="35">
        <v>18.5</v>
      </c>
      <c r="ABE904" s="35">
        <v>55.5</v>
      </c>
      <c r="ABF904" s="35">
        <v>37</v>
      </c>
      <c r="ABS904" s="35">
        <v>202.5</v>
      </c>
    </row>
    <row r="905" spans="1:754" ht="15" customHeight="1" x14ac:dyDescent="0.3">
      <c r="A905" s="60"/>
      <c r="B905" s="94"/>
      <c r="C905" s="94"/>
      <c r="D905" s="95" t="s">
        <v>14</v>
      </c>
      <c r="E905" s="95" t="s">
        <v>454</v>
      </c>
      <c r="F905" s="56" t="s">
        <v>450</v>
      </c>
      <c r="G905" s="89">
        <v>300</v>
      </c>
      <c r="H905" s="27">
        <v>30</v>
      </c>
      <c r="I905" s="27">
        <v>20</v>
      </c>
      <c r="J905" s="28">
        <f t="shared" si="192"/>
        <v>12</v>
      </c>
      <c r="K905" s="29">
        <v>44682</v>
      </c>
      <c r="L905" s="30">
        <f t="shared" si="193"/>
        <v>44712</v>
      </c>
      <c r="M905" s="31"/>
      <c r="N905" s="32">
        <f t="shared" si="196"/>
        <v>360</v>
      </c>
      <c r="O905" s="32">
        <f t="shared" si="197"/>
        <v>360</v>
      </c>
      <c r="P905" s="58">
        <f t="shared" si="195"/>
        <v>0</v>
      </c>
      <c r="Q905" s="3"/>
      <c r="R905" s="42"/>
      <c r="S905" s="43"/>
      <c r="T905" s="43"/>
      <c r="U905" s="43"/>
      <c r="V905" s="42"/>
      <c r="W905" s="48"/>
      <c r="X905" s="3"/>
      <c r="Y905" s="3"/>
      <c r="Z905" s="48"/>
      <c r="AA905" s="42"/>
      <c r="AB905" s="3"/>
      <c r="AC905" s="3"/>
      <c r="AD905" s="43"/>
      <c r="AE905" s="48"/>
      <c r="AF905" s="3"/>
      <c r="AG905" s="3"/>
      <c r="AH905" s="3"/>
      <c r="AI905" s="3"/>
      <c r="AK905" s="3"/>
      <c r="AL905" s="3"/>
      <c r="AM905" s="3"/>
      <c r="AN905" s="3"/>
      <c r="AO905" s="3"/>
      <c r="BB905" s="36"/>
      <c r="BC905" s="36"/>
      <c r="BD905" s="36"/>
      <c r="BE905" s="36"/>
      <c r="BF905" s="36"/>
      <c r="BG905" s="36"/>
      <c r="BH905" s="36"/>
      <c r="BI905" s="36"/>
      <c r="BJ905" s="36"/>
      <c r="BK905" s="36"/>
      <c r="BL905" s="36"/>
      <c r="BM905" s="36"/>
      <c r="BN905" s="36"/>
      <c r="BO905" s="36"/>
      <c r="BP905" s="36"/>
      <c r="BQ905" s="36"/>
      <c r="BR905" s="36"/>
      <c r="BS905" s="36"/>
      <c r="BT905" s="36"/>
      <c r="BU905" s="36"/>
      <c r="BV905" s="36"/>
      <c r="BW905" s="36"/>
      <c r="BX905" s="36"/>
      <c r="BY905" s="36"/>
      <c r="BZ905" s="36"/>
      <c r="CA905" s="36"/>
      <c r="CB905" s="36"/>
      <c r="CC905" s="36"/>
      <c r="CD905" s="36"/>
      <c r="CE905" s="36"/>
      <c r="CF905" s="36"/>
      <c r="CG905" s="36"/>
      <c r="CH905" s="36"/>
      <c r="CI905" s="36"/>
      <c r="CJ905" s="36"/>
      <c r="CK905" s="36"/>
      <c r="NV905" s="65"/>
      <c r="AAO905" s="35">
        <v>15</v>
      </c>
      <c r="AAQ905" s="35">
        <v>15</v>
      </c>
      <c r="AAR905" s="35">
        <v>15</v>
      </c>
      <c r="AAS905" s="35">
        <v>15</v>
      </c>
      <c r="AAT905" s="35">
        <v>15</v>
      </c>
      <c r="AAU905" s="35">
        <v>15</v>
      </c>
      <c r="AAV905" s="35">
        <v>15</v>
      </c>
      <c r="AAX905" s="35">
        <v>15</v>
      </c>
      <c r="AAY905" s="35">
        <v>15</v>
      </c>
      <c r="AAZ905" s="35">
        <v>15</v>
      </c>
      <c r="ABA905" s="35">
        <v>15</v>
      </c>
      <c r="ABB905" s="35">
        <v>15</v>
      </c>
      <c r="ABC905" s="35">
        <v>15</v>
      </c>
      <c r="ABG905" s="35">
        <v>15</v>
      </c>
      <c r="ABH905" s="35">
        <v>15</v>
      </c>
      <c r="ABJ905" s="35">
        <v>15</v>
      </c>
      <c r="ABL905" s="35">
        <v>15</v>
      </c>
      <c r="ABM905" s="35">
        <v>15</v>
      </c>
      <c r="ABN905" s="35">
        <v>15</v>
      </c>
      <c r="ABO905" s="35">
        <v>15</v>
      </c>
      <c r="ABQ905" s="35">
        <v>20</v>
      </c>
      <c r="ABS905" s="35">
        <v>40</v>
      </c>
    </row>
    <row r="906" spans="1:754" ht="15" customHeight="1" x14ac:dyDescent="0.3">
      <c r="A906" s="60"/>
      <c r="B906" s="99" t="s">
        <v>128</v>
      </c>
      <c r="C906" s="99" t="s">
        <v>128</v>
      </c>
      <c r="D906" s="99" t="s">
        <v>128</v>
      </c>
      <c r="E906" s="99" t="s">
        <v>128</v>
      </c>
      <c r="F906" s="56" t="s">
        <v>169</v>
      </c>
      <c r="G906" s="89">
        <v>778.35</v>
      </c>
      <c r="H906" s="27">
        <v>30</v>
      </c>
      <c r="I906" s="27">
        <v>20</v>
      </c>
      <c r="J906" s="28">
        <f t="shared" si="192"/>
        <v>31.134</v>
      </c>
      <c r="K906" s="29">
        <v>44684</v>
      </c>
      <c r="L906" s="30">
        <f t="shared" si="193"/>
        <v>44714</v>
      </c>
      <c r="M906" s="31"/>
      <c r="N906" s="32">
        <f t="shared" si="196"/>
        <v>934.02</v>
      </c>
      <c r="O906" s="32">
        <f t="shared" si="197"/>
        <v>934.02</v>
      </c>
      <c r="P906" s="58">
        <f t="shared" si="195"/>
        <v>0</v>
      </c>
      <c r="Q906" s="3"/>
      <c r="R906" s="42"/>
      <c r="S906" s="43"/>
      <c r="T906" s="43"/>
      <c r="U906" s="43"/>
      <c r="V906" s="42"/>
      <c r="W906" s="48"/>
      <c r="X906" s="3"/>
      <c r="Y906" s="3"/>
      <c r="Z906" s="48"/>
      <c r="AA906" s="42"/>
      <c r="AB906" s="3"/>
      <c r="AC906" s="3"/>
      <c r="AD906" s="43"/>
      <c r="AE906" s="48"/>
      <c r="AF906" s="3"/>
      <c r="AG906" s="3"/>
      <c r="AH906" s="3"/>
      <c r="AI906" s="3"/>
      <c r="AK906" s="3"/>
      <c r="AL906" s="3"/>
      <c r="AM906" s="3"/>
      <c r="AN906" s="3"/>
      <c r="AO906" s="3"/>
      <c r="BB906" s="36"/>
      <c r="BC906" s="36"/>
      <c r="BD906" s="36"/>
      <c r="BE906" s="36"/>
      <c r="BF906" s="36"/>
      <c r="BG906" s="36"/>
      <c r="BH906" s="36"/>
      <c r="BI906" s="36"/>
      <c r="BJ906" s="36"/>
      <c r="BK906" s="36"/>
      <c r="BL906" s="36"/>
      <c r="BM906" s="36"/>
      <c r="BN906" s="36"/>
      <c r="BO906" s="36"/>
      <c r="BP906" s="36"/>
      <c r="BQ906" s="36"/>
      <c r="BR906" s="36"/>
      <c r="BS906" s="36"/>
      <c r="BT906" s="36"/>
      <c r="BU906" s="36"/>
      <c r="BV906" s="36"/>
      <c r="BW906" s="36"/>
      <c r="BX906" s="36"/>
      <c r="BY906" s="36"/>
      <c r="BZ906" s="36"/>
      <c r="CA906" s="36"/>
      <c r="CB906" s="36"/>
      <c r="CC906" s="36"/>
      <c r="CD906" s="36"/>
      <c r="CE906" s="36"/>
      <c r="CF906" s="36"/>
      <c r="CG906" s="36"/>
      <c r="CH906" s="36"/>
      <c r="CI906" s="36"/>
      <c r="CJ906" s="36"/>
      <c r="CK906" s="36"/>
      <c r="NV906" s="65"/>
      <c r="ABT906" s="35">
        <v>934.02</v>
      </c>
    </row>
    <row r="907" spans="1:754" ht="15" customHeight="1" x14ac:dyDescent="0.3">
      <c r="A907" s="60"/>
      <c r="B907" s="94">
        <v>914280698</v>
      </c>
      <c r="C907" s="94"/>
      <c r="D907" s="100" t="s">
        <v>384</v>
      </c>
      <c r="E907" s="100" t="s">
        <v>385</v>
      </c>
      <c r="F907" s="93" t="s">
        <v>229</v>
      </c>
      <c r="G907" s="89">
        <v>201.2</v>
      </c>
      <c r="H907" s="27">
        <v>30</v>
      </c>
      <c r="I907" s="27">
        <v>20</v>
      </c>
      <c r="J907" s="28">
        <f t="shared" si="192"/>
        <v>8.0479999999999983</v>
      </c>
      <c r="K907" s="29">
        <v>44682</v>
      </c>
      <c r="L907" s="30">
        <f t="shared" si="193"/>
        <v>44712</v>
      </c>
      <c r="M907" s="31"/>
      <c r="N907" s="32">
        <f t="shared" si="196"/>
        <v>241.43999999999997</v>
      </c>
      <c r="O907" s="32">
        <f t="shared" si="197"/>
        <v>241.44</v>
      </c>
      <c r="P907" s="58">
        <f t="shared" si="195"/>
        <v>0</v>
      </c>
      <c r="Q907" s="3"/>
      <c r="R907" s="42"/>
      <c r="S907" s="43"/>
      <c r="T907" s="43"/>
      <c r="U907" s="43"/>
      <c r="V907" s="42"/>
      <c r="W907" s="48"/>
      <c r="X907" s="3"/>
      <c r="Y907" s="3"/>
      <c r="Z907" s="48"/>
      <c r="AA907" s="42"/>
      <c r="AB907" s="3"/>
      <c r="AC907" s="3"/>
      <c r="AD907" s="43"/>
      <c r="AE907" s="48"/>
      <c r="AF907" s="3"/>
      <c r="AG907" s="3"/>
      <c r="AH907" s="3"/>
      <c r="AI907" s="3"/>
      <c r="AK907" s="3"/>
      <c r="AL907" s="3"/>
      <c r="AM907" s="3"/>
      <c r="AN907" s="3"/>
      <c r="AO907" s="3"/>
      <c r="BB907" s="36"/>
      <c r="BC907" s="36"/>
      <c r="BD907" s="36"/>
      <c r="BE907" s="36"/>
      <c r="BF907" s="36"/>
      <c r="BG907" s="36"/>
      <c r="BH907" s="36"/>
      <c r="BI907" s="36"/>
      <c r="BJ907" s="36"/>
      <c r="BK907" s="36"/>
      <c r="BL907" s="36"/>
      <c r="BM907" s="36"/>
      <c r="BN907" s="36"/>
      <c r="BO907" s="36"/>
      <c r="BP907" s="36"/>
      <c r="BQ907" s="36"/>
      <c r="BR907" s="36"/>
      <c r="BS907" s="36"/>
      <c r="BT907" s="36"/>
      <c r="BU907" s="36"/>
      <c r="BV907" s="36"/>
      <c r="BW907" s="36"/>
      <c r="BX907" s="36"/>
      <c r="BY907" s="36"/>
      <c r="BZ907" s="36"/>
      <c r="CA907" s="36"/>
      <c r="CB907" s="36"/>
      <c r="CC907" s="36"/>
      <c r="CD907" s="36"/>
      <c r="CE907" s="36"/>
      <c r="CF907" s="36"/>
      <c r="CG907" s="36"/>
      <c r="CH907" s="36"/>
      <c r="CI907" s="36"/>
      <c r="CJ907" s="36"/>
      <c r="CK907" s="36"/>
      <c r="NV907" s="65"/>
      <c r="AAQ907" s="35">
        <v>10</v>
      </c>
      <c r="AAS907" s="35">
        <v>10</v>
      </c>
      <c r="AAU907" s="35">
        <v>10</v>
      </c>
      <c r="ABB907" s="35">
        <v>20</v>
      </c>
      <c r="ABO907" s="35">
        <v>20</v>
      </c>
      <c r="ABS907" s="35">
        <v>171.44</v>
      </c>
    </row>
    <row r="908" spans="1:754" ht="15" customHeight="1" x14ac:dyDescent="0.3">
      <c r="A908" s="60"/>
      <c r="B908" s="94" t="s">
        <v>395</v>
      </c>
      <c r="C908" s="94"/>
      <c r="D908" s="100" t="s">
        <v>228</v>
      </c>
      <c r="E908" s="100" t="s">
        <v>228</v>
      </c>
      <c r="F908" s="93" t="s">
        <v>276</v>
      </c>
      <c r="G908" s="89">
        <v>221.28</v>
      </c>
      <c r="H908" s="27">
        <v>30</v>
      </c>
      <c r="I908" s="27">
        <v>20</v>
      </c>
      <c r="J908" s="28">
        <f t="shared" si="192"/>
        <v>8.8512000000000004</v>
      </c>
      <c r="K908" s="29">
        <v>44682</v>
      </c>
      <c r="L908" s="30">
        <f t="shared" si="193"/>
        <v>44712</v>
      </c>
      <c r="M908" s="31"/>
      <c r="N908" s="32">
        <f t="shared" si="196"/>
        <v>265.536</v>
      </c>
      <c r="O908" s="32">
        <f t="shared" si="197"/>
        <v>265.53999999999996</v>
      </c>
      <c r="P908" s="58">
        <f t="shared" si="195"/>
        <v>3.999999999962256E-3</v>
      </c>
      <c r="Q908" s="3"/>
      <c r="R908" s="42"/>
      <c r="S908" s="43"/>
      <c r="T908" s="43"/>
      <c r="U908" s="43"/>
      <c r="V908" s="42"/>
      <c r="W908" s="48"/>
      <c r="X908" s="3"/>
      <c r="Y908" s="3"/>
      <c r="Z908" s="48"/>
      <c r="AA908" s="42"/>
      <c r="AB908" s="3"/>
      <c r="AC908" s="3"/>
      <c r="AD908" s="43"/>
      <c r="AE908" s="48"/>
      <c r="AF908" s="3"/>
      <c r="AG908" s="3"/>
      <c r="AH908" s="3"/>
      <c r="AI908" s="3"/>
      <c r="AK908" s="3"/>
      <c r="AL908" s="3"/>
      <c r="AM908" s="3"/>
      <c r="AN908" s="3"/>
      <c r="AO908" s="3"/>
      <c r="BB908" s="36"/>
      <c r="BC908" s="36"/>
      <c r="BD908" s="36"/>
      <c r="BE908" s="36"/>
      <c r="BF908" s="36"/>
      <c r="BG908" s="36"/>
      <c r="BH908" s="36"/>
      <c r="BI908" s="36"/>
      <c r="BJ908" s="36"/>
      <c r="BK908" s="36"/>
      <c r="BL908" s="36"/>
      <c r="BM908" s="36"/>
      <c r="BN908" s="36"/>
      <c r="BO908" s="36"/>
      <c r="BP908" s="36"/>
      <c r="BQ908" s="36"/>
      <c r="BR908" s="36"/>
      <c r="BS908" s="36"/>
      <c r="BT908" s="36"/>
      <c r="BU908" s="36"/>
      <c r="BV908" s="36"/>
      <c r="BW908" s="36"/>
      <c r="BX908" s="36"/>
      <c r="BY908" s="36"/>
      <c r="BZ908" s="36"/>
      <c r="CA908" s="36"/>
      <c r="CB908" s="36"/>
      <c r="CC908" s="36"/>
      <c r="CD908" s="36"/>
      <c r="CE908" s="36"/>
      <c r="CF908" s="36"/>
      <c r="CG908" s="36"/>
      <c r="CH908" s="36"/>
      <c r="CI908" s="36"/>
      <c r="CJ908" s="36"/>
      <c r="CK908" s="36"/>
      <c r="NV908" s="65"/>
      <c r="AAS908" s="35">
        <v>10</v>
      </c>
      <c r="AAY908" s="35">
        <v>10</v>
      </c>
      <c r="ABG908" s="35">
        <v>10</v>
      </c>
      <c r="ABI908" s="35">
        <v>10</v>
      </c>
      <c r="ABL908" s="35">
        <v>10</v>
      </c>
      <c r="ABQ908" s="35">
        <v>20</v>
      </c>
      <c r="ABS908" s="35">
        <v>195.54</v>
      </c>
    </row>
    <row r="909" spans="1:754" ht="15" customHeight="1" x14ac:dyDescent="0.3">
      <c r="A909" s="60"/>
      <c r="B909" s="94">
        <v>944512100</v>
      </c>
      <c r="C909" s="94" t="s">
        <v>12</v>
      </c>
      <c r="D909" s="9" t="s">
        <v>148</v>
      </c>
      <c r="E909" s="9" t="s">
        <v>148</v>
      </c>
      <c r="F909" s="83" t="s">
        <v>250</v>
      </c>
      <c r="G909" s="89">
        <v>740</v>
      </c>
      <c r="H909" s="27">
        <v>30</v>
      </c>
      <c r="I909" s="27">
        <v>20</v>
      </c>
      <c r="J909" s="28">
        <f t="shared" si="192"/>
        <v>29.6</v>
      </c>
      <c r="K909" s="29">
        <v>44682</v>
      </c>
      <c r="L909" s="30">
        <f t="shared" si="193"/>
        <v>44712</v>
      </c>
      <c r="M909" s="31"/>
      <c r="N909" s="32">
        <f t="shared" si="196"/>
        <v>888</v>
      </c>
      <c r="O909" s="32">
        <f t="shared" si="197"/>
        <v>888</v>
      </c>
      <c r="P909" s="58">
        <f t="shared" si="195"/>
        <v>0</v>
      </c>
      <c r="Q909" s="3"/>
      <c r="R909" s="42"/>
      <c r="S909" s="43"/>
      <c r="T909" s="43"/>
      <c r="U909" s="43"/>
      <c r="V909" s="42"/>
      <c r="W909" s="48"/>
      <c r="X909" s="3"/>
      <c r="Y909" s="3"/>
      <c r="Z909" s="48"/>
      <c r="AA909" s="42"/>
      <c r="AB909" s="3"/>
      <c r="AC909" s="3"/>
      <c r="AD909" s="43"/>
      <c r="AE909" s="48"/>
      <c r="AF909" s="3"/>
      <c r="AG909" s="3"/>
      <c r="AH909" s="3"/>
      <c r="AI909" s="3"/>
      <c r="AK909" s="3"/>
      <c r="AL909" s="3"/>
      <c r="AM909" s="3"/>
      <c r="AN909" s="3"/>
      <c r="AO909" s="3"/>
      <c r="BB909" s="36"/>
      <c r="BC909" s="36"/>
      <c r="BD909" s="36"/>
      <c r="BE909" s="36"/>
      <c r="BF909" s="36"/>
      <c r="BG909" s="36"/>
      <c r="BH909" s="36"/>
      <c r="BI909" s="36"/>
      <c r="BJ909" s="36"/>
      <c r="BK909" s="36"/>
      <c r="BL909" s="36"/>
      <c r="BM909" s="36"/>
      <c r="BN909" s="36"/>
      <c r="BO909" s="36"/>
      <c r="BP909" s="36"/>
      <c r="BQ909" s="36"/>
      <c r="BR909" s="36"/>
      <c r="BS909" s="36"/>
      <c r="BT909" s="36"/>
      <c r="BU909" s="36"/>
      <c r="BV909" s="36"/>
      <c r="BW909" s="36"/>
      <c r="BX909" s="36"/>
      <c r="BY909" s="36"/>
      <c r="BZ909" s="36"/>
      <c r="CA909" s="36"/>
      <c r="CB909" s="36"/>
      <c r="CC909" s="36"/>
      <c r="CD909" s="36"/>
      <c r="CE909" s="36"/>
      <c r="CF909" s="36"/>
      <c r="CG909" s="36"/>
      <c r="CH909" s="36"/>
      <c r="CI909" s="36"/>
      <c r="CJ909" s="36"/>
      <c r="CK909" s="36"/>
      <c r="NV909" s="65"/>
      <c r="ABA909" s="35">
        <v>100</v>
      </c>
      <c r="ABJ909" s="35">
        <v>50</v>
      </c>
      <c r="ABL909" s="35">
        <v>50</v>
      </c>
      <c r="ABS909" s="35">
        <v>688</v>
      </c>
    </row>
    <row r="910" spans="1:754" ht="15" customHeight="1" x14ac:dyDescent="0.3">
      <c r="A910" s="60"/>
      <c r="B910" s="97" t="s">
        <v>397</v>
      </c>
      <c r="C910" s="94"/>
      <c r="D910" s="95" t="s">
        <v>245</v>
      </c>
      <c r="E910" s="95" t="s">
        <v>245</v>
      </c>
      <c r="F910" s="91" t="s">
        <v>460</v>
      </c>
      <c r="G910" s="89">
        <v>161.44</v>
      </c>
      <c r="H910" s="27">
        <v>30</v>
      </c>
      <c r="I910" s="27">
        <v>20</v>
      </c>
      <c r="J910" s="28">
        <f t="shared" si="192"/>
        <v>6.4575999999999993</v>
      </c>
      <c r="K910" s="29">
        <v>44689</v>
      </c>
      <c r="L910" s="30">
        <f t="shared" si="193"/>
        <v>44719</v>
      </c>
      <c r="M910" s="31"/>
      <c r="N910" s="32">
        <f t="shared" si="196"/>
        <v>193.72799999999998</v>
      </c>
      <c r="O910" s="32">
        <f>SUM(Q910:AGE910)</f>
        <v>20</v>
      </c>
      <c r="P910" s="58">
        <f t="shared" si="195"/>
        <v>-173.72799999999998</v>
      </c>
      <c r="Q910" s="3"/>
      <c r="R910" s="42"/>
      <c r="S910" s="43"/>
      <c r="T910" s="43"/>
      <c r="U910" s="43"/>
      <c r="V910" s="42"/>
      <c r="W910" s="48"/>
      <c r="X910" s="3"/>
      <c r="Y910" s="3"/>
      <c r="Z910" s="48"/>
      <c r="AA910" s="42"/>
      <c r="AB910" s="3"/>
      <c r="AC910" s="3"/>
      <c r="AD910" s="43"/>
      <c r="AE910" s="48"/>
      <c r="AF910" s="3"/>
      <c r="AG910" s="3"/>
      <c r="AH910" s="3"/>
      <c r="AI910" s="3"/>
      <c r="AK910" s="3"/>
      <c r="AL910" s="3"/>
      <c r="AM910" s="3"/>
      <c r="AN910" s="3"/>
      <c r="AO910" s="3"/>
      <c r="BB910" s="36"/>
      <c r="BC910" s="36"/>
      <c r="BD910" s="36"/>
      <c r="BE910" s="36"/>
      <c r="BF910" s="36"/>
      <c r="BG910" s="36"/>
      <c r="BH910" s="36"/>
      <c r="BI910" s="36"/>
      <c r="BJ910" s="36"/>
      <c r="BK910" s="36"/>
      <c r="BL910" s="36"/>
      <c r="BM910" s="36"/>
      <c r="BN910" s="36"/>
      <c r="BO910" s="36"/>
      <c r="BP910" s="36"/>
      <c r="BQ910" s="36"/>
      <c r="BR910" s="36"/>
      <c r="BS910" s="36"/>
      <c r="BT910" s="36"/>
      <c r="BU910" s="36"/>
      <c r="BV910" s="36"/>
      <c r="BW910" s="36"/>
      <c r="BX910" s="36"/>
      <c r="BY910" s="36"/>
      <c r="BZ910" s="36"/>
      <c r="CA910" s="36"/>
      <c r="CB910" s="36"/>
      <c r="CC910" s="36"/>
      <c r="CD910" s="36"/>
      <c r="CE910" s="36"/>
      <c r="CF910" s="36"/>
      <c r="CG910" s="36"/>
      <c r="CH910" s="36"/>
      <c r="CI910" s="36"/>
      <c r="CJ910" s="36"/>
      <c r="CK910" s="36"/>
      <c r="NV910" s="65"/>
      <c r="AAQ910" s="35">
        <v>10</v>
      </c>
      <c r="AAV910" s="35">
        <v>10</v>
      </c>
    </row>
    <row r="911" spans="1:754" ht="15" customHeight="1" x14ac:dyDescent="0.3">
      <c r="A911" s="60"/>
      <c r="B911" s="94">
        <v>42584777</v>
      </c>
      <c r="C911" s="94" t="s">
        <v>13</v>
      </c>
      <c r="D911" s="94" t="s">
        <v>68</v>
      </c>
      <c r="E911" s="94" t="s">
        <v>68</v>
      </c>
      <c r="F911" s="56" t="s">
        <v>69</v>
      </c>
      <c r="G911" s="89">
        <v>1240.95</v>
      </c>
      <c r="H911" s="27">
        <v>30</v>
      </c>
      <c r="I911" s="80">
        <v>15</v>
      </c>
      <c r="J911" s="28">
        <f t="shared" si="192"/>
        <v>47.569749999999999</v>
      </c>
      <c r="K911" s="29">
        <v>44684</v>
      </c>
      <c r="L911" s="30">
        <f t="shared" si="193"/>
        <v>44714</v>
      </c>
      <c r="M911" s="31"/>
      <c r="N911" s="32">
        <f>+G911*1.15</f>
        <v>1427.0925</v>
      </c>
      <c r="O911" s="32">
        <f t="shared" ref="O911:O928" si="198">SUM(Q911:AGE911)</f>
        <v>1427.09</v>
      </c>
      <c r="P911" s="58">
        <f t="shared" si="195"/>
        <v>-2.5000000000545697E-3</v>
      </c>
      <c r="Q911" s="3"/>
      <c r="R911" s="42"/>
      <c r="S911" s="43"/>
      <c r="T911" s="43"/>
      <c r="U911" s="43"/>
      <c r="V911" s="42"/>
      <c r="W911" s="48"/>
      <c r="X911" s="3"/>
      <c r="Y911" s="3"/>
      <c r="Z911" s="48"/>
      <c r="AA911" s="42"/>
      <c r="AB911" s="3"/>
      <c r="AC911" s="3"/>
      <c r="AD911" s="43"/>
      <c r="AE911" s="48"/>
      <c r="AF911" s="3"/>
      <c r="AG911" s="3"/>
      <c r="AH911" s="3"/>
      <c r="AI911" s="3"/>
      <c r="AK911" s="3"/>
      <c r="AL911" s="3"/>
      <c r="AM911" s="3"/>
      <c r="AN911" s="3"/>
      <c r="AO911" s="3"/>
      <c r="BB911" s="36"/>
      <c r="BC911" s="36"/>
      <c r="BD911" s="36"/>
      <c r="BE911" s="36"/>
      <c r="BF911" s="36"/>
      <c r="BG911" s="36"/>
      <c r="BH911" s="36"/>
      <c r="BI911" s="36"/>
      <c r="BJ911" s="36"/>
      <c r="BK911" s="36"/>
      <c r="BL911" s="36"/>
      <c r="BM911" s="36"/>
      <c r="BN911" s="36"/>
      <c r="BO911" s="36"/>
      <c r="BP911" s="36"/>
      <c r="BQ911" s="36"/>
      <c r="BR911" s="36"/>
      <c r="BS911" s="36"/>
      <c r="BT911" s="36"/>
      <c r="BU911" s="36"/>
      <c r="BV911" s="36"/>
      <c r="BW911" s="36"/>
      <c r="BX911" s="36"/>
      <c r="BY911" s="36"/>
      <c r="BZ911" s="36"/>
      <c r="CA911" s="36"/>
      <c r="CB911" s="36"/>
      <c r="CC911" s="36"/>
      <c r="CD911" s="36"/>
      <c r="CE911" s="36"/>
      <c r="CF911" s="36"/>
      <c r="CG911" s="36"/>
      <c r="CH911" s="36"/>
      <c r="CI911" s="36"/>
      <c r="CJ911" s="36"/>
      <c r="CK911" s="36"/>
      <c r="NV911" s="65"/>
      <c r="AAQ911" s="35">
        <v>30</v>
      </c>
      <c r="AAS911" s="35">
        <v>20</v>
      </c>
      <c r="AAT911" s="35">
        <v>20</v>
      </c>
      <c r="AAX911" s="35">
        <v>20</v>
      </c>
      <c r="ABA911" s="35">
        <v>20</v>
      </c>
      <c r="ABB911" s="35">
        <v>20</v>
      </c>
      <c r="ABE911" s="35">
        <v>20</v>
      </c>
      <c r="ABG911" s="35">
        <v>20</v>
      </c>
      <c r="ABH911" s="35">
        <v>30</v>
      </c>
      <c r="ABI911" s="35">
        <v>27</v>
      </c>
      <c r="ABN911" s="35">
        <v>30</v>
      </c>
      <c r="ABO911" s="35">
        <v>30</v>
      </c>
      <c r="ABP911" s="35">
        <v>30</v>
      </c>
      <c r="ABS911" s="35">
        <v>60</v>
      </c>
      <c r="ABT911" s="35">
        <v>1050.0899999999999</v>
      </c>
    </row>
    <row r="912" spans="1:754" ht="15" customHeight="1" x14ac:dyDescent="0.3">
      <c r="A912" s="60"/>
      <c r="B912" s="94">
        <v>942815961</v>
      </c>
      <c r="C912" s="94"/>
      <c r="D912" s="99" t="s">
        <v>222</v>
      </c>
      <c r="E912" s="99" t="s">
        <v>222</v>
      </c>
      <c r="F912" s="56" t="s">
        <v>223</v>
      </c>
      <c r="G912" s="89">
        <v>1000</v>
      </c>
      <c r="H912" s="27">
        <v>30</v>
      </c>
      <c r="I912" s="80">
        <v>15</v>
      </c>
      <c r="J912" s="28">
        <f t="shared" si="192"/>
        <v>38.333333333333336</v>
      </c>
      <c r="K912" s="29">
        <v>44683</v>
      </c>
      <c r="L912" s="30">
        <f t="shared" si="193"/>
        <v>44713</v>
      </c>
      <c r="M912" s="31"/>
      <c r="N912" s="32">
        <f>+G912*1.15</f>
        <v>1150</v>
      </c>
      <c r="O912" s="32">
        <f t="shared" si="198"/>
        <v>1150</v>
      </c>
      <c r="P912" s="58">
        <f t="shared" si="195"/>
        <v>0</v>
      </c>
      <c r="Q912" s="3"/>
      <c r="R912" s="42"/>
      <c r="S912" s="43"/>
      <c r="T912" s="43"/>
      <c r="U912" s="43"/>
      <c r="V912" s="42"/>
      <c r="W912" s="48"/>
      <c r="X912" s="3"/>
      <c r="Y912" s="3"/>
      <c r="Z912" s="48"/>
      <c r="AA912" s="42"/>
      <c r="AB912" s="3"/>
      <c r="AC912" s="3"/>
      <c r="AD912" s="43"/>
      <c r="AE912" s="48"/>
      <c r="AF912" s="3"/>
      <c r="AG912" s="3"/>
      <c r="AH912" s="3"/>
      <c r="AI912" s="3"/>
      <c r="AK912" s="3"/>
      <c r="AL912" s="3"/>
      <c r="AM912" s="3"/>
      <c r="AN912" s="3"/>
      <c r="AO912" s="3"/>
      <c r="BB912" s="36"/>
      <c r="BC912" s="36"/>
      <c r="BD912" s="36"/>
      <c r="BE912" s="36"/>
      <c r="BF912" s="36"/>
      <c r="BG912" s="36"/>
      <c r="BH912" s="36"/>
      <c r="BI912" s="36"/>
      <c r="BJ912" s="36"/>
      <c r="BK912" s="36"/>
      <c r="BL912" s="36"/>
      <c r="BM912" s="36"/>
      <c r="BN912" s="36"/>
      <c r="BO912" s="36"/>
      <c r="BP912" s="36"/>
      <c r="BQ912" s="36"/>
      <c r="BR912" s="36"/>
      <c r="BS912" s="36"/>
      <c r="BT912" s="36"/>
      <c r="BU912" s="36"/>
      <c r="BV912" s="36"/>
      <c r="BW912" s="36"/>
      <c r="BX912" s="36"/>
      <c r="BY912" s="36"/>
      <c r="BZ912" s="36"/>
      <c r="CA912" s="36"/>
      <c r="CB912" s="36"/>
      <c r="CC912" s="36"/>
      <c r="CD912" s="36"/>
      <c r="CE912" s="36"/>
      <c r="CF912" s="36"/>
      <c r="CG912" s="36"/>
      <c r="CH912" s="36"/>
      <c r="CI912" s="36"/>
      <c r="CJ912" s="36"/>
      <c r="CK912" s="36"/>
      <c r="NV912" s="65"/>
      <c r="AAR912" s="35">
        <v>45</v>
      </c>
      <c r="AAS912" s="35">
        <v>20</v>
      </c>
      <c r="AAT912" s="35">
        <v>60</v>
      </c>
      <c r="AAU912" s="35">
        <v>35</v>
      </c>
      <c r="AAY912" s="35">
        <v>25</v>
      </c>
      <c r="AAZ912" s="35">
        <v>45</v>
      </c>
      <c r="ABA912" s="35">
        <v>50</v>
      </c>
      <c r="ABC912" s="35">
        <v>50</v>
      </c>
      <c r="ABE912" s="35">
        <v>45</v>
      </c>
      <c r="ABG912" s="35">
        <v>45</v>
      </c>
      <c r="ABH912" s="35">
        <v>45</v>
      </c>
      <c r="ABI912" s="35">
        <v>45</v>
      </c>
      <c r="ABL912" s="35">
        <v>50</v>
      </c>
      <c r="ABM912" s="35">
        <v>50</v>
      </c>
      <c r="ABN912" s="35">
        <v>45</v>
      </c>
      <c r="ABP912" s="35">
        <v>50</v>
      </c>
      <c r="ABQ912" s="35">
        <v>50</v>
      </c>
      <c r="ABS912" s="35">
        <v>395</v>
      </c>
    </row>
    <row r="913" spans="1:759" ht="15" customHeight="1" x14ac:dyDescent="0.3">
      <c r="A913" s="60"/>
      <c r="B913" s="94" t="s">
        <v>453</v>
      </c>
      <c r="C913" s="39"/>
      <c r="D913" s="97" t="s">
        <v>427</v>
      </c>
      <c r="E913" s="97" t="s">
        <v>427</v>
      </c>
      <c r="F913" s="90" t="s">
        <v>428</v>
      </c>
      <c r="G913" s="89">
        <v>800</v>
      </c>
      <c r="H913" s="27">
        <v>30</v>
      </c>
      <c r="I913" s="80">
        <v>15</v>
      </c>
      <c r="J913" s="28">
        <f t="shared" si="192"/>
        <v>30.666666666666664</v>
      </c>
      <c r="K913" s="29">
        <v>44684</v>
      </c>
      <c r="L913" s="30">
        <f t="shared" si="193"/>
        <v>44714</v>
      </c>
      <c r="M913" s="31"/>
      <c r="N913" s="32">
        <f>+G913*1.15</f>
        <v>919.99999999999989</v>
      </c>
      <c r="O913" s="32">
        <f t="shared" si="198"/>
        <v>920</v>
      </c>
      <c r="P913" s="58">
        <f t="shared" si="195"/>
        <v>0</v>
      </c>
      <c r="Q913" s="3"/>
      <c r="R913" s="42"/>
      <c r="S913" s="43"/>
      <c r="T913" s="43"/>
      <c r="U913" s="43"/>
      <c r="V913" s="42"/>
      <c r="W913" s="48"/>
      <c r="X913" s="3"/>
      <c r="Y913" s="3"/>
      <c r="Z913" s="48"/>
      <c r="AA913" s="42"/>
      <c r="AB913" s="3"/>
      <c r="AC913" s="3"/>
      <c r="AD913" s="43"/>
      <c r="AE913" s="48"/>
      <c r="AF913" s="3"/>
      <c r="AG913" s="3"/>
      <c r="AH913" s="3"/>
      <c r="AI913" s="3"/>
      <c r="AK913" s="3"/>
      <c r="AL913" s="3"/>
      <c r="AM913" s="3"/>
      <c r="AN913" s="3"/>
      <c r="AO913" s="3"/>
      <c r="BB913" s="36"/>
      <c r="BC913" s="36"/>
      <c r="BD913" s="36"/>
      <c r="BE913" s="36"/>
      <c r="BF913" s="36"/>
      <c r="BG913" s="36"/>
      <c r="BH913" s="36"/>
      <c r="BI913" s="36"/>
      <c r="BJ913" s="36"/>
      <c r="BK913" s="36"/>
      <c r="BL913" s="36"/>
      <c r="BM913" s="36"/>
      <c r="BN913" s="36"/>
      <c r="BO913" s="36"/>
      <c r="BP913" s="36"/>
      <c r="BQ913" s="36"/>
      <c r="BR913" s="36"/>
      <c r="BS913" s="36"/>
      <c r="BT913" s="36"/>
      <c r="BU913" s="36"/>
      <c r="BV913" s="36"/>
      <c r="BW913" s="36"/>
      <c r="BX913" s="36"/>
      <c r="BY913" s="36"/>
      <c r="BZ913" s="36"/>
      <c r="CA913" s="36"/>
      <c r="CB913" s="36"/>
      <c r="CC913" s="36"/>
      <c r="CD913" s="36"/>
      <c r="CE913" s="36"/>
      <c r="CF913" s="36"/>
      <c r="CG913" s="36"/>
      <c r="CH913" s="36"/>
      <c r="CI913" s="36"/>
      <c r="CJ913" s="36"/>
      <c r="CK913" s="36"/>
      <c r="NV913" s="65"/>
      <c r="AAR913" s="35">
        <v>40</v>
      </c>
      <c r="AAS913" s="35">
        <v>40</v>
      </c>
      <c r="AAT913" s="35">
        <v>40</v>
      </c>
      <c r="AAU913" s="35">
        <v>40</v>
      </c>
      <c r="AAX913" s="35">
        <v>60</v>
      </c>
      <c r="AAY913" s="35">
        <v>40</v>
      </c>
      <c r="AAZ913" s="35">
        <v>30</v>
      </c>
      <c r="ABA913" s="35">
        <v>40</v>
      </c>
      <c r="ABB913" s="35">
        <v>40</v>
      </c>
      <c r="ABC913" s="35">
        <v>40</v>
      </c>
      <c r="ABE913" s="35">
        <v>40</v>
      </c>
      <c r="ABF913" s="35">
        <v>30</v>
      </c>
      <c r="ABG913" s="35">
        <v>40</v>
      </c>
      <c r="ABH913" s="35">
        <v>40</v>
      </c>
      <c r="ABI913" s="35">
        <v>40</v>
      </c>
      <c r="ABJ913" s="35">
        <v>40</v>
      </c>
      <c r="ABL913" s="35">
        <v>40</v>
      </c>
      <c r="ABM913" s="35">
        <v>30</v>
      </c>
      <c r="ABN913" s="35">
        <v>40</v>
      </c>
      <c r="ABO913" s="35">
        <v>30</v>
      </c>
      <c r="ABP913" s="35">
        <v>40</v>
      </c>
      <c r="ABS913" s="35">
        <v>50</v>
      </c>
      <c r="ABT913" s="35">
        <v>50</v>
      </c>
    </row>
    <row r="914" spans="1:759" ht="15" customHeight="1" x14ac:dyDescent="0.3">
      <c r="A914" s="60"/>
      <c r="B914" s="94"/>
      <c r="C914" s="39"/>
      <c r="D914" s="95" t="s">
        <v>405</v>
      </c>
      <c r="E914" s="95" t="s">
        <v>405</v>
      </c>
      <c r="F914" s="93" t="s">
        <v>238</v>
      </c>
      <c r="G914" s="89">
        <v>114.6</v>
      </c>
      <c r="H914" s="27">
        <v>30</v>
      </c>
      <c r="I914" s="102">
        <v>20</v>
      </c>
      <c r="J914" s="28">
        <f t="shared" si="192"/>
        <v>4.5839999999999996</v>
      </c>
      <c r="K914" s="29">
        <v>44689</v>
      </c>
      <c r="L914" s="30">
        <f t="shared" si="193"/>
        <v>44719</v>
      </c>
      <c r="M914" s="31"/>
      <c r="N914" s="32">
        <f>+G914*1.2</f>
        <v>137.51999999999998</v>
      </c>
      <c r="O914" s="32">
        <f t="shared" si="198"/>
        <v>137.52000000000001</v>
      </c>
      <c r="P914" s="58">
        <f t="shared" si="195"/>
        <v>0</v>
      </c>
      <c r="Q914" s="3"/>
      <c r="R914" s="42"/>
      <c r="S914" s="43"/>
      <c r="T914" s="43"/>
      <c r="U914" s="43"/>
      <c r="V914" s="42"/>
      <c r="W914" s="48"/>
      <c r="X914" s="3"/>
      <c r="Y914" s="3"/>
      <c r="Z914" s="48"/>
      <c r="AA914" s="42"/>
      <c r="AB914" s="3"/>
      <c r="AC914" s="3"/>
      <c r="AD914" s="43"/>
      <c r="AE914" s="48"/>
      <c r="AF914" s="3"/>
      <c r="AG914" s="3"/>
      <c r="AH914" s="3"/>
      <c r="AI914" s="3"/>
      <c r="AK914" s="3"/>
      <c r="AL914" s="3"/>
      <c r="AM914" s="3"/>
      <c r="AN914" s="3"/>
      <c r="AO914" s="3"/>
      <c r="BB914" s="36"/>
      <c r="BC914" s="36"/>
      <c r="BD914" s="36"/>
      <c r="BE914" s="36"/>
      <c r="BF914" s="36"/>
      <c r="BG914" s="36"/>
      <c r="BH914" s="36"/>
      <c r="BI914" s="36"/>
      <c r="BJ914" s="36"/>
      <c r="BK914" s="36"/>
      <c r="BL914" s="36"/>
      <c r="BM914" s="36"/>
      <c r="BN914" s="36"/>
      <c r="BO914" s="36"/>
      <c r="BP914" s="36"/>
      <c r="BQ914" s="36"/>
      <c r="BR914" s="36"/>
      <c r="BS914" s="36"/>
      <c r="BT914" s="36"/>
      <c r="BU914" s="36"/>
      <c r="BV914" s="36"/>
      <c r="BW914" s="36"/>
      <c r="BX914" s="36"/>
      <c r="BY914" s="36"/>
      <c r="BZ914" s="36"/>
      <c r="CA914" s="36"/>
      <c r="CB914" s="36"/>
      <c r="CC914" s="36"/>
      <c r="CD914" s="36"/>
      <c r="CE914" s="36"/>
      <c r="CF914" s="36"/>
      <c r="CG914" s="36"/>
      <c r="CH914" s="36"/>
      <c r="CI914" s="36"/>
      <c r="CJ914" s="36"/>
      <c r="CK914" s="36"/>
      <c r="NV914" s="65"/>
      <c r="AAR914" s="35">
        <v>5</v>
      </c>
      <c r="AAS914" s="35">
        <v>5</v>
      </c>
      <c r="AAU914" s="35">
        <v>5</v>
      </c>
      <c r="AAX914" s="35">
        <v>5</v>
      </c>
      <c r="ABA914" s="35">
        <v>10</v>
      </c>
      <c r="ABE914" s="35">
        <v>5</v>
      </c>
      <c r="ABG914" s="35">
        <v>5</v>
      </c>
      <c r="ABI914" s="35">
        <v>5</v>
      </c>
      <c r="ABJ914" s="35">
        <v>5</v>
      </c>
      <c r="ABL914" s="35">
        <v>5</v>
      </c>
      <c r="ABN914" s="35">
        <v>5</v>
      </c>
      <c r="ABP914" s="35">
        <v>5</v>
      </c>
      <c r="ABT914" s="35">
        <v>5</v>
      </c>
      <c r="ABV914" s="35">
        <v>5</v>
      </c>
      <c r="ABX914" s="35">
        <v>5</v>
      </c>
      <c r="ABZ914" s="35">
        <v>57.52</v>
      </c>
    </row>
    <row r="915" spans="1:759" ht="15" customHeight="1" x14ac:dyDescent="0.3">
      <c r="A915" s="60"/>
      <c r="B915" s="94" t="s">
        <v>400</v>
      </c>
      <c r="C915" s="94"/>
      <c r="D915" s="94" t="s">
        <v>461</v>
      </c>
      <c r="E915" s="94" t="s">
        <v>462</v>
      </c>
      <c r="F915" s="56" t="s">
        <v>81</v>
      </c>
      <c r="G915" s="89">
        <v>520</v>
      </c>
      <c r="H915" s="27">
        <v>30</v>
      </c>
      <c r="I915" s="102">
        <v>20</v>
      </c>
      <c r="J915" s="28">
        <f t="shared" si="192"/>
        <v>20.8</v>
      </c>
      <c r="K915" s="29">
        <v>44683</v>
      </c>
      <c r="L915" s="30">
        <f t="shared" si="193"/>
        <v>44713</v>
      </c>
      <c r="M915" s="31"/>
      <c r="N915" s="32">
        <f>+G915*1.2</f>
        <v>624</v>
      </c>
      <c r="O915" s="32">
        <f t="shared" si="198"/>
        <v>624</v>
      </c>
      <c r="P915" s="58">
        <f t="shared" si="195"/>
        <v>0</v>
      </c>
      <c r="Q915" s="3"/>
      <c r="R915" s="42"/>
      <c r="S915" s="43"/>
      <c r="T915" s="43"/>
      <c r="U915" s="43"/>
      <c r="V915" s="42"/>
      <c r="W915" s="48"/>
      <c r="X915" s="3"/>
      <c r="Y915" s="3"/>
      <c r="Z915" s="48"/>
      <c r="AA915" s="42"/>
      <c r="AB915" s="3"/>
      <c r="AC915" s="3"/>
      <c r="AD915" s="43"/>
      <c r="AE915" s="48"/>
      <c r="AF915" s="3"/>
      <c r="AG915" s="3"/>
      <c r="AH915" s="3"/>
      <c r="AI915" s="3"/>
      <c r="AK915" s="3"/>
      <c r="AL915" s="3"/>
      <c r="AM915" s="3"/>
      <c r="AN915" s="3"/>
      <c r="AO915" s="3"/>
      <c r="BB915" s="36"/>
      <c r="BC915" s="36"/>
      <c r="BD915" s="36"/>
      <c r="BE915" s="36"/>
      <c r="BF915" s="36"/>
      <c r="BG915" s="36"/>
      <c r="BH915" s="36"/>
      <c r="BI915" s="36"/>
      <c r="BJ915" s="36"/>
      <c r="BK915" s="36"/>
      <c r="BL915" s="36"/>
      <c r="BM915" s="36"/>
      <c r="BN915" s="36"/>
      <c r="BO915" s="36"/>
      <c r="BP915" s="36"/>
      <c r="BQ915" s="36"/>
      <c r="BR915" s="36"/>
      <c r="BS915" s="36"/>
      <c r="BT915" s="36"/>
      <c r="BU915" s="36"/>
      <c r="BV915" s="36"/>
      <c r="BW915" s="36"/>
      <c r="BX915" s="36"/>
      <c r="BY915" s="36"/>
      <c r="BZ915" s="36"/>
      <c r="CA915" s="36"/>
      <c r="CB915" s="36"/>
      <c r="CC915" s="36"/>
      <c r="CD915" s="36"/>
      <c r="CE915" s="36"/>
      <c r="CF915" s="36"/>
      <c r="CG915" s="36"/>
      <c r="CH915" s="36"/>
      <c r="CI915" s="36"/>
      <c r="CJ915" s="36"/>
      <c r="CK915" s="36"/>
      <c r="NV915" s="65"/>
      <c r="AAR915" s="35">
        <v>20</v>
      </c>
      <c r="AAU915" s="35">
        <v>20</v>
      </c>
      <c r="AAV915" s="35">
        <v>20</v>
      </c>
      <c r="AAX915" s="35">
        <v>20</v>
      </c>
      <c r="ABC915" s="35">
        <v>20</v>
      </c>
      <c r="ABJ915" s="35">
        <v>20</v>
      </c>
      <c r="ABM915" s="35">
        <v>20</v>
      </c>
      <c r="ABO915" s="35">
        <v>20</v>
      </c>
      <c r="ABP915" s="35">
        <v>20</v>
      </c>
      <c r="ABS915" s="35">
        <v>444</v>
      </c>
    </row>
    <row r="916" spans="1:759" ht="15" customHeight="1" x14ac:dyDescent="0.3">
      <c r="A916" s="60"/>
      <c r="B916" s="94"/>
      <c r="C916" s="94"/>
      <c r="D916" s="95" t="s">
        <v>443</v>
      </c>
      <c r="E916" s="95" t="s">
        <v>443</v>
      </c>
      <c r="F916" s="56" t="s">
        <v>387</v>
      </c>
      <c r="G916" s="89">
        <v>120</v>
      </c>
      <c r="H916" s="27">
        <v>30</v>
      </c>
      <c r="I916" s="102">
        <v>20</v>
      </c>
      <c r="J916" s="28">
        <f t="shared" si="192"/>
        <v>4.8</v>
      </c>
      <c r="K916" s="29">
        <v>44685</v>
      </c>
      <c r="L916" s="30">
        <f t="shared" si="193"/>
        <v>44715</v>
      </c>
      <c r="M916" s="31"/>
      <c r="N916" s="32">
        <f>+G916*1.2</f>
        <v>144</v>
      </c>
      <c r="O916" s="32">
        <f t="shared" si="198"/>
        <v>144</v>
      </c>
      <c r="P916" s="58">
        <f t="shared" si="195"/>
        <v>0</v>
      </c>
      <c r="Q916" s="3"/>
      <c r="R916" s="42"/>
      <c r="S916" s="43"/>
      <c r="T916" s="43"/>
      <c r="U916" s="43"/>
      <c r="V916" s="42"/>
      <c r="W916" s="48"/>
      <c r="X916" s="3"/>
      <c r="Y916" s="3"/>
      <c r="Z916" s="48"/>
      <c r="AA916" s="42"/>
      <c r="AB916" s="3"/>
      <c r="AC916" s="3"/>
      <c r="AD916" s="43"/>
      <c r="AE916" s="48"/>
      <c r="AF916" s="3"/>
      <c r="AG916" s="3"/>
      <c r="AH916" s="3"/>
      <c r="AI916" s="3"/>
      <c r="AK916" s="3"/>
      <c r="AL916" s="3"/>
      <c r="AM916" s="3"/>
      <c r="AN916" s="3"/>
      <c r="AO916" s="3"/>
      <c r="BB916" s="36"/>
      <c r="BC916" s="36"/>
      <c r="BD916" s="36"/>
      <c r="BE916" s="36"/>
      <c r="BF916" s="36"/>
      <c r="BG916" s="36"/>
      <c r="BH916" s="36"/>
      <c r="BI916" s="36"/>
      <c r="BJ916" s="36"/>
      <c r="BK916" s="36"/>
      <c r="BL916" s="36"/>
      <c r="BM916" s="36"/>
      <c r="BN916" s="36"/>
      <c r="BO916" s="36"/>
      <c r="BP916" s="36"/>
      <c r="BQ916" s="36"/>
      <c r="BR916" s="36"/>
      <c r="BS916" s="36"/>
      <c r="BT916" s="36"/>
      <c r="BU916" s="36"/>
      <c r="BV916" s="36"/>
      <c r="BW916" s="36"/>
      <c r="BX916" s="36"/>
      <c r="BY916" s="36"/>
      <c r="BZ916" s="36"/>
      <c r="CA916" s="36"/>
      <c r="CB916" s="36"/>
      <c r="CC916" s="36"/>
      <c r="CD916" s="36"/>
      <c r="CE916" s="36"/>
      <c r="CF916" s="36"/>
      <c r="CG916" s="36"/>
      <c r="CH916" s="36"/>
      <c r="CI916" s="36"/>
      <c r="CJ916" s="36"/>
      <c r="CK916" s="36"/>
      <c r="NV916" s="65"/>
      <c r="AAV916" s="35">
        <v>13</v>
      </c>
      <c r="AAX916" s="35">
        <v>131</v>
      </c>
    </row>
    <row r="917" spans="1:759" ht="15" customHeight="1" x14ac:dyDescent="0.3">
      <c r="A917" s="60"/>
      <c r="B917" s="94">
        <v>993046151</v>
      </c>
      <c r="C917" s="94"/>
      <c r="D917" s="95" t="s">
        <v>19</v>
      </c>
      <c r="E917" s="95" t="s">
        <v>19</v>
      </c>
      <c r="F917" s="56" t="s">
        <v>155</v>
      </c>
      <c r="G917" s="89">
        <v>100</v>
      </c>
      <c r="H917" s="27">
        <v>30</v>
      </c>
      <c r="I917" s="102">
        <v>20</v>
      </c>
      <c r="J917" s="28">
        <f t="shared" si="192"/>
        <v>4</v>
      </c>
      <c r="K917" s="29">
        <v>44689</v>
      </c>
      <c r="L917" s="30">
        <f t="shared" si="193"/>
        <v>44719</v>
      </c>
      <c r="M917" s="31"/>
      <c r="N917" s="32">
        <f>+G917*1.2</f>
        <v>120</v>
      </c>
      <c r="O917" s="32">
        <f t="shared" si="198"/>
        <v>120</v>
      </c>
      <c r="P917" s="58">
        <f t="shared" si="195"/>
        <v>0</v>
      </c>
      <c r="Q917" s="3"/>
      <c r="R917" s="42"/>
      <c r="S917" s="43"/>
      <c r="T917" s="43"/>
      <c r="U917" s="43"/>
      <c r="V917" s="42"/>
      <c r="W917" s="48"/>
      <c r="X917" s="3"/>
      <c r="Y917" s="3"/>
      <c r="Z917" s="48"/>
      <c r="AA917" s="42"/>
      <c r="AB917" s="3"/>
      <c r="AC917" s="3"/>
      <c r="AD917" s="43"/>
      <c r="AE917" s="48"/>
      <c r="AF917" s="3"/>
      <c r="AG917" s="3"/>
      <c r="AH917" s="3"/>
      <c r="AI917" s="3"/>
      <c r="AK917" s="3"/>
      <c r="AL917" s="3"/>
      <c r="AM917" s="3"/>
      <c r="AN917" s="3"/>
      <c r="AO917" s="3"/>
      <c r="BB917" s="36"/>
      <c r="BC917" s="36"/>
      <c r="BD917" s="36"/>
      <c r="BE917" s="36"/>
      <c r="BF917" s="36"/>
      <c r="BG917" s="36"/>
      <c r="BH917" s="36"/>
      <c r="BI917" s="36"/>
      <c r="BJ917" s="36"/>
      <c r="BK917" s="36"/>
      <c r="BL917" s="36"/>
      <c r="BM917" s="36"/>
      <c r="BN917" s="36"/>
      <c r="BO917" s="36"/>
      <c r="BP917" s="36"/>
      <c r="BQ917" s="36"/>
      <c r="BR917" s="36"/>
      <c r="BS917" s="36"/>
      <c r="BT917" s="36"/>
      <c r="BU917" s="36"/>
      <c r="BV917" s="36"/>
      <c r="BW917" s="36"/>
      <c r="BX917" s="36"/>
      <c r="BY917" s="36"/>
      <c r="BZ917" s="36"/>
      <c r="CA917" s="36"/>
      <c r="CB917" s="36"/>
      <c r="CC917" s="36"/>
      <c r="CD917" s="36"/>
      <c r="CE917" s="36"/>
      <c r="CF917" s="36"/>
      <c r="CG917" s="36"/>
      <c r="CH917" s="36"/>
      <c r="CI917" s="36"/>
      <c r="CJ917" s="36"/>
      <c r="CK917" s="36"/>
      <c r="NV917" s="65"/>
      <c r="ABZ917" s="35">
        <v>120</v>
      </c>
    </row>
    <row r="918" spans="1:759" ht="15" customHeight="1" x14ac:dyDescent="0.3">
      <c r="A918" s="60"/>
      <c r="B918" s="94">
        <v>967282115</v>
      </c>
      <c r="C918" s="94"/>
      <c r="D918" s="95" t="s">
        <v>239</v>
      </c>
      <c r="E918" s="95" t="s">
        <v>239</v>
      </c>
      <c r="F918" s="93" t="s">
        <v>240</v>
      </c>
      <c r="G918" s="89">
        <v>1164</v>
      </c>
      <c r="H918" s="27">
        <v>30</v>
      </c>
      <c r="I918" s="80">
        <v>15</v>
      </c>
      <c r="J918" s="28">
        <f t="shared" si="192"/>
        <v>44.62</v>
      </c>
      <c r="K918" s="29">
        <v>44688</v>
      </c>
      <c r="L918" s="30">
        <f t="shared" si="193"/>
        <v>44718</v>
      </c>
      <c r="M918" s="31"/>
      <c r="N918" s="32">
        <f>+G918*1.15</f>
        <v>1338.6</v>
      </c>
      <c r="O918" s="32">
        <f t="shared" si="198"/>
        <v>1338.6</v>
      </c>
      <c r="P918" s="58">
        <f t="shared" si="195"/>
        <v>0</v>
      </c>
      <c r="Q918" s="3"/>
      <c r="R918" s="42"/>
      <c r="S918" s="43"/>
      <c r="T918" s="43"/>
      <c r="U918" s="43"/>
      <c r="V918" s="42"/>
      <c r="W918" s="48"/>
      <c r="X918" s="3"/>
      <c r="Y918" s="3"/>
      <c r="Z918" s="48"/>
      <c r="AA918" s="42"/>
      <c r="AB918" s="3"/>
      <c r="AC918" s="3"/>
      <c r="AD918" s="43"/>
      <c r="AE918" s="48"/>
      <c r="AF918" s="3"/>
      <c r="AG918" s="3"/>
      <c r="AH918" s="3"/>
      <c r="AI918" s="3"/>
      <c r="AK918" s="3"/>
      <c r="AL918" s="3"/>
      <c r="AM918" s="3"/>
      <c r="AN918" s="3"/>
      <c r="AO918" s="3"/>
      <c r="BB918" s="36"/>
      <c r="BC918" s="36"/>
      <c r="BD918" s="36"/>
      <c r="BE918" s="36"/>
      <c r="BF918" s="36"/>
      <c r="BG918" s="36"/>
      <c r="BH918" s="36"/>
      <c r="BI918" s="36"/>
      <c r="BJ918" s="36"/>
      <c r="BK918" s="36"/>
      <c r="BL918" s="36"/>
      <c r="BM918" s="36"/>
      <c r="BN918" s="36"/>
      <c r="BO918" s="36"/>
      <c r="BP918" s="36"/>
      <c r="BQ918" s="36"/>
      <c r="BR918" s="36"/>
      <c r="BS918" s="36"/>
      <c r="BT918" s="36"/>
      <c r="BU918" s="36"/>
      <c r="BV918" s="36"/>
      <c r="BW918" s="36"/>
      <c r="BX918" s="36"/>
      <c r="BY918" s="36"/>
      <c r="BZ918" s="36"/>
      <c r="CA918" s="36"/>
      <c r="CB918" s="36"/>
      <c r="CC918" s="36"/>
      <c r="CD918" s="36"/>
      <c r="CE918" s="36"/>
      <c r="CF918" s="36"/>
      <c r="CG918" s="36"/>
      <c r="CH918" s="36"/>
      <c r="CI918" s="36"/>
      <c r="CJ918" s="36"/>
      <c r="CK918" s="36"/>
      <c r="NV918" s="65"/>
      <c r="AAU918" s="35">
        <v>38.6</v>
      </c>
      <c r="ABB918" s="35">
        <v>60</v>
      </c>
      <c r="ABC918" s="35">
        <v>60</v>
      </c>
      <c r="ABE918" s="35">
        <v>60</v>
      </c>
      <c r="ABG918" s="35">
        <v>60</v>
      </c>
      <c r="ABH918" s="35">
        <v>60</v>
      </c>
      <c r="ABI918" s="35">
        <v>60</v>
      </c>
      <c r="ABJ918" s="35">
        <v>60</v>
      </c>
      <c r="ABM918" s="35">
        <v>60</v>
      </c>
      <c r="ABN918" s="35">
        <v>60</v>
      </c>
      <c r="ABO918" s="35">
        <v>60</v>
      </c>
      <c r="ABP918" s="35">
        <v>60</v>
      </c>
      <c r="ABQ918" s="35">
        <v>60</v>
      </c>
      <c r="ABS918" s="35">
        <v>60</v>
      </c>
      <c r="ABT918" s="35">
        <v>60</v>
      </c>
      <c r="ABV918" s="35">
        <v>60</v>
      </c>
      <c r="ABX918" s="35">
        <v>60</v>
      </c>
      <c r="ABZ918" s="35">
        <v>60</v>
      </c>
      <c r="ACA918" s="35">
        <v>60</v>
      </c>
      <c r="ACB918" s="35">
        <v>60</v>
      </c>
      <c r="ACC918" s="35">
        <v>160</v>
      </c>
    </row>
    <row r="919" spans="1:759" ht="15" customHeight="1" x14ac:dyDescent="0.3">
      <c r="A919" s="60"/>
      <c r="B919" s="94">
        <v>997649607</v>
      </c>
      <c r="C919" s="94"/>
      <c r="D919" s="95" t="s">
        <v>443</v>
      </c>
      <c r="E919" s="95" t="s">
        <v>443</v>
      </c>
      <c r="F919" s="56" t="s">
        <v>444</v>
      </c>
      <c r="G919" s="89">
        <v>250</v>
      </c>
      <c r="H919" s="27">
        <v>30</v>
      </c>
      <c r="I919" s="27">
        <v>20</v>
      </c>
      <c r="J919" s="28">
        <f t="shared" si="192"/>
        <v>10</v>
      </c>
      <c r="K919" s="29">
        <v>44690</v>
      </c>
      <c r="L919" s="30">
        <f t="shared" si="193"/>
        <v>44720</v>
      </c>
      <c r="M919" s="31"/>
      <c r="N919" s="32">
        <f>+G919*1.2</f>
        <v>300</v>
      </c>
      <c r="O919" s="32">
        <f t="shared" si="198"/>
        <v>300</v>
      </c>
      <c r="P919" s="58">
        <f t="shared" si="195"/>
        <v>0</v>
      </c>
      <c r="Q919" s="3"/>
      <c r="R919" s="42"/>
      <c r="S919" s="43"/>
      <c r="T919" s="43"/>
      <c r="U919" s="43"/>
      <c r="V919" s="42"/>
      <c r="W919" s="48"/>
      <c r="X919" s="3"/>
      <c r="Y919" s="3"/>
      <c r="Z919" s="48"/>
      <c r="AA919" s="42"/>
      <c r="AB919" s="3"/>
      <c r="AC919" s="3"/>
      <c r="AD919" s="43"/>
      <c r="AE919" s="48"/>
      <c r="AF919" s="3"/>
      <c r="AG919" s="3"/>
      <c r="AH919" s="3"/>
      <c r="AI919" s="3"/>
      <c r="AK919" s="3"/>
      <c r="AL919" s="3"/>
      <c r="AM919" s="3"/>
      <c r="AN919" s="3"/>
      <c r="AO919" s="3"/>
      <c r="BB919" s="36"/>
      <c r="BC919" s="36"/>
      <c r="BD919" s="36"/>
      <c r="BE919" s="36"/>
      <c r="BF919" s="36"/>
      <c r="BG919" s="36"/>
      <c r="BH919" s="36"/>
      <c r="BI919" s="36"/>
      <c r="BJ919" s="36"/>
      <c r="BK919" s="36"/>
      <c r="BL919" s="36"/>
      <c r="BM919" s="36"/>
      <c r="BN919" s="36"/>
      <c r="BO919" s="36"/>
      <c r="BP919" s="36"/>
      <c r="BQ919" s="36"/>
      <c r="BR919" s="36"/>
      <c r="BS919" s="36"/>
      <c r="BT919" s="36"/>
      <c r="BU919" s="36"/>
      <c r="BV919" s="36"/>
      <c r="BW919" s="36"/>
      <c r="BX919" s="36"/>
      <c r="BY919" s="36"/>
      <c r="BZ919" s="36"/>
      <c r="CA919" s="36"/>
      <c r="CB919" s="36"/>
      <c r="CC919" s="36"/>
      <c r="CD919" s="36"/>
      <c r="CE919" s="36"/>
      <c r="CF919" s="36"/>
      <c r="CG919" s="36"/>
      <c r="CH919" s="36"/>
      <c r="CI919" s="36"/>
      <c r="CJ919" s="36"/>
      <c r="CK919" s="36"/>
      <c r="NV919" s="65"/>
      <c r="AAX919" s="35">
        <v>15</v>
      </c>
      <c r="ABA919" s="35">
        <v>15</v>
      </c>
      <c r="ABB919" s="35">
        <v>15</v>
      </c>
      <c r="ABH919" s="35">
        <v>15</v>
      </c>
      <c r="ABI919" s="35">
        <v>15</v>
      </c>
      <c r="ABM919" s="35">
        <v>15</v>
      </c>
      <c r="ABO919" s="35">
        <v>15</v>
      </c>
      <c r="ABQ919" s="35">
        <v>15</v>
      </c>
      <c r="ABS919" s="35">
        <v>15</v>
      </c>
      <c r="ACC919" s="35">
        <v>165</v>
      </c>
    </row>
    <row r="920" spans="1:759" ht="15" customHeight="1" x14ac:dyDescent="0.3">
      <c r="A920" s="60"/>
      <c r="B920" s="94">
        <v>967282115</v>
      </c>
      <c r="C920" s="94"/>
      <c r="D920" s="95" t="s">
        <v>239</v>
      </c>
      <c r="E920" s="95" t="s">
        <v>239</v>
      </c>
      <c r="F920" s="93" t="s">
        <v>240</v>
      </c>
      <c r="G920" s="89">
        <v>2000</v>
      </c>
      <c r="H920" s="27">
        <v>30</v>
      </c>
      <c r="I920" s="80">
        <v>15</v>
      </c>
      <c r="J920" s="28">
        <f t="shared" si="192"/>
        <v>76.666666666666671</v>
      </c>
      <c r="K920" s="29">
        <v>44690</v>
      </c>
      <c r="L920" s="30">
        <f t="shared" si="193"/>
        <v>44720</v>
      </c>
      <c r="M920" s="31"/>
      <c r="N920" s="32">
        <f>+G920*1.15</f>
        <v>2300</v>
      </c>
      <c r="O920" s="32">
        <f t="shared" si="198"/>
        <v>2300</v>
      </c>
      <c r="P920" s="58">
        <f t="shared" si="195"/>
        <v>0</v>
      </c>
      <c r="Q920" s="3"/>
      <c r="R920" s="42"/>
      <c r="S920" s="43"/>
      <c r="T920" s="43"/>
      <c r="U920" s="43"/>
      <c r="V920" s="42"/>
      <c r="W920" s="48"/>
      <c r="X920" s="3"/>
      <c r="Y920" s="3"/>
      <c r="Z920" s="48"/>
      <c r="AA920" s="42"/>
      <c r="AB920" s="3"/>
      <c r="AC920" s="3"/>
      <c r="AD920" s="43"/>
      <c r="AE920" s="48"/>
      <c r="AF920" s="3"/>
      <c r="AG920" s="3"/>
      <c r="AH920" s="3"/>
      <c r="AI920" s="3"/>
      <c r="AK920" s="3"/>
      <c r="AL920" s="3"/>
      <c r="AM920" s="3"/>
      <c r="AN920" s="3"/>
      <c r="AO920" s="3"/>
      <c r="BB920" s="36"/>
      <c r="BC920" s="36"/>
      <c r="BD920" s="36"/>
      <c r="BE920" s="36"/>
      <c r="BF920" s="36"/>
      <c r="BG920" s="36"/>
      <c r="BH920" s="36"/>
      <c r="BI920" s="36"/>
      <c r="BJ920" s="36"/>
      <c r="BK920" s="36"/>
      <c r="BL920" s="36"/>
      <c r="BM920" s="36"/>
      <c r="BN920" s="36"/>
      <c r="BO920" s="36"/>
      <c r="BP920" s="36"/>
      <c r="BQ920" s="36"/>
      <c r="BR920" s="36"/>
      <c r="BS920" s="36"/>
      <c r="BT920" s="36"/>
      <c r="BU920" s="36"/>
      <c r="BV920" s="36"/>
      <c r="BW920" s="36"/>
      <c r="BX920" s="36"/>
      <c r="BY920" s="36"/>
      <c r="BZ920" s="36"/>
      <c r="CA920" s="36"/>
      <c r="CB920" s="36"/>
      <c r="CC920" s="36"/>
      <c r="CD920" s="36"/>
      <c r="CE920" s="36"/>
      <c r="CF920" s="36"/>
      <c r="CG920" s="36"/>
      <c r="CH920" s="36"/>
      <c r="CI920" s="36"/>
      <c r="CJ920" s="36"/>
      <c r="CK920" s="36"/>
      <c r="NV920" s="65"/>
      <c r="ACC920" s="35">
        <v>2300</v>
      </c>
    </row>
    <row r="921" spans="1:759" ht="15" customHeight="1" x14ac:dyDescent="0.3">
      <c r="A921" s="60"/>
      <c r="B921" s="94">
        <v>971940645</v>
      </c>
      <c r="C921" s="94"/>
      <c r="D921" s="95" t="s">
        <v>446</v>
      </c>
      <c r="E921" s="95" t="s">
        <v>446</v>
      </c>
      <c r="F921" s="56" t="s">
        <v>447</v>
      </c>
      <c r="G921" s="89">
        <v>1000</v>
      </c>
      <c r="H921" s="27">
        <v>30</v>
      </c>
      <c r="I921" s="27">
        <v>20</v>
      </c>
      <c r="J921" s="28">
        <f t="shared" si="192"/>
        <v>40</v>
      </c>
      <c r="K921" s="29">
        <v>44690</v>
      </c>
      <c r="L921" s="30">
        <f t="shared" si="193"/>
        <v>44720</v>
      </c>
      <c r="M921" s="31"/>
      <c r="N921" s="32">
        <f>+G921*1.2</f>
        <v>1200</v>
      </c>
      <c r="O921" s="32">
        <f t="shared" si="198"/>
        <v>1200</v>
      </c>
      <c r="P921" s="58">
        <f t="shared" si="195"/>
        <v>0</v>
      </c>
      <c r="Q921" s="3"/>
      <c r="R921" s="42"/>
      <c r="S921" s="43"/>
      <c r="T921" s="43"/>
      <c r="U921" s="43"/>
      <c r="V921" s="42"/>
      <c r="W921" s="48"/>
      <c r="X921" s="3"/>
      <c r="Y921" s="3"/>
      <c r="Z921" s="48"/>
      <c r="AA921" s="42"/>
      <c r="AB921" s="3"/>
      <c r="AC921" s="3"/>
      <c r="AD921" s="43"/>
      <c r="AE921" s="48"/>
      <c r="AF921" s="3"/>
      <c r="AG921" s="3"/>
      <c r="AH921" s="3"/>
      <c r="AI921" s="3"/>
      <c r="AK921" s="3"/>
      <c r="AL921" s="3"/>
      <c r="AM921" s="3"/>
      <c r="AN921" s="3"/>
      <c r="AO921" s="3"/>
      <c r="BB921" s="36"/>
      <c r="BC921" s="36"/>
      <c r="BD921" s="36"/>
      <c r="BE921" s="36"/>
      <c r="BF921" s="36"/>
      <c r="BG921" s="36"/>
      <c r="BH921" s="36"/>
      <c r="BI921" s="36"/>
      <c r="BJ921" s="36"/>
      <c r="BK921" s="36"/>
      <c r="BL921" s="36"/>
      <c r="BM921" s="36"/>
      <c r="BN921" s="36"/>
      <c r="BO921" s="36"/>
      <c r="BP921" s="36"/>
      <c r="BQ921" s="36"/>
      <c r="BR921" s="36"/>
      <c r="BS921" s="36"/>
      <c r="BT921" s="36"/>
      <c r="BU921" s="36"/>
      <c r="BV921" s="36"/>
      <c r="BW921" s="36"/>
      <c r="BX921" s="36"/>
      <c r="BY921" s="36"/>
      <c r="BZ921" s="36"/>
      <c r="CA921" s="36"/>
      <c r="CB921" s="36"/>
      <c r="CC921" s="36"/>
      <c r="CD921" s="36"/>
      <c r="CE921" s="36"/>
      <c r="CF921" s="36"/>
      <c r="CG921" s="36"/>
      <c r="CH921" s="36"/>
      <c r="CI921" s="36"/>
      <c r="CJ921" s="36"/>
      <c r="CK921" s="36"/>
      <c r="NV921" s="65"/>
      <c r="ABE921" s="35">
        <v>50</v>
      </c>
      <c r="ABG921" s="35">
        <v>50</v>
      </c>
      <c r="ABH921" s="35">
        <v>50</v>
      </c>
      <c r="ABJ921" s="35">
        <v>50</v>
      </c>
      <c r="ABL921" s="35">
        <v>50</v>
      </c>
      <c r="ABN921" s="35">
        <v>50</v>
      </c>
      <c r="ABO921" s="35">
        <v>50</v>
      </c>
      <c r="ABT921" s="35">
        <v>50</v>
      </c>
      <c r="ABU921" s="35">
        <v>50</v>
      </c>
      <c r="ABX921" s="35">
        <v>100</v>
      </c>
      <c r="ACA921" s="35">
        <v>50</v>
      </c>
      <c r="ACB921" s="35">
        <v>600</v>
      </c>
    </row>
    <row r="922" spans="1:759" ht="15" customHeight="1" x14ac:dyDescent="0.3">
      <c r="A922" s="60"/>
      <c r="B922" s="94">
        <v>944484674</v>
      </c>
      <c r="C922" s="94"/>
      <c r="D922" s="95" t="s">
        <v>345</v>
      </c>
      <c r="E922" s="95" t="s">
        <v>345</v>
      </c>
      <c r="F922" s="56" t="s">
        <v>410</v>
      </c>
      <c r="G922" s="89">
        <v>1000</v>
      </c>
      <c r="H922" s="27">
        <v>30</v>
      </c>
      <c r="I922" s="27">
        <v>20</v>
      </c>
      <c r="J922" s="28">
        <f t="shared" si="192"/>
        <v>40</v>
      </c>
      <c r="K922" s="29">
        <v>44690</v>
      </c>
      <c r="L922" s="30">
        <f t="shared" si="193"/>
        <v>44720</v>
      </c>
      <c r="M922" s="31"/>
      <c r="N922" s="32">
        <f>+G922*1.2</f>
        <v>1200</v>
      </c>
      <c r="O922" s="32">
        <f t="shared" si="198"/>
        <v>1200</v>
      </c>
      <c r="P922" s="58">
        <f t="shared" si="195"/>
        <v>0</v>
      </c>
      <c r="Q922" s="3"/>
      <c r="R922" s="42"/>
      <c r="S922" s="43"/>
      <c r="T922" s="43"/>
      <c r="U922" s="43"/>
      <c r="V922" s="42"/>
      <c r="W922" s="48"/>
      <c r="X922" s="3"/>
      <c r="Y922" s="3"/>
      <c r="Z922" s="48"/>
      <c r="AA922" s="42"/>
      <c r="AB922" s="3"/>
      <c r="AC922" s="3"/>
      <c r="AD922" s="43"/>
      <c r="AE922" s="48"/>
      <c r="AF922" s="3"/>
      <c r="AG922" s="3"/>
      <c r="AH922" s="3"/>
      <c r="AI922" s="3"/>
      <c r="AK922" s="3"/>
      <c r="AL922" s="3"/>
      <c r="AM922" s="3"/>
      <c r="AN922" s="3"/>
      <c r="AO922" s="3"/>
      <c r="BB922" s="36"/>
      <c r="BC922" s="36"/>
      <c r="BD922" s="36"/>
      <c r="BE922" s="36"/>
      <c r="BF922" s="36"/>
      <c r="BG922" s="36"/>
      <c r="BH922" s="36"/>
      <c r="BI922" s="36"/>
      <c r="BJ922" s="36"/>
      <c r="BK922" s="36"/>
      <c r="BL922" s="36"/>
      <c r="BM922" s="36"/>
      <c r="BN922" s="36"/>
      <c r="BO922" s="36"/>
      <c r="BP922" s="36"/>
      <c r="BQ922" s="36"/>
      <c r="BR922" s="36"/>
      <c r="BS922" s="36"/>
      <c r="BT922" s="36"/>
      <c r="BU922" s="36"/>
      <c r="BV922" s="36"/>
      <c r="BW922" s="36"/>
      <c r="BX922" s="36"/>
      <c r="BY922" s="36"/>
      <c r="BZ922" s="36"/>
      <c r="CA922" s="36"/>
      <c r="CB922" s="36"/>
      <c r="CC922" s="36"/>
      <c r="CD922" s="36"/>
      <c r="CE922" s="36"/>
      <c r="CF922" s="36"/>
      <c r="CG922" s="36"/>
      <c r="CH922" s="36"/>
      <c r="CI922" s="36"/>
      <c r="CJ922" s="36"/>
      <c r="CK922" s="36"/>
      <c r="NV922" s="65"/>
      <c r="AAX922" s="35">
        <v>40</v>
      </c>
      <c r="AAY922" s="35">
        <v>30</v>
      </c>
      <c r="ABA922" s="35">
        <v>20</v>
      </c>
      <c r="ABB922" s="35">
        <v>30</v>
      </c>
      <c r="ABE922" s="35">
        <v>30</v>
      </c>
      <c r="ABI922" s="35">
        <v>25</v>
      </c>
      <c r="ABN922" s="35">
        <v>25</v>
      </c>
      <c r="ABS922" s="35">
        <v>20</v>
      </c>
      <c r="ACB922" s="35">
        <v>980</v>
      </c>
    </row>
    <row r="923" spans="1:759" ht="15" customHeight="1" x14ac:dyDescent="0.3">
      <c r="A923" s="60"/>
      <c r="B923" s="104">
        <v>994235299</v>
      </c>
      <c r="C923" s="99" t="s">
        <v>128</v>
      </c>
      <c r="D923" s="99" t="s">
        <v>128</v>
      </c>
      <c r="E923" s="99" t="s">
        <v>128</v>
      </c>
      <c r="F923" s="56" t="s">
        <v>196</v>
      </c>
      <c r="G923" s="89">
        <v>660</v>
      </c>
      <c r="H923" s="27">
        <v>30</v>
      </c>
      <c r="I923" s="27">
        <v>20</v>
      </c>
      <c r="J923" s="28">
        <f t="shared" si="192"/>
        <v>26.4</v>
      </c>
      <c r="K923" s="29">
        <v>44690</v>
      </c>
      <c r="L923" s="30">
        <f t="shared" si="193"/>
        <v>44720</v>
      </c>
      <c r="M923" s="31"/>
      <c r="N923" s="32">
        <f>+G923*1.2</f>
        <v>792</v>
      </c>
      <c r="O923" s="32">
        <f t="shared" si="198"/>
        <v>792</v>
      </c>
      <c r="P923" s="58">
        <f t="shared" si="195"/>
        <v>0</v>
      </c>
      <c r="Q923" s="3"/>
      <c r="R923" s="42"/>
      <c r="S923" s="43"/>
      <c r="T923" s="43"/>
      <c r="U923" s="43"/>
      <c r="V923" s="42"/>
      <c r="W923" s="48"/>
      <c r="X923" s="3"/>
      <c r="Y923" s="3"/>
      <c r="Z923" s="48"/>
      <c r="AA923" s="42"/>
      <c r="AB923" s="3"/>
      <c r="AC923" s="3"/>
      <c r="AD923" s="43"/>
      <c r="AE923" s="48"/>
      <c r="AF923" s="3"/>
      <c r="AG923" s="3"/>
      <c r="AH923" s="3"/>
      <c r="AI923" s="3"/>
      <c r="AK923" s="3"/>
      <c r="AL923" s="3"/>
      <c r="AM923" s="3"/>
      <c r="AN923" s="3"/>
      <c r="AO923" s="3"/>
      <c r="BB923" s="36"/>
      <c r="BC923" s="36"/>
      <c r="BD923" s="36"/>
      <c r="BE923" s="36"/>
      <c r="BF923" s="36"/>
      <c r="BG923" s="36"/>
      <c r="BH923" s="36"/>
      <c r="BI923" s="36"/>
      <c r="BJ923" s="36"/>
      <c r="BK923" s="36"/>
      <c r="BL923" s="36"/>
      <c r="BM923" s="36"/>
      <c r="BN923" s="36"/>
      <c r="BO923" s="36"/>
      <c r="BP923" s="36"/>
      <c r="BQ923" s="36"/>
      <c r="BR923" s="36"/>
      <c r="BS923" s="36"/>
      <c r="BT923" s="36"/>
      <c r="BU923" s="36"/>
      <c r="BV923" s="36"/>
      <c r="BW923" s="36"/>
      <c r="BX923" s="36"/>
      <c r="BY923" s="36"/>
      <c r="BZ923" s="36"/>
      <c r="CA923" s="36"/>
      <c r="CB923" s="36"/>
      <c r="CC923" s="36"/>
      <c r="CD923" s="36"/>
      <c r="CE923" s="36"/>
      <c r="CF923" s="36"/>
      <c r="CG923" s="36"/>
      <c r="CH923" s="36"/>
      <c r="CI923" s="36"/>
      <c r="CJ923" s="36"/>
      <c r="CK923" s="36"/>
      <c r="NV923" s="65"/>
      <c r="ABL923" s="35">
        <v>150</v>
      </c>
      <c r="ABS923" s="35">
        <v>142</v>
      </c>
      <c r="ACA923" s="35">
        <v>500</v>
      </c>
    </row>
    <row r="924" spans="1:759" ht="15" customHeight="1" x14ac:dyDescent="0.3">
      <c r="A924" s="60"/>
      <c r="B924" s="94">
        <v>997649607</v>
      </c>
      <c r="C924" s="94"/>
      <c r="D924" s="95" t="s">
        <v>443</v>
      </c>
      <c r="E924" s="95" t="s">
        <v>443</v>
      </c>
      <c r="F924" s="56" t="s">
        <v>387</v>
      </c>
      <c r="G924" s="89">
        <v>300</v>
      </c>
      <c r="H924" s="27">
        <v>30</v>
      </c>
      <c r="I924" s="27">
        <v>20</v>
      </c>
      <c r="J924" s="28">
        <f t="shared" si="192"/>
        <v>12</v>
      </c>
      <c r="K924" s="29">
        <v>44690</v>
      </c>
      <c r="L924" s="30">
        <f t="shared" si="193"/>
        <v>44720</v>
      </c>
      <c r="M924" s="31"/>
      <c r="N924" s="32">
        <f>+G924*1.2</f>
        <v>360</v>
      </c>
      <c r="O924" s="32">
        <f t="shared" si="198"/>
        <v>360</v>
      </c>
      <c r="P924" s="58">
        <f t="shared" si="195"/>
        <v>0</v>
      </c>
      <c r="Q924" s="3"/>
      <c r="R924" s="42"/>
      <c r="S924" s="43"/>
      <c r="T924" s="43"/>
      <c r="U924" s="43"/>
      <c r="V924" s="42"/>
      <c r="W924" s="48"/>
      <c r="X924" s="3"/>
      <c r="Y924" s="3"/>
      <c r="Z924" s="48"/>
      <c r="AA924" s="42"/>
      <c r="AB924" s="3"/>
      <c r="AC924" s="3"/>
      <c r="AD924" s="43"/>
      <c r="AE924" s="48"/>
      <c r="AF924" s="3"/>
      <c r="AG924" s="3"/>
      <c r="AH924" s="3"/>
      <c r="AI924" s="3"/>
      <c r="AK924" s="3"/>
      <c r="AL924" s="3"/>
      <c r="AM924" s="3"/>
      <c r="AN924" s="3"/>
      <c r="AO924" s="3"/>
      <c r="BB924" s="36"/>
      <c r="BC924" s="36"/>
      <c r="BD924" s="36"/>
      <c r="BE924" s="36"/>
      <c r="BF924" s="36"/>
      <c r="BG924" s="36"/>
      <c r="BH924" s="36"/>
      <c r="BI924" s="36"/>
      <c r="BJ924" s="36"/>
      <c r="BK924" s="36"/>
      <c r="BL924" s="36"/>
      <c r="BM924" s="36"/>
      <c r="BN924" s="36"/>
      <c r="BO924" s="36"/>
      <c r="BP924" s="36"/>
      <c r="BQ924" s="36"/>
      <c r="BR924" s="36"/>
      <c r="BS924" s="36"/>
      <c r="BT924" s="36"/>
      <c r="BU924" s="36"/>
      <c r="BV924" s="36"/>
      <c r="BW924" s="36"/>
      <c r="BX924" s="36"/>
      <c r="BY924" s="36"/>
      <c r="BZ924" s="36"/>
      <c r="CA924" s="36"/>
      <c r="CB924" s="36"/>
      <c r="CC924" s="36"/>
      <c r="CD924" s="36"/>
      <c r="CE924" s="36"/>
      <c r="CF924" s="36"/>
      <c r="CG924" s="36"/>
      <c r="CH924" s="36"/>
      <c r="CI924" s="36"/>
      <c r="CJ924" s="36"/>
      <c r="CK924" s="36"/>
      <c r="NV924" s="65"/>
      <c r="ABE924" s="35">
        <v>50</v>
      </c>
      <c r="ABG924" s="35">
        <v>10</v>
      </c>
      <c r="ABL924" s="35">
        <v>20</v>
      </c>
      <c r="ABP924" s="35">
        <v>20</v>
      </c>
      <c r="ABS924" s="35">
        <v>50</v>
      </c>
      <c r="ABT924" s="35">
        <v>210</v>
      </c>
    </row>
    <row r="925" spans="1:759" ht="15" customHeight="1" x14ac:dyDescent="0.3">
      <c r="A925" s="60"/>
      <c r="B925" s="94">
        <v>978924068</v>
      </c>
      <c r="C925" s="94"/>
      <c r="D925" s="95" t="s">
        <v>258</v>
      </c>
      <c r="E925" s="95" t="s">
        <v>258</v>
      </c>
      <c r="F925" s="56" t="s">
        <v>438</v>
      </c>
      <c r="G925" s="89">
        <v>1105</v>
      </c>
      <c r="H925" s="27">
        <v>30</v>
      </c>
      <c r="I925" s="80">
        <v>15</v>
      </c>
      <c r="J925" s="28">
        <f t="shared" si="192"/>
        <v>42.358333333333334</v>
      </c>
      <c r="K925" s="29">
        <v>44690</v>
      </c>
      <c r="L925" s="30">
        <f t="shared" si="193"/>
        <v>44720</v>
      </c>
      <c r="M925" s="31"/>
      <c r="N925" s="32">
        <f>+G925*1.15</f>
        <v>1270.75</v>
      </c>
      <c r="O925" s="32">
        <f t="shared" si="198"/>
        <v>1270.75</v>
      </c>
      <c r="P925" s="58">
        <f t="shared" si="195"/>
        <v>0</v>
      </c>
      <c r="Q925" s="3"/>
      <c r="R925" s="42"/>
      <c r="S925" s="43"/>
      <c r="T925" s="43"/>
      <c r="U925" s="43"/>
      <c r="V925" s="42"/>
      <c r="W925" s="48"/>
      <c r="X925" s="3"/>
      <c r="Y925" s="3"/>
      <c r="Z925" s="48"/>
      <c r="AA925" s="42"/>
      <c r="AB925" s="3"/>
      <c r="AC925" s="3"/>
      <c r="AD925" s="43"/>
      <c r="AE925" s="48"/>
      <c r="AF925" s="3"/>
      <c r="AG925" s="3"/>
      <c r="AH925" s="3"/>
      <c r="AI925" s="3"/>
      <c r="AK925" s="3"/>
      <c r="AL925" s="3"/>
      <c r="AM925" s="3"/>
      <c r="AN925" s="3"/>
      <c r="AO925" s="3"/>
      <c r="BB925" s="36"/>
      <c r="BC925" s="36"/>
      <c r="BD925" s="36"/>
      <c r="BE925" s="36"/>
      <c r="BF925" s="36"/>
      <c r="BG925" s="36"/>
      <c r="BH925" s="36"/>
      <c r="BI925" s="36"/>
      <c r="BJ925" s="36"/>
      <c r="BK925" s="36"/>
      <c r="BL925" s="36"/>
      <c r="BM925" s="36"/>
      <c r="BN925" s="36"/>
      <c r="BO925" s="36"/>
      <c r="BP925" s="36"/>
      <c r="BQ925" s="36"/>
      <c r="BR925" s="36"/>
      <c r="BS925" s="36"/>
      <c r="BT925" s="36"/>
      <c r="BU925" s="36"/>
      <c r="BV925" s="36"/>
      <c r="BW925" s="36"/>
      <c r="BX925" s="36"/>
      <c r="BY925" s="36"/>
      <c r="BZ925" s="36"/>
      <c r="CA925" s="36"/>
      <c r="CB925" s="36"/>
      <c r="CC925" s="36"/>
      <c r="CD925" s="36"/>
      <c r="CE925" s="36"/>
      <c r="CF925" s="36"/>
      <c r="CG925" s="36"/>
      <c r="CH925" s="36"/>
      <c r="CI925" s="36"/>
      <c r="CJ925" s="36"/>
      <c r="CK925" s="36"/>
      <c r="NV925" s="65"/>
      <c r="AAZ925" s="35">
        <v>50</v>
      </c>
      <c r="ABJ925" s="35">
        <v>50</v>
      </c>
      <c r="ABL925" s="35">
        <v>50</v>
      </c>
      <c r="ABM925" s="35">
        <v>50</v>
      </c>
      <c r="ABN925" s="35">
        <v>50</v>
      </c>
      <c r="ABP925" s="35">
        <v>50</v>
      </c>
      <c r="ABQ925" s="35">
        <v>30</v>
      </c>
      <c r="ABS925" s="35">
        <v>50</v>
      </c>
      <c r="ABT925" s="35">
        <v>50</v>
      </c>
      <c r="ABU925" s="35">
        <v>50</v>
      </c>
      <c r="ACA925" s="35">
        <v>790.75</v>
      </c>
    </row>
    <row r="926" spans="1:759" ht="15" customHeight="1" x14ac:dyDescent="0.3">
      <c r="A926" s="60"/>
      <c r="B926" s="94">
        <v>942815961</v>
      </c>
      <c r="C926" s="94"/>
      <c r="D926" s="99" t="s">
        <v>222</v>
      </c>
      <c r="E926" s="99" t="s">
        <v>222</v>
      </c>
      <c r="F926" s="56" t="s">
        <v>321</v>
      </c>
      <c r="G926" s="89">
        <v>340</v>
      </c>
      <c r="H926" s="27">
        <v>30</v>
      </c>
      <c r="I926" s="27">
        <v>20</v>
      </c>
      <c r="J926" s="28">
        <f t="shared" si="192"/>
        <v>13.6</v>
      </c>
      <c r="K926" s="29">
        <v>44690</v>
      </c>
      <c r="L926" s="30">
        <f t="shared" si="193"/>
        <v>44720</v>
      </c>
      <c r="M926" s="31"/>
      <c r="N926" s="32">
        <f>+G926*1.2</f>
        <v>408</v>
      </c>
      <c r="O926" s="32">
        <f t="shared" si="198"/>
        <v>408</v>
      </c>
      <c r="P926" s="58">
        <f t="shared" si="195"/>
        <v>0</v>
      </c>
      <c r="Q926" s="3"/>
      <c r="R926" s="42"/>
      <c r="S926" s="43"/>
      <c r="T926" s="43"/>
      <c r="U926" s="43"/>
      <c r="V926" s="42"/>
      <c r="W926" s="48"/>
      <c r="X926" s="3"/>
      <c r="Y926" s="3"/>
      <c r="Z926" s="48"/>
      <c r="AA926" s="42"/>
      <c r="AB926" s="3"/>
      <c r="AC926" s="3"/>
      <c r="AD926" s="43"/>
      <c r="AE926" s="48"/>
      <c r="AF926" s="3"/>
      <c r="AG926" s="3"/>
      <c r="AH926" s="3"/>
      <c r="AI926" s="3"/>
      <c r="AK926" s="3"/>
      <c r="AL926" s="3"/>
      <c r="AM926" s="3"/>
      <c r="AN926" s="3"/>
      <c r="AO926" s="3"/>
      <c r="BB926" s="36"/>
      <c r="BC926" s="36"/>
      <c r="BD926" s="36"/>
      <c r="BE926" s="36"/>
      <c r="BF926" s="36"/>
      <c r="BG926" s="36"/>
      <c r="BH926" s="36"/>
      <c r="BI926" s="36"/>
      <c r="BJ926" s="36"/>
      <c r="BK926" s="36"/>
      <c r="BL926" s="36"/>
      <c r="BM926" s="36"/>
      <c r="BN926" s="36"/>
      <c r="BO926" s="36"/>
      <c r="BP926" s="36"/>
      <c r="BQ926" s="36"/>
      <c r="BR926" s="36"/>
      <c r="BS926" s="36"/>
      <c r="BT926" s="36"/>
      <c r="BU926" s="36"/>
      <c r="BV926" s="36"/>
      <c r="BW926" s="36"/>
      <c r="BX926" s="36"/>
      <c r="BY926" s="36"/>
      <c r="BZ926" s="36"/>
      <c r="CA926" s="36"/>
      <c r="CB926" s="36"/>
      <c r="CC926" s="36"/>
      <c r="CD926" s="36"/>
      <c r="CE926" s="36"/>
      <c r="CF926" s="36"/>
      <c r="CG926" s="36"/>
      <c r="CH926" s="36"/>
      <c r="CI926" s="36"/>
      <c r="CJ926" s="36"/>
      <c r="CK926" s="36"/>
      <c r="NV926" s="65"/>
      <c r="ABA926" s="35">
        <v>15</v>
      </c>
      <c r="ABC926" s="35">
        <v>20</v>
      </c>
      <c r="ABE926" s="35">
        <v>20</v>
      </c>
      <c r="ABG926" s="35">
        <v>15</v>
      </c>
      <c r="ABH926" s="35">
        <v>15</v>
      </c>
      <c r="ABL926" s="35">
        <v>15</v>
      </c>
      <c r="ABM926" s="35">
        <v>15</v>
      </c>
      <c r="ABN926" s="35">
        <v>20</v>
      </c>
      <c r="ABP926" s="35">
        <v>273</v>
      </c>
    </row>
    <row r="927" spans="1:759" ht="15" customHeight="1" x14ac:dyDescent="0.3">
      <c r="A927" s="60"/>
      <c r="B927" s="94">
        <v>969183248</v>
      </c>
      <c r="C927" s="94" t="s">
        <v>12</v>
      </c>
      <c r="D927" s="97" t="s">
        <v>172</v>
      </c>
      <c r="E927" s="97" t="s">
        <v>172</v>
      </c>
      <c r="F927" s="83" t="s">
        <v>140</v>
      </c>
      <c r="G927" s="89">
        <v>950</v>
      </c>
      <c r="H927" s="27">
        <v>30</v>
      </c>
      <c r="I927" s="27">
        <v>20</v>
      </c>
      <c r="J927" s="28">
        <f t="shared" si="192"/>
        <v>38</v>
      </c>
      <c r="K927" s="29">
        <v>44693</v>
      </c>
      <c r="L927" s="30">
        <f t="shared" si="193"/>
        <v>44723</v>
      </c>
      <c r="M927" s="31"/>
      <c r="N927" s="32">
        <f>+G927*1.2</f>
        <v>1140</v>
      </c>
      <c r="O927" s="32">
        <f t="shared" si="198"/>
        <v>1140</v>
      </c>
      <c r="P927" s="58">
        <f t="shared" si="195"/>
        <v>0</v>
      </c>
      <c r="Q927" s="3"/>
      <c r="R927" s="42"/>
      <c r="S927" s="43"/>
      <c r="T927" s="43"/>
      <c r="U927" s="43"/>
      <c r="V927" s="42"/>
      <c r="W927" s="48"/>
      <c r="X927" s="3"/>
      <c r="Y927" s="3"/>
      <c r="Z927" s="48"/>
      <c r="AA927" s="42"/>
      <c r="AB927" s="3"/>
      <c r="AC927" s="3"/>
      <c r="AD927" s="43"/>
      <c r="AE927" s="48"/>
      <c r="AF927" s="3"/>
      <c r="AG927" s="3"/>
      <c r="AH927" s="3"/>
      <c r="AI927" s="3"/>
      <c r="AK927" s="3"/>
      <c r="AL927" s="3"/>
      <c r="AM927" s="3"/>
      <c r="AN927" s="3"/>
      <c r="AO927" s="3"/>
      <c r="BB927" s="36"/>
      <c r="BC927" s="36"/>
      <c r="BD927" s="36"/>
      <c r="BE927" s="36"/>
      <c r="BF927" s="36"/>
      <c r="BG927" s="36"/>
      <c r="BH927" s="36"/>
      <c r="BI927" s="36"/>
      <c r="BJ927" s="36"/>
      <c r="BK927" s="36"/>
      <c r="BL927" s="36"/>
      <c r="BM927" s="36"/>
      <c r="BN927" s="36"/>
      <c r="BO927" s="36"/>
      <c r="BP927" s="36"/>
      <c r="BQ927" s="36"/>
      <c r="BR927" s="36"/>
      <c r="BS927" s="36"/>
      <c r="BT927" s="36"/>
      <c r="BU927" s="36"/>
      <c r="BV927" s="36"/>
      <c r="BW927" s="36"/>
      <c r="BX927" s="36"/>
      <c r="BY927" s="36"/>
      <c r="BZ927" s="36"/>
      <c r="CA927" s="36"/>
      <c r="CB927" s="36"/>
      <c r="CC927" s="36"/>
      <c r="CD927" s="36"/>
      <c r="CE927" s="36"/>
      <c r="CF927" s="36"/>
      <c r="CG927" s="36"/>
      <c r="CH927" s="36"/>
      <c r="CI927" s="36"/>
      <c r="CJ927" s="36"/>
      <c r="CK927" s="36"/>
      <c r="NV927" s="65"/>
      <c r="ABO927" s="35">
        <v>100</v>
      </c>
      <c r="ACE927" s="35">
        <v>1040</v>
      </c>
    </row>
    <row r="928" spans="1:759" ht="15" customHeight="1" x14ac:dyDescent="0.3">
      <c r="A928" s="60"/>
      <c r="B928" s="94">
        <v>957821337</v>
      </c>
      <c r="C928" s="94"/>
      <c r="D928" s="95" t="s">
        <v>40</v>
      </c>
      <c r="E928" s="95" t="s">
        <v>205</v>
      </c>
      <c r="F928" s="56" t="s">
        <v>41</v>
      </c>
      <c r="G928" s="89">
        <v>140</v>
      </c>
      <c r="H928" s="27">
        <v>30</v>
      </c>
      <c r="I928" s="27">
        <v>20</v>
      </c>
      <c r="J928" s="28">
        <f t="shared" si="192"/>
        <v>5.6</v>
      </c>
      <c r="K928" s="29">
        <v>44693</v>
      </c>
      <c r="L928" s="30">
        <f t="shared" si="193"/>
        <v>44723</v>
      </c>
      <c r="M928" s="31"/>
      <c r="N928" s="32">
        <f>+G928*1.2</f>
        <v>168</v>
      </c>
      <c r="O928" s="32">
        <f t="shared" si="198"/>
        <v>168</v>
      </c>
      <c r="P928" s="58">
        <f t="shared" si="195"/>
        <v>0</v>
      </c>
      <c r="Q928" s="3"/>
      <c r="R928" s="42"/>
      <c r="S928" s="43"/>
      <c r="T928" s="43"/>
      <c r="U928" s="43"/>
      <c r="V928" s="42"/>
      <c r="W928" s="48"/>
      <c r="X928" s="3"/>
      <c r="Y928" s="3"/>
      <c r="Z928" s="48"/>
      <c r="AA928" s="42"/>
      <c r="AB928" s="3"/>
      <c r="AC928" s="3"/>
      <c r="AD928" s="43"/>
      <c r="AE928" s="48"/>
      <c r="AF928" s="3"/>
      <c r="AG928" s="3"/>
      <c r="AH928" s="3"/>
      <c r="AI928" s="3"/>
      <c r="AK928" s="3"/>
      <c r="AL928" s="3"/>
      <c r="AM928" s="3"/>
      <c r="AN928" s="3"/>
      <c r="AO928" s="3"/>
      <c r="BB928" s="36"/>
      <c r="BC928" s="36"/>
      <c r="BD928" s="36"/>
      <c r="BE928" s="36"/>
      <c r="BF928" s="36"/>
      <c r="BG928" s="36"/>
      <c r="BH928" s="36"/>
      <c r="BI928" s="36"/>
      <c r="BJ928" s="36"/>
      <c r="BK928" s="36"/>
      <c r="BL928" s="36"/>
      <c r="BM928" s="36"/>
      <c r="BN928" s="36"/>
      <c r="BO928" s="36"/>
      <c r="BP928" s="36"/>
      <c r="BQ928" s="36"/>
      <c r="BR928" s="36"/>
      <c r="BS928" s="36"/>
      <c r="BT928" s="36"/>
      <c r="BU928" s="36"/>
      <c r="BV928" s="36"/>
      <c r="BW928" s="36"/>
      <c r="BX928" s="36"/>
      <c r="BY928" s="36"/>
      <c r="BZ928" s="36"/>
      <c r="CA928" s="36"/>
      <c r="CB928" s="36"/>
      <c r="CC928" s="36"/>
      <c r="CD928" s="36"/>
      <c r="CE928" s="36"/>
      <c r="CF928" s="36"/>
      <c r="CG928" s="36"/>
      <c r="CH928" s="36"/>
      <c r="CI928" s="36"/>
      <c r="CJ928" s="36"/>
      <c r="CK928" s="36"/>
      <c r="NV928" s="65"/>
      <c r="ABG928" s="35">
        <v>50</v>
      </c>
      <c r="ABM928" s="35">
        <v>50</v>
      </c>
      <c r="ABP928" s="35">
        <v>50</v>
      </c>
      <c r="ACB928" s="35">
        <v>18</v>
      </c>
    </row>
    <row r="929" spans="1:786" ht="15" customHeight="1" x14ac:dyDescent="0.3">
      <c r="A929" s="60"/>
      <c r="B929" s="94">
        <v>976069487</v>
      </c>
      <c r="C929" s="94"/>
      <c r="D929" s="95" t="s">
        <v>455</v>
      </c>
      <c r="E929" s="95" t="s">
        <v>455</v>
      </c>
      <c r="F929" s="56" t="s">
        <v>456</v>
      </c>
      <c r="G929" s="89">
        <v>400</v>
      </c>
      <c r="H929" s="27">
        <v>30</v>
      </c>
      <c r="I929" s="27">
        <v>20</v>
      </c>
      <c r="J929" s="28">
        <f t="shared" si="192"/>
        <v>16</v>
      </c>
      <c r="K929" s="29">
        <v>44694</v>
      </c>
      <c r="L929" s="30">
        <f t="shared" si="193"/>
        <v>44724</v>
      </c>
      <c r="M929" s="31"/>
      <c r="N929" s="32">
        <f>+G929*1.2</f>
        <v>480</v>
      </c>
      <c r="O929" s="32">
        <f>SUM(Q929:AGE929)</f>
        <v>480</v>
      </c>
      <c r="P929" s="58">
        <f t="shared" si="195"/>
        <v>0</v>
      </c>
      <c r="Q929" s="3"/>
      <c r="R929" s="42"/>
      <c r="S929" s="43"/>
      <c r="T929" s="43"/>
      <c r="U929" s="43"/>
      <c r="V929" s="42"/>
      <c r="W929" s="48"/>
      <c r="X929" s="3"/>
      <c r="Y929" s="3"/>
      <c r="Z929" s="48"/>
      <c r="AA929" s="42"/>
      <c r="AB929" s="3"/>
      <c r="AC929" s="3"/>
      <c r="AD929" s="43"/>
      <c r="AE929" s="48"/>
      <c r="AF929" s="3"/>
      <c r="AG929" s="3"/>
      <c r="AH929" s="3"/>
      <c r="AI929" s="3"/>
      <c r="AK929" s="3"/>
      <c r="AL929" s="3"/>
      <c r="AM929" s="3"/>
      <c r="AN929" s="3"/>
      <c r="AO929" s="3"/>
      <c r="BB929" s="36"/>
      <c r="BC929" s="36"/>
      <c r="BD929" s="36"/>
      <c r="BE929" s="36"/>
      <c r="BF929" s="36"/>
      <c r="BG929" s="36"/>
      <c r="BH929" s="36"/>
      <c r="BI929" s="36"/>
      <c r="BJ929" s="36"/>
      <c r="BK929" s="36"/>
      <c r="BL929" s="36"/>
      <c r="BM929" s="36"/>
      <c r="BN929" s="36"/>
      <c r="BO929" s="36"/>
      <c r="BP929" s="36"/>
      <c r="BQ929" s="36"/>
      <c r="BR929" s="36"/>
      <c r="BS929" s="36"/>
      <c r="BT929" s="36"/>
      <c r="BU929" s="36"/>
      <c r="BV929" s="36"/>
      <c r="BW929" s="36"/>
      <c r="BX929" s="36"/>
      <c r="BY929" s="36"/>
      <c r="BZ929" s="36"/>
      <c r="CA929" s="36"/>
      <c r="CB929" s="36"/>
      <c r="CC929" s="36"/>
      <c r="CD929" s="36"/>
      <c r="CE929" s="36"/>
      <c r="CF929" s="36"/>
      <c r="CG929" s="36"/>
      <c r="CH929" s="36"/>
      <c r="CI929" s="36"/>
      <c r="CJ929" s="36"/>
      <c r="CK929" s="36"/>
      <c r="NV929" s="65"/>
      <c r="ABC929" s="35">
        <v>37</v>
      </c>
      <c r="ABF929" s="35">
        <v>18.5</v>
      </c>
      <c r="ABH929" s="35">
        <v>37</v>
      </c>
      <c r="ABL929" s="35">
        <v>55.5</v>
      </c>
      <c r="ABO929" s="35">
        <v>37</v>
      </c>
      <c r="ABS929" s="35">
        <v>37</v>
      </c>
      <c r="ABV929" s="35">
        <v>37</v>
      </c>
      <c r="ACA929" s="35">
        <v>37</v>
      </c>
      <c r="ACE929" s="35">
        <v>184</v>
      </c>
    </row>
    <row r="930" spans="1:786" ht="15" customHeight="1" x14ac:dyDescent="0.3">
      <c r="A930" s="60"/>
      <c r="B930" s="104">
        <v>935793391</v>
      </c>
      <c r="C930" s="99"/>
      <c r="D930" s="94" t="s">
        <v>96</v>
      </c>
      <c r="E930" s="94" t="s">
        <v>96</v>
      </c>
      <c r="F930" s="56" t="s">
        <v>182</v>
      </c>
      <c r="G930" s="89">
        <v>370</v>
      </c>
      <c r="H930" s="27">
        <v>30</v>
      </c>
      <c r="I930" s="27">
        <v>20</v>
      </c>
      <c r="J930" s="28">
        <f t="shared" si="192"/>
        <v>14.8</v>
      </c>
      <c r="K930" s="29">
        <v>44693</v>
      </c>
      <c r="L930" s="30">
        <f t="shared" si="193"/>
        <v>44723</v>
      </c>
      <c r="M930" s="31"/>
      <c r="N930" s="32">
        <f>+G930*1.2</f>
        <v>444</v>
      </c>
      <c r="O930" s="32">
        <f t="shared" ref="O930" si="199">SUM(Q930:AGE930)</f>
        <v>444</v>
      </c>
      <c r="P930" s="58">
        <f t="shared" si="195"/>
        <v>0</v>
      </c>
      <c r="Q930" s="3"/>
      <c r="R930" s="42"/>
      <c r="S930" s="43"/>
      <c r="T930" s="43"/>
      <c r="U930" s="43"/>
      <c r="V930" s="42"/>
      <c r="W930" s="48"/>
      <c r="X930" s="3"/>
      <c r="Y930" s="3"/>
      <c r="Z930" s="48"/>
      <c r="AA930" s="42"/>
      <c r="AB930" s="3"/>
      <c r="AC930" s="3"/>
      <c r="AD930" s="43"/>
      <c r="AE930" s="48"/>
      <c r="AF930" s="3"/>
      <c r="AG930" s="3"/>
      <c r="AH930" s="3"/>
      <c r="AI930" s="3"/>
      <c r="AK930" s="3"/>
      <c r="AL930" s="3"/>
      <c r="AM930" s="3"/>
      <c r="AN930" s="3"/>
      <c r="AO930" s="3"/>
      <c r="BB930" s="36"/>
      <c r="BC930" s="36"/>
      <c r="BD930" s="36"/>
      <c r="BE930" s="36"/>
      <c r="BF930" s="36"/>
      <c r="BG930" s="36"/>
      <c r="BH930" s="36"/>
      <c r="BI930" s="36"/>
      <c r="BJ930" s="36"/>
      <c r="BK930" s="36"/>
      <c r="BL930" s="36"/>
      <c r="BM930" s="36"/>
      <c r="BN930" s="36"/>
      <c r="BO930" s="36"/>
      <c r="BP930" s="36"/>
      <c r="BQ930" s="36"/>
      <c r="BR930" s="36"/>
      <c r="BS930" s="36"/>
      <c r="BT930" s="36"/>
      <c r="BU930" s="36"/>
      <c r="BV930" s="36"/>
      <c r="BW930" s="36"/>
      <c r="BX930" s="36"/>
      <c r="BY930" s="36"/>
      <c r="BZ930" s="36"/>
      <c r="CA930" s="36"/>
      <c r="CB930" s="36"/>
      <c r="CC930" s="36"/>
      <c r="CD930" s="36"/>
      <c r="CE930" s="36"/>
      <c r="CF930" s="36"/>
      <c r="CG930" s="36"/>
      <c r="CH930" s="36"/>
      <c r="CI930" s="36"/>
      <c r="CJ930" s="36"/>
      <c r="CK930" s="36"/>
      <c r="NV930" s="65"/>
      <c r="ABB930" s="35">
        <v>30</v>
      </c>
      <c r="ABM930" s="35">
        <v>50</v>
      </c>
      <c r="ABN930" s="35">
        <v>364</v>
      </c>
    </row>
    <row r="931" spans="1:786" ht="15" customHeight="1" x14ac:dyDescent="0.3">
      <c r="A931" s="60"/>
      <c r="B931" s="104"/>
      <c r="C931" s="99"/>
      <c r="D931" s="94"/>
      <c r="E931" s="94"/>
      <c r="F931" s="56"/>
      <c r="G931" s="89"/>
      <c r="H931" s="27"/>
      <c r="I931" s="27"/>
      <c r="J931" s="28" t="e">
        <f t="shared" si="192"/>
        <v>#DIV/0!</v>
      </c>
      <c r="K931" s="29"/>
      <c r="L931" s="30"/>
      <c r="M931" s="31"/>
      <c r="N931" s="32"/>
      <c r="O931" s="32"/>
      <c r="P931" s="58"/>
      <c r="Q931" s="3"/>
      <c r="R931" s="42"/>
      <c r="S931" s="43"/>
      <c r="T931" s="43"/>
      <c r="U931" s="43"/>
      <c r="V931" s="42"/>
      <c r="W931" s="48"/>
      <c r="X931" s="3"/>
      <c r="Y931" s="3"/>
      <c r="Z931" s="48"/>
      <c r="AA931" s="42"/>
      <c r="AB931" s="3"/>
      <c r="AC931" s="3"/>
      <c r="AD931" s="43"/>
      <c r="AE931" s="48"/>
      <c r="AF931" s="3"/>
      <c r="AG931" s="3"/>
      <c r="AH931" s="3"/>
      <c r="AI931" s="3"/>
      <c r="AK931" s="3"/>
      <c r="AL931" s="3"/>
      <c r="AM931" s="3"/>
      <c r="AN931" s="3"/>
      <c r="AO931" s="3"/>
      <c r="BB931" s="36"/>
      <c r="BC931" s="36"/>
      <c r="BD931" s="36"/>
      <c r="BE931" s="36"/>
      <c r="BF931" s="36"/>
      <c r="BG931" s="36"/>
      <c r="BH931" s="36"/>
      <c r="BI931" s="36"/>
      <c r="BJ931" s="36"/>
      <c r="BK931" s="36"/>
      <c r="BL931" s="36"/>
      <c r="BM931" s="36"/>
      <c r="BN931" s="36"/>
      <c r="BO931" s="36"/>
      <c r="BP931" s="36"/>
      <c r="BQ931" s="36"/>
      <c r="BR931" s="36"/>
      <c r="BS931" s="36"/>
      <c r="BT931" s="36"/>
      <c r="BU931" s="36"/>
      <c r="BV931" s="36"/>
      <c r="BW931" s="36"/>
      <c r="BX931" s="36"/>
      <c r="BY931" s="36"/>
      <c r="BZ931" s="36"/>
      <c r="CA931" s="36"/>
      <c r="CB931" s="36"/>
      <c r="CC931" s="36"/>
      <c r="CD931" s="36"/>
      <c r="CE931" s="36"/>
      <c r="CF931" s="36"/>
      <c r="CG931" s="36"/>
      <c r="CH931" s="36"/>
      <c r="CI931" s="36"/>
      <c r="CJ931" s="36"/>
      <c r="CK931" s="36"/>
      <c r="NV931" s="65"/>
    </row>
    <row r="932" spans="1:786" ht="15" customHeight="1" x14ac:dyDescent="0.3">
      <c r="A932" s="60"/>
      <c r="B932" s="104">
        <v>985643561</v>
      </c>
      <c r="C932" s="99"/>
      <c r="D932" s="9" t="s">
        <v>295</v>
      </c>
      <c r="E932" s="99" t="s">
        <v>295</v>
      </c>
      <c r="F932" s="56" t="s">
        <v>44</v>
      </c>
      <c r="G932" s="89">
        <v>600</v>
      </c>
      <c r="H932" s="27">
        <v>30</v>
      </c>
      <c r="I932" s="27">
        <v>20</v>
      </c>
      <c r="J932" s="28">
        <f t="shared" si="192"/>
        <v>24</v>
      </c>
      <c r="K932" s="29">
        <v>44697</v>
      </c>
      <c r="L932" s="30">
        <f t="shared" ref="L932:L971" si="200">+H932+K932</f>
        <v>44727</v>
      </c>
      <c r="M932" s="31"/>
      <c r="N932" s="32">
        <f>+G932*1.2</f>
        <v>720</v>
      </c>
      <c r="O932" s="32">
        <f t="shared" ref="O932:O933" si="201">SUM(Q932:AGE932)</f>
        <v>720</v>
      </c>
      <c r="P932" s="58">
        <f t="shared" ref="P932:P947" si="202">O932-N932</f>
        <v>0</v>
      </c>
      <c r="Q932" s="3"/>
      <c r="R932" s="42"/>
      <c r="S932" s="43"/>
      <c r="T932" s="43"/>
      <c r="U932" s="43"/>
      <c r="V932" s="42"/>
      <c r="W932" s="48"/>
      <c r="X932" s="3"/>
      <c r="Y932" s="3"/>
      <c r="Z932" s="48"/>
      <c r="AA932" s="42"/>
      <c r="AB932" s="3"/>
      <c r="AC932" s="3"/>
      <c r="AD932" s="43"/>
      <c r="AE932" s="48"/>
      <c r="AF932" s="3"/>
      <c r="AG932" s="3"/>
      <c r="AH932" s="3"/>
      <c r="AI932" s="3"/>
      <c r="AK932" s="3"/>
      <c r="AL932" s="3"/>
      <c r="AM932" s="3"/>
      <c r="AN932" s="3"/>
      <c r="AO932" s="3"/>
      <c r="BB932" s="36"/>
      <c r="BC932" s="36"/>
      <c r="BD932" s="36"/>
      <c r="BE932" s="36"/>
      <c r="BF932" s="36"/>
      <c r="BG932" s="36"/>
      <c r="BH932" s="36"/>
      <c r="BI932" s="36"/>
      <c r="BJ932" s="36"/>
      <c r="BK932" s="36"/>
      <c r="BL932" s="36"/>
      <c r="BM932" s="36"/>
      <c r="BN932" s="36"/>
      <c r="BO932" s="36"/>
      <c r="BP932" s="36"/>
      <c r="BQ932" s="36"/>
      <c r="BR932" s="36"/>
      <c r="BS932" s="36"/>
      <c r="BT932" s="36"/>
      <c r="BU932" s="36"/>
      <c r="BV932" s="36"/>
      <c r="BW932" s="36"/>
      <c r="BX932" s="36"/>
      <c r="BY932" s="36"/>
      <c r="BZ932" s="36"/>
      <c r="CA932" s="36"/>
      <c r="CB932" s="36"/>
      <c r="CC932" s="36"/>
      <c r="CD932" s="36"/>
      <c r="CE932" s="36"/>
      <c r="CF932" s="36"/>
      <c r="CG932" s="36"/>
      <c r="CH932" s="36"/>
      <c r="CI932" s="36"/>
      <c r="CJ932" s="36"/>
      <c r="CK932" s="36"/>
      <c r="NV932" s="65"/>
      <c r="ACH932" s="35">
        <v>720</v>
      </c>
    </row>
    <row r="933" spans="1:786" ht="15" customHeight="1" x14ac:dyDescent="0.3">
      <c r="A933" s="60"/>
      <c r="B933" s="104" t="s">
        <v>457</v>
      </c>
      <c r="C933" s="55"/>
      <c r="D933" s="94" t="s">
        <v>269</v>
      </c>
      <c r="E933" s="94" t="s">
        <v>269</v>
      </c>
      <c r="F933" s="56" t="s">
        <v>270</v>
      </c>
      <c r="G933" s="89">
        <v>340</v>
      </c>
      <c r="H933" s="27">
        <v>30</v>
      </c>
      <c r="I933" s="27">
        <v>20</v>
      </c>
      <c r="J933" s="28">
        <f t="shared" si="192"/>
        <v>13.6</v>
      </c>
      <c r="K933" s="29">
        <v>44698</v>
      </c>
      <c r="L933" s="30">
        <f t="shared" si="200"/>
        <v>44728</v>
      </c>
      <c r="M933" s="31"/>
      <c r="N933" s="32">
        <f>+G933*1.2</f>
        <v>408</v>
      </c>
      <c r="O933" s="32">
        <f t="shared" si="201"/>
        <v>408</v>
      </c>
      <c r="P933" s="58">
        <f t="shared" si="202"/>
        <v>0</v>
      </c>
      <c r="Q933" s="3"/>
      <c r="R933" s="42"/>
      <c r="S933" s="43"/>
      <c r="T933" s="43"/>
      <c r="U933" s="43"/>
      <c r="V933" s="42"/>
      <c r="W933" s="48"/>
      <c r="X933" s="3"/>
      <c r="Y933" s="3"/>
      <c r="Z933" s="48"/>
      <c r="AA933" s="42"/>
      <c r="AB933" s="3"/>
      <c r="AC933" s="3"/>
      <c r="AD933" s="43"/>
      <c r="AE933" s="48"/>
      <c r="AF933" s="3"/>
      <c r="AG933" s="3"/>
      <c r="AH933" s="3"/>
      <c r="AI933" s="3"/>
      <c r="AK933" s="3"/>
      <c r="AL933" s="3"/>
      <c r="AM933" s="3"/>
      <c r="AN933" s="3"/>
      <c r="AO933" s="3"/>
      <c r="BB933" s="36"/>
      <c r="BC933" s="36"/>
      <c r="BD933" s="36"/>
      <c r="BE933" s="36"/>
      <c r="BF933" s="36"/>
      <c r="BG933" s="36"/>
      <c r="BH933" s="36"/>
      <c r="BI933" s="36"/>
      <c r="BJ933" s="36"/>
      <c r="BK933" s="36"/>
      <c r="BL933" s="36"/>
      <c r="BM933" s="36"/>
      <c r="BN933" s="36"/>
      <c r="BO933" s="36"/>
      <c r="BP933" s="36"/>
      <c r="BQ933" s="36"/>
      <c r="BR933" s="36"/>
      <c r="BS933" s="36"/>
      <c r="BT933" s="36"/>
      <c r="BU933" s="36"/>
      <c r="BV933" s="36"/>
      <c r="BW933" s="36"/>
      <c r="BX933" s="36"/>
      <c r="BY933" s="36"/>
      <c r="BZ933" s="36"/>
      <c r="CA933" s="36"/>
      <c r="CB933" s="36"/>
      <c r="CC933" s="36"/>
      <c r="CD933" s="36"/>
      <c r="CE933" s="36"/>
      <c r="CF933" s="36"/>
      <c r="CG933" s="36"/>
      <c r="CH933" s="36"/>
      <c r="CI933" s="36"/>
      <c r="CJ933" s="36"/>
      <c r="CK933" s="36"/>
      <c r="NV933" s="65"/>
      <c r="ABH933" s="35">
        <v>25</v>
      </c>
      <c r="ABI933" s="35">
        <v>25</v>
      </c>
      <c r="ABJ933" s="35">
        <v>15</v>
      </c>
      <c r="ABL933" s="35">
        <v>15</v>
      </c>
      <c r="ABM933" s="35">
        <v>15</v>
      </c>
      <c r="ABT933" s="35">
        <v>15</v>
      </c>
      <c r="ABU933" s="35">
        <v>15</v>
      </c>
      <c r="ABW933" s="35">
        <v>15</v>
      </c>
      <c r="ABX933" s="35">
        <v>15</v>
      </c>
      <c r="ABZ933" s="35">
        <v>15</v>
      </c>
      <c r="ACB933" s="35">
        <v>15</v>
      </c>
      <c r="ACG933" s="35">
        <v>10</v>
      </c>
      <c r="ACH933" s="35">
        <v>10</v>
      </c>
      <c r="ACJ933" s="35">
        <v>203</v>
      </c>
    </row>
    <row r="934" spans="1:786" ht="15" customHeight="1" x14ac:dyDescent="0.3">
      <c r="A934" s="60"/>
      <c r="B934" s="99" t="s">
        <v>357</v>
      </c>
      <c r="C934" s="55"/>
      <c r="D934" s="94" t="s">
        <v>358</v>
      </c>
      <c r="E934" s="94" t="s">
        <v>358</v>
      </c>
      <c r="F934" s="56" t="s">
        <v>359</v>
      </c>
      <c r="G934" s="89">
        <v>500</v>
      </c>
      <c r="H934" s="27">
        <v>30</v>
      </c>
      <c r="I934" s="27">
        <v>20</v>
      </c>
      <c r="J934" s="28">
        <f t="shared" si="192"/>
        <v>20</v>
      </c>
      <c r="K934" s="29">
        <v>44699</v>
      </c>
      <c r="L934" s="30">
        <f t="shared" si="200"/>
        <v>44729</v>
      </c>
      <c r="M934" s="31"/>
      <c r="N934" s="32">
        <f>+G934*1.2</f>
        <v>600</v>
      </c>
      <c r="O934" s="32">
        <f>SUM(Q934:AGE934)</f>
        <v>600</v>
      </c>
      <c r="P934" s="58">
        <f t="shared" si="202"/>
        <v>0</v>
      </c>
      <c r="Q934" s="3"/>
      <c r="R934" s="42"/>
      <c r="S934" s="43"/>
      <c r="T934" s="43"/>
      <c r="U934" s="43"/>
      <c r="V934" s="42"/>
      <c r="W934" s="48"/>
      <c r="X934" s="3"/>
      <c r="Y934" s="3"/>
      <c r="Z934" s="48"/>
      <c r="AA934" s="42"/>
      <c r="AB934" s="3"/>
      <c r="AC934" s="3"/>
      <c r="AD934" s="43"/>
      <c r="AE934" s="48"/>
      <c r="AF934" s="3"/>
      <c r="AG934" s="3"/>
      <c r="AH934" s="3"/>
      <c r="AI934" s="3"/>
      <c r="AK934" s="3"/>
      <c r="AL934" s="3"/>
      <c r="AM934" s="3"/>
      <c r="AN934" s="3"/>
      <c r="AO934" s="3"/>
      <c r="BB934" s="36"/>
      <c r="BC934" s="36"/>
      <c r="BD934" s="36"/>
      <c r="BE934" s="36"/>
      <c r="BF934" s="36"/>
      <c r="BG934" s="36"/>
      <c r="BH934" s="36"/>
      <c r="BI934" s="36"/>
      <c r="BJ934" s="36"/>
      <c r="BK934" s="36"/>
      <c r="BL934" s="36"/>
      <c r="BM934" s="36"/>
      <c r="BN934" s="36"/>
      <c r="BO934" s="36"/>
      <c r="BP934" s="36"/>
      <c r="BQ934" s="36"/>
      <c r="BR934" s="36"/>
      <c r="BS934" s="36"/>
      <c r="BT934" s="36"/>
      <c r="BU934" s="36"/>
      <c r="BV934" s="36"/>
      <c r="BW934" s="36"/>
      <c r="BX934" s="36"/>
      <c r="BY934" s="36"/>
      <c r="BZ934" s="36"/>
      <c r="CA934" s="36"/>
      <c r="CB934" s="36"/>
      <c r="CC934" s="36"/>
      <c r="CD934" s="36"/>
      <c r="CE934" s="36"/>
      <c r="CF934" s="36"/>
      <c r="CG934" s="36"/>
      <c r="CH934" s="36"/>
      <c r="CI934" s="36"/>
      <c r="CJ934" s="36"/>
      <c r="CK934" s="36"/>
      <c r="NV934" s="65"/>
      <c r="ABH934" s="35">
        <v>25</v>
      </c>
      <c r="ABJ934" s="35">
        <v>25</v>
      </c>
      <c r="ABL934" s="35">
        <v>25</v>
      </c>
      <c r="ABO934" s="35">
        <v>25</v>
      </c>
      <c r="ABQ934" s="35">
        <v>20</v>
      </c>
      <c r="ABS934" s="35">
        <v>25</v>
      </c>
      <c r="ABU934" s="35">
        <v>20</v>
      </c>
      <c r="ABV934" s="35">
        <v>25</v>
      </c>
      <c r="ABX934" s="35">
        <v>15</v>
      </c>
      <c r="ABZ934" s="35">
        <v>19</v>
      </c>
      <c r="ACA934" s="35">
        <v>21</v>
      </c>
      <c r="ACC934" s="35">
        <v>25</v>
      </c>
      <c r="ACD934" s="35">
        <v>25</v>
      </c>
      <c r="ACI934" s="35">
        <v>25</v>
      </c>
      <c r="ACN934" s="35">
        <v>199</v>
      </c>
      <c r="ACO934" s="35">
        <v>81</v>
      </c>
    </row>
    <row r="935" spans="1:786" ht="15" customHeight="1" x14ac:dyDescent="0.3">
      <c r="A935" s="60"/>
      <c r="B935" s="94">
        <v>961557898</v>
      </c>
      <c r="C935" s="39"/>
      <c r="D935" s="95" t="s">
        <v>258</v>
      </c>
      <c r="E935" s="95" t="s">
        <v>258</v>
      </c>
      <c r="F935" s="93" t="s">
        <v>259</v>
      </c>
      <c r="G935" s="89">
        <v>1500</v>
      </c>
      <c r="H935" s="27">
        <v>30</v>
      </c>
      <c r="I935" s="27">
        <v>15</v>
      </c>
      <c r="J935" s="28">
        <f t="shared" si="192"/>
        <v>57.499999999999993</v>
      </c>
      <c r="K935" s="29">
        <v>44699</v>
      </c>
      <c r="L935" s="30">
        <f t="shared" si="200"/>
        <v>44729</v>
      </c>
      <c r="M935" s="31"/>
      <c r="N935" s="32">
        <f>+G935*1.15</f>
        <v>1724.9999999999998</v>
      </c>
      <c r="O935" s="32">
        <f t="shared" ref="O935:O939" si="203">SUM(Q935:AGE935)</f>
        <v>1725</v>
      </c>
      <c r="P935" s="58">
        <f t="shared" si="202"/>
        <v>0</v>
      </c>
      <c r="Q935" s="3"/>
      <c r="R935" s="42"/>
      <c r="S935" s="43"/>
      <c r="T935" s="43"/>
      <c r="U935" s="43"/>
      <c r="V935" s="42"/>
      <c r="W935" s="48"/>
      <c r="X935" s="3"/>
      <c r="Y935" s="3"/>
      <c r="Z935" s="48"/>
      <c r="AA935" s="42"/>
      <c r="AB935" s="3"/>
      <c r="AC935" s="3"/>
      <c r="AD935" s="43"/>
      <c r="AE935" s="48"/>
      <c r="AF935" s="3"/>
      <c r="AG935" s="3"/>
      <c r="AH935" s="3"/>
      <c r="AI935" s="3"/>
      <c r="AK935" s="3"/>
      <c r="AL935" s="3"/>
      <c r="AM935" s="3"/>
      <c r="AN935" s="3"/>
      <c r="AO935" s="3"/>
      <c r="BB935" s="36"/>
      <c r="BC935" s="36"/>
      <c r="BD935" s="36"/>
      <c r="BE935" s="36"/>
      <c r="BF935" s="36"/>
      <c r="BG935" s="36"/>
      <c r="BH935" s="36"/>
      <c r="BI935" s="36"/>
      <c r="BJ935" s="36"/>
      <c r="BK935" s="36"/>
      <c r="BL935" s="36"/>
      <c r="BM935" s="36"/>
      <c r="BN935" s="36"/>
      <c r="BO935" s="36"/>
      <c r="BP935" s="36"/>
      <c r="BQ935" s="36"/>
      <c r="BR935" s="36"/>
      <c r="BS935" s="36"/>
      <c r="BT935" s="36"/>
      <c r="BU935" s="36"/>
      <c r="BV935" s="36"/>
      <c r="BW935" s="36"/>
      <c r="BX935" s="36"/>
      <c r="BY935" s="36"/>
      <c r="BZ935" s="36"/>
      <c r="CA935" s="36"/>
      <c r="CB935" s="36"/>
      <c r="CC935" s="36"/>
      <c r="CD935" s="36"/>
      <c r="CE935" s="36"/>
      <c r="CF935" s="36"/>
      <c r="CG935" s="36"/>
      <c r="CH935" s="36"/>
      <c r="CI935" s="36"/>
      <c r="CJ935" s="36"/>
      <c r="CK935" s="36"/>
      <c r="NV935" s="65"/>
      <c r="ABH935" s="35">
        <v>50</v>
      </c>
      <c r="ABL935" s="35">
        <v>50</v>
      </c>
      <c r="ABO935" s="35">
        <v>50</v>
      </c>
      <c r="ABQ935" s="35">
        <v>30</v>
      </c>
      <c r="ABV935" s="35">
        <v>50</v>
      </c>
      <c r="ABX935" s="35">
        <v>50</v>
      </c>
      <c r="ACB935" s="35">
        <v>50</v>
      </c>
      <c r="ACD935" s="35">
        <v>50</v>
      </c>
      <c r="ACI935" s="35">
        <v>50</v>
      </c>
      <c r="ACK935" s="35">
        <v>1295</v>
      </c>
    </row>
    <row r="936" spans="1:786" ht="15" customHeight="1" x14ac:dyDescent="0.3">
      <c r="A936" s="60"/>
      <c r="B936" s="94">
        <v>996874220</v>
      </c>
      <c r="C936" s="39"/>
      <c r="D936" s="97" t="s">
        <v>327</v>
      </c>
      <c r="E936" s="97" t="s">
        <v>327</v>
      </c>
      <c r="F936" s="105" t="s">
        <v>220</v>
      </c>
      <c r="G936" s="89">
        <v>900</v>
      </c>
      <c r="H936" s="27">
        <v>30</v>
      </c>
      <c r="I936" s="27">
        <v>15</v>
      </c>
      <c r="J936" s="28">
        <f t="shared" si="192"/>
        <v>34.5</v>
      </c>
      <c r="K936" s="29">
        <v>44702</v>
      </c>
      <c r="L936" s="30">
        <f t="shared" si="200"/>
        <v>44732</v>
      </c>
      <c r="M936" s="31"/>
      <c r="N936" s="32">
        <f>+G936*1.15</f>
        <v>1035</v>
      </c>
      <c r="O936" s="32">
        <f t="shared" si="203"/>
        <v>1035</v>
      </c>
      <c r="P936" s="58">
        <f t="shared" si="202"/>
        <v>0</v>
      </c>
      <c r="Q936" s="3"/>
      <c r="R936" s="42"/>
      <c r="S936" s="43"/>
      <c r="T936" s="43"/>
      <c r="U936" s="43"/>
      <c r="V936" s="42"/>
      <c r="W936" s="48"/>
      <c r="X936" s="3"/>
      <c r="Y936" s="3"/>
      <c r="Z936" s="48"/>
      <c r="AA936" s="42"/>
      <c r="AB936" s="3"/>
      <c r="AC936" s="3"/>
      <c r="AD936" s="43"/>
      <c r="AE936" s="48"/>
      <c r="AF936" s="3"/>
      <c r="AG936" s="3"/>
      <c r="AH936" s="3"/>
      <c r="AI936" s="3"/>
      <c r="AK936" s="3"/>
      <c r="AL936" s="3"/>
      <c r="AM936" s="3"/>
      <c r="AN936" s="3"/>
      <c r="AO936" s="3"/>
      <c r="BB936" s="36"/>
      <c r="BC936" s="36"/>
      <c r="BD936" s="36"/>
      <c r="BE936" s="36"/>
      <c r="BF936" s="36"/>
      <c r="BG936" s="36"/>
      <c r="BH936" s="36"/>
      <c r="BI936" s="36"/>
      <c r="BJ936" s="36"/>
      <c r="BK936" s="36"/>
      <c r="BL936" s="36"/>
      <c r="BM936" s="36"/>
      <c r="BN936" s="36"/>
      <c r="BO936" s="36"/>
      <c r="BP936" s="36"/>
      <c r="BQ936" s="36"/>
      <c r="BR936" s="36"/>
      <c r="BS936" s="36"/>
      <c r="BT936" s="36"/>
      <c r="BU936" s="36"/>
      <c r="BV936" s="36"/>
      <c r="BW936" s="36"/>
      <c r="BX936" s="36"/>
      <c r="BY936" s="36"/>
      <c r="BZ936" s="36"/>
      <c r="CA936" s="36"/>
      <c r="CB936" s="36"/>
      <c r="CC936" s="36"/>
      <c r="CD936" s="36"/>
      <c r="CE936" s="36"/>
      <c r="CF936" s="36"/>
      <c r="CG936" s="36"/>
      <c r="CH936" s="36"/>
      <c r="CI936" s="36"/>
      <c r="CJ936" s="36"/>
      <c r="CK936" s="36"/>
      <c r="NV936" s="65"/>
      <c r="ABS936" s="35">
        <v>50</v>
      </c>
      <c r="ABT936" s="35">
        <v>50</v>
      </c>
      <c r="ABU936" s="35">
        <v>50</v>
      </c>
      <c r="ABW936" s="35">
        <v>50</v>
      </c>
      <c r="ABX936" s="35">
        <v>50</v>
      </c>
      <c r="ACA936" s="35">
        <v>50</v>
      </c>
      <c r="ACC936" s="35">
        <v>50</v>
      </c>
      <c r="ACG936" s="35">
        <v>50</v>
      </c>
      <c r="ACN936" s="35">
        <v>635</v>
      </c>
    </row>
    <row r="937" spans="1:786" ht="15" customHeight="1" x14ac:dyDescent="0.3">
      <c r="A937" s="60"/>
      <c r="B937" s="97">
        <v>961019848</v>
      </c>
      <c r="C937" s="40" t="s">
        <v>200</v>
      </c>
      <c r="D937" s="95" t="s">
        <v>199</v>
      </c>
      <c r="E937" s="95" t="s">
        <v>199</v>
      </c>
      <c r="F937" s="69" t="s">
        <v>201</v>
      </c>
      <c r="G937" s="89">
        <v>100</v>
      </c>
      <c r="H937" s="27">
        <v>30</v>
      </c>
      <c r="I937" s="27">
        <v>20</v>
      </c>
      <c r="J937" s="28">
        <f t="shared" si="192"/>
        <v>4</v>
      </c>
      <c r="K937" s="29">
        <v>44704</v>
      </c>
      <c r="L937" s="30">
        <f t="shared" si="200"/>
        <v>44734</v>
      </c>
      <c r="M937" s="31"/>
      <c r="N937" s="32">
        <f>+G937*1.2</f>
        <v>120</v>
      </c>
      <c r="O937" s="32">
        <f t="shared" si="203"/>
        <v>120</v>
      </c>
      <c r="P937" s="58">
        <f t="shared" si="202"/>
        <v>0</v>
      </c>
      <c r="Q937" s="3"/>
      <c r="R937" s="42"/>
      <c r="S937" s="43"/>
      <c r="T937" s="43"/>
      <c r="U937" s="43"/>
      <c r="V937" s="42"/>
      <c r="W937" s="48"/>
      <c r="X937" s="3"/>
      <c r="Y937" s="3"/>
      <c r="Z937" s="48"/>
      <c r="AA937" s="42"/>
      <c r="AB937" s="3"/>
      <c r="AC937" s="3"/>
      <c r="AD937" s="43"/>
      <c r="AE937" s="48"/>
      <c r="AF937" s="3"/>
      <c r="AG937" s="3"/>
      <c r="AH937" s="3"/>
      <c r="AI937" s="3"/>
      <c r="AK937" s="3"/>
      <c r="AL937" s="3"/>
      <c r="AM937" s="3"/>
      <c r="AN937" s="3"/>
      <c r="AO937" s="3"/>
      <c r="BB937" s="36"/>
      <c r="BC937" s="36"/>
      <c r="BD937" s="36"/>
      <c r="BE937" s="36"/>
      <c r="BF937" s="36"/>
      <c r="BG937" s="36"/>
      <c r="BH937" s="36"/>
      <c r="BI937" s="36"/>
      <c r="BJ937" s="36"/>
      <c r="BK937" s="36"/>
      <c r="BL937" s="36"/>
      <c r="BM937" s="36"/>
      <c r="BN937" s="36"/>
      <c r="BO937" s="36"/>
      <c r="BP937" s="36"/>
      <c r="BQ937" s="36"/>
      <c r="BR937" s="36"/>
      <c r="BS937" s="36"/>
      <c r="BT937" s="36"/>
      <c r="BU937" s="36"/>
      <c r="BV937" s="36"/>
      <c r="BW937" s="36"/>
      <c r="BX937" s="36"/>
      <c r="BY937" s="36"/>
      <c r="BZ937" s="36"/>
      <c r="CA937" s="36"/>
      <c r="CB937" s="36"/>
      <c r="CC937" s="36"/>
      <c r="CD937" s="36"/>
      <c r="CE937" s="36"/>
      <c r="CF937" s="36"/>
      <c r="CG937" s="36"/>
      <c r="CH937" s="36"/>
      <c r="CI937" s="36"/>
      <c r="CJ937" s="36"/>
      <c r="CK937" s="36"/>
      <c r="NV937" s="65"/>
      <c r="ACP937" s="35">
        <v>120</v>
      </c>
    </row>
    <row r="938" spans="1:786" ht="15" customHeight="1" x14ac:dyDescent="0.3">
      <c r="A938" s="60"/>
      <c r="B938" s="94">
        <v>982794737</v>
      </c>
      <c r="C938" s="94"/>
      <c r="D938" s="95" t="s">
        <v>318</v>
      </c>
      <c r="E938" s="95" t="s">
        <v>318</v>
      </c>
      <c r="F938" s="69" t="s">
        <v>73</v>
      </c>
      <c r="G938" s="89">
        <v>395.8</v>
      </c>
      <c r="H938" s="27">
        <v>30</v>
      </c>
      <c r="I938" s="27">
        <v>20</v>
      </c>
      <c r="J938" s="28">
        <f t="shared" si="192"/>
        <v>15.831999999999999</v>
      </c>
      <c r="K938" s="29">
        <v>44704</v>
      </c>
      <c r="L938" s="30">
        <f t="shared" si="200"/>
        <v>44734</v>
      </c>
      <c r="M938" s="31"/>
      <c r="N938" s="32">
        <f>+G938*1.2</f>
        <v>474.96</v>
      </c>
      <c r="O938" s="32">
        <f t="shared" si="203"/>
        <v>474.96</v>
      </c>
      <c r="P938" s="58">
        <f t="shared" si="202"/>
        <v>0</v>
      </c>
      <c r="Q938" s="3"/>
      <c r="R938" s="42"/>
      <c r="S938" s="43"/>
      <c r="T938" s="43"/>
      <c r="U938" s="43"/>
      <c r="V938" s="42"/>
      <c r="W938" s="48"/>
      <c r="X938" s="3"/>
      <c r="Y938" s="3"/>
      <c r="Z938" s="48"/>
      <c r="AA938" s="42"/>
      <c r="AB938" s="3"/>
      <c r="AC938" s="3"/>
      <c r="AD938" s="43"/>
      <c r="AE938" s="48"/>
      <c r="AF938" s="3"/>
      <c r="AG938" s="3"/>
      <c r="AH938" s="3"/>
      <c r="AI938" s="3"/>
      <c r="AK938" s="3"/>
      <c r="AL938" s="3"/>
      <c r="AM938" s="3"/>
      <c r="AN938" s="3"/>
      <c r="AO938" s="3"/>
      <c r="BB938" s="36"/>
      <c r="BC938" s="36"/>
      <c r="BD938" s="36"/>
      <c r="BE938" s="36"/>
      <c r="BF938" s="36"/>
      <c r="BG938" s="36"/>
      <c r="BH938" s="36"/>
      <c r="BI938" s="36"/>
      <c r="BJ938" s="36"/>
      <c r="BK938" s="36"/>
      <c r="BL938" s="36"/>
      <c r="BM938" s="36"/>
      <c r="BN938" s="36"/>
      <c r="BO938" s="36"/>
      <c r="BP938" s="36"/>
      <c r="BQ938" s="36"/>
      <c r="BR938" s="36"/>
      <c r="BS938" s="36"/>
      <c r="BT938" s="36"/>
      <c r="BU938" s="36"/>
      <c r="BV938" s="36"/>
      <c r="BW938" s="36"/>
      <c r="BX938" s="36"/>
      <c r="BY938" s="36"/>
      <c r="BZ938" s="36"/>
      <c r="CA938" s="36"/>
      <c r="CB938" s="36"/>
      <c r="CC938" s="36"/>
      <c r="CD938" s="36"/>
      <c r="CE938" s="36"/>
      <c r="CF938" s="36"/>
      <c r="CG938" s="36"/>
      <c r="CH938" s="36"/>
      <c r="CI938" s="36"/>
      <c r="CJ938" s="36"/>
      <c r="CK938" s="36"/>
      <c r="NV938" s="65"/>
      <c r="ABS938" s="35">
        <v>10</v>
      </c>
      <c r="ABT938" s="35">
        <v>10</v>
      </c>
      <c r="ABV938" s="35">
        <v>10</v>
      </c>
      <c r="ACP938" s="35">
        <v>444.96</v>
      </c>
    </row>
    <row r="939" spans="1:786" ht="15" customHeight="1" x14ac:dyDescent="0.3">
      <c r="A939" s="60"/>
      <c r="B939" s="94">
        <v>975071810</v>
      </c>
      <c r="C939" s="94"/>
      <c r="D939" s="95" t="s">
        <v>252</v>
      </c>
      <c r="E939" s="95" t="s">
        <v>252</v>
      </c>
      <c r="F939" s="69" t="s">
        <v>253</v>
      </c>
      <c r="G939" s="89">
        <v>550</v>
      </c>
      <c r="H939" s="27">
        <v>30</v>
      </c>
      <c r="I939" s="27">
        <v>15</v>
      </c>
      <c r="J939" s="28">
        <f t="shared" si="192"/>
        <v>21.083333333333332</v>
      </c>
      <c r="K939" s="29">
        <v>44704</v>
      </c>
      <c r="L939" s="30">
        <f t="shared" si="200"/>
        <v>44734</v>
      </c>
      <c r="M939" s="31"/>
      <c r="N939" s="32">
        <f>+G939*1.15</f>
        <v>632.5</v>
      </c>
      <c r="O939" s="32">
        <f t="shared" si="203"/>
        <v>632.5</v>
      </c>
      <c r="P939" s="58">
        <f t="shared" si="202"/>
        <v>0</v>
      </c>
      <c r="Q939" s="3"/>
      <c r="R939" s="42"/>
      <c r="S939" s="43"/>
      <c r="T939" s="43"/>
      <c r="U939" s="43"/>
      <c r="V939" s="42"/>
      <c r="W939" s="48"/>
      <c r="X939" s="3"/>
      <c r="Y939" s="3"/>
      <c r="Z939" s="48"/>
      <c r="AA939" s="42"/>
      <c r="AB939" s="3"/>
      <c r="AC939" s="3"/>
      <c r="AD939" s="43"/>
      <c r="AE939" s="48"/>
      <c r="AF939" s="3"/>
      <c r="AG939" s="3"/>
      <c r="AH939" s="3"/>
      <c r="AI939" s="3"/>
      <c r="AK939" s="3"/>
      <c r="AL939" s="3"/>
      <c r="AM939" s="3"/>
      <c r="AN939" s="3"/>
      <c r="AO939" s="3"/>
      <c r="BB939" s="36"/>
      <c r="BC939" s="36"/>
      <c r="BD939" s="36"/>
      <c r="BE939" s="36"/>
      <c r="BF939" s="36"/>
      <c r="BG939" s="36"/>
      <c r="BH939" s="36"/>
      <c r="BI939" s="36"/>
      <c r="BJ939" s="36"/>
      <c r="BK939" s="36"/>
      <c r="BL939" s="36"/>
      <c r="BM939" s="36"/>
      <c r="BN939" s="36"/>
      <c r="BO939" s="36"/>
      <c r="BP939" s="36"/>
      <c r="BQ939" s="36"/>
      <c r="BR939" s="36"/>
      <c r="BS939" s="36"/>
      <c r="BT939" s="36"/>
      <c r="BU939" s="36"/>
      <c r="BV939" s="36"/>
      <c r="BW939" s="36"/>
      <c r="BX939" s="36"/>
      <c r="BY939" s="36"/>
      <c r="BZ939" s="36"/>
      <c r="CA939" s="36"/>
      <c r="CB939" s="36"/>
      <c r="CC939" s="36"/>
      <c r="CD939" s="36"/>
      <c r="CE939" s="36"/>
      <c r="CF939" s="36"/>
      <c r="CG939" s="36"/>
      <c r="CH939" s="36"/>
      <c r="CI939" s="36"/>
      <c r="CJ939" s="36"/>
      <c r="CK939" s="36"/>
      <c r="NV939" s="65"/>
      <c r="ABO939" s="35">
        <v>30</v>
      </c>
      <c r="ABQ939" s="35">
        <v>30</v>
      </c>
      <c r="ABT939" s="35">
        <v>30</v>
      </c>
      <c r="ABU939" s="35">
        <v>30</v>
      </c>
      <c r="ABZ939" s="35">
        <v>30</v>
      </c>
      <c r="ACB939" s="35">
        <v>40</v>
      </c>
      <c r="ACD939" s="35">
        <v>32</v>
      </c>
      <c r="ACG939" s="35">
        <v>20</v>
      </c>
      <c r="ACI939" s="35">
        <v>20</v>
      </c>
      <c r="ACN939" s="35">
        <v>50</v>
      </c>
      <c r="ACP939" s="35">
        <v>320.5</v>
      </c>
    </row>
    <row r="940" spans="1:786" ht="15" customHeight="1" x14ac:dyDescent="0.3">
      <c r="A940" s="60"/>
      <c r="B940" s="94">
        <v>988059181</v>
      </c>
      <c r="C940" s="94" t="s">
        <v>12</v>
      </c>
      <c r="D940" s="95" t="s">
        <v>84</v>
      </c>
      <c r="E940" s="95" t="s">
        <v>84</v>
      </c>
      <c r="F940" s="56" t="s">
        <v>247</v>
      </c>
      <c r="G940" s="89">
        <v>496</v>
      </c>
      <c r="H940" s="27">
        <v>30</v>
      </c>
      <c r="I940" s="27">
        <v>20</v>
      </c>
      <c r="J940" s="28">
        <f t="shared" si="192"/>
        <v>19.839999999999996</v>
      </c>
      <c r="K940" s="29">
        <v>44705</v>
      </c>
      <c r="L940" s="30">
        <f t="shared" si="200"/>
        <v>44735</v>
      </c>
      <c r="M940" s="31"/>
      <c r="N940" s="32">
        <f t="shared" ref="N940:N952" si="204">+G940*1.2</f>
        <v>595.19999999999993</v>
      </c>
      <c r="O940" s="32">
        <f>SUM(Q940:AGE940)</f>
        <v>595.20000000000005</v>
      </c>
      <c r="P940" s="58">
        <f t="shared" si="202"/>
        <v>0</v>
      </c>
      <c r="Q940" s="3"/>
      <c r="R940" s="42"/>
      <c r="S940" s="43"/>
      <c r="T940" s="43"/>
      <c r="U940" s="43"/>
      <c r="V940" s="42"/>
      <c r="W940" s="48"/>
      <c r="X940" s="3"/>
      <c r="Y940" s="3"/>
      <c r="Z940" s="48"/>
      <c r="AA940" s="42"/>
      <c r="AB940" s="3"/>
      <c r="AC940" s="3"/>
      <c r="AD940" s="43"/>
      <c r="AE940" s="48"/>
      <c r="AF940" s="3"/>
      <c r="AG940" s="3"/>
      <c r="AH940" s="3"/>
      <c r="AI940" s="3"/>
      <c r="AK940" s="3"/>
      <c r="AL940" s="3"/>
      <c r="AM940" s="3"/>
      <c r="AN940" s="3"/>
      <c r="AO940" s="3"/>
      <c r="BB940" s="36"/>
      <c r="BC940" s="36"/>
      <c r="BD940" s="36"/>
      <c r="BE940" s="36"/>
      <c r="BF940" s="36"/>
      <c r="BG940" s="36"/>
      <c r="BH940" s="36"/>
      <c r="BI940" s="36"/>
      <c r="BJ940" s="36"/>
      <c r="BK940" s="36"/>
      <c r="BL940" s="36"/>
      <c r="BM940" s="36"/>
      <c r="BN940" s="36"/>
      <c r="BO940" s="36"/>
      <c r="BP940" s="36"/>
      <c r="BQ940" s="36"/>
      <c r="BR940" s="36"/>
      <c r="BS940" s="36"/>
      <c r="BT940" s="36"/>
      <c r="BU940" s="36"/>
      <c r="BV940" s="36"/>
      <c r="BW940" s="36"/>
      <c r="BX940" s="36"/>
      <c r="BY940" s="36"/>
      <c r="BZ940" s="36"/>
      <c r="CA940" s="36"/>
      <c r="CB940" s="36"/>
      <c r="CC940" s="36"/>
      <c r="CD940" s="36"/>
      <c r="CE940" s="36"/>
      <c r="CF940" s="36"/>
      <c r="CG940" s="36"/>
      <c r="CH940" s="36"/>
      <c r="CI940" s="36"/>
      <c r="CJ940" s="36"/>
      <c r="CK940" s="36"/>
      <c r="NV940" s="65"/>
      <c r="ABZ940" s="35">
        <v>100</v>
      </c>
      <c r="ACA940" s="35">
        <v>50</v>
      </c>
      <c r="ACE940" s="35">
        <v>50</v>
      </c>
      <c r="ACP940" s="35">
        <v>100</v>
      </c>
      <c r="ACQ940" s="35">
        <v>295.2</v>
      </c>
    </row>
    <row r="941" spans="1:786" ht="15" customHeight="1" x14ac:dyDescent="0.3">
      <c r="A941" s="60"/>
      <c r="B941" s="104">
        <v>935793391</v>
      </c>
      <c r="C941" s="99"/>
      <c r="D941" s="94" t="s">
        <v>96</v>
      </c>
      <c r="E941" s="94" t="s">
        <v>96</v>
      </c>
      <c r="F941" s="56" t="s">
        <v>182</v>
      </c>
      <c r="G941" s="89">
        <v>600</v>
      </c>
      <c r="H941" s="27">
        <v>30</v>
      </c>
      <c r="I941" s="27">
        <v>20</v>
      </c>
      <c r="J941" s="28">
        <f t="shared" si="192"/>
        <v>24</v>
      </c>
      <c r="K941" s="29">
        <v>44707</v>
      </c>
      <c r="L941" s="30">
        <f t="shared" si="200"/>
        <v>44737</v>
      </c>
      <c r="M941" s="31"/>
      <c r="N941" s="32">
        <f t="shared" si="204"/>
        <v>720</v>
      </c>
      <c r="O941" s="32">
        <f t="shared" ref="O941:O944" si="205">SUM(Q941:AGE941)</f>
        <v>720</v>
      </c>
      <c r="P941" s="58">
        <f t="shared" si="202"/>
        <v>0</v>
      </c>
      <c r="Q941" s="3"/>
      <c r="R941" s="42"/>
      <c r="S941" s="43"/>
      <c r="T941" s="43"/>
      <c r="U941" s="43"/>
      <c r="V941" s="42"/>
      <c r="W941" s="48"/>
      <c r="X941" s="3"/>
      <c r="Y941" s="3"/>
      <c r="Z941" s="48"/>
      <c r="AA941" s="42"/>
      <c r="AB941" s="3"/>
      <c r="AC941" s="3"/>
      <c r="AD941" s="43"/>
      <c r="AE941" s="48"/>
      <c r="AF941" s="3"/>
      <c r="AG941" s="3"/>
      <c r="AH941" s="3"/>
      <c r="AI941" s="3"/>
      <c r="AK941" s="3"/>
      <c r="AL941" s="3"/>
      <c r="AM941" s="3"/>
      <c r="AN941" s="3"/>
      <c r="AO941" s="3"/>
      <c r="BB941" s="36"/>
      <c r="BC941" s="36"/>
      <c r="BD941" s="36"/>
      <c r="BE941" s="36"/>
      <c r="BF941" s="36"/>
      <c r="BG941" s="36"/>
      <c r="BH941" s="36"/>
      <c r="BI941" s="36"/>
      <c r="BJ941" s="36"/>
      <c r="BK941" s="36"/>
      <c r="BL941" s="36"/>
      <c r="BM941" s="36"/>
      <c r="BN941" s="36"/>
      <c r="BO941" s="36"/>
      <c r="BP941" s="36"/>
      <c r="BQ941" s="36"/>
      <c r="BR941" s="36"/>
      <c r="BS941" s="36"/>
      <c r="BT941" s="36"/>
      <c r="BU941" s="36"/>
      <c r="BV941" s="36"/>
      <c r="BW941" s="36"/>
      <c r="BX941" s="36"/>
      <c r="BY941" s="36"/>
      <c r="BZ941" s="36"/>
      <c r="CA941" s="36"/>
      <c r="CB941" s="36"/>
      <c r="CC941" s="36"/>
      <c r="CD941" s="36"/>
      <c r="CE941" s="36"/>
      <c r="CF941" s="36"/>
      <c r="CG941" s="36"/>
      <c r="CH941" s="36"/>
      <c r="CI941" s="36"/>
      <c r="CJ941" s="36"/>
      <c r="CK941" s="36"/>
      <c r="NV941" s="65"/>
      <c r="ABO941" s="35">
        <v>25</v>
      </c>
      <c r="ABS941" s="35">
        <v>50</v>
      </c>
      <c r="ABV941" s="35">
        <v>50</v>
      </c>
      <c r="ABX941" s="35">
        <v>50</v>
      </c>
      <c r="ACA941" s="35">
        <v>50</v>
      </c>
      <c r="ACG941" s="35">
        <v>50</v>
      </c>
      <c r="ACI941" s="35">
        <v>45</v>
      </c>
      <c r="ACO941" s="35">
        <v>50</v>
      </c>
      <c r="ACS941" s="35">
        <v>350</v>
      </c>
    </row>
    <row r="942" spans="1:786" ht="15" customHeight="1" x14ac:dyDescent="0.3">
      <c r="A942" s="60"/>
      <c r="B942" s="94">
        <v>944858568</v>
      </c>
      <c r="C942" s="94"/>
      <c r="D942" s="95" t="s">
        <v>263</v>
      </c>
      <c r="E942" s="95" t="s">
        <v>263</v>
      </c>
      <c r="F942" s="56" t="s">
        <v>264</v>
      </c>
      <c r="G942" s="89">
        <v>96</v>
      </c>
      <c r="H942" s="27">
        <v>30</v>
      </c>
      <c r="I942" s="27">
        <v>20</v>
      </c>
      <c r="J942" s="28">
        <f t="shared" si="192"/>
        <v>3.8399999999999994</v>
      </c>
      <c r="K942" s="29">
        <v>44707</v>
      </c>
      <c r="L942" s="30">
        <f t="shared" si="200"/>
        <v>44737</v>
      </c>
      <c r="M942" s="31"/>
      <c r="N942" s="32">
        <f t="shared" si="204"/>
        <v>115.19999999999999</v>
      </c>
      <c r="O942" s="32">
        <f t="shared" si="205"/>
        <v>115.2</v>
      </c>
      <c r="P942" s="58">
        <f t="shared" si="202"/>
        <v>0</v>
      </c>
      <c r="Q942" s="3"/>
      <c r="R942" s="42"/>
      <c r="S942" s="43"/>
      <c r="T942" s="43"/>
      <c r="U942" s="43"/>
      <c r="V942" s="42"/>
      <c r="W942" s="48"/>
      <c r="X942" s="3"/>
      <c r="Y942" s="3"/>
      <c r="Z942" s="48"/>
      <c r="AA942" s="42"/>
      <c r="AB942" s="3"/>
      <c r="AC942" s="3"/>
      <c r="AD942" s="43"/>
      <c r="AE942" s="48"/>
      <c r="AF942" s="3"/>
      <c r="AG942" s="3"/>
      <c r="AH942" s="3"/>
      <c r="AI942" s="3"/>
      <c r="AK942" s="3"/>
      <c r="AL942" s="3"/>
      <c r="AM942" s="3"/>
      <c r="AN942" s="3"/>
      <c r="AO942" s="3"/>
      <c r="BB942" s="36"/>
      <c r="BC942" s="36"/>
      <c r="BD942" s="36"/>
      <c r="BE942" s="36"/>
      <c r="BF942" s="36"/>
      <c r="BG942" s="36"/>
      <c r="BH942" s="36"/>
      <c r="BI942" s="36"/>
      <c r="BJ942" s="36"/>
      <c r="BK942" s="36"/>
      <c r="BL942" s="36"/>
      <c r="BM942" s="36"/>
      <c r="BN942" s="36"/>
      <c r="BO942" s="36"/>
      <c r="BP942" s="36"/>
      <c r="BQ942" s="36"/>
      <c r="BR942" s="36"/>
      <c r="BS942" s="36"/>
      <c r="BT942" s="36"/>
      <c r="BU942" s="36"/>
      <c r="BV942" s="36"/>
      <c r="BW942" s="36"/>
      <c r="BX942" s="36"/>
      <c r="BY942" s="36"/>
      <c r="BZ942" s="36"/>
      <c r="CA942" s="36"/>
      <c r="CB942" s="36"/>
      <c r="CC942" s="36"/>
      <c r="CD942" s="36"/>
      <c r="CE942" s="36"/>
      <c r="CF942" s="36"/>
      <c r="CG942" s="36"/>
      <c r="CH942" s="36"/>
      <c r="CI942" s="36"/>
      <c r="CJ942" s="36"/>
      <c r="CK942" s="36"/>
      <c r="NV942" s="65"/>
      <c r="ABP942" s="35">
        <v>10</v>
      </c>
      <c r="ABQ942" s="35">
        <v>10</v>
      </c>
      <c r="ABX942" s="35">
        <v>10</v>
      </c>
      <c r="ACB942" s="35">
        <v>10</v>
      </c>
      <c r="ACH942" s="35">
        <v>10</v>
      </c>
      <c r="ACN942" s="35">
        <v>10</v>
      </c>
      <c r="ACV942" s="35">
        <v>10</v>
      </c>
      <c r="ACZ942" s="35">
        <v>45</v>
      </c>
      <c r="ADF942" s="35">
        <v>0.2</v>
      </c>
    </row>
    <row r="943" spans="1:786" ht="15" customHeight="1" x14ac:dyDescent="0.3">
      <c r="A943" s="60"/>
      <c r="B943" s="94">
        <v>937560615</v>
      </c>
      <c r="C943" s="94"/>
      <c r="D943" s="100" t="s">
        <v>186</v>
      </c>
      <c r="E943" s="100" t="s">
        <v>186</v>
      </c>
      <c r="F943" s="69" t="s">
        <v>442</v>
      </c>
      <c r="G943" s="89">
        <v>60</v>
      </c>
      <c r="H943" s="27">
        <v>30</v>
      </c>
      <c r="I943" s="27">
        <v>20</v>
      </c>
      <c r="J943" s="28">
        <f t="shared" si="192"/>
        <v>2.4</v>
      </c>
      <c r="K943" s="29">
        <v>44707</v>
      </c>
      <c r="L943" s="30">
        <f t="shared" si="200"/>
        <v>44737</v>
      </c>
      <c r="M943" s="31"/>
      <c r="N943" s="32">
        <f t="shared" si="204"/>
        <v>72</v>
      </c>
      <c r="O943" s="32">
        <f t="shared" si="205"/>
        <v>72</v>
      </c>
      <c r="P943" s="58">
        <f t="shared" si="202"/>
        <v>0</v>
      </c>
      <c r="Q943" s="3"/>
      <c r="R943" s="42"/>
      <c r="S943" s="43"/>
      <c r="T943" s="43"/>
      <c r="U943" s="43"/>
      <c r="V943" s="42"/>
      <c r="W943" s="48"/>
      <c r="X943" s="3"/>
      <c r="Y943" s="3"/>
      <c r="Z943" s="48"/>
      <c r="AA943" s="42"/>
      <c r="AB943" s="3"/>
      <c r="AC943" s="3"/>
      <c r="AD943" s="43"/>
      <c r="AE943" s="48"/>
      <c r="AF943" s="3"/>
      <c r="AG943" s="3"/>
      <c r="AH943" s="3"/>
      <c r="AI943" s="3"/>
      <c r="AK943" s="3"/>
      <c r="AL943" s="3"/>
      <c r="AM943" s="3"/>
      <c r="AN943" s="3"/>
      <c r="AO943" s="3"/>
      <c r="BB943" s="36"/>
      <c r="BC943" s="36"/>
      <c r="BD943" s="36"/>
      <c r="BE943" s="36"/>
      <c r="BF943" s="36"/>
      <c r="BG943" s="36"/>
      <c r="BH943" s="36"/>
      <c r="BI943" s="36"/>
      <c r="BJ943" s="36"/>
      <c r="BK943" s="36"/>
      <c r="BL943" s="36"/>
      <c r="BM943" s="36"/>
      <c r="BN943" s="36"/>
      <c r="BO943" s="36"/>
      <c r="BP943" s="36"/>
      <c r="BQ943" s="36"/>
      <c r="BR943" s="36"/>
      <c r="BS943" s="36"/>
      <c r="BT943" s="36"/>
      <c r="BU943" s="36"/>
      <c r="BV943" s="36"/>
      <c r="BW943" s="36"/>
      <c r="BX943" s="36"/>
      <c r="BY943" s="36"/>
      <c r="BZ943" s="36"/>
      <c r="CA943" s="36"/>
      <c r="CB943" s="36"/>
      <c r="CC943" s="36"/>
      <c r="CD943" s="36"/>
      <c r="CE943" s="36"/>
      <c r="CF943" s="36"/>
      <c r="CG943" s="36"/>
      <c r="CH943" s="36"/>
      <c r="CI943" s="36"/>
      <c r="CJ943" s="36"/>
      <c r="CK943" s="36"/>
      <c r="NV943" s="65"/>
      <c r="ABQ943" s="35">
        <v>20</v>
      </c>
      <c r="ABS943" s="35">
        <v>20</v>
      </c>
      <c r="ABT943" s="35">
        <v>12</v>
      </c>
      <c r="ABU943" s="35">
        <v>20</v>
      </c>
    </row>
    <row r="944" spans="1:786" ht="15" customHeight="1" x14ac:dyDescent="0.3">
      <c r="A944" s="60"/>
      <c r="B944" s="94">
        <v>969183248</v>
      </c>
      <c r="C944" s="39" t="s">
        <v>12</v>
      </c>
      <c r="D944" s="97" t="s">
        <v>425</v>
      </c>
      <c r="E944" s="97" t="s">
        <v>172</v>
      </c>
      <c r="F944" s="90" t="s">
        <v>173</v>
      </c>
      <c r="G944" s="89">
        <v>199.04</v>
      </c>
      <c r="H944" s="27">
        <v>30</v>
      </c>
      <c r="I944" s="27">
        <v>20</v>
      </c>
      <c r="J944" s="28">
        <f t="shared" si="192"/>
        <v>7.9615999999999998</v>
      </c>
      <c r="K944" s="29">
        <v>44712</v>
      </c>
      <c r="L944" s="30">
        <f t="shared" si="200"/>
        <v>44742</v>
      </c>
      <c r="M944" s="31"/>
      <c r="N944" s="32">
        <f t="shared" si="204"/>
        <v>238.84799999999998</v>
      </c>
      <c r="O944" s="32">
        <f t="shared" si="205"/>
        <v>238.85</v>
      </c>
      <c r="P944" s="58">
        <f t="shared" si="202"/>
        <v>2.0000000000095497E-3</v>
      </c>
      <c r="Q944" s="3"/>
      <c r="R944" s="42"/>
      <c r="S944" s="43"/>
      <c r="T944" s="43"/>
      <c r="U944" s="43"/>
      <c r="V944" s="42"/>
      <c r="W944" s="48"/>
      <c r="X944" s="3"/>
      <c r="Y944" s="3"/>
      <c r="Z944" s="48"/>
      <c r="AA944" s="42"/>
      <c r="AB944" s="3"/>
      <c r="AC944" s="3"/>
      <c r="AD944" s="43"/>
      <c r="AE944" s="48"/>
      <c r="AF944" s="3"/>
      <c r="AG944" s="3"/>
      <c r="AH944" s="3"/>
      <c r="AI944" s="3"/>
      <c r="AK944" s="3"/>
      <c r="AL944" s="3"/>
      <c r="AM944" s="3"/>
      <c r="AN944" s="3"/>
      <c r="AO944" s="3"/>
      <c r="BB944" s="36"/>
      <c r="BC944" s="36"/>
      <c r="BD944" s="36"/>
      <c r="BE944" s="36"/>
      <c r="BF944" s="36"/>
      <c r="BG944" s="36"/>
      <c r="BH944" s="36"/>
      <c r="BI944" s="36"/>
      <c r="BJ944" s="36"/>
      <c r="BK944" s="36"/>
      <c r="BL944" s="36"/>
      <c r="BM944" s="36"/>
      <c r="BN944" s="36"/>
      <c r="BO944" s="36"/>
      <c r="BP944" s="36"/>
      <c r="BQ944" s="36"/>
      <c r="BR944" s="36"/>
      <c r="BS944" s="36"/>
      <c r="BT944" s="36"/>
      <c r="BU944" s="36"/>
      <c r="BV944" s="36"/>
      <c r="BW944" s="36"/>
      <c r="BX944" s="36"/>
      <c r="BY944" s="36"/>
      <c r="BZ944" s="36"/>
      <c r="CA944" s="36"/>
      <c r="CB944" s="36"/>
      <c r="CC944" s="36"/>
      <c r="CD944" s="36"/>
      <c r="CE944" s="36"/>
      <c r="CF944" s="36"/>
      <c r="CG944" s="36"/>
      <c r="CH944" s="36"/>
      <c r="CI944" s="36"/>
      <c r="CJ944" s="36"/>
      <c r="CK944" s="36"/>
      <c r="NV944" s="65"/>
      <c r="ACX944" s="35">
        <v>238.85</v>
      </c>
    </row>
    <row r="945" spans="1:805" ht="15" customHeight="1" x14ac:dyDescent="0.3">
      <c r="A945" s="60"/>
      <c r="B945" s="94">
        <v>942815961</v>
      </c>
      <c r="C945" s="94"/>
      <c r="D945" s="99" t="s">
        <v>222</v>
      </c>
      <c r="E945" s="99" t="s">
        <v>222</v>
      </c>
      <c r="F945" s="56" t="s">
        <v>321</v>
      </c>
      <c r="G945" s="89">
        <v>700</v>
      </c>
      <c r="H945" s="27">
        <v>30</v>
      </c>
      <c r="I945" s="27">
        <v>20</v>
      </c>
      <c r="J945" s="28">
        <f t="shared" si="192"/>
        <v>28</v>
      </c>
      <c r="K945" s="29">
        <v>44712</v>
      </c>
      <c r="L945" s="30">
        <f t="shared" si="200"/>
        <v>44742</v>
      </c>
      <c r="M945" s="31"/>
      <c r="N945" s="32">
        <f t="shared" si="204"/>
        <v>840</v>
      </c>
      <c r="O945" s="32">
        <f>SUM(Q945:AGE945)</f>
        <v>840</v>
      </c>
      <c r="P945" s="58">
        <f t="shared" si="202"/>
        <v>0</v>
      </c>
      <c r="Q945" s="3"/>
      <c r="R945" s="42"/>
      <c r="S945" s="43"/>
      <c r="T945" s="43"/>
      <c r="U945" s="43"/>
      <c r="V945" s="42"/>
      <c r="W945" s="48"/>
      <c r="X945" s="3"/>
      <c r="Y945" s="3"/>
      <c r="Z945" s="48"/>
      <c r="AA945" s="42"/>
      <c r="AB945" s="3"/>
      <c r="AC945" s="3"/>
      <c r="AD945" s="43"/>
      <c r="AE945" s="48"/>
      <c r="AF945" s="3"/>
      <c r="AG945" s="3"/>
      <c r="AH945" s="3"/>
      <c r="AI945" s="3"/>
      <c r="AK945" s="3"/>
      <c r="AL945" s="3"/>
      <c r="AM945" s="3"/>
      <c r="AN945" s="3"/>
      <c r="AO945" s="3"/>
      <c r="BB945" s="36"/>
      <c r="BC945" s="36"/>
      <c r="BD945" s="36"/>
      <c r="BE945" s="36"/>
      <c r="BF945" s="36"/>
      <c r="BG945" s="36"/>
      <c r="BH945" s="36"/>
      <c r="BI945" s="36"/>
      <c r="BJ945" s="36"/>
      <c r="BK945" s="36"/>
      <c r="BL945" s="36"/>
      <c r="BM945" s="36"/>
      <c r="BN945" s="36"/>
      <c r="BO945" s="36"/>
      <c r="BP945" s="36"/>
      <c r="BQ945" s="36"/>
      <c r="BR945" s="36"/>
      <c r="BS945" s="36"/>
      <c r="BT945" s="36"/>
      <c r="BU945" s="36"/>
      <c r="BV945" s="36"/>
      <c r="BW945" s="36"/>
      <c r="BX945" s="36"/>
      <c r="BY945" s="36"/>
      <c r="BZ945" s="36"/>
      <c r="CA945" s="36"/>
      <c r="CB945" s="36"/>
      <c r="CC945" s="36"/>
      <c r="CD945" s="36"/>
      <c r="CE945" s="36"/>
      <c r="CF945" s="36"/>
      <c r="CG945" s="36"/>
      <c r="CH945" s="36"/>
      <c r="CI945" s="36"/>
      <c r="CJ945" s="36"/>
      <c r="CK945" s="36"/>
      <c r="NV945" s="65"/>
      <c r="ABQ945" s="35">
        <v>35</v>
      </c>
      <c r="ABS945" s="35">
        <v>35</v>
      </c>
      <c r="ABU945" s="35">
        <v>20</v>
      </c>
      <c r="ABW945" s="35">
        <v>35</v>
      </c>
      <c r="ABX945" s="35">
        <v>35</v>
      </c>
      <c r="ACA945" s="35">
        <v>30</v>
      </c>
      <c r="ACD945" s="35">
        <v>20</v>
      </c>
      <c r="ACG945" s="35">
        <v>20</v>
      </c>
      <c r="ACH945" s="35">
        <v>20</v>
      </c>
      <c r="ACJ945" s="35">
        <v>40</v>
      </c>
      <c r="ACN945" s="35">
        <v>15</v>
      </c>
      <c r="ACO945" s="35">
        <v>20</v>
      </c>
      <c r="ACP945" s="35">
        <v>50</v>
      </c>
      <c r="ACV945" s="35">
        <v>20</v>
      </c>
      <c r="ACW945" s="35">
        <v>20</v>
      </c>
      <c r="ACX945" s="35">
        <v>425</v>
      </c>
    </row>
    <row r="946" spans="1:805" ht="15" customHeight="1" x14ac:dyDescent="0.3">
      <c r="A946" s="60"/>
      <c r="B946" s="94">
        <v>962619854</v>
      </c>
      <c r="C946" s="94"/>
      <c r="D946" s="99" t="s">
        <v>389</v>
      </c>
      <c r="E946" s="99" t="s">
        <v>389</v>
      </c>
      <c r="F946" s="56" t="s">
        <v>113</v>
      </c>
      <c r="G946" s="89">
        <v>431.8</v>
      </c>
      <c r="H946" s="27">
        <v>30</v>
      </c>
      <c r="I946" s="27">
        <v>20</v>
      </c>
      <c r="J946" s="28">
        <f t="shared" si="192"/>
        <v>17.271999999999998</v>
      </c>
      <c r="K946" s="29">
        <v>44711</v>
      </c>
      <c r="L946" s="30">
        <f t="shared" si="200"/>
        <v>44741</v>
      </c>
      <c r="M946" s="31"/>
      <c r="N946" s="32">
        <f t="shared" si="204"/>
        <v>518.16</v>
      </c>
      <c r="O946" s="32">
        <f>SUM(Q946:AGE946)</f>
        <v>518.16000000000008</v>
      </c>
      <c r="P946" s="58">
        <f t="shared" si="202"/>
        <v>0</v>
      </c>
      <c r="Q946" s="3"/>
      <c r="R946" s="42"/>
      <c r="S946" s="43"/>
      <c r="T946" s="43"/>
      <c r="U946" s="43"/>
      <c r="V946" s="42"/>
      <c r="W946" s="48"/>
      <c r="X946" s="3"/>
      <c r="Y946" s="3"/>
      <c r="Z946" s="48"/>
      <c r="AA946" s="42"/>
      <c r="AB946" s="3"/>
      <c r="AC946" s="3"/>
      <c r="AD946" s="43"/>
      <c r="AE946" s="48"/>
      <c r="AF946" s="3"/>
      <c r="AG946" s="3"/>
      <c r="AH946" s="3"/>
      <c r="AI946" s="3"/>
      <c r="AK946" s="3"/>
      <c r="AL946" s="3"/>
      <c r="AM946" s="3"/>
      <c r="AN946" s="3"/>
      <c r="AO946" s="3"/>
      <c r="BB946" s="36"/>
      <c r="BC946" s="36"/>
      <c r="BD946" s="36"/>
      <c r="BE946" s="36"/>
      <c r="BF946" s="36"/>
      <c r="BG946" s="36"/>
      <c r="BH946" s="36"/>
      <c r="BI946" s="36"/>
      <c r="BJ946" s="36"/>
      <c r="BK946" s="36"/>
      <c r="BL946" s="36"/>
      <c r="BM946" s="36"/>
      <c r="BN946" s="36"/>
      <c r="BO946" s="36"/>
      <c r="BP946" s="36"/>
      <c r="BQ946" s="36"/>
      <c r="BR946" s="36"/>
      <c r="BS946" s="36"/>
      <c r="BT946" s="36"/>
      <c r="BU946" s="36"/>
      <c r="BV946" s="36"/>
      <c r="BW946" s="36"/>
      <c r="BX946" s="36"/>
      <c r="BY946" s="36"/>
      <c r="BZ946" s="36"/>
      <c r="CA946" s="36"/>
      <c r="CB946" s="36"/>
      <c r="CC946" s="36"/>
      <c r="CD946" s="36"/>
      <c r="CE946" s="36"/>
      <c r="CF946" s="36"/>
      <c r="CG946" s="36"/>
      <c r="CH946" s="36"/>
      <c r="CI946" s="36"/>
      <c r="CJ946" s="36"/>
      <c r="CK946" s="36"/>
      <c r="NV946" s="65"/>
      <c r="ABQ946" s="35">
        <v>20</v>
      </c>
      <c r="ABT946" s="35">
        <v>20</v>
      </c>
      <c r="ABU946" s="35">
        <v>10</v>
      </c>
      <c r="ABX946" s="35">
        <v>10</v>
      </c>
      <c r="ABZ946" s="35">
        <v>20</v>
      </c>
      <c r="ACN946" s="35">
        <v>20</v>
      </c>
      <c r="ACP946" s="35">
        <v>15</v>
      </c>
      <c r="ACS946" s="35">
        <v>403.16</v>
      </c>
    </row>
    <row r="947" spans="1:805" ht="15" customHeight="1" x14ac:dyDescent="0.3">
      <c r="A947" s="60"/>
      <c r="B947" s="94"/>
      <c r="C947" s="94"/>
      <c r="D947" s="100" t="s">
        <v>375</v>
      </c>
      <c r="E947" s="100" t="s">
        <v>375</v>
      </c>
      <c r="F947" s="69" t="s">
        <v>127</v>
      </c>
      <c r="G947" s="89">
        <v>700</v>
      </c>
      <c r="H947" s="27">
        <v>30</v>
      </c>
      <c r="I947" s="27">
        <v>20</v>
      </c>
      <c r="J947" s="28">
        <f t="shared" si="192"/>
        <v>28</v>
      </c>
      <c r="K947" s="29">
        <v>44712</v>
      </c>
      <c r="L947" s="30">
        <f t="shared" si="200"/>
        <v>44742</v>
      </c>
      <c r="M947" s="31"/>
      <c r="N947" s="32">
        <f t="shared" si="204"/>
        <v>840</v>
      </c>
      <c r="O947" s="32">
        <f t="shared" ref="O947" si="206">SUM(Q947:AGE947)</f>
        <v>840</v>
      </c>
      <c r="P947" s="58">
        <f t="shared" si="202"/>
        <v>0</v>
      </c>
      <c r="Q947" s="3"/>
      <c r="R947" s="42"/>
      <c r="S947" s="43"/>
      <c r="T947" s="43"/>
      <c r="U947" s="43"/>
      <c r="V947" s="42"/>
      <c r="W947" s="48"/>
      <c r="X947" s="3"/>
      <c r="Y947" s="3"/>
      <c r="Z947" s="48"/>
      <c r="AA947" s="42"/>
      <c r="AB947" s="3"/>
      <c r="AC947" s="3"/>
      <c r="AD947" s="43"/>
      <c r="AE947" s="48"/>
      <c r="AF947" s="3"/>
      <c r="AG947" s="3"/>
      <c r="AH947" s="3"/>
      <c r="AI947" s="3"/>
      <c r="AK947" s="3"/>
      <c r="AL947" s="3"/>
      <c r="AM947" s="3"/>
      <c r="AN947" s="3"/>
      <c r="AO947" s="3"/>
      <c r="BB947" s="36"/>
      <c r="BC947" s="36"/>
      <c r="BD947" s="36"/>
      <c r="BE947" s="36"/>
      <c r="BF947" s="36"/>
      <c r="BG947" s="36"/>
      <c r="BH947" s="36"/>
      <c r="BI947" s="36"/>
      <c r="BJ947" s="36"/>
      <c r="BK947" s="36"/>
      <c r="BL947" s="36"/>
      <c r="BM947" s="36"/>
      <c r="BN947" s="36"/>
      <c r="BO947" s="36"/>
      <c r="BP947" s="36"/>
      <c r="BQ947" s="36"/>
      <c r="BR947" s="36"/>
      <c r="BS947" s="36"/>
      <c r="BT947" s="36"/>
      <c r="BU947" s="36"/>
      <c r="BV947" s="36"/>
      <c r="BW947" s="36"/>
      <c r="BX947" s="36"/>
      <c r="BY947" s="36"/>
      <c r="BZ947" s="36"/>
      <c r="CA947" s="36"/>
      <c r="CB947" s="36"/>
      <c r="CC947" s="36"/>
      <c r="CD947" s="36"/>
      <c r="CE947" s="36"/>
      <c r="CF947" s="36"/>
      <c r="CG947" s="36"/>
      <c r="CH947" s="36"/>
      <c r="CI947" s="36"/>
      <c r="CJ947" s="36"/>
      <c r="CK947" s="36"/>
      <c r="NV947" s="65"/>
      <c r="ACX947" s="35">
        <v>840</v>
      </c>
    </row>
    <row r="948" spans="1:805" ht="15" customHeight="1" x14ac:dyDescent="0.3">
      <c r="A948" s="60"/>
      <c r="B948" s="94">
        <v>976070116</v>
      </c>
      <c r="C948" s="94"/>
      <c r="D948" s="100" t="s">
        <v>373</v>
      </c>
      <c r="E948" s="100" t="s">
        <v>373</v>
      </c>
      <c r="F948" s="69" t="s">
        <v>216</v>
      </c>
      <c r="G948" s="89">
        <v>202.5</v>
      </c>
      <c r="H948" s="27">
        <v>30</v>
      </c>
      <c r="I948" s="27">
        <v>20</v>
      </c>
      <c r="J948" s="28">
        <f t="shared" si="192"/>
        <v>8.1</v>
      </c>
      <c r="K948" s="29">
        <v>44711</v>
      </c>
      <c r="L948" s="30">
        <f t="shared" si="200"/>
        <v>44741</v>
      </c>
      <c r="M948" s="31"/>
      <c r="N948" s="32">
        <f t="shared" si="204"/>
        <v>243</v>
      </c>
      <c r="O948" s="32">
        <v>243</v>
      </c>
      <c r="P948" s="58">
        <f>O948-N948</f>
        <v>0</v>
      </c>
      <c r="Q948" s="3"/>
      <c r="R948" s="42"/>
      <c r="S948" s="43"/>
      <c r="T948" s="43"/>
      <c r="U948" s="43"/>
      <c r="V948" s="42"/>
      <c r="W948" s="48"/>
      <c r="X948" s="3"/>
      <c r="Y948" s="3"/>
      <c r="Z948" s="48"/>
      <c r="AA948" s="42"/>
      <c r="AB948" s="3"/>
      <c r="AC948" s="3"/>
      <c r="AD948" s="43"/>
      <c r="AE948" s="48"/>
      <c r="AF948" s="3"/>
      <c r="AG948" s="3"/>
      <c r="AH948" s="3"/>
      <c r="AI948" s="3"/>
      <c r="AK948" s="3"/>
      <c r="AL948" s="3"/>
      <c r="AM948" s="3"/>
      <c r="AN948" s="3"/>
      <c r="AO948" s="3"/>
      <c r="BB948" s="36"/>
      <c r="BC948" s="36"/>
      <c r="BD948" s="36"/>
      <c r="BE948" s="36"/>
      <c r="BF948" s="36"/>
      <c r="BG948" s="36"/>
      <c r="BH948" s="36"/>
      <c r="BI948" s="36"/>
      <c r="BJ948" s="36"/>
      <c r="BK948" s="36"/>
      <c r="BL948" s="36"/>
      <c r="BM948" s="36"/>
      <c r="BN948" s="36"/>
      <c r="BO948" s="36"/>
      <c r="BP948" s="36"/>
      <c r="BQ948" s="36"/>
      <c r="BR948" s="36"/>
      <c r="BS948" s="36"/>
      <c r="BT948" s="36"/>
      <c r="BU948" s="36"/>
      <c r="BV948" s="36"/>
      <c r="BW948" s="36"/>
      <c r="BX948" s="36"/>
      <c r="BY948" s="36"/>
      <c r="BZ948" s="36"/>
      <c r="CA948" s="36"/>
      <c r="CB948" s="36"/>
      <c r="CC948" s="36"/>
      <c r="CD948" s="36"/>
      <c r="CE948" s="36"/>
      <c r="CF948" s="36"/>
      <c r="CG948" s="36"/>
      <c r="CH948" s="36"/>
      <c r="CI948" s="36"/>
      <c r="CJ948" s="36"/>
      <c r="CK948" s="36"/>
      <c r="NV948" s="65"/>
      <c r="ABU948" s="35">
        <v>20</v>
      </c>
      <c r="ABW948" s="35">
        <v>8</v>
      </c>
      <c r="ABX948" s="35">
        <v>10</v>
      </c>
      <c r="ACA948" s="35">
        <v>20</v>
      </c>
      <c r="ACS948" s="35">
        <v>60.5</v>
      </c>
      <c r="ACU948" s="35">
        <v>24.5</v>
      </c>
    </row>
    <row r="949" spans="1:805" ht="15" customHeight="1" x14ac:dyDescent="0.3">
      <c r="A949" s="60"/>
      <c r="B949" s="94"/>
      <c r="C949" s="94"/>
      <c r="D949" s="95" t="s">
        <v>14</v>
      </c>
      <c r="E949" s="95" t="s">
        <v>454</v>
      </c>
      <c r="F949" s="56" t="s">
        <v>450</v>
      </c>
      <c r="G949" s="89">
        <v>400</v>
      </c>
      <c r="H949" s="27">
        <v>30</v>
      </c>
      <c r="I949" s="27">
        <v>20</v>
      </c>
      <c r="J949" s="28">
        <f t="shared" si="192"/>
        <v>16</v>
      </c>
      <c r="K949" s="29">
        <v>44712</v>
      </c>
      <c r="L949" s="30">
        <f t="shared" si="200"/>
        <v>44742</v>
      </c>
      <c r="M949" s="31"/>
      <c r="N949" s="32">
        <f t="shared" si="204"/>
        <v>480</v>
      </c>
      <c r="O949" s="32">
        <f>SUM(Q949:AGE949)</f>
        <v>480</v>
      </c>
      <c r="P949" s="58">
        <f t="shared" ref="P949:P971" si="207">O949-N949</f>
        <v>0</v>
      </c>
      <c r="Q949" s="3"/>
      <c r="R949" s="42"/>
      <c r="S949" s="43"/>
      <c r="T949" s="43"/>
      <c r="U949" s="43"/>
      <c r="V949" s="42"/>
      <c r="W949" s="48"/>
      <c r="X949" s="3"/>
      <c r="Y949" s="3"/>
      <c r="Z949" s="48"/>
      <c r="AA949" s="42"/>
      <c r="AB949" s="3"/>
      <c r="AC949" s="3"/>
      <c r="AD949" s="43"/>
      <c r="AE949" s="48"/>
      <c r="AF949" s="3"/>
      <c r="AG949" s="3"/>
      <c r="AH949" s="3"/>
      <c r="AI949" s="3"/>
      <c r="AK949" s="3"/>
      <c r="AL949" s="3"/>
      <c r="AM949" s="3"/>
      <c r="AN949" s="3"/>
      <c r="AO949" s="3"/>
      <c r="BB949" s="36"/>
      <c r="BC949" s="36"/>
      <c r="BD949" s="36"/>
      <c r="BE949" s="36"/>
      <c r="BF949" s="36"/>
      <c r="BG949" s="36"/>
      <c r="BH949" s="36"/>
      <c r="BI949" s="36"/>
      <c r="BJ949" s="36"/>
      <c r="BK949" s="36"/>
      <c r="BL949" s="36"/>
      <c r="BM949" s="36"/>
      <c r="BN949" s="36"/>
      <c r="BO949" s="36"/>
      <c r="BP949" s="36"/>
      <c r="BQ949" s="36"/>
      <c r="BR949" s="36"/>
      <c r="BS949" s="36"/>
      <c r="BT949" s="36"/>
      <c r="BU949" s="36"/>
      <c r="BV949" s="36"/>
      <c r="BW949" s="36"/>
      <c r="BX949" s="36"/>
      <c r="BY949" s="36"/>
      <c r="BZ949" s="36"/>
      <c r="CA949" s="36"/>
      <c r="CB949" s="36"/>
      <c r="CC949" s="36"/>
      <c r="CD949" s="36"/>
      <c r="CE949" s="36"/>
      <c r="CF949" s="36"/>
      <c r="CG949" s="36"/>
      <c r="CH949" s="36"/>
      <c r="CI949" s="36"/>
      <c r="CJ949" s="36"/>
      <c r="CK949" s="36"/>
      <c r="NV949" s="65"/>
      <c r="ABU949" s="35">
        <v>20</v>
      </c>
      <c r="ABV949" s="35">
        <v>20</v>
      </c>
      <c r="ABW949" s="35">
        <v>20</v>
      </c>
      <c r="ABX949" s="35">
        <v>20</v>
      </c>
      <c r="ABZ949" s="35">
        <v>10</v>
      </c>
      <c r="ACA949" s="35">
        <v>20</v>
      </c>
      <c r="ACC949" s="35">
        <v>20</v>
      </c>
      <c r="ACH949" s="35">
        <v>20</v>
      </c>
      <c r="ACI949" s="35">
        <v>20</v>
      </c>
      <c r="ACJ949" s="35">
        <v>20</v>
      </c>
      <c r="ACL949" s="35">
        <v>20</v>
      </c>
      <c r="ACN949" s="35">
        <v>20</v>
      </c>
      <c r="ACP949" s="35">
        <v>20</v>
      </c>
      <c r="ACS949" s="35">
        <v>20</v>
      </c>
      <c r="ACU949" s="35">
        <v>20</v>
      </c>
      <c r="ACV949" s="35">
        <v>20</v>
      </c>
      <c r="ACX949" s="35">
        <v>170</v>
      </c>
    </row>
    <row r="950" spans="1:805" ht="15" customHeight="1" x14ac:dyDescent="0.3">
      <c r="A950" s="60"/>
      <c r="B950" s="94">
        <v>914280698</v>
      </c>
      <c r="C950" s="94"/>
      <c r="D950" s="100" t="s">
        <v>384</v>
      </c>
      <c r="E950" s="100" t="s">
        <v>385</v>
      </c>
      <c r="F950" s="93" t="s">
        <v>229</v>
      </c>
      <c r="G950" s="89">
        <v>171.44</v>
      </c>
      <c r="H950" s="27">
        <v>30</v>
      </c>
      <c r="I950" s="27">
        <v>20</v>
      </c>
      <c r="J950" s="28">
        <f t="shared" si="192"/>
        <v>6.8575999999999997</v>
      </c>
      <c r="K950" s="29">
        <v>44712</v>
      </c>
      <c r="L950" s="30">
        <f t="shared" si="200"/>
        <v>44742</v>
      </c>
      <c r="M950" s="31"/>
      <c r="N950" s="32">
        <f t="shared" si="204"/>
        <v>205.72799999999998</v>
      </c>
      <c r="O950" s="32">
        <f t="shared" ref="O950:O956" si="208">SUM(Q950:AGE950)</f>
        <v>205.73</v>
      </c>
      <c r="P950" s="58">
        <f t="shared" si="207"/>
        <v>2.0000000000095497E-3</v>
      </c>
      <c r="Q950" s="3"/>
      <c r="R950" s="42"/>
      <c r="S950" s="43"/>
      <c r="T950" s="43"/>
      <c r="U950" s="43"/>
      <c r="V950" s="42"/>
      <c r="W950" s="48"/>
      <c r="X950" s="3"/>
      <c r="Y950" s="3"/>
      <c r="Z950" s="48"/>
      <c r="AA950" s="42"/>
      <c r="AB950" s="3"/>
      <c r="AC950" s="3"/>
      <c r="AD950" s="43"/>
      <c r="AE950" s="48"/>
      <c r="AF950" s="3"/>
      <c r="AG950" s="3"/>
      <c r="AH950" s="3"/>
      <c r="AI950" s="3"/>
      <c r="AK950" s="3"/>
      <c r="AL950" s="3"/>
      <c r="AM950" s="3"/>
      <c r="AN950" s="3"/>
      <c r="AO950" s="3"/>
      <c r="BB950" s="36"/>
      <c r="BC950" s="36"/>
      <c r="BD950" s="36"/>
      <c r="BE950" s="36"/>
      <c r="BF950" s="36"/>
      <c r="BG950" s="36"/>
      <c r="BH950" s="36"/>
      <c r="BI950" s="36"/>
      <c r="BJ950" s="36"/>
      <c r="BK950" s="36"/>
      <c r="BL950" s="36"/>
      <c r="BM950" s="36"/>
      <c r="BN950" s="36"/>
      <c r="BO950" s="36"/>
      <c r="BP950" s="36"/>
      <c r="BQ950" s="36"/>
      <c r="BR950" s="36"/>
      <c r="BS950" s="36"/>
      <c r="BT950" s="36"/>
      <c r="BU950" s="36"/>
      <c r="BV950" s="36"/>
      <c r="BW950" s="36"/>
      <c r="BX950" s="36"/>
      <c r="BY950" s="36"/>
      <c r="BZ950" s="36"/>
      <c r="CA950" s="36"/>
      <c r="CB950" s="36"/>
      <c r="CC950" s="36"/>
      <c r="CD950" s="36"/>
      <c r="CE950" s="36"/>
      <c r="CF950" s="36"/>
      <c r="CG950" s="36"/>
      <c r="CH950" s="36"/>
      <c r="CI950" s="36"/>
      <c r="CJ950" s="36"/>
      <c r="CK950" s="36"/>
      <c r="NV950" s="65"/>
      <c r="ABT950" s="35">
        <v>10</v>
      </c>
      <c r="ABV950" s="35">
        <v>10</v>
      </c>
      <c r="ABW950" s="35">
        <v>10</v>
      </c>
      <c r="ACA950" s="35">
        <v>10</v>
      </c>
      <c r="ACC950" s="35">
        <v>10</v>
      </c>
      <c r="ACG950" s="35">
        <v>10</v>
      </c>
      <c r="ACX950" s="35">
        <v>145.72999999999999</v>
      </c>
    </row>
    <row r="951" spans="1:805" ht="15" customHeight="1" x14ac:dyDescent="0.3">
      <c r="A951" s="60"/>
      <c r="B951" s="94" t="s">
        <v>395</v>
      </c>
      <c r="C951" s="94"/>
      <c r="D951" s="100" t="s">
        <v>228</v>
      </c>
      <c r="E951" s="100" t="s">
        <v>228</v>
      </c>
      <c r="F951" s="93" t="s">
        <v>276</v>
      </c>
      <c r="G951" s="89">
        <v>195.44</v>
      </c>
      <c r="H951" s="27">
        <v>30</v>
      </c>
      <c r="I951" s="27">
        <v>20</v>
      </c>
      <c r="J951" s="28">
        <f t="shared" si="192"/>
        <v>7.8175999999999997</v>
      </c>
      <c r="K951" s="29">
        <v>44712</v>
      </c>
      <c r="L951" s="30">
        <f t="shared" si="200"/>
        <v>44742</v>
      </c>
      <c r="M951" s="31"/>
      <c r="N951" s="32">
        <f t="shared" si="204"/>
        <v>234.52799999999999</v>
      </c>
      <c r="O951" s="32">
        <f t="shared" si="208"/>
        <v>234.53</v>
      </c>
      <c r="P951" s="58">
        <f t="shared" si="207"/>
        <v>2.0000000000095497E-3</v>
      </c>
      <c r="Q951" s="3"/>
      <c r="R951" s="42"/>
      <c r="S951" s="43"/>
      <c r="T951" s="43"/>
      <c r="U951" s="43"/>
      <c r="V951" s="42"/>
      <c r="W951" s="48"/>
      <c r="X951" s="3"/>
      <c r="Y951" s="3"/>
      <c r="Z951" s="48"/>
      <c r="AA951" s="42"/>
      <c r="AB951" s="3"/>
      <c r="AC951" s="3"/>
      <c r="AD951" s="43"/>
      <c r="AE951" s="48"/>
      <c r="AF951" s="3"/>
      <c r="AG951" s="3"/>
      <c r="AH951" s="3"/>
      <c r="AI951" s="3"/>
      <c r="AK951" s="3"/>
      <c r="AL951" s="3"/>
      <c r="AM951" s="3"/>
      <c r="AN951" s="3"/>
      <c r="AO951" s="3"/>
      <c r="BB951" s="36"/>
      <c r="BC951" s="36"/>
      <c r="BD951" s="36"/>
      <c r="BE951" s="36"/>
      <c r="BF951" s="36"/>
      <c r="BG951" s="36"/>
      <c r="BH951" s="36"/>
      <c r="BI951" s="36"/>
      <c r="BJ951" s="36"/>
      <c r="BK951" s="36"/>
      <c r="BL951" s="36"/>
      <c r="BM951" s="36"/>
      <c r="BN951" s="36"/>
      <c r="BO951" s="36"/>
      <c r="BP951" s="36"/>
      <c r="BQ951" s="36"/>
      <c r="BR951" s="36"/>
      <c r="BS951" s="36"/>
      <c r="BT951" s="36"/>
      <c r="BU951" s="36"/>
      <c r="BV951" s="36"/>
      <c r="BW951" s="36"/>
      <c r="BX951" s="36"/>
      <c r="BY951" s="36"/>
      <c r="BZ951" s="36"/>
      <c r="CA951" s="36"/>
      <c r="CB951" s="36"/>
      <c r="CC951" s="36"/>
      <c r="CD951" s="36"/>
      <c r="CE951" s="36"/>
      <c r="CF951" s="36"/>
      <c r="CG951" s="36"/>
      <c r="CH951" s="36"/>
      <c r="CI951" s="36"/>
      <c r="CJ951" s="36"/>
      <c r="CK951" s="36"/>
      <c r="NV951" s="65"/>
      <c r="ABT951" s="35">
        <v>10</v>
      </c>
      <c r="ABV951" s="35">
        <v>10</v>
      </c>
      <c r="ABW951" s="35">
        <v>10</v>
      </c>
      <c r="ACA951" s="35">
        <v>10</v>
      </c>
      <c r="ACC951" s="35">
        <v>10</v>
      </c>
      <c r="ACG951" s="35">
        <v>10</v>
      </c>
      <c r="ACI951" s="35">
        <v>10</v>
      </c>
      <c r="ACN951" s="35">
        <v>10</v>
      </c>
      <c r="ACV951" s="35">
        <v>10</v>
      </c>
      <c r="ACX951" s="35">
        <v>144.53</v>
      </c>
    </row>
    <row r="952" spans="1:805" ht="15" customHeight="1" x14ac:dyDescent="0.3">
      <c r="A952" s="60"/>
      <c r="B952" s="94">
        <v>944512100</v>
      </c>
      <c r="C952" s="94" t="s">
        <v>12</v>
      </c>
      <c r="D952" s="9" t="s">
        <v>148</v>
      </c>
      <c r="E952" s="9" t="s">
        <v>148</v>
      </c>
      <c r="F952" s="83" t="s">
        <v>250</v>
      </c>
      <c r="G952" s="89">
        <v>638</v>
      </c>
      <c r="H952" s="27">
        <v>30</v>
      </c>
      <c r="I952" s="27">
        <v>20</v>
      </c>
      <c r="J952" s="28">
        <f t="shared" si="192"/>
        <v>25.52</v>
      </c>
      <c r="K952" s="29">
        <v>44712</v>
      </c>
      <c r="L952" s="30">
        <f t="shared" si="200"/>
        <v>44742</v>
      </c>
      <c r="M952" s="31"/>
      <c r="N952" s="32">
        <f t="shared" si="204"/>
        <v>765.6</v>
      </c>
      <c r="O952" s="32">
        <f t="shared" si="208"/>
        <v>765.6</v>
      </c>
      <c r="P952" s="58">
        <f t="shared" si="207"/>
        <v>0</v>
      </c>
      <c r="Q952" s="3"/>
      <c r="R952" s="42"/>
      <c r="S952" s="43"/>
      <c r="T952" s="43"/>
      <c r="U952" s="43"/>
      <c r="V952" s="42"/>
      <c r="W952" s="48"/>
      <c r="X952" s="3"/>
      <c r="Y952" s="3"/>
      <c r="Z952" s="48"/>
      <c r="AA952" s="42"/>
      <c r="AB952" s="3"/>
      <c r="AC952" s="3"/>
      <c r="AD952" s="43"/>
      <c r="AE952" s="48"/>
      <c r="AF952" s="3"/>
      <c r="AG952" s="3"/>
      <c r="AH952" s="3"/>
      <c r="AI952" s="3"/>
      <c r="AK952" s="3"/>
      <c r="AL952" s="3"/>
      <c r="AM952" s="3"/>
      <c r="AN952" s="3"/>
      <c r="AO952" s="3"/>
      <c r="BB952" s="36"/>
      <c r="BC952" s="36"/>
      <c r="BD952" s="36"/>
      <c r="BE952" s="36"/>
      <c r="BF952" s="36"/>
      <c r="BG952" s="36"/>
      <c r="BH952" s="36"/>
      <c r="BI952" s="36"/>
      <c r="BJ952" s="36"/>
      <c r="BK952" s="36"/>
      <c r="BL952" s="36"/>
      <c r="BM952" s="36"/>
      <c r="BN952" s="36"/>
      <c r="BO952" s="36"/>
      <c r="BP952" s="36"/>
      <c r="BQ952" s="36"/>
      <c r="BR952" s="36"/>
      <c r="BS952" s="36"/>
      <c r="BT952" s="36"/>
      <c r="BU952" s="36"/>
      <c r="BV952" s="36"/>
      <c r="BW952" s="36"/>
      <c r="BX952" s="36"/>
      <c r="BY952" s="36"/>
      <c r="BZ952" s="36"/>
      <c r="CA952" s="36"/>
      <c r="CB952" s="36"/>
      <c r="CC952" s="36"/>
      <c r="CD952" s="36"/>
      <c r="CE952" s="36"/>
      <c r="CF952" s="36"/>
      <c r="CG952" s="36"/>
      <c r="CH952" s="36"/>
      <c r="CI952" s="36"/>
      <c r="CJ952" s="36"/>
      <c r="CK952" s="36"/>
      <c r="NV952" s="65"/>
      <c r="ABW952" s="35">
        <v>50</v>
      </c>
      <c r="ACB952" s="35">
        <v>40</v>
      </c>
      <c r="ACD952" s="35">
        <v>60</v>
      </c>
      <c r="ACK952" s="35">
        <v>20</v>
      </c>
      <c r="ACP952" s="35">
        <v>20</v>
      </c>
      <c r="ACU952" s="35">
        <v>100</v>
      </c>
      <c r="ACX952" s="35">
        <v>475.6</v>
      </c>
    </row>
    <row r="953" spans="1:805" ht="15" customHeight="1" x14ac:dyDescent="0.3">
      <c r="A953" s="60"/>
      <c r="B953" s="94">
        <v>942815961</v>
      </c>
      <c r="C953" s="94"/>
      <c r="D953" s="99" t="s">
        <v>222</v>
      </c>
      <c r="E953" s="99" t="s">
        <v>222</v>
      </c>
      <c r="F953" s="56" t="s">
        <v>223</v>
      </c>
      <c r="G953" s="89">
        <v>1000</v>
      </c>
      <c r="H953" s="27">
        <v>30</v>
      </c>
      <c r="I953" s="27">
        <v>15</v>
      </c>
      <c r="J953" s="28">
        <f t="shared" si="192"/>
        <v>38.333333333333336</v>
      </c>
      <c r="K953" s="29">
        <v>44712</v>
      </c>
      <c r="L953" s="30">
        <f t="shared" si="200"/>
        <v>44742</v>
      </c>
      <c r="M953" s="31"/>
      <c r="N953" s="32">
        <f>+G953*1.15</f>
        <v>1150</v>
      </c>
      <c r="O953" s="32">
        <f t="shared" si="208"/>
        <v>1150</v>
      </c>
      <c r="P953" s="58">
        <f t="shared" si="207"/>
        <v>0</v>
      </c>
      <c r="Q953" s="3"/>
      <c r="R953" s="42"/>
      <c r="S953" s="43"/>
      <c r="T953" s="43"/>
      <c r="U953" s="43"/>
      <c r="V953" s="42"/>
      <c r="W953" s="48"/>
      <c r="X953" s="3"/>
      <c r="Y953" s="3"/>
      <c r="Z953" s="48"/>
      <c r="AA953" s="42"/>
      <c r="AB953" s="3"/>
      <c r="AC953" s="3"/>
      <c r="AD953" s="43"/>
      <c r="AE953" s="48"/>
      <c r="AF953" s="3"/>
      <c r="AG953" s="3"/>
      <c r="AH953" s="3"/>
      <c r="AI953" s="3"/>
      <c r="AK953" s="3"/>
      <c r="AL953" s="3"/>
      <c r="AM953" s="3"/>
      <c r="AN953" s="3"/>
      <c r="AO953" s="3"/>
      <c r="BB953" s="36"/>
      <c r="BC953" s="36"/>
      <c r="BD953" s="36"/>
      <c r="BE953" s="36"/>
      <c r="BF953" s="36"/>
      <c r="BG953" s="36"/>
      <c r="BH953" s="36"/>
      <c r="BI953" s="36"/>
      <c r="BJ953" s="36"/>
      <c r="BK953" s="36"/>
      <c r="BL953" s="36"/>
      <c r="BM953" s="36"/>
      <c r="BN953" s="36"/>
      <c r="BO953" s="36"/>
      <c r="BP953" s="36"/>
      <c r="BQ953" s="36"/>
      <c r="BR953" s="36"/>
      <c r="BS953" s="36"/>
      <c r="BT953" s="36"/>
      <c r="BU953" s="36"/>
      <c r="BV953" s="36"/>
      <c r="BW953" s="36"/>
      <c r="BX953" s="36"/>
      <c r="BY953" s="36"/>
      <c r="BZ953" s="36"/>
      <c r="CA953" s="36"/>
      <c r="CB953" s="36"/>
      <c r="CC953" s="36"/>
      <c r="CD953" s="36"/>
      <c r="CE953" s="36"/>
      <c r="CF953" s="36"/>
      <c r="CG953" s="36"/>
      <c r="CH953" s="36"/>
      <c r="CI953" s="36"/>
      <c r="CJ953" s="36"/>
      <c r="CK953" s="36"/>
      <c r="NV953" s="65"/>
      <c r="ABT953" s="35">
        <v>50</v>
      </c>
      <c r="ABU953" s="35">
        <v>35</v>
      </c>
      <c r="ABV953" s="35">
        <v>40</v>
      </c>
      <c r="ABX953" s="35">
        <v>20</v>
      </c>
      <c r="ACA953" s="35">
        <v>50</v>
      </c>
      <c r="ACC953" s="35">
        <v>50</v>
      </c>
      <c r="ACD953" s="35">
        <v>20</v>
      </c>
      <c r="ACG953" s="35">
        <v>30</v>
      </c>
      <c r="ACH953" s="35">
        <v>30</v>
      </c>
      <c r="ACI953" s="35">
        <v>50</v>
      </c>
      <c r="ACJ953" s="35">
        <v>25</v>
      </c>
      <c r="ACK953" s="35">
        <v>50</v>
      </c>
      <c r="ACO953" s="35">
        <v>100</v>
      </c>
      <c r="ACP953" s="35">
        <v>50</v>
      </c>
      <c r="ACU953" s="35">
        <v>50</v>
      </c>
      <c r="ACV953" s="35">
        <v>500</v>
      </c>
    </row>
    <row r="954" spans="1:805" ht="15" customHeight="1" x14ac:dyDescent="0.3">
      <c r="A954" s="60"/>
      <c r="B954" s="94">
        <v>997649607</v>
      </c>
      <c r="C954" s="94"/>
      <c r="D954" s="95" t="s">
        <v>443</v>
      </c>
      <c r="E954" s="95" t="s">
        <v>443</v>
      </c>
      <c r="F954" s="56" t="s">
        <v>387</v>
      </c>
      <c r="G954" s="89">
        <v>300</v>
      </c>
      <c r="H954" s="27">
        <v>30</v>
      </c>
      <c r="I954" s="27">
        <v>20</v>
      </c>
      <c r="J954" s="28">
        <f t="shared" si="192"/>
        <v>12</v>
      </c>
      <c r="K954" s="29">
        <v>44712</v>
      </c>
      <c r="L954" s="30">
        <f t="shared" si="200"/>
        <v>44742</v>
      </c>
      <c r="M954" s="31"/>
      <c r="N954" s="32">
        <f>+G954*1.2</f>
        <v>360</v>
      </c>
      <c r="O954" s="32">
        <f t="shared" si="208"/>
        <v>360</v>
      </c>
      <c r="P954" s="58">
        <f t="shared" si="207"/>
        <v>0</v>
      </c>
      <c r="Q954" s="3"/>
      <c r="R954" s="42"/>
      <c r="S954" s="43"/>
      <c r="T954" s="43"/>
      <c r="U954" s="43"/>
      <c r="V954" s="42"/>
      <c r="W954" s="48"/>
      <c r="X954" s="3"/>
      <c r="Y954" s="3"/>
      <c r="Z954" s="48"/>
      <c r="AA954" s="42"/>
      <c r="AB954" s="3"/>
      <c r="AC954" s="3"/>
      <c r="AD954" s="43"/>
      <c r="AE954" s="48"/>
      <c r="AF954" s="3"/>
      <c r="AG954" s="3"/>
      <c r="AH954" s="3"/>
      <c r="AI954" s="3"/>
      <c r="AK954" s="3"/>
      <c r="AL954" s="3"/>
      <c r="AM954" s="3"/>
      <c r="AN954" s="3"/>
      <c r="AO954" s="3"/>
      <c r="BB954" s="36"/>
      <c r="BC954" s="36"/>
      <c r="BD954" s="36"/>
      <c r="BE954" s="36"/>
      <c r="BF954" s="36"/>
      <c r="BG954" s="36"/>
      <c r="BH954" s="36"/>
      <c r="BI954" s="36"/>
      <c r="BJ954" s="36"/>
      <c r="BK954" s="36"/>
      <c r="BL954" s="36"/>
      <c r="BM954" s="36"/>
      <c r="BN954" s="36"/>
      <c r="BO954" s="36"/>
      <c r="BP954" s="36"/>
      <c r="BQ954" s="36"/>
      <c r="BR954" s="36"/>
      <c r="BS954" s="36"/>
      <c r="BT954" s="36"/>
      <c r="BU954" s="36"/>
      <c r="BV954" s="36"/>
      <c r="BW954" s="36"/>
      <c r="BX954" s="36"/>
      <c r="BY954" s="36"/>
      <c r="BZ954" s="36"/>
      <c r="CA954" s="36"/>
      <c r="CB954" s="36"/>
      <c r="CC954" s="36"/>
      <c r="CD954" s="36"/>
      <c r="CE954" s="36"/>
      <c r="CF954" s="36"/>
      <c r="CG954" s="36"/>
      <c r="CH954" s="36"/>
      <c r="CI954" s="36"/>
      <c r="CJ954" s="36"/>
      <c r="CK954" s="36"/>
      <c r="NV954" s="65"/>
      <c r="ACE954" s="35">
        <v>100</v>
      </c>
      <c r="ACG954" s="35">
        <v>20</v>
      </c>
      <c r="ACI954" s="35">
        <v>240</v>
      </c>
    </row>
    <row r="955" spans="1:805" ht="15" customHeight="1" x14ac:dyDescent="0.3">
      <c r="A955" s="60"/>
      <c r="B955" s="94" t="s">
        <v>453</v>
      </c>
      <c r="C955" s="39"/>
      <c r="D955" s="97" t="s">
        <v>427</v>
      </c>
      <c r="E955" s="97" t="s">
        <v>427</v>
      </c>
      <c r="F955" s="90" t="s">
        <v>428</v>
      </c>
      <c r="G955" s="89">
        <v>900</v>
      </c>
      <c r="H955" s="27">
        <v>30</v>
      </c>
      <c r="I955" s="80">
        <v>15</v>
      </c>
      <c r="J955" s="28">
        <f t="shared" si="192"/>
        <v>34.5</v>
      </c>
      <c r="K955" s="29">
        <v>44712</v>
      </c>
      <c r="L955" s="30">
        <f t="shared" si="200"/>
        <v>44742</v>
      </c>
      <c r="M955" s="31"/>
      <c r="N955" s="32">
        <f>+G955*1.15</f>
        <v>1035</v>
      </c>
      <c r="O955" s="32">
        <f t="shared" si="208"/>
        <v>1035</v>
      </c>
      <c r="P955" s="58">
        <f t="shared" si="207"/>
        <v>0</v>
      </c>
      <c r="Q955" s="3"/>
      <c r="R955" s="42"/>
      <c r="S955" s="43"/>
      <c r="T955" s="43"/>
      <c r="U955" s="43"/>
      <c r="V955" s="42"/>
      <c r="W955" s="48"/>
      <c r="X955" s="3"/>
      <c r="Y955" s="3"/>
      <c r="Z955" s="48"/>
      <c r="AA955" s="42"/>
      <c r="AB955" s="3"/>
      <c r="AC955" s="3"/>
      <c r="AD955" s="43"/>
      <c r="AE955" s="48"/>
      <c r="AF955" s="3"/>
      <c r="AG955" s="3"/>
      <c r="AH955" s="3"/>
      <c r="AI955" s="3"/>
      <c r="AK955" s="3"/>
      <c r="AL955" s="3"/>
      <c r="AM955" s="3"/>
      <c r="AN955" s="3"/>
      <c r="AO955" s="3"/>
      <c r="BB955" s="36"/>
      <c r="BC955" s="36"/>
      <c r="BD955" s="36"/>
      <c r="BE955" s="36"/>
      <c r="BF955" s="36"/>
      <c r="BG955" s="36"/>
      <c r="BH955" s="36"/>
      <c r="BI955" s="36"/>
      <c r="BJ955" s="36"/>
      <c r="BK955" s="36"/>
      <c r="BL955" s="36"/>
      <c r="BM955" s="36"/>
      <c r="BN955" s="36"/>
      <c r="BO955" s="36"/>
      <c r="BP955" s="36"/>
      <c r="BQ955" s="36"/>
      <c r="BR955" s="36"/>
      <c r="BS955" s="36"/>
      <c r="BT955" s="36"/>
      <c r="BU955" s="36"/>
      <c r="BV955" s="36"/>
      <c r="BW955" s="36"/>
      <c r="BX955" s="36"/>
      <c r="BY955" s="36"/>
      <c r="BZ955" s="36"/>
      <c r="CA955" s="36"/>
      <c r="CB955" s="36"/>
      <c r="CC955" s="36"/>
      <c r="CD955" s="36"/>
      <c r="CE955" s="36"/>
      <c r="CF955" s="36"/>
      <c r="CG955" s="36"/>
      <c r="CH955" s="36"/>
      <c r="CI955" s="36"/>
      <c r="CJ955" s="36"/>
      <c r="CK955" s="36"/>
      <c r="NV955" s="65"/>
      <c r="ABU955" s="35">
        <v>40</v>
      </c>
      <c r="ABV955" s="35">
        <v>40</v>
      </c>
      <c r="ABW955" s="35">
        <v>45</v>
      </c>
      <c r="ABX955" s="35">
        <v>40</v>
      </c>
      <c r="ABZ955" s="35">
        <v>40</v>
      </c>
      <c r="ACA955" s="35">
        <v>40</v>
      </c>
      <c r="ACB955" s="35">
        <v>40</v>
      </c>
      <c r="ACD955" s="35">
        <v>60</v>
      </c>
      <c r="ACG955" s="35">
        <v>50</v>
      </c>
      <c r="ACI955" s="35">
        <v>70</v>
      </c>
      <c r="ACJ955" s="35">
        <v>40</v>
      </c>
      <c r="ACK955" s="35">
        <v>40</v>
      </c>
      <c r="ACL955" s="35">
        <v>50</v>
      </c>
      <c r="ACP955" s="35">
        <v>100</v>
      </c>
      <c r="ACS955" s="35">
        <v>100</v>
      </c>
      <c r="ACU955" s="35">
        <v>50</v>
      </c>
      <c r="ACV955" s="35">
        <v>60</v>
      </c>
      <c r="ACX955" s="35">
        <v>130</v>
      </c>
    </row>
    <row r="956" spans="1:805" ht="15" customHeight="1" x14ac:dyDescent="0.3">
      <c r="A956" s="60"/>
      <c r="B956" s="99" t="s">
        <v>128</v>
      </c>
      <c r="C956" s="99" t="s">
        <v>128</v>
      </c>
      <c r="D956" s="99" t="s">
        <v>128</v>
      </c>
      <c r="E956" s="99" t="s">
        <v>128</v>
      </c>
      <c r="F956" s="56" t="s">
        <v>169</v>
      </c>
      <c r="G956" s="89">
        <v>761.02</v>
      </c>
      <c r="H956" s="27">
        <v>30</v>
      </c>
      <c r="I956" s="27">
        <v>20</v>
      </c>
      <c r="J956" s="28">
        <f t="shared" si="192"/>
        <v>30.440799999999999</v>
      </c>
      <c r="K956" s="29">
        <v>44718</v>
      </c>
      <c r="L956" s="30">
        <f t="shared" si="200"/>
        <v>44748</v>
      </c>
      <c r="M956" s="31"/>
      <c r="N956" s="32">
        <f>+G956*1.2</f>
        <v>913.22399999999993</v>
      </c>
      <c r="O956" s="32">
        <f t="shared" si="208"/>
        <v>913.22</v>
      </c>
      <c r="P956" s="58">
        <f t="shared" si="207"/>
        <v>-3.9999999999054126E-3</v>
      </c>
      <c r="Q956" s="3"/>
      <c r="R956" s="42"/>
      <c r="S956" s="43"/>
      <c r="T956" s="43"/>
      <c r="U956" s="43"/>
      <c r="V956" s="42"/>
      <c r="W956" s="48"/>
      <c r="X956" s="3"/>
      <c r="Y956" s="3"/>
      <c r="Z956" s="48"/>
      <c r="AA956" s="42"/>
      <c r="AB956" s="3"/>
      <c r="AC956" s="3"/>
      <c r="AD956" s="43"/>
      <c r="AE956" s="48"/>
      <c r="AF956" s="3"/>
      <c r="AG956" s="3"/>
      <c r="AH956" s="3"/>
      <c r="AI956" s="3"/>
      <c r="AK956" s="3"/>
      <c r="AL956" s="3"/>
      <c r="AM956" s="3"/>
      <c r="AN956" s="3"/>
      <c r="AO956" s="3"/>
      <c r="BB956" s="36"/>
      <c r="BC956" s="36"/>
      <c r="BD956" s="36"/>
      <c r="BE956" s="36"/>
      <c r="BF956" s="36"/>
      <c r="BG956" s="36"/>
      <c r="BH956" s="36"/>
      <c r="BI956" s="36"/>
      <c r="BJ956" s="36"/>
      <c r="BK956" s="36"/>
      <c r="BL956" s="36"/>
      <c r="BM956" s="36"/>
      <c r="BN956" s="36"/>
      <c r="BO956" s="36"/>
      <c r="BP956" s="36"/>
      <c r="BQ956" s="36"/>
      <c r="BR956" s="36"/>
      <c r="BS956" s="36"/>
      <c r="BT956" s="36"/>
      <c r="BU956" s="36"/>
      <c r="BV956" s="36"/>
      <c r="BW956" s="36"/>
      <c r="BX956" s="36"/>
      <c r="BY956" s="36"/>
      <c r="BZ956" s="36"/>
      <c r="CA956" s="36"/>
      <c r="CB956" s="36"/>
      <c r="CC956" s="36"/>
      <c r="CD956" s="36"/>
      <c r="CE956" s="36"/>
      <c r="CF956" s="36"/>
      <c r="CG956" s="36"/>
      <c r="CH956" s="36"/>
      <c r="CI956" s="36"/>
      <c r="CJ956" s="36"/>
      <c r="CK956" s="36"/>
      <c r="NV956" s="65"/>
      <c r="ADD956" s="35">
        <v>913.22</v>
      </c>
    </row>
    <row r="957" spans="1:805" ht="15" customHeight="1" x14ac:dyDescent="0.3">
      <c r="A957" s="60"/>
      <c r="B957" s="94">
        <v>42584777</v>
      </c>
      <c r="C957" s="94" t="s">
        <v>13</v>
      </c>
      <c r="D957" s="94" t="s">
        <v>68</v>
      </c>
      <c r="E957" s="94" t="s">
        <v>68</v>
      </c>
      <c r="F957" s="56" t="s">
        <v>69</v>
      </c>
      <c r="G957" s="89">
        <v>1020.09</v>
      </c>
      <c r="H957" s="27">
        <v>30</v>
      </c>
      <c r="I957" s="80">
        <v>15</v>
      </c>
      <c r="J957" s="28">
        <f t="shared" si="192"/>
        <v>39.103449999999995</v>
      </c>
      <c r="K957" s="29">
        <v>44716</v>
      </c>
      <c r="L957" s="30">
        <f t="shared" si="200"/>
        <v>44746</v>
      </c>
      <c r="M957" s="31"/>
      <c r="N957" s="32">
        <f>+G957*1.15</f>
        <v>1173.1034999999999</v>
      </c>
      <c r="O957" s="32">
        <f>SUM(Q957:AGE957)</f>
        <v>1173.0999999999999</v>
      </c>
      <c r="P957" s="58">
        <f t="shared" si="207"/>
        <v>-3.5000000000309228E-3</v>
      </c>
      <c r="Q957" s="3"/>
      <c r="R957" s="42"/>
      <c r="S957" s="43"/>
      <c r="T957" s="43"/>
      <c r="U957" s="43"/>
      <c r="V957" s="42"/>
      <c r="W957" s="48"/>
      <c r="X957" s="3"/>
      <c r="Y957" s="3"/>
      <c r="Z957" s="48"/>
      <c r="AA957" s="42"/>
      <c r="AB957" s="3"/>
      <c r="AC957" s="3"/>
      <c r="AD957" s="43"/>
      <c r="AE957" s="48"/>
      <c r="AF957" s="3"/>
      <c r="AG957" s="3"/>
      <c r="AH957" s="3"/>
      <c r="AI957" s="3"/>
      <c r="AK957" s="3"/>
      <c r="AL957" s="3"/>
      <c r="AM957" s="3"/>
      <c r="AN957" s="3"/>
      <c r="AO957" s="3"/>
      <c r="BB957" s="36"/>
      <c r="BC957" s="36"/>
      <c r="BD957" s="36"/>
      <c r="BE957" s="36"/>
      <c r="BF957" s="36"/>
      <c r="BG957" s="36"/>
      <c r="BH957" s="36"/>
      <c r="BI957" s="36"/>
      <c r="BJ957" s="36"/>
      <c r="BK957" s="36"/>
      <c r="BL957" s="36"/>
      <c r="BM957" s="36"/>
      <c r="BN957" s="36"/>
      <c r="BO957" s="36"/>
      <c r="BP957" s="36"/>
      <c r="BQ957" s="36"/>
      <c r="BR957" s="36"/>
      <c r="BS957" s="36"/>
      <c r="BT957" s="36"/>
      <c r="BU957" s="36"/>
      <c r="BV957" s="36"/>
      <c r="BW957" s="36"/>
      <c r="BX957" s="36"/>
      <c r="BY957" s="36"/>
      <c r="BZ957" s="36"/>
      <c r="CA957" s="36"/>
      <c r="CB957" s="36"/>
      <c r="CC957" s="36"/>
      <c r="CD957" s="36"/>
      <c r="CE957" s="36"/>
      <c r="CF957" s="36"/>
      <c r="CG957" s="36"/>
      <c r="CH957" s="36"/>
      <c r="CI957" s="36"/>
      <c r="CJ957" s="36"/>
      <c r="CK957" s="36"/>
      <c r="NV957" s="65"/>
      <c r="ABV957" s="35">
        <v>30</v>
      </c>
      <c r="ABZ957" s="35">
        <v>50</v>
      </c>
      <c r="ACA957" s="35">
        <v>20</v>
      </c>
      <c r="ACB957" s="35">
        <v>20</v>
      </c>
      <c r="ACC957" s="35">
        <v>20</v>
      </c>
      <c r="ACE957" s="35">
        <v>50</v>
      </c>
      <c r="ACH957" s="35">
        <v>20</v>
      </c>
      <c r="ACK957" s="35">
        <v>30</v>
      </c>
      <c r="ACL957" s="35">
        <v>40</v>
      </c>
      <c r="ACN957" s="35">
        <v>20</v>
      </c>
      <c r="ACP957" s="35">
        <v>20</v>
      </c>
      <c r="ACU957" s="35">
        <v>20</v>
      </c>
      <c r="ACV957" s="35">
        <v>33</v>
      </c>
      <c r="ACX957" s="35">
        <v>800.1</v>
      </c>
    </row>
    <row r="958" spans="1:805" ht="15" customHeight="1" x14ac:dyDescent="0.3">
      <c r="A958" s="60"/>
      <c r="B958" s="94">
        <v>974388435</v>
      </c>
      <c r="C958" s="94"/>
      <c r="D958" s="94" t="s">
        <v>463</v>
      </c>
      <c r="E958" s="94" t="s">
        <v>463</v>
      </c>
      <c r="F958" s="56" t="s">
        <v>464</v>
      </c>
      <c r="G958" s="89">
        <v>200</v>
      </c>
      <c r="H958" s="27">
        <v>30</v>
      </c>
      <c r="I958" s="27">
        <v>20</v>
      </c>
      <c r="J958" s="28">
        <f t="shared" si="192"/>
        <v>8</v>
      </c>
      <c r="K958" s="29">
        <v>44718</v>
      </c>
      <c r="L958" s="30">
        <f t="shared" si="200"/>
        <v>44748</v>
      </c>
      <c r="M958" s="31"/>
      <c r="N958" s="32">
        <f>+G958*1.2</f>
        <v>240</v>
      </c>
      <c r="O958" s="32">
        <f>SUM(Q958:AGE958)</f>
        <v>240</v>
      </c>
      <c r="P958" s="58">
        <f t="shared" si="207"/>
        <v>0</v>
      </c>
      <c r="Q958" s="3"/>
      <c r="R958" s="42"/>
      <c r="S958" s="43"/>
      <c r="T958" s="43"/>
      <c r="U958" s="43"/>
      <c r="V958" s="42"/>
      <c r="W958" s="48"/>
      <c r="X958" s="3"/>
      <c r="Y958" s="3"/>
      <c r="Z958" s="48"/>
      <c r="AA958" s="42"/>
      <c r="AB958" s="3"/>
      <c r="AC958" s="3"/>
      <c r="AD958" s="43"/>
      <c r="AE958" s="48"/>
      <c r="AF958" s="3"/>
      <c r="AG958" s="3"/>
      <c r="AH958" s="3"/>
      <c r="AI958" s="3"/>
      <c r="AK958" s="3"/>
      <c r="AL958" s="3"/>
      <c r="AM958" s="3"/>
      <c r="AN958" s="3"/>
      <c r="AO958" s="3"/>
      <c r="BB958" s="36"/>
      <c r="BC958" s="36"/>
      <c r="BD958" s="36"/>
      <c r="BE958" s="36"/>
      <c r="BF958" s="36"/>
      <c r="BG958" s="36"/>
      <c r="BH958" s="36"/>
      <c r="BI958" s="36"/>
      <c r="BJ958" s="36"/>
      <c r="BK958" s="36"/>
      <c r="BL958" s="36"/>
      <c r="BM958" s="36"/>
      <c r="BN958" s="36"/>
      <c r="BO958" s="36"/>
      <c r="BP958" s="36"/>
      <c r="BQ958" s="36"/>
      <c r="BR958" s="36"/>
      <c r="BS958" s="36"/>
      <c r="BT958" s="36"/>
      <c r="BU958" s="36"/>
      <c r="BV958" s="36"/>
      <c r="BW958" s="36"/>
      <c r="BX958" s="36"/>
      <c r="BY958" s="36"/>
      <c r="BZ958" s="36"/>
      <c r="CA958" s="36"/>
      <c r="CB958" s="36"/>
      <c r="CC958" s="36"/>
      <c r="CD958" s="36"/>
      <c r="CE958" s="36"/>
      <c r="CF958" s="36"/>
      <c r="CG958" s="36"/>
      <c r="CH958" s="36"/>
      <c r="CI958" s="36"/>
      <c r="CJ958" s="36"/>
      <c r="CK958" s="36"/>
      <c r="NV958" s="65"/>
      <c r="ABW958" s="35">
        <v>10</v>
      </c>
      <c r="ABX958" s="35">
        <v>10</v>
      </c>
      <c r="ABZ958" s="35">
        <v>10</v>
      </c>
      <c r="ACA958" s="35">
        <v>10</v>
      </c>
      <c r="ACB958" s="35">
        <v>10</v>
      </c>
      <c r="ACC958" s="35">
        <v>10</v>
      </c>
      <c r="ACD958" s="35">
        <v>10</v>
      </c>
      <c r="ACG958" s="35">
        <v>10</v>
      </c>
      <c r="ACH958" s="35">
        <v>10</v>
      </c>
      <c r="ACI958" s="35">
        <v>10</v>
      </c>
      <c r="ACK958" s="35">
        <v>10</v>
      </c>
      <c r="ACL958" s="35">
        <v>10</v>
      </c>
      <c r="ACN958" s="35">
        <v>10</v>
      </c>
      <c r="ACP958" s="35">
        <v>10</v>
      </c>
      <c r="ACS958" s="35">
        <v>20</v>
      </c>
      <c r="ACU958" s="35">
        <v>10</v>
      </c>
      <c r="ACZ958" s="35">
        <v>70</v>
      </c>
    </row>
    <row r="959" spans="1:805" ht="15" customHeight="1" x14ac:dyDescent="0.3">
      <c r="A959" s="60"/>
      <c r="B959" s="94">
        <v>956375190</v>
      </c>
      <c r="C959" s="94"/>
      <c r="D959" s="97" t="s">
        <v>363</v>
      </c>
      <c r="E959" s="97" t="s">
        <v>363</v>
      </c>
      <c r="F959" s="69" t="s">
        <v>138</v>
      </c>
      <c r="G959" s="89">
        <v>540</v>
      </c>
      <c r="H959" s="27">
        <v>30</v>
      </c>
      <c r="I959" s="27">
        <v>20</v>
      </c>
      <c r="J959" s="28">
        <f t="shared" si="192"/>
        <v>21.6</v>
      </c>
      <c r="K959" s="29">
        <v>44724</v>
      </c>
      <c r="L959" s="30">
        <f t="shared" si="200"/>
        <v>44754</v>
      </c>
      <c r="M959" s="31"/>
      <c r="N959" s="32">
        <f>+G959*1.2</f>
        <v>648</v>
      </c>
      <c r="O959" s="32">
        <v>648</v>
      </c>
      <c r="P959" s="58">
        <f t="shared" si="207"/>
        <v>0</v>
      </c>
      <c r="Q959" s="3"/>
      <c r="R959" s="42"/>
      <c r="S959" s="43"/>
      <c r="T959" s="43"/>
      <c r="U959" s="43"/>
      <c r="V959" s="42"/>
      <c r="W959" s="48"/>
      <c r="X959" s="3"/>
      <c r="Y959" s="3"/>
      <c r="Z959" s="48"/>
      <c r="AA959" s="42"/>
      <c r="AB959" s="3"/>
      <c r="AC959" s="3"/>
      <c r="AD959" s="43"/>
      <c r="AE959" s="48"/>
      <c r="AF959" s="3"/>
      <c r="AG959" s="3"/>
      <c r="AH959" s="3"/>
      <c r="AI959" s="3"/>
      <c r="AK959" s="3"/>
      <c r="AL959" s="3"/>
      <c r="AM959" s="3"/>
      <c r="AN959" s="3"/>
      <c r="AO959" s="3"/>
      <c r="BB959" s="36"/>
      <c r="BC959" s="36"/>
      <c r="BD959" s="36"/>
      <c r="BE959" s="36"/>
      <c r="BF959" s="36"/>
      <c r="BG959" s="36"/>
      <c r="BH959" s="36"/>
      <c r="BI959" s="36"/>
      <c r="BJ959" s="36"/>
      <c r="BK959" s="36"/>
      <c r="BL959" s="36"/>
      <c r="BM959" s="36"/>
      <c r="BN959" s="36"/>
      <c r="BO959" s="36"/>
      <c r="BP959" s="36"/>
      <c r="BQ959" s="36"/>
      <c r="BR959" s="36"/>
      <c r="BS959" s="36"/>
      <c r="BT959" s="36"/>
      <c r="BU959" s="36"/>
      <c r="BV959" s="36"/>
      <c r="BW959" s="36"/>
      <c r="BX959" s="36"/>
      <c r="BY959" s="36"/>
      <c r="BZ959" s="36"/>
      <c r="CA959" s="36"/>
      <c r="CB959" s="36"/>
      <c r="CC959" s="36"/>
      <c r="CD959" s="36"/>
      <c r="CE959" s="36"/>
      <c r="CF959" s="36"/>
      <c r="CG959" s="36"/>
      <c r="CH959" s="36"/>
      <c r="CI959" s="36"/>
      <c r="CJ959" s="36"/>
      <c r="CK959" s="36"/>
      <c r="NV959" s="65"/>
      <c r="ABW959" s="35">
        <v>10</v>
      </c>
      <c r="ABX959" s="35">
        <v>10</v>
      </c>
      <c r="ABZ959" s="35">
        <v>10</v>
      </c>
      <c r="ADY959" s="35">
        <v>648</v>
      </c>
    </row>
    <row r="960" spans="1:805" ht="15" customHeight="1" x14ac:dyDescent="0.3">
      <c r="A960" s="60"/>
      <c r="B960" s="94"/>
      <c r="C960" s="94"/>
      <c r="D960" s="95" t="s">
        <v>405</v>
      </c>
      <c r="E960" s="95" t="s">
        <v>405</v>
      </c>
      <c r="F960" s="93" t="s">
        <v>238</v>
      </c>
      <c r="G960" s="89">
        <v>52.52</v>
      </c>
      <c r="H960" s="27">
        <v>30</v>
      </c>
      <c r="I960" s="27">
        <v>20</v>
      </c>
      <c r="J960" s="28">
        <f t="shared" si="192"/>
        <v>2.1008</v>
      </c>
      <c r="K960" s="29">
        <v>44724</v>
      </c>
      <c r="L960" s="30">
        <f t="shared" si="200"/>
        <v>44754</v>
      </c>
      <c r="M960" s="31"/>
      <c r="N960" s="32">
        <f>+G960*1.2</f>
        <v>63.024000000000001</v>
      </c>
      <c r="O960" s="32">
        <f t="shared" ref="O960:O965" si="209">SUM(Q960:AGE960)</f>
        <v>63.02</v>
      </c>
      <c r="P960" s="58">
        <f t="shared" si="207"/>
        <v>-3.9999999999977831E-3</v>
      </c>
      <c r="Q960" s="3"/>
      <c r="R960" s="42"/>
      <c r="S960" s="43"/>
      <c r="T960" s="43"/>
      <c r="U960" s="43"/>
      <c r="V960" s="42"/>
      <c r="W960" s="48"/>
      <c r="X960" s="3"/>
      <c r="Y960" s="3"/>
      <c r="Z960" s="48"/>
      <c r="AA960" s="42"/>
      <c r="AB960" s="3"/>
      <c r="AC960" s="3"/>
      <c r="AD960" s="43"/>
      <c r="AE960" s="48"/>
      <c r="AF960" s="3"/>
      <c r="AG960" s="3"/>
      <c r="AH960" s="3"/>
      <c r="AI960" s="3"/>
      <c r="AK960" s="3"/>
      <c r="AL960" s="3"/>
      <c r="AM960" s="3"/>
      <c r="AN960" s="3"/>
      <c r="AO960" s="3"/>
      <c r="BB960" s="36"/>
      <c r="BC960" s="36"/>
      <c r="BD960" s="36"/>
      <c r="BE960" s="36"/>
      <c r="BF960" s="36"/>
      <c r="BG960" s="36"/>
      <c r="BH960" s="36"/>
      <c r="BI960" s="36"/>
      <c r="BJ960" s="36"/>
      <c r="BK960" s="36"/>
      <c r="BL960" s="36"/>
      <c r="BM960" s="36"/>
      <c r="BN960" s="36"/>
      <c r="BO960" s="36"/>
      <c r="BP960" s="36"/>
      <c r="BQ960" s="36"/>
      <c r="BR960" s="36"/>
      <c r="BS960" s="36"/>
      <c r="BT960" s="36"/>
      <c r="BU960" s="36"/>
      <c r="BV960" s="36"/>
      <c r="BW960" s="36"/>
      <c r="BX960" s="36"/>
      <c r="BY960" s="36"/>
      <c r="BZ960" s="36"/>
      <c r="CA960" s="36"/>
      <c r="CB960" s="36"/>
      <c r="CC960" s="36"/>
      <c r="CD960" s="36"/>
      <c r="CE960" s="36"/>
      <c r="CF960" s="36"/>
      <c r="CG960" s="36"/>
      <c r="CH960" s="36"/>
      <c r="CI960" s="36"/>
      <c r="CJ960" s="36"/>
      <c r="CK960" s="36"/>
      <c r="NV960" s="65"/>
      <c r="ACB960" s="35">
        <v>5</v>
      </c>
      <c r="ACC960" s="35">
        <v>5</v>
      </c>
      <c r="ACG960" s="35">
        <v>5</v>
      </c>
      <c r="ACI960" s="35">
        <v>5</v>
      </c>
      <c r="ACJ960" s="35">
        <v>5</v>
      </c>
      <c r="ACL960" s="35">
        <v>5</v>
      </c>
      <c r="ACN960" s="35">
        <v>5</v>
      </c>
      <c r="ADC960" s="35">
        <v>5</v>
      </c>
      <c r="ADE960" s="35">
        <v>5</v>
      </c>
      <c r="ADJ960" s="35">
        <v>18</v>
      </c>
      <c r="ADM960" s="35">
        <v>0.02</v>
      </c>
    </row>
    <row r="961" spans="1:800" ht="15" customHeight="1" x14ac:dyDescent="0.3">
      <c r="A961" s="60"/>
      <c r="B961" s="94">
        <v>993046151</v>
      </c>
      <c r="C961" s="94"/>
      <c r="D961" s="95" t="s">
        <v>19</v>
      </c>
      <c r="E961" s="95" t="s">
        <v>19</v>
      </c>
      <c r="F961" s="56" t="s">
        <v>155</v>
      </c>
      <c r="G961" s="89">
        <v>150</v>
      </c>
      <c r="H961" s="27">
        <v>30</v>
      </c>
      <c r="I961" s="27">
        <v>20</v>
      </c>
      <c r="J961" s="28">
        <f t="shared" si="192"/>
        <v>6</v>
      </c>
      <c r="K961" s="29">
        <v>44719</v>
      </c>
      <c r="L961" s="30">
        <f t="shared" si="200"/>
        <v>44749</v>
      </c>
      <c r="M961" s="31"/>
      <c r="N961" s="32">
        <f>+G961*1.2</f>
        <v>180</v>
      </c>
      <c r="O961" s="32">
        <f t="shared" si="209"/>
        <v>180</v>
      </c>
      <c r="P961" s="58">
        <f t="shared" si="207"/>
        <v>0</v>
      </c>
      <c r="Q961" s="3"/>
      <c r="R961" s="42"/>
      <c r="S961" s="43"/>
      <c r="T961" s="43"/>
      <c r="U961" s="43"/>
      <c r="V961" s="42"/>
      <c r="W961" s="48"/>
      <c r="X961" s="3"/>
      <c r="Y961" s="3"/>
      <c r="Z961" s="48"/>
      <c r="AA961" s="42"/>
      <c r="AB961" s="3"/>
      <c r="AC961" s="3"/>
      <c r="AD961" s="43"/>
      <c r="AE961" s="48"/>
      <c r="AF961" s="3"/>
      <c r="AG961" s="3"/>
      <c r="AH961" s="3"/>
      <c r="AI961" s="3"/>
      <c r="AK961" s="3"/>
      <c r="AL961" s="3"/>
      <c r="AM961" s="3"/>
      <c r="AN961" s="3"/>
      <c r="AO961" s="3"/>
      <c r="BB961" s="36"/>
      <c r="BC961" s="36"/>
      <c r="BD961" s="36"/>
      <c r="BE961" s="36"/>
      <c r="BF961" s="36"/>
      <c r="BG961" s="36"/>
      <c r="BH961" s="36"/>
      <c r="BI961" s="36"/>
      <c r="BJ961" s="36"/>
      <c r="BK961" s="36"/>
      <c r="BL961" s="36"/>
      <c r="BM961" s="36"/>
      <c r="BN961" s="36"/>
      <c r="BO961" s="36"/>
      <c r="BP961" s="36"/>
      <c r="BQ961" s="36"/>
      <c r="BR961" s="36"/>
      <c r="BS961" s="36"/>
      <c r="BT961" s="36"/>
      <c r="BU961" s="36"/>
      <c r="BV961" s="36"/>
      <c r="BW961" s="36"/>
      <c r="BX961" s="36"/>
      <c r="BY961" s="36"/>
      <c r="BZ961" s="36"/>
      <c r="CA961" s="36"/>
      <c r="CB961" s="36"/>
      <c r="CC961" s="36"/>
      <c r="CD961" s="36"/>
      <c r="CE961" s="36"/>
      <c r="CF961" s="36"/>
      <c r="CG961" s="36"/>
      <c r="CH961" s="36"/>
      <c r="CI961" s="36"/>
      <c r="CJ961" s="36"/>
      <c r="CK961" s="36"/>
      <c r="NV961" s="65"/>
      <c r="ADC961" s="35">
        <v>180</v>
      </c>
    </row>
    <row r="962" spans="1:800" ht="15" customHeight="1" x14ac:dyDescent="0.3">
      <c r="A962" s="60"/>
      <c r="B962" s="94">
        <v>978924068</v>
      </c>
      <c r="C962" s="94"/>
      <c r="D962" s="95" t="s">
        <v>258</v>
      </c>
      <c r="E962" s="95" t="s">
        <v>258</v>
      </c>
      <c r="F962" s="56" t="s">
        <v>438</v>
      </c>
      <c r="G962" s="89">
        <v>1500</v>
      </c>
      <c r="H962" s="27">
        <v>30</v>
      </c>
      <c r="I962" s="27">
        <v>15</v>
      </c>
      <c r="J962" s="28">
        <f t="shared" si="192"/>
        <v>57.499999999999993</v>
      </c>
      <c r="K962" s="29">
        <v>44724</v>
      </c>
      <c r="L962" s="30">
        <f t="shared" si="200"/>
        <v>44754</v>
      </c>
      <c r="M962" s="31"/>
      <c r="N962" s="32">
        <f>+G962*1.15</f>
        <v>1724.9999999999998</v>
      </c>
      <c r="O962" s="32">
        <f t="shared" si="209"/>
        <v>1725</v>
      </c>
      <c r="P962" s="58">
        <f t="shared" si="207"/>
        <v>0</v>
      </c>
      <c r="Q962" s="3"/>
      <c r="R962" s="42"/>
      <c r="S962" s="43"/>
      <c r="T962" s="43"/>
      <c r="U962" s="43"/>
      <c r="V962" s="42"/>
      <c r="W962" s="48"/>
      <c r="X962" s="3"/>
      <c r="Y962" s="3"/>
      <c r="Z962" s="48"/>
      <c r="AA962" s="42"/>
      <c r="AB962" s="3"/>
      <c r="AC962" s="3"/>
      <c r="AD962" s="43"/>
      <c r="AE962" s="48"/>
      <c r="AF962" s="3"/>
      <c r="AG962" s="3"/>
      <c r="AH962" s="3"/>
      <c r="AI962" s="3"/>
      <c r="AK962" s="3"/>
      <c r="AL962" s="3"/>
      <c r="AM962" s="3"/>
      <c r="AN962" s="3"/>
      <c r="AO962" s="3"/>
      <c r="BB962" s="36"/>
      <c r="BC962" s="36"/>
      <c r="BD962" s="36"/>
      <c r="BE962" s="36"/>
      <c r="BF962" s="36"/>
      <c r="BG962" s="36"/>
      <c r="BH962" s="36"/>
      <c r="BI962" s="36"/>
      <c r="BJ962" s="36"/>
      <c r="BK962" s="36"/>
      <c r="BL962" s="36"/>
      <c r="BM962" s="36"/>
      <c r="BN962" s="36"/>
      <c r="BO962" s="36"/>
      <c r="BP962" s="36"/>
      <c r="BQ962" s="36"/>
      <c r="BR962" s="36"/>
      <c r="BS962" s="36"/>
      <c r="BT962" s="36"/>
      <c r="BU962" s="36"/>
      <c r="BV962" s="36"/>
      <c r="BW962" s="36"/>
      <c r="BX962" s="36"/>
      <c r="BY962" s="36"/>
      <c r="BZ962" s="36"/>
      <c r="CA962" s="36"/>
      <c r="CB962" s="36"/>
      <c r="CC962" s="36"/>
      <c r="CD962" s="36"/>
      <c r="CE962" s="36"/>
      <c r="CF962" s="36"/>
      <c r="CG962" s="36"/>
      <c r="CH962" s="36"/>
      <c r="CI962" s="36"/>
      <c r="CJ962" s="36"/>
      <c r="CK962" s="36"/>
      <c r="NV962" s="65"/>
      <c r="ACB962" s="35">
        <v>50</v>
      </c>
      <c r="ACJ962" s="35">
        <v>50</v>
      </c>
      <c r="ACN962" s="35">
        <v>50</v>
      </c>
      <c r="ACO962" s="35">
        <v>50</v>
      </c>
      <c r="ACV962" s="35">
        <v>50</v>
      </c>
      <c r="ACX962" s="35">
        <v>50</v>
      </c>
      <c r="ADB962" s="35">
        <v>50</v>
      </c>
      <c r="ADC962" s="35">
        <v>50</v>
      </c>
      <c r="ADE962" s="35">
        <v>50</v>
      </c>
      <c r="ADG962" s="35">
        <v>1275</v>
      </c>
    </row>
    <row r="963" spans="1:800" ht="15" customHeight="1" x14ac:dyDescent="0.3">
      <c r="A963" s="60"/>
      <c r="B963" s="104">
        <v>994235299</v>
      </c>
      <c r="C963" s="99" t="s">
        <v>128</v>
      </c>
      <c r="D963" s="99" t="s">
        <v>128</v>
      </c>
      <c r="E963" s="99" t="s">
        <v>128</v>
      </c>
      <c r="F963" s="56" t="s">
        <v>196</v>
      </c>
      <c r="G963" s="89">
        <v>500</v>
      </c>
      <c r="H963" s="27">
        <v>30</v>
      </c>
      <c r="I963" s="27">
        <v>15</v>
      </c>
      <c r="J963" s="28">
        <f t="shared" ref="J963:J1026" si="210">+N963/H963</f>
        <v>20</v>
      </c>
      <c r="K963" s="29">
        <v>44719</v>
      </c>
      <c r="L963" s="30">
        <f t="shared" si="200"/>
        <v>44749</v>
      </c>
      <c r="M963" s="31"/>
      <c r="N963" s="32">
        <f>+G963*1.2</f>
        <v>600</v>
      </c>
      <c r="O963" s="32">
        <f t="shared" si="209"/>
        <v>600</v>
      </c>
      <c r="P963" s="58">
        <f t="shared" si="207"/>
        <v>0</v>
      </c>
      <c r="Q963" s="3"/>
      <c r="R963" s="42"/>
      <c r="S963" s="43"/>
      <c r="T963" s="43"/>
      <c r="U963" s="43"/>
      <c r="V963" s="42"/>
      <c r="W963" s="48"/>
      <c r="X963" s="3"/>
      <c r="Y963" s="3"/>
      <c r="Z963" s="48"/>
      <c r="AA963" s="42"/>
      <c r="AB963" s="3"/>
      <c r="AC963" s="3"/>
      <c r="AD963" s="43"/>
      <c r="AE963" s="48"/>
      <c r="AF963" s="3"/>
      <c r="AG963" s="3"/>
      <c r="AH963" s="3"/>
      <c r="AI963" s="3"/>
      <c r="AK963" s="3"/>
      <c r="AL963" s="3"/>
      <c r="AM963" s="3"/>
      <c r="AN963" s="3"/>
      <c r="AO963" s="3"/>
      <c r="BB963" s="36"/>
      <c r="BC963" s="36"/>
      <c r="BD963" s="36"/>
      <c r="BE963" s="36"/>
      <c r="BF963" s="36"/>
      <c r="BG963" s="36"/>
      <c r="BH963" s="36"/>
      <c r="BI963" s="36"/>
      <c r="BJ963" s="36"/>
      <c r="BK963" s="36"/>
      <c r="BL963" s="36"/>
      <c r="BM963" s="36"/>
      <c r="BN963" s="36"/>
      <c r="BO963" s="36"/>
      <c r="BP963" s="36"/>
      <c r="BQ963" s="36"/>
      <c r="BR963" s="36"/>
      <c r="BS963" s="36"/>
      <c r="BT963" s="36"/>
      <c r="BU963" s="36"/>
      <c r="BV963" s="36"/>
      <c r="BW963" s="36"/>
      <c r="BX963" s="36"/>
      <c r="BY963" s="36"/>
      <c r="BZ963" s="36"/>
      <c r="CA963" s="36"/>
      <c r="CB963" s="36"/>
      <c r="CC963" s="36"/>
      <c r="CD963" s="36"/>
      <c r="CE963" s="36"/>
      <c r="CF963" s="36"/>
      <c r="CG963" s="36"/>
      <c r="CH963" s="36"/>
      <c r="CI963" s="36"/>
      <c r="CJ963" s="36"/>
      <c r="CK963" s="36"/>
      <c r="NV963" s="65"/>
      <c r="ACJ963" s="35">
        <v>150</v>
      </c>
      <c r="ACW963" s="35">
        <v>450</v>
      </c>
    </row>
    <row r="964" spans="1:800" ht="15" customHeight="1" x14ac:dyDescent="0.3">
      <c r="A964" s="60"/>
      <c r="B964" s="94">
        <v>944484674</v>
      </c>
      <c r="C964" s="94"/>
      <c r="D964" s="95" t="s">
        <v>345</v>
      </c>
      <c r="E964" s="95" t="s">
        <v>345</v>
      </c>
      <c r="F964" s="56" t="s">
        <v>410</v>
      </c>
      <c r="G964" s="89">
        <v>980</v>
      </c>
      <c r="H964" s="27">
        <v>30</v>
      </c>
      <c r="I964" s="27">
        <v>15</v>
      </c>
      <c r="J964" s="28">
        <f t="shared" si="210"/>
        <v>39.200000000000003</v>
      </c>
      <c r="K964" s="29">
        <v>44724</v>
      </c>
      <c r="L964" s="30">
        <f t="shared" si="200"/>
        <v>44754</v>
      </c>
      <c r="M964" s="31"/>
      <c r="N964" s="32">
        <f>+G964*1.2</f>
        <v>1176</v>
      </c>
      <c r="O964" s="32">
        <f t="shared" si="209"/>
        <v>1176</v>
      </c>
      <c r="P964" s="58">
        <f t="shared" si="207"/>
        <v>0</v>
      </c>
      <c r="Q964" s="3"/>
      <c r="R964" s="42"/>
      <c r="S964" s="43"/>
      <c r="T964" s="43"/>
      <c r="U964" s="43"/>
      <c r="V964" s="42"/>
      <c r="W964" s="48"/>
      <c r="X964" s="3"/>
      <c r="Y964" s="3"/>
      <c r="Z964" s="48"/>
      <c r="AA964" s="42"/>
      <c r="AB964" s="3"/>
      <c r="AC964" s="3"/>
      <c r="AD964" s="43"/>
      <c r="AE964" s="48"/>
      <c r="AF964" s="3"/>
      <c r="AG964" s="3"/>
      <c r="AH964" s="3"/>
      <c r="AI964" s="3"/>
      <c r="AK964" s="3"/>
      <c r="AL964" s="3"/>
      <c r="AM964" s="3"/>
      <c r="AN964" s="3"/>
      <c r="AO964" s="3"/>
      <c r="BB964" s="36"/>
      <c r="BC964" s="36"/>
      <c r="BD964" s="36"/>
      <c r="BE964" s="36"/>
      <c r="BF964" s="36"/>
      <c r="BG964" s="36"/>
      <c r="BH964" s="36"/>
      <c r="BI964" s="36"/>
      <c r="BJ964" s="36"/>
      <c r="BK964" s="36"/>
      <c r="BL964" s="36"/>
      <c r="BM964" s="36"/>
      <c r="BN964" s="36"/>
      <c r="BO964" s="36"/>
      <c r="BP964" s="36"/>
      <c r="BQ964" s="36"/>
      <c r="BR964" s="36"/>
      <c r="BS964" s="36"/>
      <c r="BT964" s="36"/>
      <c r="BU964" s="36"/>
      <c r="BV964" s="36"/>
      <c r="BW964" s="36"/>
      <c r="BX964" s="36"/>
      <c r="BY964" s="36"/>
      <c r="BZ964" s="36"/>
      <c r="CA964" s="36"/>
      <c r="CB964" s="36"/>
      <c r="CC964" s="36"/>
      <c r="CD964" s="36"/>
      <c r="CE964" s="36"/>
      <c r="CF964" s="36"/>
      <c r="CG964" s="36"/>
      <c r="CH964" s="36"/>
      <c r="CI964" s="36"/>
      <c r="CJ964" s="36"/>
      <c r="CK964" s="36"/>
      <c r="NV964" s="65"/>
      <c r="ACG964" s="35">
        <v>25</v>
      </c>
      <c r="ACH964" s="35">
        <v>20</v>
      </c>
      <c r="ADD964" s="35">
        <v>25</v>
      </c>
      <c r="ADG964" s="35">
        <v>1106</v>
      </c>
    </row>
    <row r="965" spans="1:800" ht="15" customHeight="1" x14ac:dyDescent="0.3">
      <c r="A965" s="60"/>
      <c r="B965" s="94">
        <v>971940645</v>
      </c>
      <c r="C965" s="94"/>
      <c r="D965" s="95" t="s">
        <v>446</v>
      </c>
      <c r="E965" s="95" t="s">
        <v>446</v>
      </c>
      <c r="F965" s="56" t="s">
        <v>447</v>
      </c>
      <c r="G965" s="89">
        <v>600</v>
      </c>
      <c r="H965" s="27">
        <v>30</v>
      </c>
      <c r="I965" s="27">
        <v>15</v>
      </c>
      <c r="J965" s="28">
        <f t="shared" si="210"/>
        <v>24</v>
      </c>
      <c r="K965" s="29">
        <v>44720</v>
      </c>
      <c r="L965" s="30">
        <f t="shared" si="200"/>
        <v>44750</v>
      </c>
      <c r="M965" s="31"/>
      <c r="N965" s="32">
        <f>+G965*1.2</f>
        <v>720</v>
      </c>
      <c r="O965" s="32">
        <f t="shared" si="209"/>
        <v>720</v>
      </c>
      <c r="P965" s="58">
        <f t="shared" si="207"/>
        <v>0</v>
      </c>
      <c r="Q965" s="3"/>
      <c r="R965" s="42"/>
      <c r="S965" s="43"/>
      <c r="T965" s="43"/>
      <c r="U965" s="43"/>
      <c r="V965" s="42"/>
      <c r="W965" s="48"/>
      <c r="X965" s="3"/>
      <c r="Y965" s="3"/>
      <c r="Z965" s="48"/>
      <c r="AA965" s="42"/>
      <c r="AB965" s="3"/>
      <c r="AC965" s="3"/>
      <c r="AD965" s="43"/>
      <c r="AE965" s="48"/>
      <c r="AF965" s="3"/>
      <c r="AG965" s="3"/>
      <c r="AH965" s="3"/>
      <c r="AI965" s="3"/>
      <c r="AK965" s="3"/>
      <c r="AL965" s="3"/>
      <c r="AM965" s="3"/>
      <c r="AN965" s="3"/>
      <c r="AO965" s="3"/>
      <c r="BB965" s="36"/>
      <c r="BC965" s="36"/>
      <c r="BD965" s="36"/>
      <c r="BE965" s="36"/>
      <c r="BF965" s="36"/>
      <c r="BG965" s="36"/>
      <c r="BH965" s="36"/>
      <c r="BI965" s="36"/>
      <c r="BJ965" s="36"/>
      <c r="BK965" s="36"/>
      <c r="BL965" s="36"/>
      <c r="BM965" s="36"/>
      <c r="BN965" s="36"/>
      <c r="BO965" s="36"/>
      <c r="BP965" s="36"/>
      <c r="BQ965" s="36"/>
      <c r="BR965" s="36"/>
      <c r="BS965" s="36"/>
      <c r="BT965" s="36"/>
      <c r="BU965" s="36"/>
      <c r="BV965" s="36"/>
      <c r="BW965" s="36"/>
      <c r="BX965" s="36"/>
      <c r="BY965" s="36"/>
      <c r="BZ965" s="36"/>
      <c r="CA965" s="36"/>
      <c r="CB965" s="36"/>
      <c r="CC965" s="36"/>
      <c r="CD965" s="36"/>
      <c r="CE965" s="36"/>
      <c r="CF965" s="36"/>
      <c r="CG965" s="36"/>
      <c r="CH965" s="36"/>
      <c r="CI965" s="36"/>
      <c r="CJ965" s="36"/>
      <c r="CK965" s="36"/>
      <c r="NV965" s="65"/>
      <c r="ACE965" s="35">
        <v>50</v>
      </c>
      <c r="ACG965" s="35">
        <v>20</v>
      </c>
      <c r="ACH965" s="35">
        <v>30</v>
      </c>
      <c r="ACJ965" s="35">
        <v>50</v>
      </c>
      <c r="ACK965" s="35">
        <v>20</v>
      </c>
      <c r="ACL965" s="35">
        <v>30</v>
      </c>
      <c r="ACO965" s="35">
        <v>50</v>
      </c>
      <c r="ACP965" s="35">
        <v>100</v>
      </c>
      <c r="ACS965" s="35">
        <v>370</v>
      </c>
    </row>
    <row r="966" spans="1:800" ht="15" customHeight="1" x14ac:dyDescent="0.3">
      <c r="A966" s="60"/>
      <c r="B966" s="94">
        <v>967282115</v>
      </c>
      <c r="C966" s="94"/>
      <c r="D966" s="95" t="s">
        <v>239</v>
      </c>
      <c r="E966" s="95" t="s">
        <v>239</v>
      </c>
      <c r="F966" s="93" t="s">
        <v>240</v>
      </c>
      <c r="G966" s="89">
        <v>2100</v>
      </c>
      <c r="H966" s="27">
        <v>30</v>
      </c>
      <c r="I966" s="80">
        <v>15</v>
      </c>
      <c r="J966" s="28">
        <f t="shared" si="210"/>
        <v>80.5</v>
      </c>
      <c r="K966" s="29">
        <v>44724</v>
      </c>
      <c r="L966" s="30">
        <f t="shared" si="200"/>
        <v>44754</v>
      </c>
      <c r="M966" s="31"/>
      <c r="N966" s="32">
        <f>+G966*1.15</f>
        <v>2415</v>
      </c>
      <c r="O966" s="32">
        <f>SUM(Q966:AGE966)</f>
        <v>2415</v>
      </c>
      <c r="P966" s="58">
        <f t="shared" si="207"/>
        <v>0</v>
      </c>
      <c r="Q966" s="3"/>
      <c r="R966" s="42"/>
      <c r="S966" s="43"/>
      <c r="T966" s="43"/>
      <c r="U966" s="43"/>
      <c r="V966" s="42"/>
      <c r="W966" s="48"/>
      <c r="X966" s="3"/>
      <c r="Y966" s="3"/>
      <c r="Z966" s="48"/>
      <c r="AA966" s="42"/>
      <c r="AB966" s="3"/>
      <c r="AC966" s="3"/>
      <c r="AD966" s="43"/>
      <c r="AE966" s="48"/>
      <c r="AF966" s="3"/>
      <c r="AG966" s="3"/>
      <c r="AH966" s="3"/>
      <c r="AI966" s="3"/>
      <c r="AK966" s="3"/>
      <c r="AL966" s="3"/>
      <c r="AM966" s="3"/>
      <c r="AN966" s="3"/>
      <c r="AO966" s="3"/>
      <c r="BB966" s="36"/>
      <c r="BC966" s="36"/>
      <c r="BD966" s="36"/>
      <c r="BE966" s="36"/>
      <c r="BF966" s="36"/>
      <c r="BG966" s="36"/>
      <c r="BH966" s="36"/>
      <c r="BI966" s="36"/>
      <c r="BJ966" s="36"/>
      <c r="BK966" s="36"/>
      <c r="BL966" s="36"/>
      <c r="BM966" s="36"/>
      <c r="BN966" s="36"/>
      <c r="BO966" s="36"/>
      <c r="BP966" s="36"/>
      <c r="BQ966" s="36"/>
      <c r="BR966" s="36"/>
      <c r="BS966" s="36"/>
      <c r="BT966" s="36"/>
      <c r="BU966" s="36"/>
      <c r="BV966" s="36"/>
      <c r="BW966" s="36"/>
      <c r="BX966" s="36"/>
      <c r="BY966" s="36"/>
      <c r="BZ966" s="36"/>
      <c r="CA966" s="36"/>
      <c r="CB966" s="36"/>
      <c r="CC966" s="36"/>
      <c r="CD966" s="36"/>
      <c r="CE966" s="36"/>
      <c r="CF966" s="36"/>
      <c r="CG966" s="36"/>
      <c r="CH966" s="36"/>
      <c r="CI966" s="36"/>
      <c r="CJ966" s="36"/>
      <c r="CK966" s="36"/>
      <c r="NV966" s="65"/>
      <c r="ACD966" s="35">
        <v>100</v>
      </c>
      <c r="ACE966" s="35">
        <v>100</v>
      </c>
      <c r="ACI966" s="35">
        <v>100</v>
      </c>
      <c r="ACJ966" s="35">
        <v>100</v>
      </c>
      <c r="ACK966" s="35">
        <v>100</v>
      </c>
      <c r="ACN966" s="35">
        <v>100</v>
      </c>
      <c r="ACO966" s="35">
        <v>100</v>
      </c>
      <c r="ACP966" s="35">
        <v>100</v>
      </c>
      <c r="ACU966" s="35">
        <v>100</v>
      </c>
      <c r="ACV966" s="35">
        <v>100</v>
      </c>
      <c r="ACX966" s="35">
        <v>100</v>
      </c>
      <c r="ACY966" s="35">
        <v>100</v>
      </c>
      <c r="ACZ966" s="35">
        <v>100</v>
      </c>
      <c r="ADB966" s="35">
        <v>100</v>
      </c>
      <c r="ADD966" s="35">
        <v>100</v>
      </c>
      <c r="ADE966" s="35">
        <v>100</v>
      </c>
      <c r="ADF966" s="35">
        <v>100</v>
      </c>
      <c r="ADG966" s="35">
        <v>100</v>
      </c>
      <c r="ADI966" s="35">
        <v>100</v>
      </c>
      <c r="ADJ966" s="35">
        <v>100</v>
      </c>
      <c r="ADL966" s="35">
        <v>100</v>
      </c>
      <c r="ADM966" s="35">
        <v>315</v>
      </c>
    </row>
    <row r="967" spans="1:800" ht="15" customHeight="1" x14ac:dyDescent="0.3">
      <c r="A967" s="60"/>
      <c r="B967" s="94">
        <v>997649607</v>
      </c>
      <c r="C967" s="94"/>
      <c r="D967" s="95" t="s">
        <v>443</v>
      </c>
      <c r="E967" s="95" t="s">
        <v>443</v>
      </c>
      <c r="F967" s="56" t="s">
        <v>444</v>
      </c>
      <c r="G967" s="89">
        <v>100</v>
      </c>
      <c r="H967" s="27">
        <v>30</v>
      </c>
      <c r="I967" s="27">
        <v>20</v>
      </c>
      <c r="J967" s="28">
        <f t="shared" si="210"/>
        <v>3.833333333333333</v>
      </c>
      <c r="K967" s="29">
        <v>44724</v>
      </c>
      <c r="L967" s="30">
        <f t="shared" si="200"/>
        <v>44754</v>
      </c>
      <c r="M967" s="31"/>
      <c r="N967" s="32">
        <f>+G967*1.15</f>
        <v>114.99999999999999</v>
      </c>
      <c r="O967" s="32">
        <f t="shared" ref="O967:O971" si="211">SUM(Q967:AGE967)</f>
        <v>115</v>
      </c>
      <c r="P967" s="58">
        <f t="shared" si="207"/>
        <v>0</v>
      </c>
      <c r="Q967" s="3"/>
      <c r="R967" s="42"/>
      <c r="S967" s="43"/>
      <c r="T967" s="43"/>
      <c r="U967" s="43"/>
      <c r="V967" s="42"/>
      <c r="W967" s="48"/>
      <c r="X967" s="3"/>
      <c r="Y967" s="3"/>
      <c r="Z967" s="48"/>
      <c r="AA967" s="42"/>
      <c r="AB967" s="3"/>
      <c r="AC967" s="3"/>
      <c r="AD967" s="43"/>
      <c r="AE967" s="48"/>
      <c r="AF967" s="3"/>
      <c r="AG967" s="3"/>
      <c r="AH967" s="3"/>
      <c r="AI967" s="3"/>
      <c r="AK967" s="3"/>
      <c r="AL967" s="3"/>
      <c r="AM967" s="3"/>
      <c r="AN967" s="3"/>
      <c r="AO967" s="3"/>
      <c r="BB967" s="36"/>
      <c r="BC967" s="36"/>
      <c r="BD967" s="36"/>
      <c r="BE967" s="36"/>
      <c r="BF967" s="36"/>
      <c r="BG967" s="36"/>
      <c r="BH967" s="36"/>
      <c r="BI967" s="36"/>
      <c r="BJ967" s="36"/>
      <c r="BK967" s="36"/>
      <c r="BL967" s="36"/>
      <c r="BM967" s="36"/>
      <c r="BN967" s="36"/>
      <c r="BO967" s="36"/>
      <c r="BP967" s="36"/>
      <c r="BQ967" s="36"/>
      <c r="BR967" s="36"/>
      <c r="BS967" s="36"/>
      <c r="BT967" s="36"/>
      <c r="BU967" s="36"/>
      <c r="BV967" s="36"/>
      <c r="BW967" s="36"/>
      <c r="BX967" s="36"/>
      <c r="BY967" s="36"/>
      <c r="BZ967" s="36"/>
      <c r="CA967" s="36"/>
      <c r="CB967" s="36"/>
      <c r="CC967" s="36"/>
      <c r="CD967" s="36"/>
      <c r="CE967" s="36"/>
      <c r="CF967" s="36"/>
      <c r="CG967" s="36"/>
      <c r="CH967" s="36"/>
      <c r="CI967" s="36"/>
      <c r="CJ967" s="36"/>
      <c r="CK967" s="36"/>
      <c r="NV967" s="65"/>
      <c r="ACG967" s="35">
        <v>10</v>
      </c>
      <c r="ACI967" s="35">
        <v>10</v>
      </c>
      <c r="ACL967" s="35">
        <v>10</v>
      </c>
      <c r="ACO967" s="35">
        <v>10</v>
      </c>
      <c r="ACP967" s="35">
        <v>10</v>
      </c>
      <c r="ACU967" s="35">
        <v>10</v>
      </c>
      <c r="ACY967" s="35">
        <v>10</v>
      </c>
      <c r="ADG967" s="35">
        <v>20</v>
      </c>
      <c r="ADL967" s="35">
        <v>25</v>
      </c>
    </row>
    <row r="968" spans="1:800" ht="15" customHeight="1" x14ac:dyDescent="0.3">
      <c r="A968" s="60"/>
      <c r="B968" s="94">
        <v>969183248</v>
      </c>
      <c r="C968" s="94" t="s">
        <v>12</v>
      </c>
      <c r="D968" s="97" t="s">
        <v>172</v>
      </c>
      <c r="E968" s="97" t="s">
        <v>172</v>
      </c>
      <c r="F968" s="83" t="s">
        <v>140</v>
      </c>
      <c r="G968" s="89">
        <v>900</v>
      </c>
      <c r="H968" s="27">
        <v>30</v>
      </c>
      <c r="I968" s="27">
        <v>20</v>
      </c>
      <c r="J968" s="28">
        <f t="shared" si="210"/>
        <v>36</v>
      </c>
      <c r="K968" s="29">
        <v>44728</v>
      </c>
      <c r="L968" s="30">
        <f t="shared" si="200"/>
        <v>44758</v>
      </c>
      <c r="M968" s="31"/>
      <c r="N968" s="32">
        <f>+G968*1.2</f>
        <v>1080</v>
      </c>
      <c r="O968" s="32">
        <f t="shared" si="211"/>
        <v>1080</v>
      </c>
      <c r="P968" s="58">
        <f t="shared" si="207"/>
        <v>0</v>
      </c>
      <c r="Q968" s="3"/>
      <c r="R968" s="42"/>
      <c r="S968" s="43"/>
      <c r="T968" s="43"/>
      <c r="U968" s="43"/>
      <c r="V968" s="42"/>
      <c r="W968" s="48"/>
      <c r="X968" s="3"/>
      <c r="Y968" s="3"/>
      <c r="Z968" s="48"/>
      <c r="AA968" s="42"/>
      <c r="AB968" s="3"/>
      <c r="AC968" s="3"/>
      <c r="AD968" s="43"/>
      <c r="AE968" s="48"/>
      <c r="AF968" s="3"/>
      <c r="AG968" s="3"/>
      <c r="AH968" s="3"/>
      <c r="AI968" s="3"/>
      <c r="AK968" s="3"/>
      <c r="AL968" s="3"/>
      <c r="AM968" s="3"/>
      <c r="AN968" s="3"/>
      <c r="AO968" s="3"/>
      <c r="BB968" s="36"/>
      <c r="BC968" s="36"/>
      <c r="BD968" s="36"/>
      <c r="BE968" s="36"/>
      <c r="BF968" s="36"/>
      <c r="BG968" s="36"/>
      <c r="BH968" s="36"/>
      <c r="BI968" s="36"/>
      <c r="BJ968" s="36"/>
      <c r="BK968" s="36"/>
      <c r="BL968" s="36"/>
      <c r="BM968" s="36"/>
      <c r="BN968" s="36"/>
      <c r="BO968" s="36"/>
      <c r="BP968" s="36"/>
      <c r="BQ968" s="36"/>
      <c r="BR968" s="36"/>
      <c r="BS968" s="36"/>
      <c r="BT968" s="36"/>
      <c r="BU968" s="36"/>
      <c r="BV968" s="36"/>
      <c r="BW968" s="36"/>
      <c r="BX968" s="36"/>
      <c r="BY968" s="36"/>
      <c r="BZ968" s="36"/>
      <c r="CA968" s="36"/>
      <c r="CB968" s="36"/>
      <c r="CC968" s="36"/>
      <c r="CD968" s="36"/>
      <c r="CE968" s="36"/>
      <c r="CF968" s="36"/>
      <c r="CG968" s="36"/>
      <c r="CH968" s="36"/>
      <c r="CI968" s="36"/>
      <c r="CJ968" s="36"/>
      <c r="CK968" s="36"/>
      <c r="NV968" s="65"/>
      <c r="ADN968" s="35">
        <v>1080</v>
      </c>
    </row>
    <row r="969" spans="1:800" ht="15" customHeight="1" x14ac:dyDescent="0.3">
      <c r="A969" s="60"/>
      <c r="B969" s="94">
        <v>976069487</v>
      </c>
      <c r="C969" s="94"/>
      <c r="D969" s="95" t="s">
        <v>455</v>
      </c>
      <c r="E969" s="95" t="s">
        <v>455</v>
      </c>
      <c r="F969" s="56" t="s">
        <v>456</v>
      </c>
      <c r="G969" s="89">
        <v>184</v>
      </c>
      <c r="H969" s="27">
        <v>30</v>
      </c>
      <c r="I969" s="27">
        <v>20</v>
      </c>
      <c r="J969" s="28">
        <f t="shared" si="210"/>
        <v>7.3599999999999994</v>
      </c>
      <c r="K969" s="29">
        <v>44728</v>
      </c>
      <c r="L969" s="30">
        <f t="shared" si="200"/>
        <v>44758</v>
      </c>
      <c r="M969" s="31"/>
      <c r="N969" s="32">
        <f>+G969*1.2</f>
        <v>220.79999999999998</v>
      </c>
      <c r="O969" s="32">
        <f t="shared" si="211"/>
        <v>220.8</v>
      </c>
      <c r="P969" s="58">
        <f t="shared" si="207"/>
        <v>0</v>
      </c>
      <c r="Q969" s="3"/>
      <c r="R969" s="42"/>
      <c r="S969" s="43"/>
      <c r="T969" s="43"/>
      <c r="U969" s="43"/>
      <c r="V969" s="42"/>
      <c r="W969" s="48"/>
      <c r="X969" s="3"/>
      <c r="Y969" s="3"/>
      <c r="Z969" s="48"/>
      <c r="AA969" s="42"/>
      <c r="AB969" s="3"/>
      <c r="AC969" s="3"/>
      <c r="AD969" s="43"/>
      <c r="AE969" s="48"/>
      <c r="AF969" s="3"/>
      <c r="AG969" s="3"/>
      <c r="AH969" s="3"/>
      <c r="AI969" s="3"/>
      <c r="AK969" s="3"/>
      <c r="AL969" s="3"/>
      <c r="AM969" s="3"/>
      <c r="AN969" s="3"/>
      <c r="AO969" s="3"/>
      <c r="BB969" s="36"/>
      <c r="BC969" s="36"/>
      <c r="BD969" s="36"/>
      <c r="BE969" s="36"/>
      <c r="BF969" s="36"/>
      <c r="BG969" s="36"/>
      <c r="BH969" s="36"/>
      <c r="BI969" s="36"/>
      <c r="BJ969" s="36"/>
      <c r="BK969" s="36"/>
      <c r="BL969" s="36"/>
      <c r="BM969" s="36"/>
      <c r="BN969" s="36"/>
      <c r="BO969" s="36"/>
      <c r="BP969" s="36"/>
      <c r="BQ969" s="36"/>
      <c r="BR969" s="36"/>
      <c r="BS969" s="36"/>
      <c r="BT969" s="36"/>
      <c r="BU969" s="36"/>
      <c r="BV969" s="36"/>
      <c r="BW969" s="36"/>
      <c r="BX969" s="36"/>
      <c r="BY969" s="36"/>
      <c r="BZ969" s="36"/>
      <c r="CA969" s="36"/>
      <c r="CB969" s="36"/>
      <c r="CC969" s="36"/>
      <c r="CD969" s="36"/>
      <c r="CE969" s="36"/>
      <c r="CF969" s="36"/>
      <c r="CG969" s="36"/>
      <c r="CH969" s="36"/>
      <c r="CI969" s="36"/>
      <c r="CJ969" s="36"/>
      <c r="CK969" s="36"/>
      <c r="NV969" s="65"/>
      <c r="ACH969" s="35">
        <v>22</v>
      </c>
      <c r="ACJ969" s="35">
        <v>22</v>
      </c>
      <c r="ACN969" s="35">
        <v>20</v>
      </c>
      <c r="ACQ969" s="35">
        <v>22</v>
      </c>
      <c r="ACU969" s="35">
        <v>20</v>
      </c>
      <c r="ACX969" s="35">
        <v>20.8</v>
      </c>
      <c r="ADD969" s="35">
        <v>24</v>
      </c>
      <c r="ADI969" s="35">
        <v>20</v>
      </c>
      <c r="ADN969" s="35">
        <v>50</v>
      </c>
    </row>
    <row r="970" spans="1:800" ht="15" customHeight="1" x14ac:dyDescent="0.3">
      <c r="A970" s="60"/>
      <c r="B970" s="104">
        <v>985643561</v>
      </c>
      <c r="C970" s="99"/>
      <c r="D970" s="9" t="s">
        <v>295</v>
      </c>
      <c r="E970" s="99" t="s">
        <v>295</v>
      </c>
      <c r="F970" s="56" t="s">
        <v>44</v>
      </c>
      <c r="G970" s="89">
        <v>600</v>
      </c>
      <c r="H970" s="27">
        <v>30</v>
      </c>
      <c r="I970" s="27">
        <v>20</v>
      </c>
      <c r="J970" s="28">
        <f t="shared" si="210"/>
        <v>24</v>
      </c>
      <c r="K970" s="29">
        <v>44727</v>
      </c>
      <c r="L970" s="30">
        <f t="shared" si="200"/>
        <v>44757</v>
      </c>
      <c r="M970" s="31"/>
      <c r="N970" s="32">
        <f>+G970*1.2</f>
        <v>720</v>
      </c>
      <c r="O970" s="32">
        <f t="shared" si="211"/>
        <v>720</v>
      </c>
      <c r="P970" s="58">
        <f t="shared" si="207"/>
        <v>0</v>
      </c>
      <c r="Q970" s="3"/>
      <c r="R970" s="42"/>
      <c r="S970" s="43"/>
      <c r="T970" s="43"/>
      <c r="U970" s="43"/>
      <c r="V970" s="42"/>
      <c r="W970" s="48"/>
      <c r="X970" s="3"/>
      <c r="Y970" s="3"/>
      <c r="Z970" s="48"/>
      <c r="AA970" s="42"/>
      <c r="AB970" s="3"/>
      <c r="AC970" s="3"/>
      <c r="AD970" s="43"/>
      <c r="AE970" s="48"/>
      <c r="AF970" s="3"/>
      <c r="AG970" s="3"/>
      <c r="AH970" s="3"/>
      <c r="AI970" s="3"/>
      <c r="AK970" s="3"/>
      <c r="AL970" s="3"/>
      <c r="AM970" s="3"/>
      <c r="AN970" s="3"/>
      <c r="AO970" s="3"/>
      <c r="BB970" s="36"/>
      <c r="BC970" s="36"/>
      <c r="BD970" s="36"/>
      <c r="BE970" s="36"/>
      <c r="BF970" s="36"/>
      <c r="BG970" s="36"/>
      <c r="BH970" s="36"/>
      <c r="BI970" s="36"/>
      <c r="BJ970" s="36"/>
      <c r="BK970" s="36"/>
      <c r="BL970" s="36"/>
      <c r="BM970" s="36"/>
      <c r="BN970" s="36"/>
      <c r="BO970" s="36"/>
      <c r="BP970" s="36"/>
      <c r="BQ970" s="36"/>
      <c r="BR970" s="36"/>
      <c r="BS970" s="36"/>
      <c r="BT970" s="36"/>
      <c r="BU970" s="36"/>
      <c r="BV970" s="36"/>
      <c r="BW970" s="36"/>
      <c r="BX970" s="36"/>
      <c r="BY970" s="36"/>
      <c r="BZ970" s="36"/>
      <c r="CA970" s="36"/>
      <c r="CB970" s="36"/>
      <c r="CC970" s="36"/>
      <c r="CD970" s="36"/>
      <c r="CE970" s="36"/>
      <c r="CF970" s="36"/>
      <c r="CG970" s="36"/>
      <c r="CH970" s="36"/>
      <c r="CI970" s="36"/>
      <c r="CJ970" s="36"/>
      <c r="CK970" s="36"/>
      <c r="NV970" s="65"/>
      <c r="ADG970" s="35">
        <v>720</v>
      </c>
    </row>
    <row r="971" spans="1:800" ht="15" customHeight="1" x14ac:dyDescent="0.3">
      <c r="A971" s="60"/>
      <c r="B971" s="104">
        <v>956027679</v>
      </c>
      <c r="C971" s="99"/>
      <c r="D971" s="9" t="s">
        <v>465</v>
      </c>
      <c r="E971" s="9" t="s">
        <v>465</v>
      </c>
      <c r="F971" s="83" t="s">
        <v>466</v>
      </c>
      <c r="G971" s="89">
        <v>400</v>
      </c>
      <c r="H971" s="27">
        <v>30</v>
      </c>
      <c r="I971" s="80">
        <v>15</v>
      </c>
      <c r="J971" s="28">
        <f t="shared" si="210"/>
        <v>15.333333333333332</v>
      </c>
      <c r="K971" s="29">
        <v>44733</v>
      </c>
      <c r="L971" s="30">
        <f t="shared" si="200"/>
        <v>44763</v>
      </c>
      <c r="M971" s="31"/>
      <c r="N971" s="32">
        <f>+G971*1.15</f>
        <v>459.99999999999994</v>
      </c>
      <c r="O971" s="32">
        <f t="shared" si="211"/>
        <v>460</v>
      </c>
      <c r="P971" s="58">
        <f t="shared" si="207"/>
        <v>0</v>
      </c>
      <c r="Q971" s="3"/>
      <c r="R971" s="42"/>
      <c r="S971" s="43"/>
      <c r="T971" s="43"/>
      <c r="U971" s="43"/>
      <c r="V971" s="42"/>
      <c r="W971" s="48"/>
      <c r="X971" s="3"/>
      <c r="Y971" s="3"/>
      <c r="Z971" s="48"/>
      <c r="AA971" s="42"/>
      <c r="AB971" s="3"/>
      <c r="AC971" s="3"/>
      <c r="AD971" s="43"/>
      <c r="AE971" s="48"/>
      <c r="AF971" s="3"/>
      <c r="AG971" s="3"/>
      <c r="AH971" s="3"/>
      <c r="AI971" s="3"/>
      <c r="AK971" s="3"/>
      <c r="AL971" s="3"/>
      <c r="AM971" s="3"/>
      <c r="AN971" s="3"/>
      <c r="AO971" s="3"/>
      <c r="BB971" s="36"/>
      <c r="BC971" s="36"/>
      <c r="BD971" s="36"/>
      <c r="BE971" s="36"/>
      <c r="BF971" s="36"/>
      <c r="BG971" s="36"/>
      <c r="BH971" s="36"/>
      <c r="BI971" s="36"/>
      <c r="BJ971" s="36"/>
      <c r="BK971" s="36"/>
      <c r="BL971" s="36"/>
      <c r="BM971" s="36"/>
      <c r="BN971" s="36"/>
      <c r="BO971" s="36"/>
      <c r="BP971" s="36"/>
      <c r="BQ971" s="36"/>
      <c r="BR971" s="36"/>
      <c r="BS971" s="36"/>
      <c r="BT971" s="36"/>
      <c r="BU971" s="36"/>
      <c r="BV971" s="36"/>
      <c r="BW971" s="36"/>
      <c r="BX971" s="36"/>
      <c r="BY971" s="36"/>
      <c r="BZ971" s="36"/>
      <c r="CA971" s="36"/>
      <c r="CB971" s="36"/>
      <c r="CC971" s="36"/>
      <c r="CD971" s="36"/>
      <c r="CE971" s="36"/>
      <c r="CF971" s="36"/>
      <c r="CG971" s="36"/>
      <c r="CH971" s="36"/>
      <c r="CI971" s="36"/>
      <c r="CJ971" s="36"/>
      <c r="CK971" s="36"/>
      <c r="NV971" s="65"/>
      <c r="ACL971" s="35">
        <v>16</v>
      </c>
      <c r="ACN971" s="35">
        <v>16</v>
      </c>
      <c r="ACO971" s="35">
        <v>16</v>
      </c>
      <c r="ACP971" s="35">
        <v>16</v>
      </c>
      <c r="ACQ971" s="35">
        <v>16</v>
      </c>
      <c r="ACS971" s="35">
        <v>16</v>
      </c>
      <c r="ACU971" s="35">
        <v>16</v>
      </c>
      <c r="ACX971" s="35">
        <v>20</v>
      </c>
      <c r="ACY971" s="35">
        <v>15</v>
      </c>
      <c r="ACZ971" s="35">
        <v>17</v>
      </c>
      <c r="ADC971" s="35">
        <v>17</v>
      </c>
      <c r="ADD971" s="35">
        <v>10</v>
      </c>
      <c r="ADF971" s="35">
        <v>20</v>
      </c>
      <c r="ADG971" s="35">
        <v>10</v>
      </c>
      <c r="ADI971" s="35">
        <v>16</v>
      </c>
      <c r="ADJ971" s="35">
        <v>23</v>
      </c>
      <c r="ADK971" s="35">
        <v>16</v>
      </c>
      <c r="ADL971" s="35">
        <v>184</v>
      </c>
    </row>
    <row r="972" spans="1:800" ht="15" customHeight="1" x14ac:dyDescent="0.3">
      <c r="A972" s="60"/>
      <c r="B972" s="104"/>
      <c r="C972" s="99"/>
      <c r="D972" s="9"/>
      <c r="E972" s="99"/>
      <c r="F972" s="56"/>
      <c r="G972" s="89"/>
      <c r="H972" s="27"/>
      <c r="I972" s="80"/>
      <c r="J972" s="28" t="e">
        <f t="shared" si="210"/>
        <v>#DIV/0!</v>
      </c>
      <c r="K972" s="29"/>
      <c r="L972" s="30"/>
      <c r="M972" s="31"/>
      <c r="N972" s="32"/>
      <c r="O972" s="32"/>
      <c r="P972" s="58"/>
      <c r="Q972" s="3"/>
      <c r="R972" s="42"/>
      <c r="S972" s="43"/>
      <c r="T972" s="43"/>
      <c r="U972" s="43"/>
      <c r="V972" s="42"/>
      <c r="W972" s="48"/>
      <c r="X972" s="3"/>
      <c r="Y972" s="3"/>
      <c r="Z972" s="48"/>
      <c r="AA972" s="42"/>
      <c r="AB972" s="3"/>
      <c r="AC972" s="3"/>
      <c r="AD972" s="43"/>
      <c r="AE972" s="48"/>
      <c r="AF972" s="3"/>
      <c r="AG972" s="3"/>
      <c r="AH972" s="3"/>
      <c r="AI972" s="3"/>
      <c r="AK972" s="3"/>
      <c r="AL972" s="3"/>
      <c r="AM972" s="3"/>
      <c r="AN972" s="3"/>
      <c r="AO972" s="3"/>
      <c r="BB972" s="36"/>
      <c r="BC972" s="36"/>
      <c r="BD972" s="36"/>
      <c r="BE972" s="36"/>
      <c r="BF972" s="36"/>
      <c r="BG972" s="36"/>
      <c r="BH972" s="36"/>
      <c r="BI972" s="36"/>
      <c r="BJ972" s="36"/>
      <c r="BK972" s="36"/>
      <c r="BL972" s="36"/>
      <c r="BM972" s="36"/>
      <c r="BN972" s="36"/>
      <c r="BO972" s="36"/>
      <c r="BP972" s="36"/>
      <c r="BQ972" s="36"/>
      <c r="BR972" s="36"/>
      <c r="BS972" s="36"/>
      <c r="BT972" s="36"/>
      <c r="BU972" s="36"/>
      <c r="BV972" s="36"/>
      <c r="BW972" s="36"/>
      <c r="BX972" s="36"/>
      <c r="BY972" s="36"/>
      <c r="BZ972" s="36"/>
      <c r="CA972" s="36"/>
      <c r="CB972" s="36"/>
      <c r="CC972" s="36"/>
      <c r="CD972" s="36"/>
      <c r="CE972" s="36"/>
      <c r="CF972" s="36"/>
      <c r="CG972" s="36"/>
      <c r="CH972" s="36"/>
      <c r="CI972" s="36"/>
      <c r="CJ972" s="36"/>
      <c r="CK972" s="36"/>
      <c r="NV972" s="65"/>
    </row>
    <row r="973" spans="1:800" ht="15" customHeight="1" x14ac:dyDescent="0.3">
      <c r="A973" s="60"/>
      <c r="B973" s="104">
        <v>910168283</v>
      </c>
      <c r="C973" s="99"/>
      <c r="D973" s="9" t="s">
        <v>465</v>
      </c>
      <c r="E973" s="9" t="s">
        <v>465</v>
      </c>
      <c r="F973" s="56" t="s">
        <v>467</v>
      </c>
      <c r="G973" s="89">
        <v>400</v>
      </c>
      <c r="H973" s="27">
        <v>30</v>
      </c>
      <c r="I973" s="80">
        <v>15</v>
      </c>
      <c r="J973" s="28">
        <f t="shared" si="210"/>
        <v>15.333333333333332</v>
      </c>
      <c r="K973" s="29">
        <v>44733</v>
      </c>
      <c r="L973" s="30">
        <f t="shared" ref="L973:L1019" si="212">+H973+K973</f>
        <v>44763</v>
      </c>
      <c r="M973" s="31"/>
      <c r="N973" s="32">
        <f t="shared" ref="N973:N979" si="213">+G973*1.15</f>
        <v>459.99999999999994</v>
      </c>
      <c r="O973" s="32">
        <f t="shared" ref="O973" si="214">SUM(Q973:AGE973)</f>
        <v>460</v>
      </c>
      <c r="P973" s="58">
        <f t="shared" ref="P973:P999" si="215">O973-N973</f>
        <v>0</v>
      </c>
      <c r="Q973" s="3"/>
      <c r="R973" s="42"/>
      <c r="S973" s="43"/>
      <c r="T973" s="43"/>
      <c r="U973" s="43"/>
      <c r="V973" s="42"/>
      <c r="W973" s="48"/>
      <c r="X973" s="3"/>
      <c r="Y973" s="3"/>
      <c r="Z973" s="48"/>
      <c r="AA973" s="42"/>
      <c r="AB973" s="3"/>
      <c r="AC973" s="3"/>
      <c r="AD973" s="43"/>
      <c r="AE973" s="48"/>
      <c r="AF973" s="3"/>
      <c r="AG973" s="3"/>
      <c r="AH973" s="3"/>
      <c r="AI973" s="3"/>
      <c r="AK973" s="3"/>
      <c r="AL973" s="3"/>
      <c r="AM973" s="3"/>
      <c r="AN973" s="3"/>
      <c r="AO973" s="3"/>
      <c r="BB973" s="36"/>
      <c r="BC973" s="36"/>
      <c r="BD973" s="36"/>
      <c r="BE973" s="36"/>
      <c r="BF973" s="36"/>
      <c r="BG973" s="36"/>
      <c r="BH973" s="36"/>
      <c r="BI973" s="36"/>
      <c r="BJ973" s="36"/>
      <c r="BK973" s="36"/>
      <c r="BL973" s="36"/>
      <c r="BM973" s="36"/>
      <c r="BN973" s="36"/>
      <c r="BO973" s="36"/>
      <c r="BP973" s="36"/>
      <c r="BQ973" s="36"/>
      <c r="BR973" s="36"/>
      <c r="BS973" s="36"/>
      <c r="BT973" s="36"/>
      <c r="BU973" s="36"/>
      <c r="BV973" s="36"/>
      <c r="BW973" s="36"/>
      <c r="BX973" s="36"/>
      <c r="BY973" s="36"/>
      <c r="BZ973" s="36"/>
      <c r="CA973" s="36"/>
      <c r="CB973" s="36"/>
      <c r="CC973" s="36"/>
      <c r="CD973" s="36"/>
      <c r="CE973" s="36"/>
      <c r="CF973" s="36"/>
      <c r="CG973" s="36"/>
      <c r="CH973" s="36"/>
      <c r="CI973" s="36"/>
      <c r="CJ973" s="36"/>
      <c r="CK973" s="36"/>
      <c r="NV973" s="65"/>
      <c r="ACL973" s="35">
        <v>16</v>
      </c>
      <c r="ACN973" s="35">
        <v>16</v>
      </c>
      <c r="ACP973" s="35">
        <v>16</v>
      </c>
      <c r="ACQ973" s="35">
        <v>16</v>
      </c>
      <c r="ACS973" s="35">
        <v>16</v>
      </c>
      <c r="ACU973" s="35">
        <v>31</v>
      </c>
      <c r="ACV973" s="35">
        <v>16</v>
      </c>
      <c r="ACX973" s="35">
        <v>16</v>
      </c>
      <c r="ACY973" s="35">
        <v>17</v>
      </c>
      <c r="ACZ973" s="35">
        <v>16</v>
      </c>
      <c r="ADB973" s="35">
        <v>16</v>
      </c>
      <c r="ADC973" s="35">
        <v>16</v>
      </c>
      <c r="ADE973" s="35">
        <v>20</v>
      </c>
      <c r="ADF973" s="35">
        <v>20</v>
      </c>
      <c r="ADG973" s="35">
        <v>16</v>
      </c>
      <c r="ADI973" s="35">
        <v>20</v>
      </c>
      <c r="ADJ973" s="35">
        <v>10</v>
      </c>
      <c r="ADK973" s="35">
        <v>10</v>
      </c>
      <c r="ADL973" s="35">
        <v>16</v>
      </c>
      <c r="ADM973" s="35">
        <v>20</v>
      </c>
      <c r="ADN973" s="35">
        <v>20</v>
      </c>
      <c r="ADP973" s="35">
        <v>20</v>
      </c>
      <c r="ADQ973" s="35">
        <v>10</v>
      </c>
      <c r="ADR973" s="35">
        <v>32</v>
      </c>
      <c r="ADS973" s="35">
        <v>20</v>
      </c>
      <c r="ADT973" s="35">
        <v>18</v>
      </c>
    </row>
    <row r="974" spans="1:800" ht="15" customHeight="1" x14ac:dyDescent="0.3">
      <c r="A974" s="60"/>
      <c r="B974" s="104">
        <v>953317448</v>
      </c>
      <c r="C974" s="99"/>
      <c r="D974" s="9" t="s">
        <v>468</v>
      </c>
      <c r="E974" s="9" t="s">
        <v>468</v>
      </c>
      <c r="F974" s="56" t="s">
        <v>469</v>
      </c>
      <c r="G974" s="89">
        <v>500</v>
      </c>
      <c r="H974" s="27">
        <v>30</v>
      </c>
      <c r="I974" s="80">
        <v>15</v>
      </c>
      <c r="J974" s="28">
        <f t="shared" si="210"/>
        <v>19.166666666666668</v>
      </c>
      <c r="K974" s="29">
        <v>44733</v>
      </c>
      <c r="L974" s="30">
        <f t="shared" si="212"/>
        <v>44763</v>
      </c>
      <c r="M974" s="31"/>
      <c r="N974" s="32">
        <f t="shared" si="213"/>
        <v>575</v>
      </c>
      <c r="O974" s="32">
        <f>SUM(Q974:AGE974)</f>
        <v>575</v>
      </c>
      <c r="P974" s="58">
        <f t="shared" si="215"/>
        <v>0</v>
      </c>
      <c r="Q974" s="3"/>
      <c r="R974" s="42"/>
      <c r="S974" s="43"/>
      <c r="T974" s="43"/>
      <c r="U974" s="43"/>
      <c r="V974" s="42"/>
      <c r="W974" s="48"/>
      <c r="X974" s="3"/>
      <c r="Y974" s="3"/>
      <c r="Z974" s="48"/>
      <c r="AA974" s="42"/>
      <c r="AB974" s="3"/>
      <c r="AC974" s="3"/>
      <c r="AD974" s="43"/>
      <c r="AE974" s="48"/>
      <c r="AF974" s="3"/>
      <c r="AG974" s="3"/>
      <c r="AH974" s="3"/>
      <c r="AI974" s="3"/>
      <c r="AK974" s="3"/>
      <c r="AL974" s="3"/>
      <c r="AM974" s="3"/>
      <c r="AN974" s="3"/>
      <c r="AO974" s="3"/>
      <c r="BB974" s="36"/>
      <c r="BC974" s="36"/>
      <c r="BD974" s="36"/>
      <c r="BE974" s="36"/>
      <c r="BF974" s="36"/>
      <c r="BG974" s="36"/>
      <c r="BH974" s="36"/>
      <c r="BI974" s="36"/>
      <c r="BJ974" s="36"/>
      <c r="BK974" s="36"/>
      <c r="BL974" s="36"/>
      <c r="BM974" s="36"/>
      <c r="BN974" s="36"/>
      <c r="BO974" s="36"/>
      <c r="BP974" s="36"/>
      <c r="BQ974" s="36"/>
      <c r="BR974" s="36"/>
      <c r="BS974" s="36"/>
      <c r="BT974" s="36"/>
      <c r="BU974" s="36"/>
      <c r="BV974" s="36"/>
      <c r="BW974" s="36"/>
      <c r="BX974" s="36"/>
      <c r="BY974" s="36"/>
      <c r="BZ974" s="36"/>
      <c r="CA974" s="36"/>
      <c r="CB974" s="36"/>
      <c r="CC974" s="36"/>
      <c r="CD974" s="36"/>
      <c r="CE974" s="36"/>
      <c r="CF974" s="36"/>
      <c r="CG974" s="36"/>
      <c r="CH974" s="36"/>
      <c r="CI974" s="36"/>
      <c r="CJ974" s="36"/>
      <c r="CK974" s="36"/>
      <c r="NV974" s="65"/>
      <c r="ACL974" s="35">
        <v>20</v>
      </c>
      <c r="ACN974" s="35">
        <v>20</v>
      </c>
      <c r="ACO974" s="35">
        <v>20</v>
      </c>
      <c r="ACP974" s="35">
        <v>20</v>
      </c>
      <c r="ACQ974" s="35">
        <v>20</v>
      </c>
      <c r="ACS974" s="35">
        <v>20</v>
      </c>
      <c r="ACU974" s="35">
        <v>20</v>
      </c>
      <c r="ACV974" s="35">
        <v>20</v>
      </c>
      <c r="ACW974" s="35">
        <v>20</v>
      </c>
      <c r="ACX974" s="35">
        <v>20</v>
      </c>
      <c r="ACY974" s="35">
        <v>20</v>
      </c>
      <c r="ACZ974" s="35">
        <v>20</v>
      </c>
      <c r="ADB974" s="35">
        <v>20</v>
      </c>
      <c r="ADC974" s="35">
        <v>20</v>
      </c>
      <c r="ADD974" s="35">
        <v>20</v>
      </c>
      <c r="ADE974" s="35">
        <v>20</v>
      </c>
      <c r="ADF974" s="35">
        <v>20</v>
      </c>
      <c r="ADG974" s="35">
        <v>20</v>
      </c>
      <c r="ADI974" s="35">
        <v>20</v>
      </c>
      <c r="ADJ974" s="35">
        <v>20</v>
      </c>
      <c r="ADL974" s="35">
        <v>30</v>
      </c>
      <c r="ADM974" s="35">
        <v>20</v>
      </c>
      <c r="ADN974" s="35">
        <v>20</v>
      </c>
      <c r="ADP974" s="35">
        <v>20</v>
      </c>
      <c r="ADQ974" s="35">
        <v>20</v>
      </c>
      <c r="ADR974" s="35">
        <v>20</v>
      </c>
      <c r="ADS974" s="35">
        <v>10</v>
      </c>
      <c r="ADT974" s="35">
        <v>35</v>
      </c>
    </row>
    <row r="975" spans="1:800" ht="15" customHeight="1" x14ac:dyDescent="0.3">
      <c r="A975" s="60"/>
      <c r="B975" s="104">
        <v>989066931</v>
      </c>
      <c r="C975" s="99"/>
      <c r="D975" s="9" t="s">
        <v>470</v>
      </c>
      <c r="E975" s="9" t="s">
        <v>470</v>
      </c>
      <c r="F975" s="56" t="s">
        <v>471</v>
      </c>
      <c r="G975" s="89">
        <v>400</v>
      </c>
      <c r="H975" s="27">
        <v>30</v>
      </c>
      <c r="I975" s="80">
        <v>15</v>
      </c>
      <c r="J975" s="28">
        <f t="shared" si="210"/>
        <v>15.333333333333332</v>
      </c>
      <c r="K975" s="29">
        <v>44733</v>
      </c>
      <c r="L975" s="30">
        <f t="shared" si="212"/>
        <v>44763</v>
      </c>
      <c r="M975" s="31"/>
      <c r="N975" s="32">
        <f t="shared" si="213"/>
        <v>459.99999999999994</v>
      </c>
      <c r="O975" s="32">
        <f t="shared" ref="O975:O978" si="216">SUM(Q975:AGE975)</f>
        <v>460</v>
      </c>
      <c r="P975" s="58">
        <f t="shared" si="215"/>
        <v>0</v>
      </c>
      <c r="Q975" s="3"/>
      <c r="R975" s="42"/>
      <c r="S975" s="43"/>
      <c r="T975" s="43"/>
      <c r="U975" s="43"/>
      <c r="V975" s="42"/>
      <c r="W975" s="48"/>
      <c r="X975" s="3"/>
      <c r="Y975" s="3"/>
      <c r="Z975" s="48"/>
      <c r="AA975" s="42"/>
      <c r="AB975" s="3"/>
      <c r="AC975" s="3"/>
      <c r="AD975" s="43"/>
      <c r="AE975" s="48"/>
      <c r="AF975" s="3"/>
      <c r="AG975" s="3"/>
      <c r="AH975" s="3"/>
      <c r="AI975" s="3"/>
      <c r="AK975" s="3"/>
      <c r="AL975" s="3"/>
      <c r="AM975" s="3"/>
      <c r="AN975" s="3"/>
      <c r="AO975" s="3"/>
      <c r="BB975" s="36"/>
      <c r="BC975" s="36"/>
      <c r="BD975" s="36"/>
      <c r="BE975" s="36"/>
      <c r="BF975" s="36"/>
      <c r="BG975" s="36"/>
      <c r="BH975" s="36"/>
      <c r="BI975" s="36"/>
      <c r="BJ975" s="36"/>
      <c r="BK975" s="36"/>
      <c r="BL975" s="36"/>
      <c r="BM975" s="36"/>
      <c r="BN975" s="36"/>
      <c r="BO975" s="36"/>
      <c r="BP975" s="36"/>
      <c r="BQ975" s="36"/>
      <c r="BR975" s="36"/>
      <c r="BS975" s="36"/>
      <c r="BT975" s="36"/>
      <c r="BU975" s="36"/>
      <c r="BV975" s="36"/>
      <c r="BW975" s="36"/>
      <c r="BX975" s="36"/>
      <c r="BY975" s="36"/>
      <c r="BZ975" s="36"/>
      <c r="CA975" s="36"/>
      <c r="CB975" s="36"/>
      <c r="CC975" s="36"/>
      <c r="CD975" s="36"/>
      <c r="CE975" s="36"/>
      <c r="CF975" s="36"/>
      <c r="CG975" s="36"/>
      <c r="CH975" s="36"/>
      <c r="CI975" s="36"/>
      <c r="CJ975" s="36"/>
      <c r="CK975" s="36"/>
      <c r="NV975" s="65"/>
      <c r="ACL975" s="35">
        <v>96</v>
      </c>
      <c r="ACS975" s="35">
        <v>96</v>
      </c>
      <c r="ACZ975" s="35">
        <v>96</v>
      </c>
      <c r="ADI975" s="35">
        <v>48</v>
      </c>
      <c r="ADL975" s="35">
        <v>50</v>
      </c>
      <c r="ADP975" s="35">
        <v>50</v>
      </c>
      <c r="ADT975" s="35">
        <v>24</v>
      </c>
    </row>
    <row r="976" spans="1:800" ht="15" customHeight="1" x14ac:dyDescent="0.3">
      <c r="A976" s="60"/>
      <c r="B976" s="104">
        <v>901400605</v>
      </c>
      <c r="C976" s="99"/>
      <c r="D976" s="9" t="s">
        <v>470</v>
      </c>
      <c r="E976" s="9" t="s">
        <v>470</v>
      </c>
      <c r="F976" s="56" t="s">
        <v>472</v>
      </c>
      <c r="G976" s="89">
        <v>1000</v>
      </c>
      <c r="H976" s="27">
        <v>30</v>
      </c>
      <c r="I976" s="80">
        <v>15</v>
      </c>
      <c r="J976" s="28">
        <f t="shared" si="210"/>
        <v>38.333333333333336</v>
      </c>
      <c r="K976" s="29">
        <v>44733</v>
      </c>
      <c r="L976" s="30">
        <f t="shared" si="212"/>
        <v>44763</v>
      </c>
      <c r="M976" s="31"/>
      <c r="N976" s="32">
        <f t="shared" si="213"/>
        <v>1150</v>
      </c>
      <c r="O976" s="32">
        <f t="shared" si="216"/>
        <v>1150</v>
      </c>
      <c r="P976" s="58">
        <f t="shared" si="215"/>
        <v>0</v>
      </c>
      <c r="Q976" s="3"/>
      <c r="R976" s="42"/>
      <c r="S976" s="43"/>
      <c r="T976" s="43"/>
      <c r="U976" s="43"/>
      <c r="V976" s="42"/>
      <c r="W976" s="48"/>
      <c r="X976" s="3"/>
      <c r="Y976" s="3"/>
      <c r="Z976" s="48"/>
      <c r="AA976" s="42"/>
      <c r="AB976" s="3"/>
      <c r="AC976" s="3"/>
      <c r="AD976" s="43"/>
      <c r="AE976" s="48"/>
      <c r="AF976" s="3"/>
      <c r="AG976" s="3"/>
      <c r="AH976" s="3"/>
      <c r="AI976" s="3"/>
      <c r="AK976" s="3"/>
      <c r="AL976" s="3"/>
      <c r="AM976" s="3"/>
      <c r="AN976" s="3"/>
      <c r="AO976" s="3"/>
      <c r="BB976" s="36"/>
      <c r="BC976" s="36"/>
      <c r="BD976" s="36"/>
      <c r="BE976" s="36"/>
      <c r="BF976" s="36"/>
      <c r="BG976" s="36"/>
      <c r="BH976" s="36"/>
      <c r="BI976" s="36"/>
      <c r="BJ976" s="36"/>
      <c r="BK976" s="36"/>
      <c r="BL976" s="36"/>
      <c r="BM976" s="36"/>
      <c r="BN976" s="36"/>
      <c r="BO976" s="36"/>
      <c r="BP976" s="36"/>
      <c r="BQ976" s="36"/>
      <c r="BR976" s="36"/>
      <c r="BS976" s="36"/>
      <c r="BT976" s="36"/>
      <c r="BU976" s="36"/>
      <c r="BV976" s="36"/>
      <c r="BW976" s="36"/>
      <c r="BX976" s="36"/>
      <c r="BY976" s="36"/>
      <c r="BZ976" s="36"/>
      <c r="CA976" s="36"/>
      <c r="CB976" s="36"/>
      <c r="CC976" s="36"/>
      <c r="CD976" s="36"/>
      <c r="CE976" s="36"/>
      <c r="CF976" s="36"/>
      <c r="CG976" s="36"/>
      <c r="CH976" s="36"/>
      <c r="CI976" s="36"/>
      <c r="CJ976" s="36"/>
      <c r="CK976" s="36"/>
      <c r="NV976" s="65"/>
      <c r="ACJ976" s="35">
        <v>38.5</v>
      </c>
      <c r="ACN976" s="35">
        <v>38.5</v>
      </c>
      <c r="ACO976" s="35">
        <v>38.5</v>
      </c>
      <c r="ACP976" s="35">
        <v>38.5</v>
      </c>
      <c r="ACQ976" s="35">
        <v>38.5</v>
      </c>
      <c r="ACV976" s="35">
        <v>29</v>
      </c>
      <c r="ACX976" s="35">
        <v>40</v>
      </c>
      <c r="ACY976" s="35">
        <v>15</v>
      </c>
      <c r="ACZ976" s="35">
        <v>23</v>
      </c>
      <c r="ADD976" s="35">
        <v>20</v>
      </c>
      <c r="ADG976" s="35">
        <v>20</v>
      </c>
      <c r="ADI976" s="35">
        <v>20</v>
      </c>
      <c r="ADJ976" s="35">
        <v>20</v>
      </c>
      <c r="ADK976" s="35">
        <v>20</v>
      </c>
      <c r="ADM976" s="35">
        <v>25</v>
      </c>
      <c r="ADN976" s="35">
        <v>25</v>
      </c>
      <c r="ADQ976" s="35">
        <v>20</v>
      </c>
      <c r="ADR976" s="35">
        <v>20.5</v>
      </c>
      <c r="ADS976" s="35">
        <v>660</v>
      </c>
    </row>
    <row r="977" spans="1:810" ht="15" customHeight="1" x14ac:dyDescent="0.3">
      <c r="A977" s="60"/>
      <c r="B977" s="104">
        <v>917844810</v>
      </c>
      <c r="C977" s="99"/>
      <c r="D977" s="9" t="s">
        <v>473</v>
      </c>
      <c r="E977" s="9" t="s">
        <v>474</v>
      </c>
      <c r="F977" s="56" t="s">
        <v>475</v>
      </c>
      <c r="G977" s="89">
        <v>1000</v>
      </c>
      <c r="H977" s="27">
        <v>30</v>
      </c>
      <c r="I977" s="80">
        <v>15</v>
      </c>
      <c r="J977" s="28">
        <f t="shared" si="210"/>
        <v>38.333333333333336</v>
      </c>
      <c r="K977" s="29">
        <v>44733</v>
      </c>
      <c r="L977" s="30">
        <f t="shared" si="212"/>
        <v>44763</v>
      </c>
      <c r="M977" s="31"/>
      <c r="N977" s="32">
        <f t="shared" si="213"/>
        <v>1150</v>
      </c>
      <c r="O977" s="32">
        <f t="shared" si="216"/>
        <v>1150</v>
      </c>
      <c r="P977" s="58">
        <f t="shared" si="215"/>
        <v>0</v>
      </c>
      <c r="Q977" s="3"/>
      <c r="R977" s="42"/>
      <c r="S977" s="43"/>
      <c r="T977" s="43"/>
      <c r="U977" s="43"/>
      <c r="V977" s="42"/>
      <c r="W977" s="48"/>
      <c r="X977" s="3"/>
      <c r="Y977" s="3"/>
      <c r="Z977" s="48"/>
      <c r="AA977" s="42"/>
      <c r="AB977" s="3"/>
      <c r="AC977" s="3"/>
      <c r="AD977" s="43"/>
      <c r="AE977" s="48"/>
      <c r="AF977" s="3"/>
      <c r="AG977" s="3"/>
      <c r="AH977" s="3"/>
      <c r="AI977" s="3"/>
      <c r="AK977" s="3"/>
      <c r="AL977" s="3"/>
      <c r="AM977" s="3"/>
      <c r="AN977" s="3"/>
      <c r="AO977" s="3"/>
      <c r="BB977" s="36"/>
      <c r="BC977" s="36"/>
      <c r="BD977" s="36"/>
      <c r="BE977" s="36"/>
      <c r="BF977" s="36"/>
      <c r="BG977" s="36"/>
      <c r="BH977" s="36"/>
      <c r="BI977" s="36"/>
      <c r="BJ977" s="36"/>
      <c r="BK977" s="36"/>
      <c r="BL977" s="36"/>
      <c r="BM977" s="36"/>
      <c r="BN977" s="36"/>
      <c r="BO977" s="36"/>
      <c r="BP977" s="36"/>
      <c r="BQ977" s="36"/>
      <c r="BR977" s="36"/>
      <c r="BS977" s="36"/>
      <c r="BT977" s="36"/>
      <c r="BU977" s="36"/>
      <c r="BV977" s="36"/>
      <c r="BW977" s="36"/>
      <c r="BX977" s="36"/>
      <c r="BY977" s="36"/>
      <c r="BZ977" s="36"/>
      <c r="CA977" s="36"/>
      <c r="CB977" s="36"/>
      <c r="CC977" s="36"/>
      <c r="CD977" s="36"/>
      <c r="CE977" s="36"/>
      <c r="CF977" s="36"/>
      <c r="CG977" s="36"/>
      <c r="CH977" s="36"/>
      <c r="CI977" s="36"/>
      <c r="CJ977" s="36"/>
      <c r="CK977" s="36"/>
      <c r="NV977" s="65"/>
      <c r="ACN977" s="35">
        <v>40</v>
      </c>
      <c r="ACO977" s="35">
        <v>40</v>
      </c>
      <c r="ACP977" s="35">
        <v>40</v>
      </c>
      <c r="ACU977" s="35">
        <v>40</v>
      </c>
      <c r="ACV977" s="35">
        <v>40</v>
      </c>
      <c r="ACW977" s="35">
        <v>40</v>
      </c>
      <c r="ACX977" s="35">
        <v>40</v>
      </c>
      <c r="ACY977" s="35">
        <v>40</v>
      </c>
      <c r="ACZ977" s="35">
        <v>40</v>
      </c>
      <c r="ADB977" s="35">
        <v>40</v>
      </c>
      <c r="ADC977" s="35">
        <v>40</v>
      </c>
      <c r="ADE977" s="35">
        <v>80</v>
      </c>
      <c r="ADI977" s="35">
        <v>80</v>
      </c>
      <c r="ADK977" s="35">
        <v>80</v>
      </c>
      <c r="ADM977" s="35">
        <v>80</v>
      </c>
      <c r="ADP977" s="35">
        <v>90</v>
      </c>
      <c r="ADR977" s="35">
        <v>300</v>
      </c>
    </row>
    <row r="978" spans="1:810" ht="15" customHeight="1" x14ac:dyDescent="0.3">
      <c r="A978" s="60"/>
      <c r="B978" s="104" t="s">
        <v>457</v>
      </c>
      <c r="C978" s="55"/>
      <c r="D978" s="94" t="s">
        <v>269</v>
      </c>
      <c r="E978" s="94" t="s">
        <v>269</v>
      </c>
      <c r="F978" s="56" t="s">
        <v>270</v>
      </c>
      <c r="G978" s="89">
        <v>203</v>
      </c>
      <c r="H978" s="27">
        <v>30</v>
      </c>
      <c r="I978" s="80">
        <v>15</v>
      </c>
      <c r="J978" s="28">
        <f t="shared" si="210"/>
        <v>7.7816666666666663</v>
      </c>
      <c r="K978" s="29">
        <v>44734</v>
      </c>
      <c r="L978" s="30">
        <f t="shared" si="212"/>
        <v>44764</v>
      </c>
      <c r="M978" s="31"/>
      <c r="N978" s="32">
        <f t="shared" si="213"/>
        <v>233.45</v>
      </c>
      <c r="O978" s="32">
        <f t="shared" si="216"/>
        <v>233.45</v>
      </c>
      <c r="P978" s="58">
        <f t="shared" si="215"/>
        <v>0</v>
      </c>
      <c r="Q978" s="3"/>
      <c r="R978" s="42"/>
      <c r="S978" s="43"/>
      <c r="T978" s="43"/>
      <c r="U978" s="43"/>
      <c r="V978" s="42"/>
      <c r="W978" s="48"/>
      <c r="X978" s="3"/>
      <c r="Y978" s="3"/>
      <c r="Z978" s="48"/>
      <c r="AA978" s="42"/>
      <c r="AB978" s="3"/>
      <c r="AC978" s="3"/>
      <c r="AD978" s="43"/>
      <c r="AE978" s="48"/>
      <c r="AF978" s="3"/>
      <c r="AG978" s="3"/>
      <c r="AH978" s="3"/>
      <c r="AI978" s="3"/>
      <c r="AK978" s="3"/>
      <c r="AL978" s="3"/>
      <c r="AM978" s="3"/>
      <c r="AN978" s="3"/>
      <c r="AO978" s="3"/>
      <c r="BB978" s="36"/>
      <c r="BC978" s="36"/>
      <c r="BD978" s="36"/>
      <c r="BE978" s="36"/>
      <c r="BF978" s="36"/>
      <c r="BG978" s="36"/>
      <c r="BH978" s="36"/>
      <c r="BI978" s="36"/>
      <c r="BJ978" s="36"/>
      <c r="BK978" s="36"/>
      <c r="BL978" s="36"/>
      <c r="BM978" s="36"/>
      <c r="BN978" s="36"/>
      <c r="BO978" s="36"/>
      <c r="BP978" s="36"/>
      <c r="BQ978" s="36"/>
      <c r="BR978" s="36"/>
      <c r="BS978" s="36"/>
      <c r="BT978" s="36"/>
      <c r="BU978" s="36"/>
      <c r="BV978" s="36"/>
      <c r="BW978" s="36"/>
      <c r="BX978" s="36"/>
      <c r="BY978" s="36"/>
      <c r="BZ978" s="36"/>
      <c r="CA978" s="36"/>
      <c r="CB978" s="36"/>
      <c r="CC978" s="36"/>
      <c r="CD978" s="36"/>
      <c r="CE978" s="36"/>
      <c r="CF978" s="36"/>
      <c r="CG978" s="36"/>
      <c r="CH978" s="36"/>
      <c r="CI978" s="36"/>
      <c r="CJ978" s="36"/>
      <c r="CK978" s="36"/>
      <c r="NV978" s="65"/>
      <c r="ACK978" s="35">
        <v>10</v>
      </c>
      <c r="ACQ978" s="35">
        <v>20</v>
      </c>
      <c r="ACS978" s="35">
        <v>10</v>
      </c>
      <c r="ACW978" s="35">
        <v>10</v>
      </c>
      <c r="ACY978" s="35">
        <v>10</v>
      </c>
      <c r="ADC978" s="35">
        <v>10</v>
      </c>
      <c r="ADD978" s="35">
        <v>10</v>
      </c>
      <c r="ADE978" s="35">
        <v>10</v>
      </c>
      <c r="ADF978" s="35">
        <v>10</v>
      </c>
      <c r="ADG978" s="35">
        <v>10</v>
      </c>
      <c r="ADI978" s="35">
        <v>10</v>
      </c>
      <c r="ADL978" s="35">
        <v>13</v>
      </c>
      <c r="ADM978" s="35">
        <v>10</v>
      </c>
      <c r="ADP978" s="35">
        <v>10</v>
      </c>
      <c r="ADQ978" s="35">
        <v>10</v>
      </c>
      <c r="ADR978" s="35">
        <v>10</v>
      </c>
      <c r="ADT978" s="35">
        <v>10</v>
      </c>
      <c r="ADU978" s="35">
        <v>10</v>
      </c>
      <c r="ADW978" s="35">
        <v>10</v>
      </c>
      <c r="ADZ978" s="35">
        <v>30.45</v>
      </c>
    </row>
    <row r="979" spans="1:810" ht="15" customHeight="1" x14ac:dyDescent="0.3">
      <c r="A979" s="60"/>
      <c r="B979" s="94">
        <v>961557898</v>
      </c>
      <c r="C979" s="39"/>
      <c r="D979" s="95" t="s">
        <v>258</v>
      </c>
      <c r="E979" s="95" t="s">
        <v>258</v>
      </c>
      <c r="F979" s="93" t="s">
        <v>259</v>
      </c>
      <c r="G979" s="89">
        <v>1245</v>
      </c>
      <c r="H979" s="27">
        <v>30</v>
      </c>
      <c r="I979" s="80">
        <v>15</v>
      </c>
      <c r="J979" s="28">
        <f t="shared" si="210"/>
        <v>47.725000000000001</v>
      </c>
      <c r="K979" s="29">
        <v>44734</v>
      </c>
      <c r="L979" s="30">
        <f t="shared" si="212"/>
        <v>44764</v>
      </c>
      <c r="M979" s="31"/>
      <c r="N979" s="32">
        <f t="shared" si="213"/>
        <v>1431.75</v>
      </c>
      <c r="O979" s="32">
        <f>SUM(Q979:AGE979)</f>
        <v>1431.75</v>
      </c>
      <c r="P979" s="58">
        <f t="shared" si="215"/>
        <v>0</v>
      </c>
      <c r="Q979" s="3"/>
      <c r="R979" s="42"/>
      <c r="S979" s="43"/>
      <c r="T979" s="43"/>
      <c r="U979" s="43"/>
      <c r="V979" s="42"/>
      <c r="W979" s="48"/>
      <c r="X979" s="3"/>
      <c r="Y979" s="3"/>
      <c r="Z979" s="48"/>
      <c r="AA979" s="42"/>
      <c r="AB979" s="3"/>
      <c r="AC979" s="3"/>
      <c r="AD979" s="43"/>
      <c r="AE979" s="48"/>
      <c r="AF979" s="3"/>
      <c r="AG979" s="3"/>
      <c r="AH979" s="3"/>
      <c r="AI979" s="3"/>
      <c r="AK979" s="3"/>
      <c r="AL979" s="3"/>
      <c r="AM979" s="3"/>
      <c r="AN979" s="3"/>
      <c r="AO979" s="3"/>
      <c r="BB979" s="36"/>
      <c r="BC979" s="36"/>
      <c r="BD979" s="36"/>
      <c r="BE979" s="36"/>
      <c r="BF979" s="36"/>
      <c r="BG979" s="36"/>
      <c r="BH979" s="36"/>
      <c r="BI979" s="36"/>
      <c r="BJ979" s="36"/>
      <c r="BK979" s="36"/>
      <c r="BL979" s="36"/>
      <c r="BM979" s="36"/>
      <c r="BN979" s="36"/>
      <c r="BO979" s="36"/>
      <c r="BP979" s="36"/>
      <c r="BQ979" s="36"/>
      <c r="BR979" s="36"/>
      <c r="BS979" s="36"/>
      <c r="BT979" s="36"/>
      <c r="BU979" s="36"/>
      <c r="BV979" s="36"/>
      <c r="BW979" s="36"/>
      <c r="BX979" s="36"/>
      <c r="BY979" s="36"/>
      <c r="BZ979" s="36"/>
      <c r="CA979" s="36"/>
      <c r="CB979" s="36"/>
      <c r="CC979" s="36"/>
      <c r="CD979" s="36"/>
      <c r="CE979" s="36"/>
      <c r="CF979" s="36"/>
      <c r="CG979" s="36"/>
      <c r="CH979" s="36"/>
      <c r="CI979" s="36"/>
      <c r="CJ979" s="36"/>
      <c r="CK979" s="36"/>
      <c r="NV979" s="65"/>
      <c r="ACP979" s="35">
        <v>50</v>
      </c>
      <c r="ACQ979" s="35">
        <v>50</v>
      </c>
      <c r="ADD979" s="35">
        <v>50</v>
      </c>
      <c r="ADF979" s="35">
        <v>50</v>
      </c>
      <c r="ADI979" s="35">
        <v>50</v>
      </c>
      <c r="ADK979" s="35">
        <v>50</v>
      </c>
      <c r="ADL979" s="35">
        <v>50</v>
      </c>
      <c r="ADN979" s="35">
        <v>50</v>
      </c>
      <c r="ADP979" s="35">
        <v>50</v>
      </c>
      <c r="ADS979" s="35">
        <v>981.75</v>
      </c>
    </row>
    <row r="980" spans="1:810" ht="15" customHeight="1" x14ac:dyDescent="0.3">
      <c r="A980" s="60"/>
      <c r="B980" s="94">
        <v>996874220</v>
      </c>
      <c r="C980" s="39"/>
      <c r="D980" s="97" t="s">
        <v>327</v>
      </c>
      <c r="E980" s="97" t="s">
        <v>327</v>
      </c>
      <c r="F980" s="105" t="s">
        <v>220</v>
      </c>
      <c r="G980" s="89">
        <v>635</v>
      </c>
      <c r="H980" s="27">
        <v>30</v>
      </c>
      <c r="I980" s="27">
        <v>20</v>
      </c>
      <c r="J980" s="28">
        <f t="shared" si="210"/>
        <v>25.4</v>
      </c>
      <c r="K980" s="29">
        <v>44734</v>
      </c>
      <c r="L980" s="30">
        <f t="shared" si="212"/>
        <v>44764</v>
      </c>
      <c r="M980" s="31"/>
      <c r="N980" s="32">
        <f>+G980*1.2</f>
        <v>762</v>
      </c>
      <c r="O980" s="32">
        <f t="shared" ref="O980" si="217">SUM(Q980:AGE980)</f>
        <v>762</v>
      </c>
      <c r="P980" s="58">
        <f t="shared" si="215"/>
        <v>0</v>
      </c>
      <c r="Q980" s="3"/>
      <c r="R980" s="42"/>
      <c r="S980" s="43"/>
      <c r="T980" s="43"/>
      <c r="U980" s="43"/>
      <c r="V980" s="42"/>
      <c r="W980" s="48"/>
      <c r="X980" s="3"/>
      <c r="Y980" s="3"/>
      <c r="Z980" s="48"/>
      <c r="AA980" s="42"/>
      <c r="AB980" s="3"/>
      <c r="AC980" s="3"/>
      <c r="AD980" s="43"/>
      <c r="AE980" s="48"/>
      <c r="AF980" s="3"/>
      <c r="AG980" s="3"/>
      <c r="AH980" s="3"/>
      <c r="AI980" s="3"/>
      <c r="AK980" s="3"/>
      <c r="AL980" s="3"/>
      <c r="AM980" s="3"/>
      <c r="AN980" s="3"/>
      <c r="AO980" s="3"/>
      <c r="BB980" s="36"/>
      <c r="BC980" s="36"/>
      <c r="BD980" s="36"/>
      <c r="BE980" s="36"/>
      <c r="BF980" s="36"/>
      <c r="BG980" s="36"/>
      <c r="BH980" s="36"/>
      <c r="BI980" s="36"/>
      <c r="BJ980" s="36"/>
      <c r="BK980" s="36"/>
      <c r="BL980" s="36"/>
      <c r="BM980" s="36"/>
      <c r="BN980" s="36"/>
      <c r="BO980" s="36"/>
      <c r="BP980" s="36"/>
      <c r="BQ980" s="36"/>
      <c r="BR980" s="36"/>
      <c r="BS980" s="36"/>
      <c r="BT980" s="36"/>
      <c r="BU980" s="36"/>
      <c r="BV980" s="36"/>
      <c r="BW980" s="36"/>
      <c r="BX980" s="36"/>
      <c r="BY980" s="36"/>
      <c r="BZ980" s="36"/>
      <c r="CA980" s="36"/>
      <c r="CB980" s="36"/>
      <c r="CC980" s="36"/>
      <c r="CD980" s="36"/>
      <c r="CE980" s="36"/>
      <c r="CF980" s="36"/>
      <c r="CG980" s="36"/>
      <c r="CH980" s="36"/>
      <c r="CI980" s="36"/>
      <c r="CJ980" s="36"/>
      <c r="CK980" s="36"/>
      <c r="NV980" s="65"/>
      <c r="ACQ980" s="35">
        <v>30</v>
      </c>
      <c r="ACV980" s="35">
        <v>30</v>
      </c>
      <c r="ACW980" s="35">
        <v>30</v>
      </c>
      <c r="ACY980" s="35">
        <v>30</v>
      </c>
      <c r="ADC980" s="35">
        <v>30</v>
      </c>
      <c r="ADD980" s="35">
        <v>30</v>
      </c>
      <c r="ADE980" s="35">
        <v>10</v>
      </c>
      <c r="ADG980" s="35">
        <v>30</v>
      </c>
      <c r="ADJ980" s="35">
        <v>30</v>
      </c>
      <c r="ADS980" s="35">
        <v>512</v>
      </c>
    </row>
    <row r="981" spans="1:810" ht="15" customHeight="1" x14ac:dyDescent="0.3">
      <c r="A981" s="60"/>
      <c r="B981" s="99" t="s">
        <v>357</v>
      </c>
      <c r="C981" s="55"/>
      <c r="D981" s="94" t="s">
        <v>358</v>
      </c>
      <c r="E981" s="94" t="s">
        <v>358</v>
      </c>
      <c r="F981" s="56" t="s">
        <v>359</v>
      </c>
      <c r="G981" s="89">
        <v>500</v>
      </c>
      <c r="H981" s="27">
        <v>30</v>
      </c>
      <c r="I981" s="27">
        <v>20</v>
      </c>
      <c r="J981" s="28">
        <f t="shared" si="210"/>
        <v>20</v>
      </c>
      <c r="K981" s="29">
        <v>44734</v>
      </c>
      <c r="L981" s="30">
        <f t="shared" si="212"/>
        <v>44764</v>
      </c>
      <c r="M981" s="31"/>
      <c r="N981" s="32">
        <f>+G981*1.2</f>
        <v>600</v>
      </c>
      <c r="O981" s="32">
        <f>SUM(Q981:AGE981)</f>
        <v>600</v>
      </c>
      <c r="P981" s="58">
        <f t="shared" si="215"/>
        <v>0</v>
      </c>
      <c r="Q981" s="3"/>
      <c r="R981" s="42"/>
      <c r="S981" s="43"/>
      <c r="T981" s="43"/>
      <c r="U981" s="43"/>
      <c r="V981" s="42"/>
      <c r="W981" s="48"/>
      <c r="X981" s="3"/>
      <c r="Y981" s="3"/>
      <c r="Z981" s="48"/>
      <c r="AA981" s="42"/>
      <c r="AB981" s="3"/>
      <c r="AC981" s="3"/>
      <c r="AD981" s="43"/>
      <c r="AE981" s="48"/>
      <c r="AF981" s="3"/>
      <c r="AG981" s="3"/>
      <c r="AH981" s="3"/>
      <c r="AI981" s="3"/>
      <c r="AK981" s="3"/>
      <c r="AL981" s="3"/>
      <c r="AM981" s="3"/>
      <c r="AN981" s="3"/>
      <c r="AO981" s="3"/>
      <c r="BB981" s="36"/>
      <c r="BC981" s="36"/>
      <c r="BD981" s="36"/>
      <c r="BE981" s="36"/>
      <c r="BF981" s="36"/>
      <c r="BG981" s="36"/>
      <c r="BH981" s="36"/>
      <c r="BI981" s="36"/>
      <c r="BJ981" s="36"/>
      <c r="BK981" s="36"/>
      <c r="BL981" s="36"/>
      <c r="BM981" s="36"/>
      <c r="BN981" s="36"/>
      <c r="BO981" s="36"/>
      <c r="BP981" s="36"/>
      <c r="BQ981" s="36"/>
      <c r="BR981" s="36"/>
      <c r="BS981" s="36"/>
      <c r="BT981" s="36"/>
      <c r="BU981" s="36"/>
      <c r="BV981" s="36"/>
      <c r="BW981" s="36"/>
      <c r="BX981" s="36"/>
      <c r="BY981" s="36"/>
      <c r="BZ981" s="36"/>
      <c r="CA981" s="36"/>
      <c r="CB981" s="36"/>
      <c r="CC981" s="36"/>
      <c r="CD981" s="36"/>
      <c r="CE981" s="36"/>
      <c r="CF981" s="36"/>
      <c r="CG981" s="36"/>
      <c r="CH981" s="36"/>
      <c r="CI981" s="36"/>
      <c r="CJ981" s="36"/>
      <c r="CK981" s="36"/>
      <c r="NV981" s="65"/>
      <c r="ACQ981" s="35">
        <v>25</v>
      </c>
      <c r="ACY981" s="35">
        <v>20</v>
      </c>
      <c r="ADB981" s="35">
        <v>20</v>
      </c>
      <c r="ADI981" s="35">
        <v>20</v>
      </c>
      <c r="ADJ981" s="35">
        <v>20</v>
      </c>
      <c r="ADM981" s="35">
        <v>20</v>
      </c>
      <c r="ADN981" s="35">
        <v>20</v>
      </c>
      <c r="ADS981" s="35">
        <v>455</v>
      </c>
    </row>
    <row r="982" spans="1:810" ht="15" customHeight="1" x14ac:dyDescent="0.3">
      <c r="A982" s="60"/>
      <c r="B982" s="94">
        <v>982794737</v>
      </c>
      <c r="C982" s="94"/>
      <c r="D982" s="95" t="s">
        <v>318</v>
      </c>
      <c r="E982" s="95" t="s">
        <v>318</v>
      </c>
      <c r="F982" s="69" t="s">
        <v>73</v>
      </c>
      <c r="G982" s="89">
        <v>444.96</v>
      </c>
      <c r="H982" s="27">
        <v>30</v>
      </c>
      <c r="I982" s="27">
        <v>20</v>
      </c>
      <c r="J982" s="28">
        <f t="shared" si="210"/>
        <v>17.798400000000001</v>
      </c>
      <c r="K982" s="29">
        <v>44734</v>
      </c>
      <c r="L982" s="30">
        <f t="shared" si="212"/>
        <v>44764</v>
      </c>
      <c r="M982" s="31"/>
      <c r="N982" s="32">
        <f>+G982*1.2</f>
        <v>533.952</v>
      </c>
      <c r="O982" s="32">
        <f>SUM(Q982:AGE982)</f>
        <v>533.95000000000005</v>
      </c>
      <c r="P982" s="58">
        <f t="shared" si="215"/>
        <v>-1.9999999999527063E-3</v>
      </c>
      <c r="Q982" s="3"/>
      <c r="R982" s="42"/>
      <c r="S982" s="43"/>
      <c r="T982" s="43"/>
      <c r="U982" s="43"/>
      <c r="V982" s="42"/>
      <c r="W982" s="48"/>
      <c r="X982" s="3"/>
      <c r="Y982" s="3"/>
      <c r="Z982" s="48"/>
      <c r="AA982" s="42"/>
      <c r="AB982" s="3"/>
      <c r="AC982" s="3"/>
      <c r="AD982" s="43"/>
      <c r="AE982" s="48"/>
      <c r="AF982" s="3"/>
      <c r="AG982" s="3"/>
      <c r="AH982" s="3"/>
      <c r="AI982" s="3"/>
      <c r="AK982" s="3"/>
      <c r="AL982" s="3"/>
      <c r="AM982" s="3"/>
      <c r="AN982" s="3"/>
      <c r="AO982" s="3"/>
      <c r="BB982" s="36"/>
      <c r="BC982" s="36"/>
      <c r="BD982" s="36"/>
      <c r="BE982" s="36"/>
      <c r="BF982" s="36"/>
      <c r="BG982" s="36"/>
      <c r="BH982" s="36"/>
      <c r="BI982" s="36"/>
      <c r="BJ982" s="36"/>
      <c r="BK982" s="36"/>
      <c r="BL982" s="36"/>
      <c r="BM982" s="36"/>
      <c r="BN982" s="36"/>
      <c r="BO982" s="36"/>
      <c r="BP982" s="36"/>
      <c r="BQ982" s="36"/>
      <c r="BR982" s="36"/>
      <c r="BS982" s="36"/>
      <c r="BT982" s="36"/>
      <c r="BU982" s="36"/>
      <c r="BV982" s="36"/>
      <c r="BW982" s="36"/>
      <c r="BX982" s="36"/>
      <c r="BY982" s="36"/>
      <c r="BZ982" s="36"/>
      <c r="CA982" s="36"/>
      <c r="CB982" s="36"/>
      <c r="CC982" s="36"/>
      <c r="CD982" s="36"/>
      <c r="CE982" s="36"/>
      <c r="CF982" s="36"/>
      <c r="CG982" s="36"/>
      <c r="CH982" s="36"/>
      <c r="CI982" s="36"/>
      <c r="CJ982" s="36"/>
      <c r="CK982" s="36"/>
      <c r="NV982" s="65"/>
      <c r="ADE982" s="35">
        <v>10</v>
      </c>
      <c r="ADF982" s="35">
        <v>10</v>
      </c>
      <c r="ADI982" s="35">
        <v>10</v>
      </c>
      <c r="ADK982" s="35">
        <v>10</v>
      </c>
      <c r="ADQ982" s="35">
        <v>15</v>
      </c>
      <c r="ADU982" s="35">
        <v>10</v>
      </c>
      <c r="ADY982" s="35">
        <v>10</v>
      </c>
      <c r="AEB982" s="35">
        <v>458.95</v>
      </c>
    </row>
    <row r="983" spans="1:810" ht="15" customHeight="1" x14ac:dyDescent="0.3">
      <c r="A983" s="60"/>
      <c r="B983" s="94">
        <v>975071810</v>
      </c>
      <c r="C983" s="94"/>
      <c r="D983" s="95" t="s">
        <v>252</v>
      </c>
      <c r="E983" s="95" t="s">
        <v>252</v>
      </c>
      <c r="F983" s="69" t="s">
        <v>253</v>
      </c>
      <c r="G983" s="89">
        <v>300.5</v>
      </c>
      <c r="H983" s="27">
        <v>30</v>
      </c>
      <c r="I983" s="27">
        <v>20</v>
      </c>
      <c r="J983" s="28">
        <f t="shared" si="210"/>
        <v>12.02</v>
      </c>
      <c r="K983" s="29">
        <v>44734</v>
      </c>
      <c r="L983" s="30">
        <f t="shared" si="212"/>
        <v>44764</v>
      </c>
      <c r="M983" s="31"/>
      <c r="N983" s="32">
        <f>+G983*1.2</f>
        <v>360.59999999999997</v>
      </c>
      <c r="O983" s="32">
        <f t="shared" ref="O983:O986" si="218">SUM(Q983:AGE983)</f>
        <v>360.6</v>
      </c>
      <c r="P983" s="58">
        <f t="shared" si="215"/>
        <v>0</v>
      </c>
      <c r="Q983" s="3"/>
      <c r="R983" s="42"/>
      <c r="S983" s="43"/>
      <c r="T983" s="43"/>
      <c r="U983" s="43"/>
      <c r="V983" s="42"/>
      <c r="W983" s="48"/>
      <c r="X983" s="3"/>
      <c r="Y983" s="3"/>
      <c r="Z983" s="48"/>
      <c r="AA983" s="42"/>
      <c r="AB983" s="3"/>
      <c r="AC983" s="3"/>
      <c r="AD983" s="43"/>
      <c r="AE983" s="48"/>
      <c r="AF983" s="3"/>
      <c r="AG983" s="3"/>
      <c r="AH983" s="3"/>
      <c r="AI983" s="3"/>
      <c r="AK983" s="3"/>
      <c r="AL983" s="3"/>
      <c r="AM983" s="3"/>
      <c r="AN983" s="3"/>
      <c r="AO983" s="3"/>
      <c r="BB983" s="36"/>
      <c r="BC983" s="36"/>
      <c r="BD983" s="36"/>
      <c r="BE983" s="36"/>
      <c r="BF983" s="36"/>
      <c r="BG983" s="36"/>
      <c r="BH983" s="36"/>
      <c r="BI983" s="36"/>
      <c r="BJ983" s="36"/>
      <c r="BK983" s="36"/>
      <c r="BL983" s="36"/>
      <c r="BM983" s="36"/>
      <c r="BN983" s="36"/>
      <c r="BO983" s="36"/>
      <c r="BP983" s="36"/>
      <c r="BQ983" s="36"/>
      <c r="BR983" s="36"/>
      <c r="BS983" s="36"/>
      <c r="BT983" s="36"/>
      <c r="BU983" s="36"/>
      <c r="BV983" s="36"/>
      <c r="BW983" s="36"/>
      <c r="BX983" s="36"/>
      <c r="BY983" s="36"/>
      <c r="BZ983" s="36"/>
      <c r="CA983" s="36"/>
      <c r="CB983" s="36"/>
      <c r="CC983" s="36"/>
      <c r="CD983" s="36"/>
      <c r="CE983" s="36"/>
      <c r="CF983" s="36"/>
      <c r="CG983" s="36"/>
      <c r="CH983" s="36"/>
      <c r="CI983" s="36"/>
      <c r="CJ983" s="36"/>
      <c r="CK983" s="36"/>
      <c r="NV983" s="65"/>
      <c r="ACU983" s="35">
        <v>20</v>
      </c>
      <c r="ACV983" s="35">
        <v>20</v>
      </c>
      <c r="ADE983" s="35">
        <v>20</v>
      </c>
      <c r="ADF983" s="35">
        <v>20</v>
      </c>
      <c r="ADP983" s="35">
        <v>30</v>
      </c>
      <c r="ADT983" s="35">
        <v>250.6</v>
      </c>
    </row>
    <row r="984" spans="1:810" ht="15" customHeight="1" x14ac:dyDescent="0.3">
      <c r="A984" s="60"/>
      <c r="B984" s="97">
        <v>961019848</v>
      </c>
      <c r="C984" s="40" t="s">
        <v>200</v>
      </c>
      <c r="D984" s="95" t="s">
        <v>199</v>
      </c>
      <c r="E984" s="95" t="s">
        <v>199</v>
      </c>
      <c r="F984" s="69" t="s">
        <v>201</v>
      </c>
      <c r="G984" s="89">
        <v>100</v>
      </c>
      <c r="H984" s="27">
        <v>30</v>
      </c>
      <c r="I984" s="27">
        <v>20</v>
      </c>
      <c r="J984" s="28">
        <f t="shared" si="210"/>
        <v>4</v>
      </c>
      <c r="K984" s="29">
        <v>44734</v>
      </c>
      <c r="L984" s="30">
        <f t="shared" si="212"/>
        <v>44764</v>
      </c>
      <c r="M984" s="31"/>
      <c r="N984" s="32">
        <f>+G984*1.2</f>
        <v>120</v>
      </c>
      <c r="O984" s="32">
        <f t="shared" si="218"/>
        <v>120</v>
      </c>
      <c r="P984" s="58">
        <f t="shared" si="215"/>
        <v>0</v>
      </c>
      <c r="Q984" s="3"/>
      <c r="R984" s="42"/>
      <c r="S984" s="43"/>
      <c r="T984" s="43"/>
      <c r="U984" s="43"/>
      <c r="V984" s="42"/>
      <c r="W984" s="48"/>
      <c r="X984" s="3"/>
      <c r="Y984" s="3"/>
      <c r="Z984" s="48"/>
      <c r="AA984" s="42"/>
      <c r="AB984" s="3"/>
      <c r="AC984" s="3"/>
      <c r="AD984" s="43"/>
      <c r="AE984" s="48"/>
      <c r="AF984" s="3"/>
      <c r="AG984" s="3"/>
      <c r="AH984" s="3"/>
      <c r="AI984" s="3"/>
      <c r="AK984" s="3"/>
      <c r="AL984" s="3"/>
      <c r="AM984" s="3"/>
      <c r="AN984" s="3"/>
      <c r="AO984" s="3"/>
      <c r="BB984" s="36"/>
      <c r="BC984" s="36"/>
      <c r="BD984" s="36"/>
      <c r="BE984" s="36"/>
      <c r="BF984" s="36"/>
      <c r="BG984" s="36"/>
      <c r="BH984" s="36"/>
      <c r="BI984" s="36"/>
      <c r="BJ984" s="36"/>
      <c r="BK984" s="36"/>
      <c r="BL984" s="36"/>
      <c r="BM984" s="36"/>
      <c r="BN984" s="36"/>
      <c r="BO984" s="36"/>
      <c r="BP984" s="36"/>
      <c r="BQ984" s="36"/>
      <c r="BR984" s="36"/>
      <c r="BS984" s="36"/>
      <c r="BT984" s="36"/>
      <c r="BU984" s="36"/>
      <c r="BV984" s="36"/>
      <c r="BW984" s="36"/>
      <c r="BX984" s="36"/>
      <c r="BY984" s="36"/>
      <c r="BZ984" s="36"/>
      <c r="CA984" s="36"/>
      <c r="CB984" s="36"/>
      <c r="CC984" s="36"/>
      <c r="CD984" s="36"/>
      <c r="CE984" s="36"/>
      <c r="CF984" s="36"/>
      <c r="CG984" s="36"/>
      <c r="CH984" s="36"/>
      <c r="CI984" s="36"/>
      <c r="CJ984" s="36"/>
      <c r="CK984" s="36"/>
      <c r="NV984" s="65"/>
      <c r="ADT984" s="35">
        <v>120</v>
      </c>
    </row>
    <row r="985" spans="1:810" ht="15" customHeight="1" x14ac:dyDescent="0.3">
      <c r="A985" s="60"/>
      <c r="B985" s="94">
        <v>988059181</v>
      </c>
      <c r="C985" s="94" t="s">
        <v>12</v>
      </c>
      <c r="D985" s="95" t="s">
        <v>84</v>
      </c>
      <c r="E985" s="95" t="s">
        <v>84</v>
      </c>
      <c r="F985" s="56" t="s">
        <v>247</v>
      </c>
      <c r="G985" s="89">
        <v>1000</v>
      </c>
      <c r="H985" s="27">
        <v>30</v>
      </c>
      <c r="I985" s="80">
        <v>15</v>
      </c>
      <c r="J985" s="28">
        <f t="shared" si="210"/>
        <v>38.333333333333336</v>
      </c>
      <c r="K985" s="29">
        <v>44737</v>
      </c>
      <c r="L985" s="30">
        <f t="shared" si="212"/>
        <v>44767</v>
      </c>
      <c r="M985" s="31"/>
      <c r="N985" s="32">
        <f>+G985*1.15</f>
        <v>1150</v>
      </c>
      <c r="O985" s="32">
        <f t="shared" si="218"/>
        <v>1150</v>
      </c>
      <c r="P985" s="58">
        <f t="shared" si="215"/>
        <v>0</v>
      </c>
      <c r="Q985" s="3"/>
      <c r="R985" s="42"/>
      <c r="S985" s="43"/>
      <c r="T985" s="43"/>
      <c r="U985" s="43"/>
      <c r="V985" s="42"/>
      <c r="W985" s="48"/>
      <c r="X985" s="3"/>
      <c r="Y985" s="3"/>
      <c r="Z985" s="48"/>
      <c r="AA985" s="42"/>
      <c r="AB985" s="3"/>
      <c r="AC985" s="3"/>
      <c r="AD985" s="43"/>
      <c r="AE985" s="48"/>
      <c r="AF985" s="3"/>
      <c r="AG985" s="3"/>
      <c r="AH985" s="3"/>
      <c r="AI985" s="3"/>
      <c r="AK985" s="3"/>
      <c r="AL985" s="3"/>
      <c r="AM985" s="3"/>
      <c r="AN985" s="3"/>
      <c r="AO985" s="3"/>
      <c r="BB985" s="36"/>
      <c r="BC985" s="36"/>
      <c r="BD985" s="36"/>
      <c r="BE985" s="36"/>
      <c r="BF985" s="36"/>
      <c r="BG985" s="36"/>
      <c r="BH985" s="36"/>
      <c r="BI985" s="36"/>
      <c r="BJ985" s="36"/>
      <c r="BK985" s="36"/>
      <c r="BL985" s="36"/>
      <c r="BM985" s="36"/>
      <c r="BN985" s="36"/>
      <c r="BO985" s="36"/>
      <c r="BP985" s="36"/>
      <c r="BQ985" s="36"/>
      <c r="BR985" s="36"/>
      <c r="BS985" s="36"/>
      <c r="BT985" s="36"/>
      <c r="BU985" s="36"/>
      <c r="BV985" s="36"/>
      <c r="BW985" s="36"/>
      <c r="BX985" s="36"/>
      <c r="BY985" s="36"/>
      <c r="BZ985" s="36"/>
      <c r="CA985" s="36"/>
      <c r="CB985" s="36"/>
      <c r="CC985" s="36"/>
      <c r="CD985" s="36"/>
      <c r="CE985" s="36"/>
      <c r="CF985" s="36"/>
      <c r="CG985" s="36"/>
      <c r="CH985" s="36"/>
      <c r="CI985" s="36"/>
      <c r="CJ985" s="36"/>
      <c r="CK985" s="36"/>
      <c r="NV985" s="65"/>
      <c r="ACU985" s="35">
        <v>50</v>
      </c>
      <c r="ACX985" s="35">
        <v>50</v>
      </c>
      <c r="ADB985" s="35">
        <v>50</v>
      </c>
      <c r="ADF985" s="35">
        <v>50</v>
      </c>
      <c r="ADK985" s="35">
        <v>100</v>
      </c>
      <c r="ADQ985" s="35">
        <v>100</v>
      </c>
      <c r="ADX985" s="35">
        <v>750</v>
      </c>
    </row>
    <row r="986" spans="1:810" ht="15" customHeight="1" x14ac:dyDescent="0.3">
      <c r="A986" s="60"/>
      <c r="B986" s="104">
        <v>935793391</v>
      </c>
      <c r="C986" s="99"/>
      <c r="D986" s="94" t="s">
        <v>96</v>
      </c>
      <c r="E986" s="94" t="s">
        <v>96</v>
      </c>
      <c r="F986" s="56" t="s">
        <v>182</v>
      </c>
      <c r="G986" s="89">
        <v>350</v>
      </c>
      <c r="H986" s="27">
        <v>30</v>
      </c>
      <c r="I986" s="27">
        <v>20</v>
      </c>
      <c r="J986" s="28">
        <f t="shared" si="210"/>
        <v>14</v>
      </c>
      <c r="K986" s="29">
        <v>44737</v>
      </c>
      <c r="L986" s="30">
        <f t="shared" si="212"/>
        <v>44767</v>
      </c>
      <c r="M986" s="31"/>
      <c r="N986" s="32">
        <f>+G986*1.2</f>
        <v>420</v>
      </c>
      <c r="O986" s="32">
        <f t="shared" si="218"/>
        <v>420</v>
      </c>
      <c r="P986" s="58">
        <f t="shared" si="215"/>
        <v>0</v>
      </c>
      <c r="Q986" s="3"/>
      <c r="R986" s="42"/>
      <c r="S986" s="43"/>
      <c r="T986" s="43"/>
      <c r="U986" s="43"/>
      <c r="V986" s="42"/>
      <c r="W986" s="48"/>
      <c r="X986" s="3"/>
      <c r="Y986" s="3"/>
      <c r="Z986" s="48"/>
      <c r="AA986" s="42"/>
      <c r="AB986" s="3"/>
      <c r="AC986" s="3"/>
      <c r="AD986" s="43"/>
      <c r="AE986" s="48"/>
      <c r="AF986" s="3"/>
      <c r="AG986" s="3"/>
      <c r="AH986" s="3"/>
      <c r="AI986" s="3"/>
      <c r="AK986" s="3"/>
      <c r="AL986" s="3"/>
      <c r="AM986" s="3"/>
      <c r="AN986" s="3"/>
      <c r="AO986" s="3"/>
      <c r="BB986" s="36"/>
      <c r="BC986" s="36"/>
      <c r="BD986" s="36"/>
      <c r="BE986" s="36"/>
      <c r="BF986" s="36"/>
      <c r="BG986" s="36"/>
      <c r="BH986" s="36"/>
      <c r="BI986" s="36"/>
      <c r="BJ986" s="36"/>
      <c r="BK986" s="36"/>
      <c r="BL986" s="36"/>
      <c r="BM986" s="36"/>
      <c r="BN986" s="36"/>
      <c r="BO986" s="36"/>
      <c r="BP986" s="36"/>
      <c r="BQ986" s="36"/>
      <c r="BR986" s="36"/>
      <c r="BS986" s="36"/>
      <c r="BT986" s="36"/>
      <c r="BU986" s="36"/>
      <c r="BV986" s="36"/>
      <c r="BW986" s="36"/>
      <c r="BX986" s="36"/>
      <c r="BY986" s="36"/>
      <c r="BZ986" s="36"/>
      <c r="CA986" s="36"/>
      <c r="CB986" s="36"/>
      <c r="CC986" s="36"/>
      <c r="CD986" s="36"/>
      <c r="CE986" s="36"/>
      <c r="CF986" s="36"/>
      <c r="CG986" s="36"/>
      <c r="CH986" s="36"/>
      <c r="CI986" s="36"/>
      <c r="CJ986" s="36"/>
      <c r="CK986" s="36"/>
      <c r="NV986" s="65"/>
      <c r="ACV986" s="35">
        <v>20</v>
      </c>
      <c r="ACX986" s="35">
        <v>70</v>
      </c>
      <c r="ACY986" s="35">
        <v>30</v>
      </c>
      <c r="ADD986" s="35">
        <v>50</v>
      </c>
      <c r="ADL986" s="35">
        <v>50</v>
      </c>
      <c r="ADP986" s="35">
        <v>50</v>
      </c>
      <c r="ADQ986" s="35">
        <v>50</v>
      </c>
      <c r="ADR986" s="35">
        <v>50</v>
      </c>
      <c r="ADS986" s="35">
        <v>50</v>
      </c>
    </row>
    <row r="987" spans="1:810" ht="15" customHeight="1" x14ac:dyDescent="0.3">
      <c r="A987" s="60"/>
      <c r="B987" s="94">
        <v>962619854</v>
      </c>
      <c r="C987" s="94"/>
      <c r="D987" s="99" t="s">
        <v>389</v>
      </c>
      <c r="E987" s="99" t="s">
        <v>389</v>
      </c>
      <c r="F987" s="56" t="s">
        <v>113</v>
      </c>
      <c r="G987" s="89">
        <v>403.16</v>
      </c>
      <c r="H987" s="27">
        <v>30</v>
      </c>
      <c r="I987" s="27">
        <v>20</v>
      </c>
      <c r="J987" s="28">
        <f t="shared" si="210"/>
        <v>16.1264</v>
      </c>
      <c r="K987" s="29">
        <v>44737</v>
      </c>
      <c r="L987" s="30">
        <f t="shared" si="212"/>
        <v>44767</v>
      </c>
      <c r="M987" s="31"/>
      <c r="N987" s="32">
        <f>+G987*1.2</f>
        <v>483.79200000000003</v>
      </c>
      <c r="O987" s="32">
        <f>SUM(Q987:AGE987)</f>
        <v>483.79</v>
      </c>
      <c r="P987" s="58">
        <f t="shared" si="215"/>
        <v>-2.0000000000095497E-3</v>
      </c>
      <c r="Q987" s="3"/>
      <c r="R987" s="42"/>
      <c r="S987" s="43"/>
      <c r="T987" s="43"/>
      <c r="U987" s="43"/>
      <c r="V987" s="42"/>
      <c r="W987" s="48"/>
      <c r="X987" s="3"/>
      <c r="Y987" s="3"/>
      <c r="Z987" s="48"/>
      <c r="AA987" s="42"/>
      <c r="AB987" s="3"/>
      <c r="AC987" s="3"/>
      <c r="AD987" s="43"/>
      <c r="AE987" s="48"/>
      <c r="AF987" s="3"/>
      <c r="AG987" s="3"/>
      <c r="AH987" s="3"/>
      <c r="AI987" s="3"/>
      <c r="AK987" s="3"/>
      <c r="AL987" s="3"/>
      <c r="AM987" s="3"/>
      <c r="AN987" s="3"/>
      <c r="AO987" s="3"/>
      <c r="BB987" s="36"/>
      <c r="BC987" s="36"/>
      <c r="BD987" s="36"/>
      <c r="BE987" s="36"/>
      <c r="BF987" s="36"/>
      <c r="BG987" s="36"/>
      <c r="BH987" s="36"/>
      <c r="BI987" s="36"/>
      <c r="BJ987" s="36"/>
      <c r="BK987" s="36"/>
      <c r="BL987" s="36"/>
      <c r="BM987" s="36"/>
      <c r="BN987" s="36"/>
      <c r="BO987" s="36"/>
      <c r="BP987" s="36"/>
      <c r="BQ987" s="36"/>
      <c r="BR987" s="36"/>
      <c r="BS987" s="36"/>
      <c r="BT987" s="36"/>
      <c r="BU987" s="36"/>
      <c r="BV987" s="36"/>
      <c r="BW987" s="36"/>
      <c r="BX987" s="36"/>
      <c r="BY987" s="36"/>
      <c r="BZ987" s="36"/>
      <c r="CA987" s="36"/>
      <c r="CB987" s="36"/>
      <c r="CC987" s="36"/>
      <c r="CD987" s="36"/>
      <c r="CE987" s="36"/>
      <c r="CF987" s="36"/>
      <c r="CG987" s="36"/>
      <c r="CH987" s="36"/>
      <c r="CI987" s="36"/>
      <c r="CJ987" s="36"/>
      <c r="CK987" s="36"/>
      <c r="NV987" s="65"/>
      <c r="ACU987" s="35">
        <v>20</v>
      </c>
      <c r="ACY987" s="35">
        <v>10</v>
      </c>
      <c r="ACZ987" s="35">
        <v>10</v>
      </c>
      <c r="ADF987" s="35">
        <v>20</v>
      </c>
      <c r="ADG987" s="35">
        <v>20</v>
      </c>
      <c r="ADI987" s="35">
        <v>20</v>
      </c>
      <c r="ADJ987" s="35">
        <v>20</v>
      </c>
      <c r="ADL987" s="35">
        <v>20</v>
      </c>
      <c r="ADN987" s="35">
        <v>20</v>
      </c>
      <c r="ADQ987" s="35">
        <v>20</v>
      </c>
      <c r="ADT987" s="35">
        <v>20</v>
      </c>
      <c r="ADW987" s="35">
        <v>10</v>
      </c>
      <c r="ADX987" s="35">
        <v>273.79000000000002</v>
      </c>
    </row>
    <row r="988" spans="1:810" ht="15" customHeight="1" x14ac:dyDescent="0.3">
      <c r="A988" s="60"/>
      <c r="B988" s="94">
        <v>971940645</v>
      </c>
      <c r="C988" s="94"/>
      <c r="D988" s="99" t="s">
        <v>476</v>
      </c>
      <c r="E988" s="99" t="s">
        <v>476</v>
      </c>
      <c r="F988" s="56" t="s">
        <v>477</v>
      </c>
      <c r="G988" s="89">
        <v>1000</v>
      </c>
      <c r="H988" s="27">
        <v>30</v>
      </c>
      <c r="I988" s="27">
        <v>20</v>
      </c>
      <c r="J988" s="28">
        <f t="shared" si="210"/>
        <v>40</v>
      </c>
      <c r="K988" s="29">
        <v>44739</v>
      </c>
      <c r="L988" s="30">
        <f t="shared" si="212"/>
        <v>44769</v>
      </c>
      <c r="M988" s="31"/>
      <c r="N988" s="32">
        <f>+G988*1.2</f>
        <v>1200</v>
      </c>
      <c r="O988" s="32">
        <f>SUM(Q988:AGE988)</f>
        <v>1200</v>
      </c>
      <c r="P988" s="58">
        <f t="shared" si="215"/>
        <v>0</v>
      </c>
      <c r="Q988" s="3"/>
      <c r="R988" s="42"/>
      <c r="S988" s="43"/>
      <c r="T988" s="43"/>
      <c r="U988" s="43"/>
      <c r="V988" s="42"/>
      <c r="W988" s="48"/>
      <c r="X988" s="3"/>
      <c r="Y988" s="3"/>
      <c r="Z988" s="48"/>
      <c r="AA988" s="42"/>
      <c r="AB988" s="3"/>
      <c r="AC988" s="3"/>
      <c r="AD988" s="43"/>
      <c r="AE988" s="48"/>
      <c r="AF988" s="3"/>
      <c r="AG988" s="3"/>
      <c r="AH988" s="3"/>
      <c r="AI988" s="3"/>
      <c r="AK988" s="3"/>
      <c r="AL988" s="3"/>
      <c r="AM988" s="3"/>
      <c r="AN988" s="3"/>
      <c r="AO988" s="3"/>
      <c r="BB988" s="36"/>
      <c r="BC988" s="36"/>
      <c r="BD988" s="36"/>
      <c r="BE988" s="36"/>
      <c r="BF988" s="36"/>
      <c r="BG988" s="36"/>
      <c r="BH988" s="36"/>
      <c r="BI988" s="36"/>
      <c r="BJ988" s="36"/>
      <c r="BK988" s="36"/>
      <c r="BL988" s="36"/>
      <c r="BM988" s="36"/>
      <c r="BN988" s="36"/>
      <c r="BO988" s="36"/>
      <c r="BP988" s="36"/>
      <c r="BQ988" s="36"/>
      <c r="BR988" s="36"/>
      <c r="BS988" s="36"/>
      <c r="BT988" s="36"/>
      <c r="BU988" s="36"/>
      <c r="BV988" s="36"/>
      <c r="BW988" s="36"/>
      <c r="BX988" s="36"/>
      <c r="BY988" s="36"/>
      <c r="BZ988" s="36"/>
      <c r="CA988" s="36"/>
      <c r="CB988" s="36"/>
      <c r="CC988" s="36"/>
      <c r="CD988" s="36"/>
      <c r="CE988" s="36"/>
      <c r="CF988" s="36"/>
      <c r="CG988" s="36"/>
      <c r="CH988" s="36"/>
      <c r="CI988" s="36"/>
      <c r="CJ988" s="36"/>
      <c r="CK988" s="36"/>
      <c r="NV988" s="65"/>
      <c r="ACW988" s="35">
        <v>50</v>
      </c>
      <c r="ACY988" s="35">
        <v>100</v>
      </c>
      <c r="ADC988" s="35">
        <v>50</v>
      </c>
      <c r="ADE988" s="35">
        <v>50</v>
      </c>
      <c r="ADF988" s="35">
        <v>50</v>
      </c>
      <c r="ADG988" s="35">
        <v>50</v>
      </c>
      <c r="ADJ988" s="35">
        <v>50</v>
      </c>
      <c r="ADL988" s="35">
        <v>50</v>
      </c>
      <c r="ADP988" s="35">
        <v>100</v>
      </c>
      <c r="ADQ988" s="35">
        <v>100</v>
      </c>
      <c r="ADR988" s="35">
        <v>50</v>
      </c>
      <c r="ADS988" s="35">
        <v>100</v>
      </c>
      <c r="ADT988" s="35">
        <v>100</v>
      </c>
      <c r="ADW988" s="35">
        <v>300</v>
      </c>
    </row>
    <row r="989" spans="1:810" ht="15" customHeight="1" x14ac:dyDescent="0.3">
      <c r="A989" s="60"/>
      <c r="B989" s="94">
        <v>942815961</v>
      </c>
      <c r="C989" s="94"/>
      <c r="D989" s="99" t="s">
        <v>222</v>
      </c>
      <c r="E989" s="99" t="s">
        <v>222</v>
      </c>
      <c r="F989" s="56" t="s">
        <v>223</v>
      </c>
      <c r="G989" s="89">
        <v>1000</v>
      </c>
      <c r="H989" s="27">
        <v>30</v>
      </c>
      <c r="I989" s="80">
        <v>15</v>
      </c>
      <c r="J989" s="28">
        <f t="shared" si="210"/>
        <v>38.333333333333336</v>
      </c>
      <c r="K989" s="29">
        <v>44740</v>
      </c>
      <c r="L989" s="30">
        <f t="shared" si="212"/>
        <v>44770</v>
      </c>
      <c r="M989" s="31"/>
      <c r="N989" s="32">
        <f>+G989*1.15</f>
        <v>1150</v>
      </c>
      <c r="O989" s="32">
        <f>SUM(Q989:AGE989)</f>
        <v>1150</v>
      </c>
      <c r="P989" s="58">
        <f t="shared" si="215"/>
        <v>0</v>
      </c>
      <c r="Q989" s="3"/>
      <c r="R989" s="42"/>
      <c r="S989" s="43"/>
      <c r="T989" s="43"/>
      <c r="U989" s="43"/>
      <c r="V989" s="42"/>
      <c r="W989" s="48"/>
      <c r="X989" s="3"/>
      <c r="Y989" s="3"/>
      <c r="Z989" s="48"/>
      <c r="AA989" s="42"/>
      <c r="AB989" s="3"/>
      <c r="AC989" s="3"/>
      <c r="AD989" s="43"/>
      <c r="AE989" s="48"/>
      <c r="AF989" s="3"/>
      <c r="AG989" s="3"/>
      <c r="AH989" s="3"/>
      <c r="AI989" s="3"/>
      <c r="AK989" s="3"/>
      <c r="AL989" s="3"/>
      <c r="AM989" s="3"/>
      <c r="AN989" s="3"/>
      <c r="AO989" s="3"/>
      <c r="BB989" s="36"/>
      <c r="BC989" s="36"/>
      <c r="BD989" s="36"/>
      <c r="BE989" s="36"/>
      <c r="BF989" s="36"/>
      <c r="BG989" s="36"/>
      <c r="BH989" s="36"/>
      <c r="BI989" s="36"/>
      <c r="BJ989" s="36"/>
      <c r="BK989" s="36"/>
      <c r="BL989" s="36"/>
      <c r="BM989" s="36"/>
      <c r="BN989" s="36"/>
      <c r="BO989" s="36"/>
      <c r="BP989" s="36"/>
      <c r="BQ989" s="36"/>
      <c r="BR989" s="36"/>
      <c r="BS989" s="36"/>
      <c r="BT989" s="36"/>
      <c r="BU989" s="36"/>
      <c r="BV989" s="36"/>
      <c r="BW989" s="36"/>
      <c r="BX989" s="36"/>
      <c r="BY989" s="36"/>
      <c r="BZ989" s="36"/>
      <c r="CA989" s="36"/>
      <c r="CB989" s="36"/>
      <c r="CC989" s="36"/>
      <c r="CD989" s="36"/>
      <c r="CE989" s="36"/>
      <c r="CF989" s="36"/>
      <c r="CG989" s="36"/>
      <c r="CH989" s="36"/>
      <c r="CI989" s="36"/>
      <c r="CJ989" s="36"/>
      <c r="CK989" s="36"/>
      <c r="NV989" s="65"/>
      <c r="ACW989" s="35">
        <v>50</v>
      </c>
      <c r="ACX989" s="35">
        <v>20</v>
      </c>
      <c r="ADB989" s="35">
        <v>50</v>
      </c>
      <c r="ADC989" s="35">
        <v>50</v>
      </c>
      <c r="ADD989" s="35">
        <v>50</v>
      </c>
      <c r="ADG989" s="35">
        <v>50</v>
      </c>
      <c r="ADI989" s="35">
        <v>30</v>
      </c>
      <c r="ADK989" s="35">
        <v>50</v>
      </c>
      <c r="ADL989" s="35">
        <v>100</v>
      </c>
      <c r="ADM989" s="35">
        <v>50</v>
      </c>
      <c r="ADP989" s="35">
        <v>100</v>
      </c>
      <c r="ADQ989" s="35">
        <v>50</v>
      </c>
      <c r="ADR989" s="35">
        <v>50</v>
      </c>
      <c r="ADS989" s="35">
        <v>50</v>
      </c>
      <c r="ADT989" s="35">
        <v>50</v>
      </c>
      <c r="ADU989" s="35">
        <v>50</v>
      </c>
      <c r="ADW989" s="35">
        <v>50</v>
      </c>
      <c r="ADX989" s="35">
        <v>50</v>
      </c>
      <c r="ADY989" s="35">
        <v>200</v>
      </c>
    </row>
    <row r="990" spans="1:810" ht="15" customHeight="1" x14ac:dyDescent="0.3">
      <c r="A990" s="60"/>
      <c r="B990" s="94"/>
      <c r="C990" s="94"/>
      <c r="D990" s="100" t="s">
        <v>375</v>
      </c>
      <c r="E990" s="100" t="s">
        <v>375</v>
      </c>
      <c r="F990" s="69" t="s">
        <v>127</v>
      </c>
      <c r="G990" s="89">
        <v>700</v>
      </c>
      <c r="H990" s="27">
        <v>30</v>
      </c>
      <c r="I990" s="80">
        <v>15</v>
      </c>
      <c r="J990" s="28">
        <f t="shared" si="210"/>
        <v>28</v>
      </c>
      <c r="K990" s="29">
        <v>44742</v>
      </c>
      <c r="L990" s="30">
        <f t="shared" si="212"/>
        <v>44772</v>
      </c>
      <c r="M990" s="31"/>
      <c r="N990" s="32">
        <f>+G990*1.2</f>
        <v>840</v>
      </c>
      <c r="O990" s="32">
        <f t="shared" ref="O990:O991" si="219">SUM(Q990:AGE990)</f>
        <v>840</v>
      </c>
      <c r="P990" s="58">
        <f t="shared" si="215"/>
        <v>0</v>
      </c>
      <c r="Q990" s="3"/>
      <c r="R990" s="42"/>
      <c r="S990" s="43"/>
      <c r="T990" s="43"/>
      <c r="U990" s="43"/>
      <c r="V990" s="42"/>
      <c r="W990" s="48"/>
      <c r="X990" s="3"/>
      <c r="Y990" s="3"/>
      <c r="Z990" s="48"/>
      <c r="AA990" s="42"/>
      <c r="AB990" s="3"/>
      <c r="AC990" s="3"/>
      <c r="AD990" s="43"/>
      <c r="AE990" s="48"/>
      <c r="AF990" s="3"/>
      <c r="AG990" s="3"/>
      <c r="AH990" s="3"/>
      <c r="AI990" s="3"/>
      <c r="AK990" s="3"/>
      <c r="AL990" s="3"/>
      <c r="AM990" s="3"/>
      <c r="AN990" s="3"/>
      <c r="AO990" s="3"/>
      <c r="BB990" s="36"/>
      <c r="BC990" s="36"/>
      <c r="BD990" s="36"/>
      <c r="BE990" s="36"/>
      <c r="BF990" s="36"/>
      <c r="BG990" s="36"/>
      <c r="BH990" s="36"/>
      <c r="BI990" s="36"/>
      <c r="BJ990" s="36"/>
      <c r="BK990" s="36"/>
      <c r="BL990" s="36"/>
      <c r="BM990" s="36"/>
      <c r="BN990" s="36"/>
      <c r="BO990" s="36"/>
      <c r="BP990" s="36"/>
      <c r="BQ990" s="36"/>
      <c r="BR990" s="36"/>
      <c r="BS990" s="36"/>
      <c r="BT990" s="36"/>
      <c r="BU990" s="36"/>
      <c r="BV990" s="36"/>
      <c r="BW990" s="36"/>
      <c r="BX990" s="36"/>
      <c r="BY990" s="36"/>
      <c r="BZ990" s="36"/>
      <c r="CA990" s="36"/>
      <c r="CB990" s="36"/>
      <c r="CC990" s="36"/>
      <c r="CD990" s="36"/>
      <c r="CE990" s="36"/>
      <c r="CF990" s="36"/>
      <c r="CG990" s="36"/>
      <c r="CH990" s="36"/>
      <c r="CI990" s="36"/>
      <c r="CJ990" s="36"/>
      <c r="CK990" s="36"/>
      <c r="NV990" s="65"/>
      <c r="AEB990" s="35">
        <v>840</v>
      </c>
    </row>
    <row r="991" spans="1:810" ht="15" customHeight="1" x14ac:dyDescent="0.3">
      <c r="A991" s="60"/>
      <c r="B991" s="94">
        <v>969183248</v>
      </c>
      <c r="C991" s="39" t="s">
        <v>12</v>
      </c>
      <c r="D991" s="97" t="s">
        <v>425</v>
      </c>
      <c r="E991" s="97" t="s">
        <v>172</v>
      </c>
      <c r="F991" s="90" t="s">
        <v>173</v>
      </c>
      <c r="G991" s="89">
        <v>198.85</v>
      </c>
      <c r="H991" s="27">
        <v>30</v>
      </c>
      <c r="I991" s="27">
        <v>20</v>
      </c>
      <c r="J991" s="28">
        <f t="shared" si="210"/>
        <v>7.9539999999999988</v>
      </c>
      <c r="K991" s="29">
        <v>44744</v>
      </c>
      <c r="L991" s="30">
        <f t="shared" si="212"/>
        <v>44774</v>
      </c>
      <c r="M991" s="31"/>
      <c r="N991" s="32">
        <f t="shared" ref="N991:N996" si="220">+G991*1.2</f>
        <v>238.61999999999998</v>
      </c>
      <c r="O991" s="32">
        <f t="shared" si="219"/>
        <v>238.62</v>
      </c>
      <c r="P991" s="58">
        <f t="shared" si="215"/>
        <v>0</v>
      </c>
      <c r="Q991" s="3"/>
      <c r="R991" s="42"/>
      <c r="S991" s="43"/>
      <c r="T991" s="43"/>
      <c r="U991" s="43"/>
      <c r="V991" s="42"/>
      <c r="W991" s="48"/>
      <c r="X991" s="3"/>
      <c r="Y991" s="3"/>
      <c r="Z991" s="48"/>
      <c r="AA991" s="42"/>
      <c r="AB991" s="3"/>
      <c r="AC991" s="3"/>
      <c r="AD991" s="43"/>
      <c r="AE991" s="48"/>
      <c r="AF991" s="3"/>
      <c r="AG991" s="3"/>
      <c r="AH991" s="3"/>
      <c r="AI991" s="3"/>
      <c r="AK991" s="3"/>
      <c r="AL991" s="3"/>
      <c r="AM991" s="3"/>
      <c r="AN991" s="3"/>
      <c r="AO991" s="3"/>
      <c r="BB991" s="36"/>
      <c r="BC991" s="36"/>
      <c r="BD991" s="36"/>
      <c r="BE991" s="36"/>
      <c r="BF991" s="36"/>
      <c r="BG991" s="36"/>
      <c r="BH991" s="36"/>
      <c r="BI991" s="36"/>
      <c r="BJ991" s="36"/>
      <c r="BK991" s="36"/>
      <c r="BL991" s="36"/>
      <c r="BM991" s="36"/>
      <c r="BN991" s="36"/>
      <c r="BO991" s="36"/>
      <c r="BP991" s="36"/>
      <c r="BQ991" s="36"/>
      <c r="BR991" s="36"/>
      <c r="BS991" s="36"/>
      <c r="BT991" s="36"/>
      <c r="BU991" s="36"/>
      <c r="BV991" s="36"/>
      <c r="BW991" s="36"/>
      <c r="BX991" s="36"/>
      <c r="BY991" s="36"/>
      <c r="BZ991" s="36"/>
      <c r="CA991" s="36"/>
      <c r="CB991" s="36"/>
      <c r="CC991" s="36"/>
      <c r="CD991" s="36"/>
      <c r="CE991" s="36"/>
      <c r="CF991" s="36"/>
      <c r="CG991" s="36"/>
      <c r="CH991" s="36"/>
      <c r="CI991" s="36"/>
      <c r="CJ991" s="36"/>
      <c r="CK991" s="36"/>
      <c r="NV991" s="65"/>
      <c r="AEB991" s="35">
        <v>238.62</v>
      </c>
    </row>
    <row r="992" spans="1:810" ht="15" customHeight="1" x14ac:dyDescent="0.3">
      <c r="A992" s="60"/>
      <c r="B992" s="94">
        <v>942815961</v>
      </c>
      <c r="C992" s="94"/>
      <c r="D992" s="99" t="s">
        <v>222</v>
      </c>
      <c r="E992" s="99" t="s">
        <v>222</v>
      </c>
      <c r="F992" s="56" t="s">
        <v>321</v>
      </c>
      <c r="G992" s="89">
        <v>405</v>
      </c>
      <c r="H992" s="27">
        <v>30</v>
      </c>
      <c r="I992" s="27">
        <v>20</v>
      </c>
      <c r="J992" s="28">
        <f t="shared" si="210"/>
        <v>16.2</v>
      </c>
      <c r="K992" s="29">
        <v>44744</v>
      </c>
      <c r="L992" s="30">
        <f t="shared" si="212"/>
        <v>44774</v>
      </c>
      <c r="M992" s="31"/>
      <c r="N992" s="32">
        <f t="shared" si="220"/>
        <v>486</v>
      </c>
      <c r="O992" s="32">
        <f>SUM(Q992:AGE992)</f>
        <v>486</v>
      </c>
      <c r="P992" s="58">
        <f t="shared" si="215"/>
        <v>0</v>
      </c>
      <c r="Q992" s="3"/>
      <c r="R992" s="42"/>
      <c r="S992" s="43"/>
      <c r="T992" s="43"/>
      <c r="U992" s="43"/>
      <c r="V992" s="42"/>
      <c r="W992" s="48"/>
      <c r="X992" s="3"/>
      <c r="Y992" s="3"/>
      <c r="Z992" s="48"/>
      <c r="AA992" s="42"/>
      <c r="AB992" s="3"/>
      <c r="AC992" s="3"/>
      <c r="AD992" s="43"/>
      <c r="AE992" s="48"/>
      <c r="AF992" s="3"/>
      <c r="AG992" s="3"/>
      <c r="AH992" s="3"/>
      <c r="AI992" s="3"/>
      <c r="AK992" s="3"/>
      <c r="AL992" s="3"/>
      <c r="AM992" s="3"/>
      <c r="AN992" s="3"/>
      <c r="AO992" s="3"/>
      <c r="BB992" s="36"/>
      <c r="BC992" s="36"/>
      <c r="BD992" s="36"/>
      <c r="BE992" s="36"/>
      <c r="BF992" s="36"/>
      <c r="BG992" s="36"/>
      <c r="BH992" s="36"/>
      <c r="BI992" s="36"/>
      <c r="BJ992" s="36"/>
      <c r="BK992" s="36"/>
      <c r="BL992" s="36"/>
      <c r="BM992" s="36"/>
      <c r="BN992" s="36"/>
      <c r="BO992" s="36"/>
      <c r="BP992" s="36"/>
      <c r="BQ992" s="36"/>
      <c r="BR992" s="36"/>
      <c r="BS992" s="36"/>
      <c r="BT992" s="36"/>
      <c r="BU992" s="36"/>
      <c r="BV992" s="36"/>
      <c r="BW992" s="36"/>
      <c r="BX992" s="36"/>
      <c r="BY992" s="36"/>
      <c r="BZ992" s="36"/>
      <c r="CA992" s="36"/>
      <c r="CB992" s="36"/>
      <c r="CC992" s="36"/>
      <c r="CD992" s="36"/>
      <c r="CE992" s="36"/>
      <c r="CF992" s="36"/>
      <c r="CG992" s="36"/>
      <c r="CH992" s="36"/>
      <c r="CI992" s="36"/>
      <c r="CJ992" s="36"/>
      <c r="CK992" s="36"/>
      <c r="NV992" s="65"/>
      <c r="ADB992" s="35">
        <v>20</v>
      </c>
      <c r="ADC992" s="35">
        <v>20</v>
      </c>
      <c r="ADD992" s="35">
        <v>20</v>
      </c>
      <c r="ADE992" s="35">
        <v>20</v>
      </c>
      <c r="ADF992" s="35">
        <v>20</v>
      </c>
      <c r="ADG992" s="35">
        <v>20</v>
      </c>
      <c r="ADI992" s="35">
        <v>20</v>
      </c>
      <c r="ADK992" s="35">
        <v>20</v>
      </c>
      <c r="ADM992" s="35">
        <v>20</v>
      </c>
      <c r="ADP992" s="35">
        <v>20</v>
      </c>
      <c r="ADS992" s="35">
        <v>20</v>
      </c>
      <c r="ADT992" s="35">
        <v>20</v>
      </c>
      <c r="ADU992" s="35">
        <v>20</v>
      </c>
      <c r="AEB992" s="35">
        <v>20</v>
      </c>
      <c r="AED992" s="35">
        <v>206</v>
      </c>
    </row>
    <row r="993" spans="1:821" ht="15" customHeight="1" x14ac:dyDescent="0.3">
      <c r="A993" s="60"/>
      <c r="B993" s="94"/>
      <c r="C993" s="39"/>
      <c r="D993" s="95" t="s">
        <v>14</v>
      </c>
      <c r="E993" s="95" t="s">
        <v>454</v>
      </c>
      <c r="F993" s="56" t="s">
        <v>450</v>
      </c>
      <c r="G993" s="89">
        <v>150</v>
      </c>
      <c r="H993" s="27">
        <v>30</v>
      </c>
      <c r="I993" s="27">
        <v>20</v>
      </c>
      <c r="J993" s="28">
        <f t="shared" si="210"/>
        <v>6</v>
      </c>
      <c r="K993" s="29">
        <v>44742</v>
      </c>
      <c r="L993" s="30">
        <f t="shared" si="212"/>
        <v>44772</v>
      </c>
      <c r="M993" s="31"/>
      <c r="N993" s="32">
        <f t="shared" si="220"/>
        <v>180</v>
      </c>
      <c r="O993" s="32">
        <f t="shared" ref="O993" si="221">SUM(Q993:AGE993)</f>
        <v>180</v>
      </c>
      <c r="P993" s="58">
        <f t="shared" si="215"/>
        <v>0</v>
      </c>
      <c r="Q993" s="3"/>
      <c r="R993" s="42"/>
      <c r="S993" s="43"/>
      <c r="T993" s="43"/>
      <c r="U993" s="43"/>
      <c r="V993" s="42"/>
      <c r="W993" s="48"/>
      <c r="X993" s="3"/>
      <c r="Y993" s="3"/>
      <c r="Z993" s="48"/>
      <c r="AA993" s="42"/>
      <c r="AB993" s="3"/>
      <c r="AC993" s="3"/>
      <c r="AD993" s="43"/>
      <c r="AE993" s="48"/>
      <c r="AF993" s="3"/>
      <c r="AG993" s="3"/>
      <c r="AH993" s="3"/>
      <c r="AI993" s="3"/>
      <c r="AK993" s="3"/>
      <c r="AL993" s="3"/>
      <c r="AM993" s="3"/>
      <c r="AN993" s="3"/>
      <c r="AO993" s="3"/>
      <c r="BB993" s="36"/>
      <c r="BC993" s="36"/>
      <c r="BD993" s="36"/>
      <c r="BE993" s="36"/>
      <c r="BF993" s="36"/>
      <c r="BG993" s="36"/>
      <c r="BH993" s="36"/>
      <c r="BI993" s="36"/>
      <c r="BJ993" s="36"/>
      <c r="BK993" s="36"/>
      <c r="BL993" s="36"/>
      <c r="BM993" s="36"/>
      <c r="BN993" s="36"/>
      <c r="BO993" s="36"/>
      <c r="BP993" s="36"/>
      <c r="BQ993" s="36"/>
      <c r="BR993" s="36"/>
      <c r="BS993" s="36"/>
      <c r="BT993" s="36"/>
      <c r="BU993" s="36"/>
      <c r="BV993" s="36"/>
      <c r="BW993" s="36"/>
      <c r="BX993" s="36"/>
      <c r="BY993" s="36"/>
      <c r="BZ993" s="36"/>
      <c r="CA993" s="36"/>
      <c r="CB993" s="36"/>
      <c r="CC993" s="36"/>
      <c r="CD993" s="36"/>
      <c r="CE993" s="36"/>
      <c r="CF993" s="36"/>
      <c r="CG993" s="36"/>
      <c r="CH993" s="36"/>
      <c r="CI993" s="36"/>
      <c r="CJ993" s="36"/>
      <c r="CK993" s="36"/>
      <c r="NV993" s="65"/>
      <c r="ACZ993" s="35">
        <v>10</v>
      </c>
      <c r="ADB993" s="35">
        <v>10</v>
      </c>
      <c r="ADE993" s="35">
        <v>10</v>
      </c>
      <c r="ADF993" s="35">
        <v>10</v>
      </c>
      <c r="ADG993" s="35">
        <v>10</v>
      </c>
      <c r="ADI993" s="35">
        <v>10</v>
      </c>
      <c r="ADK993" s="35">
        <v>10</v>
      </c>
      <c r="ADL993" s="35">
        <v>10</v>
      </c>
      <c r="ADM993" s="35">
        <v>10</v>
      </c>
      <c r="ADN993" s="35">
        <v>10</v>
      </c>
      <c r="ADP993" s="35">
        <v>10</v>
      </c>
      <c r="ADQ993" s="35">
        <v>10</v>
      </c>
      <c r="ADR993" s="35">
        <v>10</v>
      </c>
      <c r="ADT993" s="35">
        <v>10</v>
      </c>
      <c r="ADU993" s="35">
        <v>10</v>
      </c>
      <c r="ADW993" s="35">
        <v>10</v>
      </c>
      <c r="ADX993" s="35">
        <v>10</v>
      </c>
      <c r="ADY993" s="35">
        <v>10</v>
      </c>
    </row>
    <row r="994" spans="1:821" ht="15" customHeight="1" x14ac:dyDescent="0.3">
      <c r="A994" s="60"/>
      <c r="B994" s="94">
        <v>914280698</v>
      </c>
      <c r="C994" s="94"/>
      <c r="D994" s="100" t="s">
        <v>384</v>
      </c>
      <c r="E994" s="100" t="s">
        <v>385</v>
      </c>
      <c r="F994" s="93" t="s">
        <v>229</v>
      </c>
      <c r="G994" s="89">
        <v>145.72999999999999</v>
      </c>
      <c r="H994" s="27">
        <v>30</v>
      </c>
      <c r="I994" s="27">
        <v>20</v>
      </c>
      <c r="J994" s="28">
        <f t="shared" si="210"/>
        <v>5.8291999999999993</v>
      </c>
      <c r="K994" s="29">
        <v>44748</v>
      </c>
      <c r="L994" s="30">
        <f t="shared" si="212"/>
        <v>44778</v>
      </c>
      <c r="M994" s="31"/>
      <c r="N994" s="32">
        <f t="shared" si="220"/>
        <v>174.87599999999998</v>
      </c>
      <c r="O994" s="32">
        <f>SUM(Q994:AGE994)</f>
        <v>174.88</v>
      </c>
      <c r="P994" s="58">
        <f t="shared" si="215"/>
        <v>4.0000000000190994E-3</v>
      </c>
      <c r="Q994" s="3"/>
      <c r="R994" s="42"/>
      <c r="S994" s="43"/>
      <c r="T994" s="43"/>
      <c r="U994" s="43"/>
      <c r="V994" s="42"/>
      <c r="W994" s="48"/>
      <c r="X994" s="3"/>
      <c r="Y994" s="3"/>
      <c r="Z994" s="48"/>
      <c r="AA994" s="42"/>
      <c r="AB994" s="3"/>
      <c r="AC994" s="3"/>
      <c r="AD994" s="43"/>
      <c r="AE994" s="48"/>
      <c r="AF994" s="3"/>
      <c r="AG994" s="3"/>
      <c r="AH994" s="3"/>
      <c r="AI994" s="3"/>
      <c r="AK994" s="3"/>
      <c r="AL994" s="3"/>
      <c r="AM994" s="3"/>
      <c r="AN994" s="3"/>
      <c r="AO994" s="3"/>
      <c r="BB994" s="36"/>
      <c r="BC994" s="36"/>
      <c r="BD994" s="36"/>
      <c r="BE994" s="36"/>
      <c r="BF994" s="36"/>
      <c r="BG994" s="36"/>
      <c r="BH994" s="36"/>
      <c r="BI994" s="36"/>
      <c r="BJ994" s="36"/>
      <c r="BK994" s="36"/>
      <c r="BL994" s="36"/>
      <c r="BM994" s="36"/>
      <c r="BN994" s="36"/>
      <c r="BO994" s="36"/>
      <c r="BP994" s="36"/>
      <c r="BQ994" s="36"/>
      <c r="BR994" s="36"/>
      <c r="BS994" s="36"/>
      <c r="BT994" s="36"/>
      <c r="BU994" s="36"/>
      <c r="BV994" s="36"/>
      <c r="BW994" s="36"/>
      <c r="BX994" s="36"/>
      <c r="BY994" s="36"/>
      <c r="BZ994" s="36"/>
      <c r="CA994" s="36"/>
      <c r="CB994" s="36"/>
      <c r="CC994" s="36"/>
      <c r="CD994" s="36"/>
      <c r="CE994" s="36"/>
      <c r="CF994" s="36"/>
      <c r="CG994" s="36"/>
      <c r="CH994" s="36"/>
      <c r="CI994" s="36"/>
      <c r="CJ994" s="36"/>
      <c r="CK994" s="36"/>
      <c r="NV994" s="65"/>
      <c r="ADB994" s="35">
        <v>10</v>
      </c>
      <c r="ADD994" s="35">
        <v>10</v>
      </c>
      <c r="ADE994" s="35">
        <v>10</v>
      </c>
      <c r="ADK994" s="35">
        <v>10</v>
      </c>
      <c r="ADN994" s="35">
        <v>10</v>
      </c>
      <c r="ADQ994" s="35">
        <v>10</v>
      </c>
      <c r="ADR994" s="35">
        <v>20</v>
      </c>
      <c r="ADT994" s="35">
        <v>10</v>
      </c>
      <c r="ADX994" s="35">
        <v>10</v>
      </c>
      <c r="ADY994" s="35">
        <v>10</v>
      </c>
      <c r="AED994" s="35">
        <v>10</v>
      </c>
      <c r="AEE994" s="35">
        <v>10</v>
      </c>
      <c r="AEH994" s="35">
        <v>10</v>
      </c>
      <c r="AEI994" s="35">
        <v>34.880000000000003</v>
      </c>
    </row>
    <row r="995" spans="1:821" ht="15" customHeight="1" x14ac:dyDescent="0.3">
      <c r="A995" s="60"/>
      <c r="B995" s="94" t="s">
        <v>395</v>
      </c>
      <c r="C995" s="94"/>
      <c r="D995" s="100" t="s">
        <v>228</v>
      </c>
      <c r="E995" s="100" t="s">
        <v>228</v>
      </c>
      <c r="F995" s="93" t="s">
        <v>276</v>
      </c>
      <c r="G995" s="89">
        <v>144.53</v>
      </c>
      <c r="H995" s="27">
        <v>30</v>
      </c>
      <c r="I995" s="27">
        <v>20</v>
      </c>
      <c r="J995" s="28">
        <f t="shared" si="210"/>
        <v>5.7812000000000001</v>
      </c>
      <c r="K995" s="29">
        <v>44748</v>
      </c>
      <c r="L995" s="30">
        <f t="shared" si="212"/>
        <v>44778</v>
      </c>
      <c r="M995" s="31"/>
      <c r="N995" s="32">
        <f t="shared" si="220"/>
        <v>173.43600000000001</v>
      </c>
      <c r="O995" s="32">
        <f t="shared" ref="O995:O996" si="222">SUM(Q995:AGE995)</f>
        <v>173.44</v>
      </c>
      <c r="P995" s="58">
        <f t="shared" si="215"/>
        <v>3.9999999999906777E-3</v>
      </c>
      <c r="Q995" s="3"/>
      <c r="R995" s="42"/>
      <c r="S995" s="43"/>
      <c r="T995" s="43"/>
      <c r="U995" s="43"/>
      <c r="V995" s="42"/>
      <c r="W995" s="48"/>
      <c r="X995" s="3"/>
      <c r="Y995" s="3"/>
      <c r="Z995" s="48"/>
      <c r="AA995" s="42"/>
      <c r="AB995" s="3"/>
      <c r="AC995" s="3"/>
      <c r="AD995" s="43"/>
      <c r="AE995" s="48"/>
      <c r="AF995" s="3"/>
      <c r="AG995" s="3"/>
      <c r="AH995" s="3"/>
      <c r="AI995" s="3"/>
      <c r="AK995" s="3"/>
      <c r="AL995" s="3"/>
      <c r="AM995" s="3"/>
      <c r="AN995" s="3"/>
      <c r="AO995" s="3"/>
      <c r="BB995" s="36"/>
      <c r="BC995" s="36"/>
      <c r="BD995" s="36"/>
      <c r="BE995" s="36"/>
      <c r="BF995" s="36"/>
      <c r="BG995" s="36"/>
      <c r="BH995" s="36"/>
      <c r="BI995" s="36"/>
      <c r="BJ995" s="36"/>
      <c r="BK995" s="36"/>
      <c r="BL995" s="36"/>
      <c r="BM995" s="36"/>
      <c r="BN995" s="36"/>
      <c r="BO995" s="36"/>
      <c r="BP995" s="36"/>
      <c r="BQ995" s="36"/>
      <c r="BR995" s="36"/>
      <c r="BS995" s="36"/>
      <c r="BT995" s="36"/>
      <c r="BU995" s="36"/>
      <c r="BV995" s="36"/>
      <c r="BW995" s="36"/>
      <c r="BX995" s="36"/>
      <c r="BY995" s="36"/>
      <c r="BZ995" s="36"/>
      <c r="CA995" s="36"/>
      <c r="CB995" s="36"/>
      <c r="CC995" s="36"/>
      <c r="CD995" s="36"/>
      <c r="CE995" s="36"/>
      <c r="CF995" s="36"/>
      <c r="CG995" s="36"/>
      <c r="CH995" s="36"/>
      <c r="CI995" s="36"/>
      <c r="CJ995" s="36"/>
      <c r="CK995" s="36"/>
      <c r="NV995" s="65"/>
      <c r="ADB995" s="35">
        <v>10</v>
      </c>
      <c r="AEI995" s="35">
        <v>163.44</v>
      </c>
    </row>
    <row r="996" spans="1:821" ht="15" customHeight="1" x14ac:dyDescent="0.3">
      <c r="A996" s="60"/>
      <c r="B996" s="94">
        <v>944512100</v>
      </c>
      <c r="C996" s="94" t="s">
        <v>12</v>
      </c>
      <c r="D996" s="9" t="s">
        <v>148</v>
      </c>
      <c r="E996" s="9" t="s">
        <v>148</v>
      </c>
      <c r="F996" s="83" t="s">
        <v>250</v>
      </c>
      <c r="G996" s="89">
        <v>475.6</v>
      </c>
      <c r="H996" s="27">
        <v>30</v>
      </c>
      <c r="I996" s="27">
        <v>20</v>
      </c>
      <c r="J996" s="28">
        <f t="shared" si="210"/>
        <v>19.024000000000001</v>
      </c>
      <c r="K996" s="29">
        <v>44744</v>
      </c>
      <c r="L996" s="30">
        <f t="shared" si="212"/>
        <v>44774</v>
      </c>
      <c r="M996" s="31"/>
      <c r="N996" s="32">
        <f t="shared" si="220"/>
        <v>570.72</v>
      </c>
      <c r="O996" s="32">
        <f t="shared" si="222"/>
        <v>570.72</v>
      </c>
      <c r="P996" s="58">
        <f t="shared" si="215"/>
        <v>0</v>
      </c>
      <c r="Q996" s="3"/>
      <c r="R996" s="42"/>
      <c r="S996" s="43"/>
      <c r="T996" s="43"/>
      <c r="U996" s="43"/>
      <c r="V996" s="42"/>
      <c r="W996" s="48"/>
      <c r="X996" s="3"/>
      <c r="Y996" s="3"/>
      <c r="Z996" s="48"/>
      <c r="AA996" s="42"/>
      <c r="AB996" s="3"/>
      <c r="AC996" s="3"/>
      <c r="AD996" s="43"/>
      <c r="AE996" s="48"/>
      <c r="AF996" s="3"/>
      <c r="AG996" s="3"/>
      <c r="AH996" s="3"/>
      <c r="AI996" s="3"/>
      <c r="AK996" s="3"/>
      <c r="AL996" s="3"/>
      <c r="AM996" s="3"/>
      <c r="AN996" s="3"/>
      <c r="AO996" s="3"/>
      <c r="BB996" s="36"/>
      <c r="BC996" s="36"/>
      <c r="BD996" s="36"/>
      <c r="BE996" s="36"/>
      <c r="BF996" s="36"/>
      <c r="BG996" s="36"/>
      <c r="BH996" s="36"/>
      <c r="BI996" s="36"/>
      <c r="BJ996" s="36"/>
      <c r="BK996" s="36"/>
      <c r="BL996" s="36"/>
      <c r="BM996" s="36"/>
      <c r="BN996" s="36"/>
      <c r="BO996" s="36"/>
      <c r="BP996" s="36"/>
      <c r="BQ996" s="36"/>
      <c r="BR996" s="36"/>
      <c r="BS996" s="36"/>
      <c r="BT996" s="36"/>
      <c r="BU996" s="36"/>
      <c r="BV996" s="36"/>
      <c r="BW996" s="36"/>
      <c r="BX996" s="36"/>
      <c r="BY996" s="36"/>
      <c r="BZ996" s="36"/>
      <c r="CA996" s="36"/>
      <c r="CB996" s="36"/>
      <c r="CC996" s="36"/>
      <c r="CD996" s="36"/>
      <c r="CE996" s="36"/>
      <c r="CF996" s="36"/>
      <c r="CG996" s="36"/>
      <c r="CH996" s="36"/>
      <c r="CI996" s="36"/>
      <c r="CJ996" s="36"/>
      <c r="CK996" s="36"/>
      <c r="NV996" s="65"/>
      <c r="ACY996" s="35">
        <v>80</v>
      </c>
      <c r="ADD996" s="35">
        <v>50</v>
      </c>
      <c r="ADE996" s="35">
        <v>50</v>
      </c>
      <c r="ADL996" s="35">
        <v>50</v>
      </c>
      <c r="ADR996" s="35">
        <v>50</v>
      </c>
      <c r="ADX996" s="35">
        <v>40</v>
      </c>
      <c r="AEB996" s="35">
        <v>250.72</v>
      </c>
    </row>
    <row r="997" spans="1:821" ht="15" customHeight="1" x14ac:dyDescent="0.3">
      <c r="A997" s="60"/>
      <c r="B997" s="94">
        <v>42584777</v>
      </c>
      <c r="C997" s="94" t="s">
        <v>13</v>
      </c>
      <c r="D997" s="94" t="s">
        <v>68</v>
      </c>
      <c r="E997" s="94" t="s">
        <v>68</v>
      </c>
      <c r="F997" s="56" t="s">
        <v>69</v>
      </c>
      <c r="G997" s="89">
        <v>800.1</v>
      </c>
      <c r="H997" s="27">
        <v>30</v>
      </c>
      <c r="I997" s="80">
        <v>15</v>
      </c>
      <c r="J997" s="28">
        <f t="shared" si="210"/>
        <v>30.670500000000001</v>
      </c>
      <c r="K997" s="29">
        <v>44744</v>
      </c>
      <c r="L997" s="30">
        <f t="shared" si="212"/>
        <v>44774</v>
      </c>
      <c r="M997" s="31"/>
      <c r="N997" s="32">
        <f t="shared" ref="N997:N1003" si="223">+G997*1.15</f>
        <v>920.11500000000001</v>
      </c>
      <c r="O997" s="32">
        <f t="shared" ref="O997" si="224">SUM(Q997:AGE997)</f>
        <v>920.12</v>
      </c>
      <c r="P997" s="58">
        <f t="shared" si="215"/>
        <v>4.9999999999954525E-3</v>
      </c>
      <c r="Q997" s="3"/>
      <c r="R997" s="42"/>
      <c r="S997" s="43"/>
      <c r="T997" s="43"/>
      <c r="U997" s="43"/>
      <c r="V997" s="42"/>
      <c r="W997" s="48"/>
      <c r="X997" s="3"/>
      <c r="Y997" s="3"/>
      <c r="Z997" s="48"/>
      <c r="AA997" s="42"/>
      <c r="AB997" s="3"/>
      <c r="AC997" s="3"/>
      <c r="AD997" s="43"/>
      <c r="AE997" s="48"/>
      <c r="AF997" s="3"/>
      <c r="AG997" s="3"/>
      <c r="AH997" s="3"/>
      <c r="AI997" s="3"/>
      <c r="AK997" s="3"/>
      <c r="AL997" s="3"/>
      <c r="AM997" s="3"/>
      <c r="AN997" s="3"/>
      <c r="AO997" s="3"/>
      <c r="BB997" s="36"/>
      <c r="BC997" s="36"/>
      <c r="BD997" s="36"/>
      <c r="BE997" s="36"/>
      <c r="BF997" s="36"/>
      <c r="BG997" s="36"/>
      <c r="BH997" s="36"/>
      <c r="BI997" s="36"/>
      <c r="BJ997" s="36"/>
      <c r="BK997" s="36"/>
      <c r="BL997" s="36"/>
      <c r="BM997" s="36"/>
      <c r="BN997" s="36"/>
      <c r="BO997" s="36"/>
      <c r="BP997" s="36"/>
      <c r="BQ997" s="36"/>
      <c r="BR997" s="36"/>
      <c r="BS997" s="36"/>
      <c r="BT997" s="36"/>
      <c r="BU997" s="36"/>
      <c r="BV997" s="36"/>
      <c r="BW997" s="36"/>
      <c r="BX997" s="36"/>
      <c r="BY997" s="36"/>
      <c r="BZ997" s="36"/>
      <c r="CA997" s="36"/>
      <c r="CB997" s="36"/>
      <c r="CC997" s="36"/>
      <c r="CD997" s="36"/>
      <c r="CE997" s="36"/>
      <c r="CF997" s="36"/>
      <c r="CG997" s="36"/>
      <c r="CH997" s="36"/>
      <c r="CI997" s="36"/>
      <c r="CJ997" s="36"/>
      <c r="CK997" s="36"/>
      <c r="NV997" s="65"/>
      <c r="ADI997" s="35">
        <v>20</v>
      </c>
      <c r="ADJ997" s="35">
        <v>20</v>
      </c>
      <c r="ADP997" s="35">
        <v>20</v>
      </c>
      <c r="ADQ997" s="35">
        <v>20</v>
      </c>
      <c r="AEB997" s="35">
        <v>840.12</v>
      </c>
    </row>
    <row r="998" spans="1:821" ht="15" customHeight="1" x14ac:dyDescent="0.3">
      <c r="A998" s="60"/>
      <c r="B998" s="94">
        <v>990894590</v>
      </c>
      <c r="C998" s="94"/>
      <c r="D998" s="9" t="s">
        <v>465</v>
      </c>
      <c r="E998" s="9" t="s">
        <v>465</v>
      </c>
      <c r="F998" s="56" t="s">
        <v>478</v>
      </c>
      <c r="G998" s="89">
        <v>600</v>
      </c>
      <c r="H998" s="27">
        <v>30</v>
      </c>
      <c r="I998" s="80">
        <v>15</v>
      </c>
      <c r="J998" s="28">
        <f t="shared" si="210"/>
        <v>23</v>
      </c>
      <c r="K998" s="29">
        <v>44748</v>
      </c>
      <c r="L998" s="30">
        <f t="shared" si="212"/>
        <v>44778</v>
      </c>
      <c r="M998" s="31"/>
      <c r="N998" s="32">
        <f t="shared" si="223"/>
        <v>690</v>
      </c>
      <c r="O998" s="32">
        <f t="shared" ref="O998" si="225">SUM(Q998:AGE998)</f>
        <v>690</v>
      </c>
      <c r="P998" s="58">
        <f t="shared" si="215"/>
        <v>0</v>
      </c>
      <c r="Q998" s="3"/>
      <c r="R998" s="42"/>
      <c r="S998" s="43"/>
      <c r="T998" s="43"/>
      <c r="U998" s="43"/>
      <c r="V998" s="42"/>
      <c r="W998" s="48"/>
      <c r="X998" s="3"/>
      <c r="Y998" s="3"/>
      <c r="Z998" s="48"/>
      <c r="AA998" s="42"/>
      <c r="AB998" s="3"/>
      <c r="AC998" s="3"/>
      <c r="AD998" s="43"/>
      <c r="AE998" s="48"/>
      <c r="AF998" s="3"/>
      <c r="AG998" s="3"/>
      <c r="AH998" s="3"/>
      <c r="AI998" s="3"/>
      <c r="AK998" s="3"/>
      <c r="AL998" s="3"/>
      <c r="AM998" s="3"/>
      <c r="AN998" s="3"/>
      <c r="AO998" s="3"/>
      <c r="BB998" s="36"/>
      <c r="BC998" s="36"/>
      <c r="BD998" s="36"/>
      <c r="BE998" s="36"/>
      <c r="BF998" s="36"/>
      <c r="BG998" s="36"/>
      <c r="BH998" s="36"/>
      <c r="BI998" s="36"/>
      <c r="BJ998" s="36"/>
      <c r="BK998" s="36"/>
      <c r="BL998" s="36"/>
      <c r="BM998" s="36"/>
      <c r="BN998" s="36"/>
      <c r="BO998" s="36"/>
      <c r="BP998" s="36"/>
      <c r="BQ998" s="36"/>
      <c r="BR998" s="36"/>
      <c r="BS998" s="36"/>
      <c r="BT998" s="36"/>
      <c r="BU998" s="36"/>
      <c r="BV998" s="36"/>
      <c r="BW998" s="36"/>
      <c r="BX998" s="36"/>
      <c r="BY998" s="36"/>
      <c r="BZ998" s="36"/>
      <c r="CA998" s="36"/>
      <c r="CB998" s="36"/>
      <c r="CC998" s="36"/>
      <c r="CD998" s="36"/>
      <c r="CE998" s="36"/>
      <c r="CF998" s="36"/>
      <c r="CG998" s="36"/>
      <c r="CH998" s="36"/>
      <c r="CI998" s="36"/>
      <c r="CJ998" s="36"/>
      <c r="CK998" s="36"/>
      <c r="NV998" s="65"/>
      <c r="ADC998" s="35">
        <v>23</v>
      </c>
      <c r="ADD998" s="35">
        <v>23</v>
      </c>
      <c r="ADE998" s="35">
        <v>23</v>
      </c>
      <c r="ADG998" s="35">
        <v>23</v>
      </c>
      <c r="ADI998" s="35">
        <v>23</v>
      </c>
      <c r="ADK998" s="35">
        <v>23</v>
      </c>
      <c r="ADL998" s="35">
        <v>23</v>
      </c>
      <c r="ADM998" s="35">
        <v>23</v>
      </c>
      <c r="ADP998" s="35">
        <v>23</v>
      </c>
      <c r="ADQ998" s="35">
        <v>23</v>
      </c>
      <c r="ADS998" s="35">
        <v>23</v>
      </c>
      <c r="ADT998" s="35">
        <v>23</v>
      </c>
      <c r="ADW998" s="35">
        <v>23</v>
      </c>
      <c r="ADX998" s="35">
        <v>23</v>
      </c>
      <c r="ADY998" s="35">
        <v>23</v>
      </c>
      <c r="AEB998" s="35">
        <v>23</v>
      </c>
      <c r="AED998" s="35">
        <v>23</v>
      </c>
      <c r="AEE998" s="35">
        <v>23</v>
      </c>
      <c r="AEG998" s="35">
        <v>23</v>
      </c>
      <c r="AEH998" s="35">
        <v>253</v>
      </c>
    </row>
    <row r="999" spans="1:821" ht="15" customHeight="1" x14ac:dyDescent="0.3">
      <c r="A999" s="60"/>
      <c r="B999" s="94" t="s">
        <v>400</v>
      </c>
      <c r="C999" s="94"/>
      <c r="D999" s="94" t="s">
        <v>462</v>
      </c>
      <c r="E999" s="94" t="s">
        <v>462</v>
      </c>
      <c r="F999" s="56" t="s">
        <v>81</v>
      </c>
      <c r="G999" s="89">
        <v>640</v>
      </c>
      <c r="H999" s="27">
        <v>30</v>
      </c>
      <c r="I999" s="27">
        <v>20</v>
      </c>
      <c r="J999" s="28">
        <f t="shared" si="210"/>
        <v>25.6</v>
      </c>
      <c r="K999" s="29">
        <v>44746</v>
      </c>
      <c r="L999" s="30">
        <f t="shared" si="212"/>
        <v>44776</v>
      </c>
      <c r="M999" s="31"/>
      <c r="N999" s="32">
        <f>+G999*1.2</f>
        <v>768</v>
      </c>
      <c r="O999" s="32">
        <f>SUM(Q999:AGE999)</f>
        <v>768</v>
      </c>
      <c r="P999" s="58">
        <f t="shared" si="215"/>
        <v>0</v>
      </c>
      <c r="Q999" s="3"/>
      <c r="R999" s="42"/>
      <c r="S999" s="43"/>
      <c r="T999" s="43"/>
      <c r="U999" s="43"/>
      <c r="V999" s="42"/>
      <c r="W999" s="48"/>
      <c r="X999" s="3"/>
      <c r="Y999" s="3"/>
      <c r="Z999" s="48"/>
      <c r="AA999" s="42"/>
      <c r="AB999" s="3"/>
      <c r="AC999" s="3"/>
      <c r="AD999" s="43"/>
      <c r="AE999" s="48"/>
      <c r="AF999" s="3"/>
      <c r="AG999" s="3"/>
      <c r="AH999" s="3"/>
      <c r="AI999" s="3"/>
      <c r="AK999" s="3"/>
      <c r="AL999" s="3"/>
      <c r="AM999" s="3"/>
      <c r="AN999" s="3"/>
      <c r="AO999" s="3"/>
      <c r="BB999" s="36"/>
      <c r="BC999" s="36"/>
      <c r="BD999" s="36"/>
      <c r="BE999" s="36"/>
      <c r="BF999" s="36"/>
      <c r="BG999" s="36"/>
      <c r="BH999" s="36"/>
      <c r="BI999" s="36"/>
      <c r="BJ999" s="36"/>
      <c r="BK999" s="36"/>
      <c r="BL999" s="36"/>
      <c r="BM999" s="36"/>
      <c r="BN999" s="36"/>
      <c r="BO999" s="36"/>
      <c r="BP999" s="36"/>
      <c r="BQ999" s="36"/>
      <c r="BR999" s="36"/>
      <c r="BS999" s="36"/>
      <c r="BT999" s="36"/>
      <c r="BU999" s="36"/>
      <c r="BV999" s="36"/>
      <c r="BW999" s="36"/>
      <c r="BX999" s="36"/>
      <c r="BY999" s="36"/>
      <c r="BZ999" s="36"/>
      <c r="CA999" s="36"/>
      <c r="CB999" s="36"/>
      <c r="CC999" s="36"/>
      <c r="CD999" s="36"/>
      <c r="CE999" s="36"/>
      <c r="CF999" s="36"/>
      <c r="CG999" s="36"/>
      <c r="CH999" s="36"/>
      <c r="CI999" s="36"/>
      <c r="CJ999" s="36"/>
      <c r="CK999" s="36"/>
      <c r="NV999" s="65"/>
      <c r="ADC999" s="35">
        <v>20</v>
      </c>
      <c r="ADE999" s="35">
        <v>15</v>
      </c>
      <c r="ADK999" s="35">
        <v>10</v>
      </c>
      <c r="ADL999" s="35">
        <v>10</v>
      </c>
      <c r="ADM999" s="35">
        <v>10</v>
      </c>
      <c r="ADQ999" s="35">
        <v>20</v>
      </c>
      <c r="ADW999" s="35">
        <v>20</v>
      </c>
      <c r="ADY999" s="35">
        <v>10</v>
      </c>
      <c r="AED999" s="35">
        <v>653</v>
      </c>
    </row>
    <row r="1000" spans="1:821" ht="15" customHeight="1" x14ac:dyDescent="0.3">
      <c r="A1000" s="60"/>
      <c r="B1000" s="94" t="s">
        <v>453</v>
      </c>
      <c r="C1000" s="39"/>
      <c r="D1000" s="97" t="s">
        <v>427</v>
      </c>
      <c r="E1000" s="97" t="s">
        <v>427</v>
      </c>
      <c r="F1000" s="90" t="s">
        <v>428</v>
      </c>
      <c r="G1000" s="89">
        <v>1000</v>
      </c>
      <c r="H1000" s="27">
        <v>30</v>
      </c>
      <c r="I1000" s="80">
        <v>15</v>
      </c>
      <c r="J1000" s="28">
        <f t="shared" si="210"/>
        <v>38.333333333333336</v>
      </c>
      <c r="K1000" s="29">
        <v>44744</v>
      </c>
      <c r="L1000" s="30">
        <f t="shared" si="212"/>
        <v>44774</v>
      </c>
      <c r="M1000" s="31"/>
      <c r="N1000" s="32">
        <f t="shared" si="223"/>
        <v>1150</v>
      </c>
      <c r="O1000" s="32">
        <f>SUM(Q1000:AGE1000)</f>
        <v>1150</v>
      </c>
      <c r="P1000" s="58">
        <f>O1000-N1000</f>
        <v>0</v>
      </c>
      <c r="Q1000" s="3"/>
      <c r="R1000" s="42"/>
      <c r="S1000" s="43"/>
      <c r="T1000" s="43"/>
      <c r="U1000" s="43"/>
      <c r="V1000" s="42"/>
      <c r="W1000" s="48"/>
      <c r="X1000" s="3"/>
      <c r="Y1000" s="3"/>
      <c r="Z1000" s="48"/>
      <c r="AA1000" s="42"/>
      <c r="AB1000" s="3"/>
      <c r="AC1000" s="3"/>
      <c r="AD1000" s="43"/>
      <c r="AE1000" s="48"/>
      <c r="AF1000" s="3"/>
      <c r="AG1000" s="3"/>
      <c r="AH1000" s="3"/>
      <c r="AI1000" s="3"/>
      <c r="AK1000" s="3"/>
      <c r="AL1000" s="3"/>
      <c r="AM1000" s="3"/>
      <c r="AN1000" s="3"/>
      <c r="AO1000" s="3"/>
      <c r="BB1000" s="36"/>
      <c r="BC1000" s="36"/>
      <c r="BD1000" s="36"/>
      <c r="BE1000" s="36"/>
      <c r="BF1000" s="36"/>
      <c r="BG1000" s="36"/>
      <c r="BH1000" s="36"/>
      <c r="BI1000" s="36"/>
      <c r="BJ1000" s="36"/>
      <c r="BK1000" s="36"/>
      <c r="BL1000" s="36"/>
      <c r="BM1000" s="36"/>
      <c r="BN1000" s="36"/>
      <c r="BO1000" s="36"/>
      <c r="BP1000" s="36"/>
      <c r="BQ1000" s="36"/>
      <c r="BR1000" s="36"/>
      <c r="BS1000" s="36"/>
      <c r="BT1000" s="36"/>
      <c r="BU1000" s="36"/>
      <c r="BV1000" s="36"/>
      <c r="BW1000" s="36"/>
      <c r="BX1000" s="36"/>
      <c r="BY1000" s="36"/>
      <c r="BZ1000" s="36"/>
      <c r="CA1000" s="36"/>
      <c r="CB1000" s="36"/>
      <c r="CC1000" s="36"/>
      <c r="CD1000" s="36"/>
      <c r="CE1000" s="36"/>
      <c r="CF1000" s="36"/>
      <c r="CG1000" s="36"/>
      <c r="CH1000" s="36"/>
      <c r="CI1000" s="36"/>
      <c r="CJ1000" s="36"/>
      <c r="CK1000" s="36"/>
      <c r="NV1000" s="65"/>
      <c r="ACY1000" s="35">
        <v>50</v>
      </c>
      <c r="ADB1000" s="35">
        <v>50</v>
      </c>
      <c r="ADC1000" s="35">
        <v>50</v>
      </c>
      <c r="ADD1000" s="35">
        <v>50</v>
      </c>
      <c r="ADF1000" s="35">
        <v>60</v>
      </c>
      <c r="ADG1000" s="35">
        <v>50</v>
      </c>
      <c r="ADI1000" s="35">
        <v>40</v>
      </c>
      <c r="ADJ1000" s="35">
        <v>40</v>
      </c>
      <c r="ADK1000" s="35">
        <v>40</v>
      </c>
      <c r="ADL1000" s="35">
        <v>50</v>
      </c>
      <c r="ADM1000" s="35">
        <v>50</v>
      </c>
      <c r="ADN1000" s="35">
        <v>50</v>
      </c>
      <c r="ADQ1000" s="35">
        <v>80</v>
      </c>
      <c r="ADS1000" s="35">
        <v>50</v>
      </c>
      <c r="ADT1000" s="35">
        <v>50</v>
      </c>
      <c r="ADW1000" s="35">
        <v>100</v>
      </c>
      <c r="ADX1000" s="35">
        <v>50</v>
      </c>
      <c r="ADY1000" s="35">
        <v>50</v>
      </c>
      <c r="AEB1000" s="35">
        <v>190</v>
      </c>
    </row>
    <row r="1001" spans="1:821" ht="15" customHeight="1" x14ac:dyDescent="0.3">
      <c r="A1001" s="60"/>
      <c r="B1001" s="94"/>
      <c r="C1001" s="39"/>
      <c r="D1001" s="97" t="s">
        <v>479</v>
      </c>
      <c r="E1001" s="97" t="s">
        <v>480</v>
      </c>
      <c r="F1001" s="90" t="s">
        <v>481</v>
      </c>
      <c r="G1001" s="89">
        <v>500</v>
      </c>
      <c r="H1001" s="27">
        <v>30</v>
      </c>
      <c r="I1001" s="80">
        <v>15</v>
      </c>
      <c r="J1001" s="28">
        <f t="shared" si="210"/>
        <v>19.166666666666668</v>
      </c>
      <c r="K1001" s="29">
        <v>44746</v>
      </c>
      <c r="L1001" s="30">
        <f t="shared" si="212"/>
        <v>44776</v>
      </c>
      <c r="M1001" s="31"/>
      <c r="N1001" s="32">
        <f t="shared" si="223"/>
        <v>575</v>
      </c>
      <c r="O1001" s="32">
        <f t="shared" ref="O1001" si="226">SUM(Q1001:AGE1001)</f>
        <v>575</v>
      </c>
      <c r="P1001" s="58">
        <f t="shared" ref="P1001:P1055" si="227">O1001-N1001</f>
        <v>0</v>
      </c>
      <c r="Q1001" s="3"/>
      <c r="R1001" s="42"/>
      <c r="S1001" s="43"/>
      <c r="T1001" s="43"/>
      <c r="U1001" s="43"/>
      <c r="V1001" s="42"/>
      <c r="W1001" s="48"/>
      <c r="X1001" s="3"/>
      <c r="Y1001" s="3"/>
      <c r="Z1001" s="48"/>
      <c r="AA1001" s="42"/>
      <c r="AB1001" s="3"/>
      <c r="AC1001" s="3"/>
      <c r="AD1001" s="43"/>
      <c r="AE1001" s="48"/>
      <c r="AF1001" s="3"/>
      <c r="AG1001" s="3"/>
      <c r="AH1001" s="3"/>
      <c r="AI1001" s="3"/>
      <c r="AK1001" s="3"/>
      <c r="AL1001" s="3"/>
      <c r="AM1001" s="3"/>
      <c r="AN1001" s="3"/>
      <c r="AO1001" s="3"/>
      <c r="BB1001" s="36"/>
      <c r="BC1001" s="36"/>
      <c r="BD1001" s="36"/>
      <c r="BE1001" s="36"/>
      <c r="BF1001" s="36"/>
      <c r="BG1001" s="36"/>
      <c r="BH1001" s="36"/>
      <c r="BI1001" s="36"/>
      <c r="BJ1001" s="36"/>
      <c r="BK1001" s="36"/>
      <c r="BL1001" s="36"/>
      <c r="BM1001" s="36"/>
      <c r="BN1001" s="36"/>
      <c r="BO1001" s="36"/>
      <c r="BP1001" s="36"/>
      <c r="BQ1001" s="36"/>
      <c r="BR1001" s="36"/>
      <c r="BS1001" s="36"/>
      <c r="BT1001" s="36"/>
      <c r="BU1001" s="36"/>
      <c r="BV1001" s="36"/>
      <c r="BW1001" s="36"/>
      <c r="BX1001" s="36"/>
      <c r="BY1001" s="36"/>
      <c r="BZ1001" s="36"/>
      <c r="CA1001" s="36"/>
      <c r="CB1001" s="36"/>
      <c r="CC1001" s="36"/>
      <c r="CD1001" s="36"/>
      <c r="CE1001" s="36"/>
      <c r="CF1001" s="36"/>
      <c r="CG1001" s="36"/>
      <c r="CH1001" s="36"/>
      <c r="CI1001" s="36"/>
      <c r="CJ1001" s="36"/>
      <c r="CK1001" s="36"/>
      <c r="NV1001" s="65"/>
      <c r="ADB1001" s="35">
        <v>20</v>
      </c>
      <c r="ADC1001" s="35">
        <v>30</v>
      </c>
      <c r="ADD1001" s="35">
        <v>25</v>
      </c>
      <c r="ADE1001" s="35">
        <v>25</v>
      </c>
      <c r="ADF1001" s="35">
        <v>25</v>
      </c>
      <c r="ADG1001" s="35">
        <v>25</v>
      </c>
      <c r="ADI1001" s="35">
        <v>25</v>
      </c>
      <c r="ADJ1001" s="35">
        <v>25</v>
      </c>
      <c r="ADK1001" s="35">
        <v>25</v>
      </c>
      <c r="ADL1001" s="35">
        <v>25</v>
      </c>
      <c r="ADM1001" s="35">
        <v>25</v>
      </c>
      <c r="ADN1001" s="35">
        <v>25</v>
      </c>
      <c r="ADP1001" s="35">
        <v>25</v>
      </c>
      <c r="ADQ1001" s="35">
        <v>25</v>
      </c>
      <c r="ADR1001" s="35">
        <v>25</v>
      </c>
      <c r="ADS1001" s="35">
        <v>25</v>
      </c>
      <c r="ADT1001" s="35">
        <v>25</v>
      </c>
      <c r="ADU1001" s="35">
        <v>25</v>
      </c>
      <c r="ADW1001" s="35">
        <v>25</v>
      </c>
      <c r="ADX1001" s="35">
        <v>25</v>
      </c>
      <c r="ADY1001" s="35">
        <v>25</v>
      </c>
      <c r="AED1001" s="35">
        <v>50</v>
      </c>
    </row>
    <row r="1002" spans="1:821" ht="15" customHeight="1" x14ac:dyDescent="0.3">
      <c r="A1002" s="60"/>
      <c r="B1002" s="94">
        <v>974388435</v>
      </c>
      <c r="C1002" s="94"/>
      <c r="D1002" s="94" t="s">
        <v>463</v>
      </c>
      <c r="E1002" s="94" t="s">
        <v>463</v>
      </c>
      <c r="F1002" s="56" t="s">
        <v>464</v>
      </c>
      <c r="G1002" s="89">
        <v>70</v>
      </c>
      <c r="H1002" s="27">
        <v>30</v>
      </c>
      <c r="I1002" s="27">
        <v>20</v>
      </c>
      <c r="J1002" s="28">
        <f t="shared" si="210"/>
        <v>2.8</v>
      </c>
      <c r="K1002" s="29">
        <v>44744</v>
      </c>
      <c r="L1002" s="30">
        <f t="shared" si="212"/>
        <v>44774</v>
      </c>
      <c r="M1002" s="31"/>
      <c r="N1002" s="32">
        <f>+G1002*1.2</f>
        <v>84</v>
      </c>
      <c r="O1002" s="32">
        <f t="shared" ref="O1002" si="228">SUM(Q1002:AGE1002)</f>
        <v>84</v>
      </c>
      <c r="P1002" s="58">
        <f t="shared" si="227"/>
        <v>0</v>
      </c>
      <c r="Q1002" s="3"/>
      <c r="R1002" s="42"/>
      <c r="S1002" s="43"/>
      <c r="T1002" s="43"/>
      <c r="U1002" s="43"/>
      <c r="V1002" s="42"/>
      <c r="W1002" s="48"/>
      <c r="X1002" s="3"/>
      <c r="Y1002" s="3"/>
      <c r="Z1002" s="48"/>
      <c r="AA1002" s="42"/>
      <c r="AB1002" s="3"/>
      <c r="AC1002" s="3"/>
      <c r="AD1002" s="43"/>
      <c r="AE1002" s="48"/>
      <c r="AF1002" s="3"/>
      <c r="AG1002" s="3"/>
      <c r="AH1002" s="3"/>
      <c r="AI1002" s="3"/>
      <c r="AK1002" s="3"/>
      <c r="AL1002" s="3"/>
      <c r="AM1002" s="3"/>
      <c r="AN1002" s="3"/>
      <c r="AO1002" s="3"/>
      <c r="BB1002" s="36"/>
      <c r="BC1002" s="36"/>
      <c r="BD1002" s="36"/>
      <c r="BE1002" s="36"/>
      <c r="BF1002" s="36"/>
      <c r="BG1002" s="36"/>
      <c r="BH1002" s="36"/>
      <c r="BI1002" s="36"/>
      <c r="BJ1002" s="36"/>
      <c r="BK1002" s="36"/>
      <c r="BL1002" s="36"/>
      <c r="BM1002" s="36"/>
      <c r="BN1002" s="36"/>
      <c r="BO1002" s="36"/>
      <c r="BP1002" s="36"/>
      <c r="BQ1002" s="36"/>
      <c r="BR1002" s="36"/>
      <c r="BS1002" s="36"/>
      <c r="BT1002" s="36"/>
      <c r="BU1002" s="36"/>
      <c r="BV1002" s="36"/>
      <c r="BW1002" s="36"/>
      <c r="BX1002" s="36"/>
      <c r="BY1002" s="36"/>
      <c r="BZ1002" s="36"/>
      <c r="CA1002" s="36"/>
      <c r="CB1002" s="36"/>
      <c r="CC1002" s="36"/>
      <c r="CD1002" s="36"/>
      <c r="CE1002" s="36"/>
      <c r="CF1002" s="36"/>
      <c r="CG1002" s="36"/>
      <c r="CH1002" s="36"/>
      <c r="CI1002" s="36"/>
      <c r="CJ1002" s="36"/>
      <c r="CK1002" s="36"/>
      <c r="NV1002" s="65"/>
      <c r="ADB1002" s="35">
        <v>10</v>
      </c>
      <c r="ADC1002" s="35">
        <v>10</v>
      </c>
      <c r="ADE1002" s="35">
        <v>10</v>
      </c>
      <c r="ADG1002" s="35">
        <v>10</v>
      </c>
      <c r="ADJ1002" s="35">
        <v>10</v>
      </c>
      <c r="ADL1002" s="35">
        <v>10</v>
      </c>
      <c r="ADQ1002" s="35">
        <v>24</v>
      </c>
    </row>
    <row r="1003" spans="1:821" ht="15" customHeight="1" x14ac:dyDescent="0.3">
      <c r="A1003" s="60"/>
      <c r="B1003" s="94">
        <v>967282115</v>
      </c>
      <c r="C1003" s="94"/>
      <c r="D1003" s="95" t="s">
        <v>239</v>
      </c>
      <c r="E1003" s="95" t="s">
        <v>239</v>
      </c>
      <c r="F1003" s="93" t="s">
        <v>240</v>
      </c>
      <c r="G1003" s="89">
        <v>3000</v>
      </c>
      <c r="H1003" s="27">
        <v>30</v>
      </c>
      <c r="I1003" s="80">
        <v>15</v>
      </c>
      <c r="J1003" s="28">
        <f t="shared" si="210"/>
        <v>114.99999999999999</v>
      </c>
      <c r="K1003" s="29">
        <v>44751</v>
      </c>
      <c r="L1003" s="30">
        <f t="shared" si="212"/>
        <v>44781</v>
      </c>
      <c r="M1003" s="31"/>
      <c r="N1003" s="32">
        <f t="shared" si="223"/>
        <v>3449.9999999999995</v>
      </c>
      <c r="O1003" s="32">
        <f t="shared" ref="O1003" si="229">SUM(Q1003:AGE1003)</f>
        <v>3450</v>
      </c>
      <c r="P1003" s="58">
        <f t="shared" si="227"/>
        <v>0</v>
      </c>
      <c r="Q1003" s="3"/>
      <c r="R1003" s="42"/>
      <c r="S1003" s="43"/>
      <c r="T1003" s="43"/>
      <c r="U1003" s="43"/>
      <c r="V1003" s="42"/>
      <c r="W1003" s="48"/>
      <c r="X1003" s="3"/>
      <c r="Y1003" s="3"/>
      <c r="Z1003" s="48"/>
      <c r="AA1003" s="42"/>
      <c r="AB1003" s="3"/>
      <c r="AC1003" s="3"/>
      <c r="AD1003" s="43"/>
      <c r="AE1003" s="48"/>
      <c r="AF1003" s="3"/>
      <c r="AG1003" s="3"/>
      <c r="AH1003" s="3"/>
      <c r="AI1003" s="3"/>
      <c r="AK1003" s="3"/>
      <c r="AL1003" s="3"/>
      <c r="AM1003" s="3"/>
      <c r="AN1003" s="3"/>
      <c r="AO1003" s="3"/>
      <c r="BB1003" s="36"/>
      <c r="BC1003" s="36"/>
      <c r="BD1003" s="36"/>
      <c r="BE1003" s="36"/>
      <c r="BF1003" s="36"/>
      <c r="BG1003" s="36"/>
      <c r="BH1003" s="36"/>
      <c r="BI1003" s="36"/>
      <c r="BJ1003" s="36"/>
      <c r="BK1003" s="36"/>
      <c r="BL1003" s="36"/>
      <c r="BM1003" s="36"/>
      <c r="BN1003" s="36"/>
      <c r="BO1003" s="36"/>
      <c r="BP1003" s="36"/>
      <c r="BQ1003" s="36"/>
      <c r="BR1003" s="36"/>
      <c r="BS1003" s="36"/>
      <c r="BT1003" s="36"/>
      <c r="BU1003" s="36"/>
      <c r="BV1003" s="36"/>
      <c r="BW1003" s="36"/>
      <c r="BX1003" s="36"/>
      <c r="BY1003" s="36"/>
      <c r="BZ1003" s="36"/>
      <c r="CA1003" s="36"/>
      <c r="CB1003" s="36"/>
      <c r="CC1003" s="36"/>
      <c r="CD1003" s="36"/>
      <c r="CE1003" s="36"/>
      <c r="CF1003" s="36"/>
      <c r="CG1003" s="36"/>
      <c r="CH1003" s="36"/>
      <c r="CI1003" s="36"/>
      <c r="CJ1003" s="36"/>
      <c r="CK1003" s="36"/>
      <c r="NV1003" s="65"/>
      <c r="AEI1003" s="35">
        <v>3450</v>
      </c>
    </row>
    <row r="1004" spans="1:821" ht="15" customHeight="1" x14ac:dyDescent="0.3">
      <c r="A1004" s="60"/>
      <c r="B1004" s="94">
        <v>993046151</v>
      </c>
      <c r="C1004" s="94"/>
      <c r="D1004" s="95" t="s">
        <v>19</v>
      </c>
      <c r="E1004" s="95" t="s">
        <v>19</v>
      </c>
      <c r="F1004" s="56" t="s">
        <v>155</v>
      </c>
      <c r="G1004" s="89">
        <v>250</v>
      </c>
      <c r="H1004" s="27">
        <v>30</v>
      </c>
      <c r="I1004" s="27">
        <v>20</v>
      </c>
      <c r="J1004" s="28">
        <f t="shared" si="210"/>
        <v>10</v>
      </c>
      <c r="K1004" s="29">
        <v>44751</v>
      </c>
      <c r="L1004" s="30">
        <f t="shared" si="212"/>
        <v>44781</v>
      </c>
      <c r="M1004" s="31"/>
      <c r="N1004" s="32">
        <f>+G1004*1.2</f>
        <v>300</v>
      </c>
      <c r="O1004" s="32">
        <f t="shared" ref="O1004:O1005" si="230">SUM(Q1004:AGE1004)</f>
        <v>300</v>
      </c>
      <c r="P1004" s="58">
        <f t="shared" si="227"/>
        <v>0</v>
      </c>
      <c r="Q1004" s="3"/>
      <c r="R1004" s="42"/>
      <c r="S1004" s="43"/>
      <c r="T1004" s="43"/>
      <c r="U1004" s="43"/>
      <c r="V1004" s="42"/>
      <c r="W1004" s="48"/>
      <c r="X1004" s="3"/>
      <c r="Y1004" s="3"/>
      <c r="Z1004" s="48"/>
      <c r="AA1004" s="42"/>
      <c r="AB1004" s="3"/>
      <c r="AC1004" s="3"/>
      <c r="AD1004" s="43"/>
      <c r="AE1004" s="48"/>
      <c r="AF1004" s="3"/>
      <c r="AG1004" s="3"/>
      <c r="AH1004" s="3"/>
      <c r="AI1004" s="3"/>
      <c r="AK1004" s="3"/>
      <c r="AL1004" s="3"/>
      <c r="AM1004" s="3"/>
      <c r="AN1004" s="3"/>
      <c r="AO1004" s="3"/>
      <c r="BB1004" s="36"/>
      <c r="BC1004" s="36"/>
      <c r="BD1004" s="36"/>
      <c r="BE1004" s="36"/>
      <c r="BF1004" s="36"/>
      <c r="BG1004" s="36"/>
      <c r="BH1004" s="36"/>
      <c r="BI1004" s="36"/>
      <c r="BJ1004" s="36"/>
      <c r="BK1004" s="36"/>
      <c r="BL1004" s="36"/>
      <c r="BM1004" s="36"/>
      <c r="BN1004" s="36"/>
      <c r="BO1004" s="36"/>
      <c r="BP1004" s="36"/>
      <c r="BQ1004" s="36"/>
      <c r="BR1004" s="36"/>
      <c r="BS1004" s="36"/>
      <c r="BT1004" s="36"/>
      <c r="BU1004" s="36"/>
      <c r="BV1004" s="36"/>
      <c r="BW1004" s="36"/>
      <c r="BX1004" s="36"/>
      <c r="BY1004" s="36"/>
      <c r="BZ1004" s="36"/>
      <c r="CA1004" s="36"/>
      <c r="CB1004" s="36"/>
      <c r="CC1004" s="36"/>
      <c r="CD1004" s="36"/>
      <c r="CE1004" s="36"/>
      <c r="CF1004" s="36"/>
      <c r="CG1004" s="36"/>
      <c r="CH1004" s="36"/>
      <c r="CI1004" s="36"/>
      <c r="CJ1004" s="36"/>
      <c r="CK1004" s="36"/>
      <c r="NV1004" s="65"/>
      <c r="AEI1004" s="35">
        <v>300</v>
      </c>
    </row>
    <row r="1005" spans="1:821" ht="15" customHeight="1" x14ac:dyDescent="0.3">
      <c r="A1005" s="60"/>
      <c r="B1005" s="99" t="s">
        <v>128</v>
      </c>
      <c r="C1005" s="99" t="s">
        <v>128</v>
      </c>
      <c r="D1005" s="99" t="s">
        <v>128</v>
      </c>
      <c r="E1005" s="99" t="s">
        <v>128</v>
      </c>
      <c r="F1005" s="56" t="s">
        <v>169</v>
      </c>
      <c r="G1005" s="89">
        <v>740.22</v>
      </c>
      <c r="H1005" s="27">
        <v>30</v>
      </c>
      <c r="I1005" s="27">
        <v>20</v>
      </c>
      <c r="J1005" s="28">
        <f t="shared" si="210"/>
        <v>29.608799999999999</v>
      </c>
      <c r="K1005" s="29">
        <v>44752</v>
      </c>
      <c r="L1005" s="30">
        <f t="shared" si="212"/>
        <v>44782</v>
      </c>
      <c r="M1005" s="31"/>
      <c r="N1005" s="32">
        <f>+G1005*1.2</f>
        <v>888.26400000000001</v>
      </c>
      <c r="O1005" s="32">
        <f t="shared" si="230"/>
        <v>888.26</v>
      </c>
      <c r="P1005" s="58">
        <f t="shared" si="227"/>
        <v>-4.0000000000190994E-3</v>
      </c>
      <c r="Q1005" s="3"/>
      <c r="R1005" s="42"/>
      <c r="S1005" s="43"/>
      <c r="T1005" s="43"/>
      <c r="U1005" s="43"/>
      <c r="V1005" s="42"/>
      <c r="W1005" s="48"/>
      <c r="X1005" s="3"/>
      <c r="Y1005" s="3"/>
      <c r="Z1005" s="48"/>
      <c r="AA1005" s="42"/>
      <c r="AB1005" s="3"/>
      <c r="AC1005" s="3"/>
      <c r="AD1005" s="43"/>
      <c r="AE1005" s="48"/>
      <c r="AF1005" s="3"/>
      <c r="AG1005" s="3"/>
      <c r="AH1005" s="3"/>
      <c r="AI1005" s="3"/>
      <c r="AK1005" s="3"/>
      <c r="AL1005" s="3"/>
      <c r="AM1005" s="3"/>
      <c r="AN1005" s="3"/>
      <c r="AO1005" s="3"/>
      <c r="BB1005" s="36"/>
      <c r="BC1005" s="36"/>
      <c r="BD1005" s="36"/>
      <c r="BE1005" s="36"/>
      <c r="BF1005" s="36"/>
      <c r="BG1005" s="36"/>
      <c r="BH1005" s="36"/>
      <c r="BI1005" s="36"/>
      <c r="BJ1005" s="36"/>
      <c r="BK1005" s="36"/>
      <c r="BL1005" s="36"/>
      <c r="BM1005" s="36"/>
      <c r="BN1005" s="36"/>
      <c r="BO1005" s="36"/>
      <c r="BP1005" s="36"/>
      <c r="BQ1005" s="36"/>
      <c r="BR1005" s="36"/>
      <c r="BS1005" s="36"/>
      <c r="BT1005" s="36"/>
      <c r="BU1005" s="36"/>
      <c r="BV1005" s="36"/>
      <c r="BW1005" s="36"/>
      <c r="BX1005" s="36"/>
      <c r="BY1005" s="36"/>
      <c r="BZ1005" s="36"/>
      <c r="CA1005" s="36"/>
      <c r="CB1005" s="36"/>
      <c r="CC1005" s="36"/>
      <c r="CD1005" s="36"/>
      <c r="CE1005" s="36"/>
      <c r="CF1005" s="36"/>
      <c r="CG1005" s="36"/>
      <c r="CH1005" s="36"/>
      <c r="CI1005" s="36"/>
      <c r="CJ1005" s="36"/>
      <c r="CK1005" s="36"/>
      <c r="NV1005" s="65"/>
      <c r="AEL1005" s="35">
        <v>888.26</v>
      </c>
    </row>
    <row r="1006" spans="1:821" ht="15" customHeight="1" x14ac:dyDescent="0.3">
      <c r="A1006" s="60"/>
      <c r="B1006" s="94">
        <v>978924068</v>
      </c>
      <c r="C1006" s="94"/>
      <c r="D1006" s="95" t="s">
        <v>258</v>
      </c>
      <c r="E1006" s="95" t="s">
        <v>258</v>
      </c>
      <c r="F1006" s="56" t="s">
        <v>438</v>
      </c>
      <c r="G1006" s="89">
        <v>1225</v>
      </c>
      <c r="H1006" s="27">
        <v>30</v>
      </c>
      <c r="I1006" s="80">
        <v>15</v>
      </c>
      <c r="J1006" s="28">
        <f t="shared" si="210"/>
        <v>46.958333333333336</v>
      </c>
      <c r="K1006" s="29">
        <v>44753</v>
      </c>
      <c r="L1006" s="30">
        <f t="shared" si="212"/>
        <v>44783</v>
      </c>
      <c r="M1006" s="31"/>
      <c r="N1006" s="32">
        <f>+G1006*1.15</f>
        <v>1408.75</v>
      </c>
      <c r="O1006" s="32">
        <f>SUM(Q1006:AGE1006)</f>
        <v>1408.75</v>
      </c>
      <c r="P1006" s="58">
        <f t="shared" si="227"/>
        <v>0</v>
      </c>
      <c r="Q1006" s="3"/>
      <c r="R1006" s="42"/>
      <c r="S1006" s="43"/>
      <c r="T1006" s="43"/>
      <c r="U1006" s="43"/>
      <c r="V1006" s="42"/>
      <c r="W1006" s="48"/>
      <c r="X1006" s="3"/>
      <c r="Y1006" s="3"/>
      <c r="Z1006" s="48"/>
      <c r="AA1006" s="42"/>
      <c r="AB1006" s="3"/>
      <c r="AC1006" s="3"/>
      <c r="AD1006" s="43"/>
      <c r="AE1006" s="48"/>
      <c r="AF1006" s="3"/>
      <c r="AG1006" s="3"/>
      <c r="AH1006" s="3"/>
      <c r="AI1006" s="3"/>
      <c r="AK1006" s="3"/>
      <c r="AL1006" s="3"/>
      <c r="AM1006" s="3"/>
      <c r="AN1006" s="3"/>
      <c r="AO1006" s="3"/>
      <c r="BB1006" s="36"/>
      <c r="BC1006" s="36"/>
      <c r="BD1006" s="36"/>
      <c r="BE1006" s="36"/>
      <c r="BF1006" s="36"/>
      <c r="BG1006" s="36"/>
      <c r="BH1006" s="36"/>
      <c r="BI1006" s="36"/>
      <c r="BJ1006" s="36"/>
      <c r="BK1006" s="36"/>
      <c r="BL1006" s="36"/>
      <c r="BM1006" s="36"/>
      <c r="BN1006" s="36"/>
      <c r="BO1006" s="36"/>
      <c r="BP1006" s="36"/>
      <c r="BQ1006" s="36"/>
      <c r="BR1006" s="36"/>
      <c r="BS1006" s="36"/>
      <c r="BT1006" s="36"/>
      <c r="BU1006" s="36"/>
      <c r="BV1006" s="36"/>
      <c r="BW1006" s="36"/>
      <c r="BX1006" s="36"/>
      <c r="BY1006" s="36"/>
      <c r="BZ1006" s="36"/>
      <c r="CA1006" s="36"/>
      <c r="CB1006" s="36"/>
      <c r="CC1006" s="36"/>
      <c r="CD1006" s="36"/>
      <c r="CE1006" s="36"/>
      <c r="CF1006" s="36"/>
      <c r="CG1006" s="36"/>
      <c r="CH1006" s="36"/>
      <c r="CI1006" s="36"/>
      <c r="CJ1006" s="36"/>
      <c r="CK1006" s="36"/>
      <c r="NV1006" s="65"/>
      <c r="ADQ1006" s="35">
        <v>50</v>
      </c>
      <c r="ADT1006" s="35">
        <v>50</v>
      </c>
      <c r="ADU1006" s="35">
        <v>50</v>
      </c>
      <c r="ADX1006" s="35">
        <v>50</v>
      </c>
      <c r="AED1006" s="35">
        <v>50</v>
      </c>
      <c r="AEF1006" s="35">
        <v>50</v>
      </c>
      <c r="AEG1006" s="35">
        <v>50</v>
      </c>
      <c r="AEH1006" s="35">
        <v>50</v>
      </c>
      <c r="AEI1006" s="35">
        <v>50</v>
      </c>
      <c r="AEK1006" s="35">
        <v>50</v>
      </c>
      <c r="AEL1006" s="35">
        <v>50</v>
      </c>
      <c r="AEM1006" s="35">
        <v>858.75</v>
      </c>
    </row>
    <row r="1007" spans="1:821" ht="15" customHeight="1" x14ac:dyDescent="0.3">
      <c r="A1007" s="60"/>
      <c r="B1007" s="94">
        <v>944484674</v>
      </c>
      <c r="C1007" s="94"/>
      <c r="D1007" s="95" t="s">
        <v>345</v>
      </c>
      <c r="E1007" s="95" t="s">
        <v>345</v>
      </c>
      <c r="F1007" s="56" t="s">
        <v>410</v>
      </c>
      <c r="G1007" s="89">
        <v>1106</v>
      </c>
      <c r="H1007" s="27">
        <v>30</v>
      </c>
      <c r="I1007" s="80">
        <v>15</v>
      </c>
      <c r="J1007" s="28">
        <f t="shared" si="210"/>
        <v>44.24</v>
      </c>
      <c r="K1007" s="29">
        <v>44753</v>
      </c>
      <c r="L1007" s="30">
        <f t="shared" si="212"/>
        <v>44783</v>
      </c>
      <c r="M1007" s="31"/>
      <c r="N1007" s="32">
        <f>+G1007*1.2</f>
        <v>1327.2</v>
      </c>
      <c r="O1007" s="32">
        <f t="shared" ref="O1007:O1008" si="231">SUM(Q1007:AGE1007)</f>
        <v>1327.2</v>
      </c>
      <c r="P1007" s="58">
        <f t="shared" si="227"/>
        <v>0</v>
      </c>
      <c r="Q1007" s="3"/>
      <c r="R1007" s="42"/>
      <c r="S1007" s="43"/>
      <c r="T1007" s="43"/>
      <c r="U1007" s="43"/>
      <c r="V1007" s="42"/>
      <c r="W1007" s="48"/>
      <c r="X1007" s="3"/>
      <c r="Y1007" s="3"/>
      <c r="Z1007" s="48"/>
      <c r="AA1007" s="42"/>
      <c r="AB1007" s="3"/>
      <c r="AC1007" s="3"/>
      <c r="AD1007" s="43"/>
      <c r="AE1007" s="48"/>
      <c r="AF1007" s="3"/>
      <c r="AG1007" s="3"/>
      <c r="AH1007" s="3"/>
      <c r="AI1007" s="3"/>
      <c r="AK1007" s="3"/>
      <c r="AL1007" s="3"/>
      <c r="AM1007" s="3"/>
      <c r="AN1007" s="3"/>
      <c r="AO1007" s="3"/>
      <c r="BB1007" s="36"/>
      <c r="BC1007" s="36"/>
      <c r="BD1007" s="36"/>
      <c r="BE1007" s="36"/>
      <c r="BF1007" s="36"/>
      <c r="BG1007" s="36"/>
      <c r="BH1007" s="36"/>
      <c r="BI1007" s="36"/>
      <c r="BJ1007" s="36"/>
      <c r="BK1007" s="36"/>
      <c r="BL1007" s="36"/>
      <c r="BM1007" s="36"/>
      <c r="BN1007" s="36"/>
      <c r="BO1007" s="36"/>
      <c r="BP1007" s="36"/>
      <c r="BQ1007" s="36"/>
      <c r="BR1007" s="36"/>
      <c r="BS1007" s="36"/>
      <c r="BT1007" s="36"/>
      <c r="BU1007" s="36"/>
      <c r="BV1007" s="36"/>
      <c r="BW1007" s="36"/>
      <c r="BX1007" s="36"/>
      <c r="BY1007" s="36"/>
      <c r="BZ1007" s="36"/>
      <c r="CA1007" s="36"/>
      <c r="CB1007" s="36"/>
      <c r="CC1007" s="36"/>
      <c r="CD1007" s="36"/>
      <c r="CE1007" s="36"/>
      <c r="CF1007" s="36"/>
      <c r="CG1007" s="36"/>
      <c r="CH1007" s="36"/>
      <c r="CI1007" s="36"/>
      <c r="CJ1007" s="36"/>
      <c r="CK1007" s="36"/>
      <c r="NV1007" s="65"/>
      <c r="ADI1007" s="35">
        <v>25</v>
      </c>
      <c r="ADJ1007" s="35">
        <v>20</v>
      </c>
      <c r="ADK1007" s="35">
        <v>20</v>
      </c>
      <c r="ADL1007" s="35">
        <v>20</v>
      </c>
      <c r="ADN1007" s="35">
        <v>15</v>
      </c>
      <c r="ADP1007" s="35">
        <v>20</v>
      </c>
      <c r="ADR1007" s="35">
        <v>20</v>
      </c>
      <c r="ADS1007" s="35">
        <v>18</v>
      </c>
      <c r="ADY1007" s="35">
        <v>20</v>
      </c>
      <c r="AED1007" s="35">
        <v>20</v>
      </c>
      <c r="AEK1007" s="35">
        <v>20</v>
      </c>
      <c r="AEM1007" s="35">
        <v>1109.2</v>
      </c>
    </row>
    <row r="1008" spans="1:821" ht="15" customHeight="1" x14ac:dyDescent="0.3">
      <c r="A1008" s="60"/>
      <c r="B1008" s="104">
        <v>985643561</v>
      </c>
      <c r="C1008" s="99"/>
      <c r="D1008" s="9" t="s">
        <v>295</v>
      </c>
      <c r="E1008" s="99" t="s">
        <v>295</v>
      </c>
      <c r="F1008" s="56" t="s">
        <v>44</v>
      </c>
      <c r="G1008" s="89">
        <v>600</v>
      </c>
      <c r="H1008" s="27">
        <v>30</v>
      </c>
      <c r="I1008" s="27">
        <v>20</v>
      </c>
      <c r="J1008" s="28">
        <f t="shared" si="210"/>
        <v>24</v>
      </c>
      <c r="K1008" s="29">
        <v>44755</v>
      </c>
      <c r="L1008" s="30">
        <f t="shared" si="212"/>
        <v>44785</v>
      </c>
      <c r="M1008" s="31"/>
      <c r="N1008" s="32">
        <f>+G1008*1.2</f>
        <v>720</v>
      </c>
      <c r="O1008" s="32">
        <f t="shared" si="231"/>
        <v>720</v>
      </c>
      <c r="P1008" s="58">
        <f t="shared" si="227"/>
        <v>0</v>
      </c>
      <c r="Q1008" s="3"/>
      <c r="R1008" s="42"/>
      <c r="S1008" s="43"/>
      <c r="T1008" s="43"/>
      <c r="U1008" s="43"/>
      <c r="V1008" s="42"/>
      <c r="W1008" s="48"/>
      <c r="X1008" s="3"/>
      <c r="Y1008" s="3"/>
      <c r="Z1008" s="48"/>
      <c r="AA1008" s="42"/>
      <c r="AB1008" s="3"/>
      <c r="AC1008" s="3"/>
      <c r="AD1008" s="43"/>
      <c r="AE1008" s="48"/>
      <c r="AF1008" s="3"/>
      <c r="AG1008" s="3"/>
      <c r="AH1008" s="3"/>
      <c r="AI1008" s="3"/>
      <c r="AK1008" s="3"/>
      <c r="AL1008" s="3"/>
      <c r="AM1008" s="3"/>
      <c r="AN1008" s="3"/>
      <c r="AO1008" s="3"/>
      <c r="BB1008" s="36"/>
      <c r="BC1008" s="36"/>
      <c r="BD1008" s="36"/>
      <c r="BE1008" s="36"/>
      <c r="BF1008" s="36"/>
      <c r="BG1008" s="36"/>
      <c r="BH1008" s="36"/>
      <c r="BI1008" s="36"/>
      <c r="BJ1008" s="36"/>
      <c r="BK1008" s="36"/>
      <c r="BL1008" s="36"/>
      <c r="BM1008" s="36"/>
      <c r="BN1008" s="36"/>
      <c r="BO1008" s="36"/>
      <c r="BP1008" s="36"/>
      <c r="BQ1008" s="36"/>
      <c r="BR1008" s="36"/>
      <c r="BS1008" s="36"/>
      <c r="BT1008" s="36"/>
      <c r="BU1008" s="36"/>
      <c r="BV1008" s="36"/>
      <c r="BW1008" s="36"/>
      <c r="BX1008" s="36"/>
      <c r="BY1008" s="36"/>
      <c r="BZ1008" s="36"/>
      <c r="CA1008" s="36"/>
      <c r="CB1008" s="36"/>
      <c r="CC1008" s="36"/>
      <c r="CD1008" s="36"/>
      <c r="CE1008" s="36"/>
      <c r="CF1008" s="36"/>
      <c r="CG1008" s="36"/>
      <c r="CH1008" s="36"/>
      <c r="CI1008" s="36"/>
      <c r="CJ1008" s="36"/>
      <c r="CK1008" s="36"/>
      <c r="NV1008" s="65"/>
      <c r="AEO1008" s="35">
        <v>720</v>
      </c>
    </row>
    <row r="1009" spans="1:836" ht="15" customHeight="1" x14ac:dyDescent="0.3">
      <c r="A1009" s="60"/>
      <c r="B1009" s="104">
        <v>983253919</v>
      </c>
      <c r="C1009" s="99"/>
      <c r="D1009" s="99" t="s">
        <v>482</v>
      </c>
      <c r="E1009" s="99" t="s">
        <v>482</v>
      </c>
      <c r="F1009" s="93" t="s">
        <v>483</v>
      </c>
      <c r="G1009" s="89">
        <v>500</v>
      </c>
      <c r="H1009" s="27">
        <v>30</v>
      </c>
      <c r="I1009" s="80">
        <v>15</v>
      </c>
      <c r="J1009" s="28">
        <f t="shared" si="210"/>
        <v>19.166666666666668</v>
      </c>
      <c r="K1009" s="29">
        <v>44755</v>
      </c>
      <c r="L1009" s="30">
        <f t="shared" si="212"/>
        <v>44785</v>
      </c>
      <c r="M1009" s="31"/>
      <c r="N1009" s="32">
        <f>+G1009*1.15</f>
        <v>575</v>
      </c>
      <c r="O1009" s="32">
        <f>SUM(Q1009:AGE1009)</f>
        <v>575</v>
      </c>
      <c r="P1009" s="58">
        <f t="shared" si="227"/>
        <v>0</v>
      </c>
      <c r="Q1009" s="3"/>
      <c r="R1009" s="42"/>
      <c r="S1009" s="43"/>
      <c r="T1009" s="43"/>
      <c r="U1009" s="43"/>
      <c r="V1009" s="42"/>
      <c r="W1009" s="48"/>
      <c r="X1009" s="3"/>
      <c r="Y1009" s="3"/>
      <c r="Z1009" s="48"/>
      <c r="AA1009" s="42"/>
      <c r="AB1009" s="3"/>
      <c r="AC1009" s="3"/>
      <c r="AD1009" s="43"/>
      <c r="AE1009" s="48"/>
      <c r="AF1009" s="3"/>
      <c r="AG1009" s="3"/>
      <c r="AH1009" s="3"/>
      <c r="AI1009" s="3"/>
      <c r="AK1009" s="3"/>
      <c r="AL1009" s="3"/>
      <c r="AM1009" s="3"/>
      <c r="AN1009" s="3"/>
      <c r="AO1009" s="3"/>
      <c r="BB1009" s="36"/>
      <c r="BC1009" s="36"/>
      <c r="BD1009" s="36"/>
      <c r="BE1009" s="36"/>
      <c r="BF1009" s="36"/>
      <c r="BG1009" s="36"/>
      <c r="BH1009" s="36"/>
      <c r="BI1009" s="36"/>
      <c r="BJ1009" s="36"/>
      <c r="BK1009" s="36"/>
      <c r="BL1009" s="36"/>
      <c r="BM1009" s="36"/>
      <c r="BN1009" s="36"/>
      <c r="BO1009" s="36"/>
      <c r="BP1009" s="36"/>
      <c r="BQ1009" s="36"/>
      <c r="BR1009" s="36"/>
      <c r="BS1009" s="36"/>
      <c r="BT1009" s="36"/>
      <c r="BU1009" s="36"/>
      <c r="BV1009" s="36"/>
      <c r="BW1009" s="36"/>
      <c r="BX1009" s="36"/>
      <c r="BY1009" s="36"/>
      <c r="BZ1009" s="36"/>
      <c r="CA1009" s="36"/>
      <c r="CB1009" s="36"/>
      <c r="CC1009" s="36"/>
      <c r="CD1009" s="36"/>
      <c r="CE1009" s="36"/>
      <c r="CF1009" s="36"/>
      <c r="CG1009" s="36"/>
      <c r="CH1009" s="36"/>
      <c r="CI1009" s="36"/>
      <c r="CJ1009" s="36"/>
      <c r="CK1009" s="36"/>
      <c r="NV1009" s="65"/>
      <c r="ADJ1009" s="35">
        <v>40</v>
      </c>
      <c r="ADK1009" s="35">
        <v>20</v>
      </c>
      <c r="ADL1009" s="35">
        <v>20</v>
      </c>
      <c r="ADQ1009" s="35">
        <v>60</v>
      </c>
      <c r="ADR1009" s="35">
        <v>40</v>
      </c>
      <c r="ADS1009" s="35">
        <v>20</v>
      </c>
      <c r="ADW1009" s="35">
        <v>20</v>
      </c>
      <c r="ADX1009" s="35">
        <v>20</v>
      </c>
      <c r="ADZ1009" s="35">
        <v>20</v>
      </c>
      <c r="AEB1009" s="35">
        <v>20</v>
      </c>
      <c r="AED1009" s="35">
        <v>20</v>
      </c>
      <c r="AEE1009" s="35">
        <v>20</v>
      </c>
      <c r="AEG1009" s="35">
        <v>20</v>
      </c>
      <c r="AEH1009" s="35">
        <v>20</v>
      </c>
      <c r="AEM1009" s="35">
        <v>20</v>
      </c>
      <c r="AEO1009" s="35">
        <v>195</v>
      </c>
    </row>
    <row r="1010" spans="1:836" ht="15" customHeight="1" x14ac:dyDescent="0.3">
      <c r="A1010" s="60"/>
      <c r="B1010" s="104">
        <v>956027679</v>
      </c>
      <c r="C1010" s="99"/>
      <c r="D1010" s="9" t="s">
        <v>465</v>
      </c>
      <c r="E1010" s="9" t="s">
        <v>465</v>
      </c>
      <c r="F1010" s="83" t="s">
        <v>466</v>
      </c>
      <c r="G1010" s="89">
        <v>500</v>
      </c>
      <c r="H1010" s="27">
        <v>30</v>
      </c>
      <c r="I1010" s="80">
        <v>15</v>
      </c>
      <c r="J1010" s="28">
        <f t="shared" si="210"/>
        <v>19.166666666666668</v>
      </c>
      <c r="K1010" s="29">
        <v>44756</v>
      </c>
      <c r="L1010" s="30">
        <f t="shared" si="212"/>
        <v>44786</v>
      </c>
      <c r="M1010" s="31"/>
      <c r="N1010" s="32">
        <f>+G1010*1.15</f>
        <v>575</v>
      </c>
      <c r="O1010" s="32">
        <f t="shared" ref="O1010" si="232">SUM(Q1010:AGE1010)</f>
        <v>575</v>
      </c>
      <c r="P1010" s="58">
        <f t="shared" si="227"/>
        <v>0</v>
      </c>
      <c r="Q1010" s="3"/>
      <c r="R1010" s="42"/>
      <c r="S1010" s="43"/>
      <c r="T1010" s="43"/>
      <c r="U1010" s="43"/>
      <c r="V1010" s="42"/>
      <c r="W1010" s="48"/>
      <c r="X1010" s="3"/>
      <c r="Y1010" s="3"/>
      <c r="Z1010" s="48"/>
      <c r="AA1010" s="42"/>
      <c r="AB1010" s="3"/>
      <c r="AC1010" s="3"/>
      <c r="AD1010" s="43"/>
      <c r="AE1010" s="48"/>
      <c r="AF1010" s="3"/>
      <c r="AG1010" s="3"/>
      <c r="AH1010" s="3"/>
      <c r="AI1010" s="3"/>
      <c r="AK1010" s="3"/>
      <c r="AL1010" s="3"/>
      <c r="AM1010" s="3"/>
      <c r="AN1010" s="3"/>
      <c r="AO1010" s="3"/>
      <c r="BB1010" s="36"/>
      <c r="BC1010" s="36"/>
      <c r="BD1010" s="36"/>
      <c r="BE1010" s="36"/>
      <c r="BF1010" s="36"/>
      <c r="BG1010" s="36"/>
      <c r="BH1010" s="36"/>
      <c r="BI1010" s="36"/>
      <c r="BJ1010" s="36"/>
      <c r="BK1010" s="36"/>
      <c r="BL1010" s="36"/>
      <c r="BM1010" s="36"/>
      <c r="BN1010" s="36"/>
      <c r="BO1010" s="36"/>
      <c r="BP1010" s="36"/>
      <c r="BQ1010" s="36"/>
      <c r="BR1010" s="36"/>
      <c r="BS1010" s="36"/>
      <c r="BT1010" s="36"/>
      <c r="BU1010" s="36"/>
      <c r="BV1010" s="36"/>
      <c r="BW1010" s="36"/>
      <c r="BX1010" s="36"/>
      <c r="BY1010" s="36"/>
      <c r="BZ1010" s="36"/>
      <c r="CA1010" s="36"/>
      <c r="CB1010" s="36"/>
      <c r="CC1010" s="36"/>
      <c r="CD1010" s="36"/>
      <c r="CE1010" s="36"/>
      <c r="CF1010" s="36"/>
      <c r="CG1010" s="36"/>
      <c r="CH1010" s="36"/>
      <c r="CI1010" s="36"/>
      <c r="CJ1010" s="36"/>
      <c r="CK1010" s="36"/>
      <c r="NV1010" s="65"/>
      <c r="ADM1010" s="35">
        <v>23</v>
      </c>
      <c r="ADN1010" s="35">
        <v>23</v>
      </c>
      <c r="ADP1010" s="35">
        <v>17</v>
      </c>
      <c r="ADQ1010" s="35">
        <v>15</v>
      </c>
      <c r="ADR1010" s="35">
        <v>20</v>
      </c>
      <c r="ADS1010" s="35">
        <v>20</v>
      </c>
      <c r="ADT1010" s="35">
        <v>15</v>
      </c>
      <c r="ADU1010" s="35">
        <v>15</v>
      </c>
      <c r="ADW1010" s="35">
        <v>20</v>
      </c>
      <c r="ADX1010" s="35">
        <v>15</v>
      </c>
      <c r="ADY1010" s="35">
        <v>20</v>
      </c>
      <c r="ADZ1010" s="35">
        <v>20</v>
      </c>
      <c r="AEB1010" s="35">
        <v>20</v>
      </c>
      <c r="AED1010" s="35">
        <v>20</v>
      </c>
      <c r="AEE1010" s="35">
        <v>20</v>
      </c>
      <c r="AEF1010" s="35">
        <v>20</v>
      </c>
      <c r="AEG1010" s="35">
        <v>20</v>
      </c>
      <c r="AEI1010" s="35">
        <v>20</v>
      </c>
      <c r="AEK1010" s="35">
        <v>20</v>
      </c>
      <c r="AEL1010" s="35">
        <v>22</v>
      </c>
      <c r="AEM1010" s="35">
        <v>20</v>
      </c>
      <c r="AEN1010" s="35">
        <v>170</v>
      </c>
    </row>
    <row r="1011" spans="1:836" ht="15" customHeight="1" x14ac:dyDescent="0.3">
      <c r="A1011" s="60"/>
      <c r="B1011" s="104">
        <v>976070116</v>
      </c>
      <c r="C1011" s="99"/>
      <c r="D1011" s="9" t="s">
        <v>484</v>
      </c>
      <c r="E1011" s="9" t="s">
        <v>484</v>
      </c>
      <c r="F1011" s="56" t="s">
        <v>216</v>
      </c>
      <c r="G1011" s="89">
        <v>300</v>
      </c>
      <c r="H1011" s="27">
        <v>30</v>
      </c>
      <c r="I1011" s="27">
        <v>20</v>
      </c>
      <c r="J1011" s="28">
        <f t="shared" si="210"/>
        <v>12</v>
      </c>
      <c r="K1011" s="29">
        <v>44756</v>
      </c>
      <c r="L1011" s="30">
        <f t="shared" si="212"/>
        <v>44786</v>
      </c>
      <c r="M1011" s="31"/>
      <c r="N1011" s="32">
        <f>+G1011*1.2</f>
        <v>360</v>
      </c>
      <c r="O1011" s="32">
        <v>360</v>
      </c>
      <c r="P1011" s="58">
        <f t="shared" si="227"/>
        <v>0</v>
      </c>
      <c r="Q1011" s="3"/>
      <c r="R1011" s="42"/>
      <c r="S1011" s="43"/>
      <c r="T1011" s="43"/>
      <c r="U1011" s="43"/>
      <c r="V1011" s="42"/>
      <c r="W1011" s="48"/>
      <c r="X1011" s="3"/>
      <c r="Y1011" s="3"/>
      <c r="Z1011" s="48"/>
      <c r="AA1011" s="42"/>
      <c r="AB1011" s="3"/>
      <c r="AC1011" s="3"/>
      <c r="AD1011" s="43"/>
      <c r="AE1011" s="48"/>
      <c r="AF1011" s="3"/>
      <c r="AG1011" s="3"/>
      <c r="AH1011" s="3"/>
      <c r="AI1011" s="3"/>
      <c r="AK1011" s="3"/>
      <c r="AL1011" s="3"/>
      <c r="AM1011" s="3"/>
      <c r="AN1011" s="3"/>
      <c r="AO1011" s="3"/>
      <c r="BB1011" s="36"/>
      <c r="BC1011" s="36"/>
      <c r="BD1011" s="36"/>
      <c r="BE1011" s="36"/>
      <c r="BF1011" s="36"/>
      <c r="BG1011" s="36"/>
      <c r="BH1011" s="36"/>
      <c r="BI1011" s="36"/>
      <c r="BJ1011" s="36"/>
      <c r="BK1011" s="36"/>
      <c r="BL1011" s="36"/>
      <c r="BM1011" s="36"/>
      <c r="BN1011" s="36"/>
      <c r="BO1011" s="36"/>
      <c r="BP1011" s="36"/>
      <c r="BQ1011" s="36"/>
      <c r="BR1011" s="36"/>
      <c r="BS1011" s="36"/>
      <c r="BT1011" s="36"/>
      <c r="BU1011" s="36"/>
      <c r="BV1011" s="36"/>
      <c r="BW1011" s="36"/>
      <c r="BX1011" s="36"/>
      <c r="BY1011" s="36"/>
      <c r="BZ1011" s="36"/>
      <c r="CA1011" s="36"/>
      <c r="CB1011" s="36"/>
      <c r="CC1011" s="36"/>
      <c r="CD1011" s="36"/>
      <c r="CE1011" s="36"/>
      <c r="CF1011" s="36"/>
      <c r="CG1011" s="36"/>
      <c r="CH1011" s="36"/>
      <c r="CI1011" s="36"/>
      <c r="CJ1011" s="36"/>
      <c r="CK1011" s="36"/>
      <c r="NV1011" s="65"/>
      <c r="ADM1011" s="35">
        <v>15</v>
      </c>
      <c r="ADP1011" s="35">
        <v>30</v>
      </c>
      <c r="ADQ1011" s="35">
        <v>15</v>
      </c>
      <c r="ADS1011" s="35">
        <v>30</v>
      </c>
      <c r="ADW1011" s="35">
        <v>15</v>
      </c>
      <c r="ADX1011" s="35">
        <v>15</v>
      </c>
      <c r="ADY1011" s="35">
        <v>15</v>
      </c>
      <c r="AED1011" s="35">
        <v>60</v>
      </c>
      <c r="AEE1011" s="35">
        <v>15</v>
      </c>
      <c r="AEF1011" s="35">
        <v>15</v>
      </c>
      <c r="AEH1011" s="35">
        <v>105</v>
      </c>
    </row>
    <row r="1012" spans="1:836" ht="15" customHeight="1" x14ac:dyDescent="0.3">
      <c r="A1012" s="60"/>
      <c r="B1012" s="94">
        <v>967282115</v>
      </c>
      <c r="C1012" s="94"/>
      <c r="D1012" s="95" t="s">
        <v>239</v>
      </c>
      <c r="E1012" s="95" t="s">
        <v>239</v>
      </c>
      <c r="F1012" s="93" t="s">
        <v>240</v>
      </c>
      <c r="G1012" s="89">
        <v>4000</v>
      </c>
      <c r="H1012" s="27">
        <v>30</v>
      </c>
      <c r="I1012" s="80">
        <v>15</v>
      </c>
      <c r="J1012" s="28">
        <f t="shared" si="210"/>
        <v>150.66666666666666</v>
      </c>
      <c r="K1012" s="29">
        <v>44758</v>
      </c>
      <c r="L1012" s="30">
        <f t="shared" si="212"/>
        <v>44788</v>
      </c>
      <c r="M1012" s="31"/>
      <c r="N1012" s="32">
        <f>+G1012*1.13</f>
        <v>4520</v>
      </c>
      <c r="O1012" s="32">
        <f>SUM(Q1012:AGE1012)</f>
        <v>4520</v>
      </c>
      <c r="P1012" s="58">
        <f t="shared" si="227"/>
        <v>0</v>
      </c>
      <c r="Q1012" s="3"/>
      <c r="R1012" s="42"/>
      <c r="S1012" s="43"/>
      <c r="T1012" s="43"/>
      <c r="U1012" s="43"/>
      <c r="V1012" s="42"/>
      <c r="W1012" s="48"/>
      <c r="X1012" s="3"/>
      <c r="Y1012" s="3"/>
      <c r="Z1012" s="48"/>
      <c r="AA1012" s="42"/>
      <c r="AB1012" s="3"/>
      <c r="AC1012" s="3"/>
      <c r="AD1012" s="43"/>
      <c r="AE1012" s="48"/>
      <c r="AF1012" s="3"/>
      <c r="AG1012" s="3"/>
      <c r="AH1012" s="3"/>
      <c r="AI1012" s="3"/>
      <c r="AK1012" s="3"/>
      <c r="AL1012" s="3"/>
      <c r="AM1012" s="3"/>
      <c r="AN1012" s="3"/>
      <c r="AO1012" s="3"/>
      <c r="BB1012" s="36"/>
      <c r="BC1012" s="36"/>
      <c r="BD1012" s="36"/>
      <c r="BE1012" s="36"/>
      <c r="BF1012" s="36"/>
      <c r="BG1012" s="36"/>
      <c r="BH1012" s="36"/>
      <c r="BI1012" s="36"/>
      <c r="BJ1012" s="36"/>
      <c r="BK1012" s="36"/>
      <c r="BL1012" s="36"/>
      <c r="BM1012" s="36"/>
      <c r="BN1012" s="36"/>
      <c r="BO1012" s="36"/>
      <c r="BP1012" s="36"/>
      <c r="BQ1012" s="36"/>
      <c r="BR1012" s="36"/>
      <c r="BS1012" s="36"/>
      <c r="BT1012" s="36"/>
      <c r="BU1012" s="36"/>
      <c r="BV1012" s="36"/>
      <c r="BW1012" s="36"/>
      <c r="BX1012" s="36"/>
      <c r="BY1012" s="36"/>
      <c r="BZ1012" s="36"/>
      <c r="CA1012" s="36"/>
      <c r="CB1012" s="36"/>
      <c r="CC1012" s="36"/>
      <c r="CD1012" s="36"/>
      <c r="CE1012" s="36"/>
      <c r="CF1012" s="36"/>
      <c r="CG1012" s="36"/>
      <c r="CH1012" s="36"/>
      <c r="CI1012" s="36"/>
      <c r="CJ1012" s="36"/>
      <c r="CK1012" s="36"/>
      <c r="NV1012" s="65"/>
      <c r="ADP1012" s="35">
        <v>151</v>
      </c>
      <c r="ADQ1012" s="35">
        <v>151</v>
      </c>
      <c r="ADR1012" s="35">
        <v>151</v>
      </c>
      <c r="ADS1012" s="35">
        <v>151</v>
      </c>
      <c r="ADT1012" s="35">
        <v>151</v>
      </c>
      <c r="ADU1012" s="35">
        <v>151</v>
      </c>
      <c r="ADW1012" s="35">
        <v>151</v>
      </c>
      <c r="ADX1012" s="35">
        <v>151</v>
      </c>
      <c r="ADY1012" s="35">
        <v>151</v>
      </c>
      <c r="ADZ1012" s="35">
        <v>150</v>
      </c>
      <c r="AEB1012" s="35">
        <v>151</v>
      </c>
      <c r="AED1012" s="35">
        <v>151</v>
      </c>
      <c r="AEF1012" s="35">
        <v>151</v>
      </c>
      <c r="AEG1012" s="35">
        <v>151</v>
      </c>
      <c r="AEH1012" s="35">
        <v>151</v>
      </c>
      <c r="AEI1012" s="35">
        <v>151</v>
      </c>
      <c r="AEK1012" s="35">
        <v>151</v>
      </c>
      <c r="AEL1012" s="35">
        <v>151</v>
      </c>
      <c r="AEN1012" s="35">
        <v>151</v>
      </c>
      <c r="AEO1012" s="35">
        <v>151</v>
      </c>
      <c r="AEP1012" s="35">
        <v>151</v>
      </c>
      <c r="AER1012" s="35">
        <v>1350</v>
      </c>
    </row>
    <row r="1013" spans="1:836" ht="15" customHeight="1" x14ac:dyDescent="0.3">
      <c r="A1013" s="60"/>
      <c r="B1013" s="94">
        <v>969183248</v>
      </c>
      <c r="C1013" s="94" t="s">
        <v>12</v>
      </c>
      <c r="D1013" s="97" t="s">
        <v>172</v>
      </c>
      <c r="E1013" s="97" t="s">
        <v>172</v>
      </c>
      <c r="F1013" s="83" t="s">
        <v>140</v>
      </c>
      <c r="G1013" s="89">
        <v>850</v>
      </c>
      <c r="H1013" s="27">
        <v>30</v>
      </c>
      <c r="I1013" s="27">
        <v>20</v>
      </c>
      <c r="J1013" s="28">
        <f t="shared" si="210"/>
        <v>34</v>
      </c>
      <c r="K1013" s="29">
        <v>44760</v>
      </c>
      <c r="L1013" s="30">
        <f t="shared" si="212"/>
        <v>44790</v>
      </c>
      <c r="M1013" s="31"/>
      <c r="N1013" s="32">
        <f>+G1013*1.2</f>
        <v>1020</v>
      </c>
      <c r="O1013" s="32">
        <f t="shared" ref="O1013:O1021" si="233">SUM(Q1013:AGE1013)</f>
        <v>1020</v>
      </c>
      <c r="P1013" s="58">
        <f t="shared" si="227"/>
        <v>0</v>
      </c>
      <c r="Q1013" s="3"/>
      <c r="R1013" s="42"/>
      <c r="S1013" s="43"/>
      <c r="T1013" s="43"/>
      <c r="U1013" s="43"/>
      <c r="V1013" s="42"/>
      <c r="W1013" s="48"/>
      <c r="X1013" s="3"/>
      <c r="Y1013" s="3"/>
      <c r="Z1013" s="48"/>
      <c r="AA1013" s="42"/>
      <c r="AB1013" s="3"/>
      <c r="AC1013" s="3"/>
      <c r="AD1013" s="43"/>
      <c r="AE1013" s="48"/>
      <c r="AF1013" s="3"/>
      <c r="AG1013" s="3"/>
      <c r="AH1013" s="3"/>
      <c r="AI1013" s="3"/>
      <c r="AK1013" s="3"/>
      <c r="AL1013" s="3"/>
      <c r="AM1013" s="3"/>
      <c r="AN1013" s="3"/>
      <c r="AO1013" s="3"/>
      <c r="BB1013" s="36"/>
      <c r="BC1013" s="36"/>
      <c r="BD1013" s="36"/>
      <c r="BE1013" s="36"/>
      <c r="BF1013" s="36"/>
      <c r="BG1013" s="36"/>
      <c r="BH1013" s="36"/>
      <c r="BI1013" s="36"/>
      <c r="BJ1013" s="36"/>
      <c r="BK1013" s="36"/>
      <c r="BL1013" s="36"/>
      <c r="BM1013" s="36"/>
      <c r="BN1013" s="36"/>
      <c r="BO1013" s="36"/>
      <c r="BP1013" s="36"/>
      <c r="BQ1013" s="36"/>
      <c r="BR1013" s="36"/>
      <c r="BS1013" s="36"/>
      <c r="BT1013" s="36"/>
      <c r="BU1013" s="36"/>
      <c r="BV1013" s="36"/>
      <c r="BW1013" s="36"/>
      <c r="BX1013" s="36"/>
      <c r="BY1013" s="36"/>
      <c r="BZ1013" s="36"/>
      <c r="CA1013" s="36"/>
      <c r="CB1013" s="36"/>
      <c r="CC1013" s="36"/>
      <c r="CD1013" s="36"/>
      <c r="CE1013" s="36"/>
      <c r="CF1013" s="36"/>
      <c r="CG1013" s="36"/>
      <c r="CH1013" s="36"/>
      <c r="CI1013" s="36"/>
      <c r="CJ1013" s="36"/>
      <c r="CK1013" s="36"/>
      <c r="NV1013" s="65"/>
      <c r="ADW1013" s="35">
        <v>100</v>
      </c>
      <c r="AEB1013" s="35">
        <v>60</v>
      </c>
      <c r="AES1013" s="35">
        <v>860</v>
      </c>
    </row>
    <row r="1014" spans="1:836" ht="15" customHeight="1" x14ac:dyDescent="0.3">
      <c r="A1014" s="60"/>
      <c r="B1014" s="94">
        <v>976069487</v>
      </c>
      <c r="C1014" s="94"/>
      <c r="D1014" s="95" t="s">
        <v>455</v>
      </c>
      <c r="E1014" s="95" t="s">
        <v>455</v>
      </c>
      <c r="F1014" s="56" t="s">
        <v>456</v>
      </c>
      <c r="G1014" s="89">
        <v>50</v>
      </c>
      <c r="H1014" s="27">
        <v>30</v>
      </c>
      <c r="I1014" s="27">
        <v>20</v>
      </c>
      <c r="J1014" s="28">
        <f t="shared" si="210"/>
        <v>2</v>
      </c>
      <c r="K1014" s="29">
        <v>44762</v>
      </c>
      <c r="L1014" s="30">
        <f t="shared" si="212"/>
        <v>44792</v>
      </c>
      <c r="M1014" s="31"/>
      <c r="N1014" s="32">
        <f>+G1014*1.2</f>
        <v>60</v>
      </c>
      <c r="O1014" s="32">
        <f t="shared" si="233"/>
        <v>60</v>
      </c>
      <c r="P1014" s="58">
        <f t="shared" si="227"/>
        <v>0</v>
      </c>
      <c r="Q1014" s="3"/>
      <c r="R1014" s="42"/>
      <c r="S1014" s="43"/>
      <c r="T1014" s="43"/>
      <c r="U1014" s="43"/>
      <c r="V1014" s="42"/>
      <c r="W1014" s="48"/>
      <c r="X1014" s="3"/>
      <c r="Y1014" s="3"/>
      <c r="Z1014" s="48"/>
      <c r="AA1014" s="42"/>
      <c r="AB1014" s="3"/>
      <c r="AC1014" s="3"/>
      <c r="AD1014" s="43"/>
      <c r="AE1014" s="48"/>
      <c r="AF1014" s="3"/>
      <c r="AG1014" s="3"/>
      <c r="AH1014" s="3"/>
      <c r="AI1014" s="3"/>
      <c r="AK1014" s="3"/>
      <c r="AL1014" s="3"/>
      <c r="AM1014" s="3"/>
      <c r="AN1014" s="3"/>
      <c r="AO1014" s="3"/>
      <c r="BB1014" s="36"/>
      <c r="BC1014" s="36"/>
      <c r="BD1014" s="36"/>
      <c r="BE1014" s="36"/>
      <c r="BF1014" s="36"/>
      <c r="BG1014" s="36"/>
      <c r="BH1014" s="36"/>
      <c r="BI1014" s="36"/>
      <c r="BJ1014" s="36"/>
      <c r="BK1014" s="36"/>
      <c r="BL1014" s="36"/>
      <c r="BM1014" s="36"/>
      <c r="BN1014" s="36"/>
      <c r="BO1014" s="36"/>
      <c r="BP1014" s="36"/>
      <c r="BQ1014" s="36"/>
      <c r="BR1014" s="36"/>
      <c r="BS1014" s="36"/>
      <c r="BT1014" s="36"/>
      <c r="BU1014" s="36"/>
      <c r="BV1014" s="36"/>
      <c r="BW1014" s="36"/>
      <c r="BX1014" s="36"/>
      <c r="BY1014" s="36"/>
      <c r="BZ1014" s="36"/>
      <c r="CA1014" s="36"/>
      <c r="CB1014" s="36"/>
      <c r="CC1014" s="36"/>
      <c r="CD1014" s="36"/>
      <c r="CE1014" s="36"/>
      <c r="CF1014" s="36"/>
      <c r="CG1014" s="36"/>
      <c r="CH1014" s="36"/>
      <c r="CI1014" s="36"/>
      <c r="CJ1014" s="36"/>
      <c r="CK1014" s="36"/>
      <c r="NV1014" s="65"/>
      <c r="ADR1014" s="35">
        <v>20</v>
      </c>
      <c r="AEI1014" s="35">
        <v>20</v>
      </c>
      <c r="AFA1014" s="35">
        <v>20</v>
      </c>
    </row>
    <row r="1015" spans="1:836" ht="15" customHeight="1" x14ac:dyDescent="0.3">
      <c r="A1015" s="60"/>
      <c r="B1015" s="104">
        <v>917844810</v>
      </c>
      <c r="C1015" s="99"/>
      <c r="D1015" s="9" t="s">
        <v>473</v>
      </c>
      <c r="E1015" s="9" t="s">
        <v>474</v>
      </c>
      <c r="F1015" s="56" t="s">
        <v>475</v>
      </c>
      <c r="G1015" s="89">
        <v>800</v>
      </c>
      <c r="H1015" s="27">
        <v>30</v>
      </c>
      <c r="I1015" s="80">
        <v>15</v>
      </c>
      <c r="J1015" s="28">
        <f t="shared" si="210"/>
        <v>30.666666666666664</v>
      </c>
      <c r="K1015" s="29">
        <v>44762</v>
      </c>
      <c r="L1015" s="30">
        <f t="shared" si="212"/>
        <v>44792</v>
      </c>
      <c r="M1015" s="31"/>
      <c r="N1015" s="32">
        <f>+G1015*1.15</f>
        <v>919.99999999999989</v>
      </c>
      <c r="O1015" s="32">
        <f t="shared" si="233"/>
        <v>920</v>
      </c>
      <c r="P1015" s="58">
        <f t="shared" si="227"/>
        <v>0</v>
      </c>
      <c r="Q1015" s="3"/>
      <c r="R1015" s="42"/>
      <c r="S1015" s="43"/>
      <c r="T1015" s="43"/>
      <c r="U1015" s="43"/>
      <c r="V1015" s="42"/>
      <c r="W1015" s="48"/>
      <c r="X1015" s="3"/>
      <c r="Y1015" s="3"/>
      <c r="Z1015" s="48"/>
      <c r="AA1015" s="42"/>
      <c r="AB1015" s="3"/>
      <c r="AC1015" s="3"/>
      <c r="AD1015" s="43"/>
      <c r="AE1015" s="48"/>
      <c r="AF1015" s="3"/>
      <c r="AG1015" s="3"/>
      <c r="AH1015" s="3"/>
      <c r="AI1015" s="3"/>
      <c r="AK1015" s="3"/>
      <c r="AL1015" s="3"/>
      <c r="AM1015" s="3"/>
      <c r="AN1015" s="3"/>
      <c r="AO1015" s="3"/>
      <c r="BB1015" s="36"/>
      <c r="BC1015" s="36"/>
      <c r="BD1015" s="36"/>
      <c r="BE1015" s="36"/>
      <c r="BF1015" s="36"/>
      <c r="BG1015" s="36"/>
      <c r="BH1015" s="36"/>
      <c r="BI1015" s="36"/>
      <c r="BJ1015" s="36"/>
      <c r="BK1015" s="36"/>
      <c r="BL1015" s="36"/>
      <c r="BM1015" s="36"/>
      <c r="BN1015" s="36"/>
      <c r="BO1015" s="36"/>
      <c r="BP1015" s="36"/>
      <c r="BQ1015" s="36"/>
      <c r="BR1015" s="36"/>
      <c r="BS1015" s="36"/>
      <c r="BT1015" s="36"/>
      <c r="BU1015" s="36"/>
      <c r="BV1015" s="36"/>
      <c r="BW1015" s="36"/>
      <c r="BX1015" s="36"/>
      <c r="BY1015" s="36"/>
      <c r="BZ1015" s="36"/>
      <c r="CA1015" s="36"/>
      <c r="CB1015" s="36"/>
      <c r="CC1015" s="36"/>
      <c r="CD1015" s="36"/>
      <c r="CE1015" s="36"/>
      <c r="CF1015" s="36"/>
      <c r="CG1015" s="36"/>
      <c r="CH1015" s="36"/>
      <c r="CI1015" s="36"/>
      <c r="CJ1015" s="36"/>
      <c r="CK1015" s="36"/>
      <c r="NV1015" s="65"/>
      <c r="ADU1015" s="35">
        <v>35</v>
      </c>
      <c r="ADW1015" s="35">
        <v>35</v>
      </c>
      <c r="ADX1015" s="35">
        <v>35</v>
      </c>
      <c r="AEB1015" s="35">
        <v>105</v>
      </c>
      <c r="AED1015" s="35">
        <v>35</v>
      </c>
      <c r="AEE1015" s="35">
        <v>35</v>
      </c>
      <c r="AEG1015" s="35">
        <v>40</v>
      </c>
      <c r="AEI1015" s="35">
        <v>50</v>
      </c>
      <c r="AEL1015" s="35">
        <v>100</v>
      </c>
      <c r="AEN1015" s="35">
        <v>50</v>
      </c>
      <c r="AEO1015" s="35">
        <v>400</v>
      </c>
    </row>
    <row r="1016" spans="1:836" ht="15" customHeight="1" x14ac:dyDescent="0.3">
      <c r="A1016" s="60"/>
      <c r="B1016" s="104">
        <v>901400605</v>
      </c>
      <c r="C1016" s="99"/>
      <c r="D1016" s="9" t="s">
        <v>470</v>
      </c>
      <c r="E1016" s="9" t="s">
        <v>470</v>
      </c>
      <c r="F1016" s="56" t="s">
        <v>472</v>
      </c>
      <c r="G1016" s="89">
        <v>640</v>
      </c>
      <c r="H1016" s="27">
        <v>30</v>
      </c>
      <c r="I1016" s="80">
        <v>15</v>
      </c>
      <c r="J1016" s="28">
        <f t="shared" si="210"/>
        <v>24.533333333333335</v>
      </c>
      <c r="K1016" s="29">
        <v>44765</v>
      </c>
      <c r="L1016" s="30">
        <f t="shared" si="212"/>
        <v>44795</v>
      </c>
      <c r="M1016" s="31"/>
      <c r="N1016" s="32">
        <f>+G1016*1.15</f>
        <v>736</v>
      </c>
      <c r="O1016" s="32">
        <f t="shared" si="233"/>
        <v>736</v>
      </c>
      <c r="P1016" s="58">
        <f t="shared" si="227"/>
        <v>0</v>
      </c>
      <c r="Q1016" s="3"/>
      <c r="R1016" s="42"/>
      <c r="S1016" s="43"/>
      <c r="T1016" s="43"/>
      <c r="U1016" s="43"/>
      <c r="V1016" s="42"/>
      <c r="W1016" s="48"/>
      <c r="X1016" s="3"/>
      <c r="Y1016" s="3"/>
      <c r="Z1016" s="48"/>
      <c r="AA1016" s="42"/>
      <c r="AB1016" s="3"/>
      <c r="AC1016" s="3"/>
      <c r="AD1016" s="43"/>
      <c r="AE1016" s="48"/>
      <c r="AF1016" s="3"/>
      <c r="AG1016" s="3"/>
      <c r="AH1016" s="3"/>
      <c r="AI1016" s="3"/>
      <c r="AK1016" s="3"/>
      <c r="AL1016" s="3"/>
      <c r="AM1016" s="3"/>
      <c r="AN1016" s="3"/>
      <c r="AO1016" s="3"/>
      <c r="BB1016" s="36"/>
      <c r="BC1016" s="36"/>
      <c r="BD1016" s="36"/>
      <c r="BE1016" s="36"/>
      <c r="BF1016" s="36"/>
      <c r="BG1016" s="36"/>
      <c r="BH1016" s="36"/>
      <c r="BI1016" s="36"/>
      <c r="BJ1016" s="36"/>
      <c r="BK1016" s="36"/>
      <c r="BL1016" s="36"/>
      <c r="BM1016" s="36"/>
      <c r="BN1016" s="36"/>
      <c r="BO1016" s="36"/>
      <c r="BP1016" s="36"/>
      <c r="BQ1016" s="36"/>
      <c r="BR1016" s="36"/>
      <c r="BS1016" s="36"/>
      <c r="BT1016" s="36"/>
      <c r="BU1016" s="36"/>
      <c r="BV1016" s="36"/>
      <c r="BW1016" s="36"/>
      <c r="BX1016" s="36"/>
      <c r="BY1016" s="36"/>
      <c r="BZ1016" s="36"/>
      <c r="CA1016" s="36"/>
      <c r="CB1016" s="36"/>
      <c r="CC1016" s="36"/>
      <c r="CD1016" s="36"/>
      <c r="CE1016" s="36"/>
      <c r="CF1016" s="36"/>
      <c r="CG1016" s="36"/>
      <c r="CH1016" s="36"/>
      <c r="CI1016" s="36"/>
      <c r="CJ1016" s="36"/>
      <c r="CK1016" s="36"/>
      <c r="NV1016" s="65"/>
      <c r="ADU1016" s="35">
        <v>20</v>
      </c>
      <c r="ADW1016" s="35">
        <v>20</v>
      </c>
      <c r="ADY1016" s="35">
        <v>20</v>
      </c>
      <c r="ADZ1016" s="35">
        <v>20</v>
      </c>
      <c r="AEB1016" s="35">
        <v>20</v>
      </c>
      <c r="AEE1016" s="35">
        <v>20</v>
      </c>
      <c r="AEF1016" s="35">
        <v>0</v>
      </c>
      <c r="AEG1016" s="35">
        <v>20</v>
      </c>
      <c r="AEK1016" s="35">
        <v>20</v>
      </c>
      <c r="AEN1016" s="35">
        <v>20</v>
      </c>
      <c r="AEO1016" s="35">
        <v>20</v>
      </c>
      <c r="AEP1016" s="35">
        <v>20</v>
      </c>
      <c r="AES1016" s="35">
        <v>20</v>
      </c>
      <c r="AEU1016" s="35">
        <v>20</v>
      </c>
      <c r="AEW1016" s="35">
        <v>20</v>
      </c>
      <c r="AEY1016" s="35">
        <v>456</v>
      </c>
    </row>
    <row r="1017" spans="1:836" ht="15" customHeight="1" x14ac:dyDescent="0.3">
      <c r="A1017" s="60"/>
      <c r="B1017" s="94">
        <v>961557898</v>
      </c>
      <c r="C1017" s="39"/>
      <c r="D1017" s="95" t="s">
        <v>258</v>
      </c>
      <c r="E1017" s="95" t="s">
        <v>258</v>
      </c>
      <c r="F1017" s="93" t="s">
        <v>259</v>
      </c>
      <c r="G1017" s="89">
        <v>931.75</v>
      </c>
      <c r="H1017" s="27">
        <v>30</v>
      </c>
      <c r="I1017" s="80">
        <v>15</v>
      </c>
      <c r="J1017" s="28">
        <f t="shared" si="210"/>
        <v>35.717083333333328</v>
      </c>
      <c r="K1017" s="29">
        <v>44765</v>
      </c>
      <c r="L1017" s="30">
        <f t="shared" si="212"/>
        <v>44795</v>
      </c>
      <c r="M1017" s="31"/>
      <c r="N1017" s="32">
        <f>+G1017*1.15</f>
        <v>1071.5124999999998</v>
      </c>
      <c r="O1017" s="32">
        <f t="shared" si="233"/>
        <v>1071.51</v>
      </c>
      <c r="P1017" s="58">
        <f t="shared" si="227"/>
        <v>-2.499999999827196E-3</v>
      </c>
      <c r="Q1017" s="3"/>
      <c r="R1017" s="42"/>
      <c r="S1017" s="43"/>
      <c r="T1017" s="43"/>
      <c r="U1017" s="43"/>
      <c r="V1017" s="42"/>
      <c r="W1017" s="48"/>
      <c r="X1017" s="3"/>
      <c r="Y1017" s="3"/>
      <c r="Z1017" s="48"/>
      <c r="AA1017" s="42"/>
      <c r="AB1017" s="3"/>
      <c r="AC1017" s="3"/>
      <c r="AD1017" s="43"/>
      <c r="AE1017" s="48"/>
      <c r="AF1017" s="3"/>
      <c r="AG1017" s="3"/>
      <c r="AH1017" s="3"/>
      <c r="AI1017" s="3"/>
      <c r="AK1017" s="3"/>
      <c r="AL1017" s="3"/>
      <c r="AM1017" s="3"/>
      <c r="AN1017" s="3"/>
      <c r="AO1017" s="3"/>
      <c r="BB1017" s="36"/>
      <c r="BC1017" s="36"/>
      <c r="BD1017" s="36"/>
      <c r="BE1017" s="36"/>
      <c r="BF1017" s="36"/>
      <c r="BG1017" s="36"/>
      <c r="BH1017" s="36"/>
      <c r="BI1017" s="36"/>
      <c r="BJ1017" s="36"/>
      <c r="BK1017" s="36"/>
      <c r="BL1017" s="36"/>
      <c r="BM1017" s="36"/>
      <c r="BN1017" s="36"/>
      <c r="BO1017" s="36"/>
      <c r="BP1017" s="36"/>
      <c r="BQ1017" s="36"/>
      <c r="BR1017" s="36"/>
      <c r="BS1017" s="36"/>
      <c r="BT1017" s="36"/>
      <c r="BU1017" s="36"/>
      <c r="BV1017" s="36"/>
      <c r="BW1017" s="36"/>
      <c r="BX1017" s="36"/>
      <c r="BY1017" s="36"/>
      <c r="BZ1017" s="36"/>
      <c r="CA1017" s="36"/>
      <c r="CB1017" s="36"/>
      <c r="CC1017" s="36"/>
      <c r="CD1017" s="36"/>
      <c r="CE1017" s="36"/>
      <c r="CF1017" s="36"/>
      <c r="CG1017" s="36"/>
      <c r="CH1017" s="36"/>
      <c r="CI1017" s="36"/>
      <c r="CJ1017" s="36"/>
      <c r="CK1017" s="36"/>
      <c r="NV1017" s="65"/>
      <c r="ADT1017" s="35">
        <v>50</v>
      </c>
      <c r="ADY1017" s="35">
        <v>50</v>
      </c>
      <c r="AEF1017" s="35">
        <v>50</v>
      </c>
      <c r="AEG1017" s="35">
        <v>50</v>
      </c>
      <c r="AEK1017" s="35">
        <v>50</v>
      </c>
      <c r="AEM1017" s="35">
        <v>50</v>
      </c>
      <c r="AEO1017" s="35">
        <v>50</v>
      </c>
      <c r="AER1017" s="35">
        <v>50</v>
      </c>
      <c r="AET1017" s="35">
        <v>50</v>
      </c>
      <c r="AEY1017" s="35">
        <v>621.51</v>
      </c>
    </row>
    <row r="1018" spans="1:836" ht="15" customHeight="1" x14ac:dyDescent="0.3">
      <c r="A1018" s="60"/>
      <c r="B1018" s="99" t="s">
        <v>357</v>
      </c>
      <c r="C1018" s="55"/>
      <c r="D1018" s="94" t="s">
        <v>358</v>
      </c>
      <c r="E1018" s="94" t="s">
        <v>358</v>
      </c>
      <c r="F1018" s="56" t="s">
        <v>359</v>
      </c>
      <c r="G1018" s="89">
        <v>455</v>
      </c>
      <c r="H1018" s="27">
        <v>30</v>
      </c>
      <c r="I1018" s="80">
        <v>15</v>
      </c>
      <c r="J1018" s="28">
        <f t="shared" si="210"/>
        <v>17.441666666666666</v>
      </c>
      <c r="K1018" s="29">
        <v>44765</v>
      </c>
      <c r="L1018" s="30">
        <f t="shared" si="212"/>
        <v>44795</v>
      </c>
      <c r="M1018" s="31"/>
      <c r="N1018" s="32">
        <f>+G1018*1.15</f>
        <v>523.25</v>
      </c>
      <c r="O1018" s="32">
        <f t="shared" si="233"/>
        <v>523.25</v>
      </c>
      <c r="P1018" s="58">
        <f t="shared" si="227"/>
        <v>0</v>
      </c>
      <c r="Q1018" s="3"/>
      <c r="R1018" s="42"/>
      <c r="S1018" s="43"/>
      <c r="T1018" s="43"/>
      <c r="U1018" s="43"/>
      <c r="V1018" s="42"/>
      <c r="W1018" s="48"/>
      <c r="X1018" s="3"/>
      <c r="Y1018" s="3"/>
      <c r="Z1018" s="48"/>
      <c r="AA1018" s="42"/>
      <c r="AB1018" s="3"/>
      <c r="AC1018" s="3"/>
      <c r="AD1018" s="43"/>
      <c r="AE1018" s="48"/>
      <c r="AF1018" s="3"/>
      <c r="AG1018" s="3"/>
      <c r="AH1018" s="3"/>
      <c r="AI1018" s="3"/>
      <c r="AK1018" s="3"/>
      <c r="AL1018" s="3"/>
      <c r="AM1018" s="3"/>
      <c r="AN1018" s="3"/>
      <c r="AO1018" s="3"/>
      <c r="BB1018" s="36"/>
      <c r="BC1018" s="36"/>
      <c r="BD1018" s="36"/>
      <c r="BE1018" s="36"/>
      <c r="BF1018" s="36"/>
      <c r="BG1018" s="36"/>
      <c r="BH1018" s="36"/>
      <c r="BI1018" s="36"/>
      <c r="BJ1018" s="36"/>
      <c r="BK1018" s="36"/>
      <c r="BL1018" s="36"/>
      <c r="BM1018" s="36"/>
      <c r="BN1018" s="36"/>
      <c r="BO1018" s="36"/>
      <c r="BP1018" s="36"/>
      <c r="BQ1018" s="36"/>
      <c r="BR1018" s="36"/>
      <c r="BS1018" s="36"/>
      <c r="BT1018" s="36"/>
      <c r="BU1018" s="36"/>
      <c r="BV1018" s="36"/>
      <c r="BW1018" s="36"/>
      <c r="BX1018" s="36"/>
      <c r="BY1018" s="36"/>
      <c r="BZ1018" s="36"/>
      <c r="CA1018" s="36"/>
      <c r="CB1018" s="36"/>
      <c r="CC1018" s="36"/>
      <c r="CD1018" s="36"/>
      <c r="CE1018" s="36"/>
      <c r="CF1018" s="36"/>
      <c r="CG1018" s="36"/>
      <c r="CH1018" s="36"/>
      <c r="CI1018" s="36"/>
      <c r="CJ1018" s="36"/>
      <c r="CK1018" s="36"/>
      <c r="NV1018" s="65"/>
      <c r="ADY1018" s="35">
        <v>10</v>
      </c>
      <c r="ADZ1018" s="35">
        <v>20</v>
      </c>
      <c r="AEE1018" s="35">
        <v>10</v>
      </c>
      <c r="AEH1018" s="35">
        <v>10</v>
      </c>
      <c r="AEK1018" s="35">
        <v>10</v>
      </c>
      <c r="AEN1018" s="35">
        <v>20</v>
      </c>
      <c r="AER1018" s="35">
        <v>10</v>
      </c>
      <c r="AES1018" s="35">
        <v>20</v>
      </c>
      <c r="AEU1018" s="35">
        <v>10</v>
      </c>
      <c r="AEW1018" s="35">
        <v>10</v>
      </c>
      <c r="AEY1018" s="35">
        <v>393.25</v>
      </c>
    </row>
    <row r="1019" spans="1:836" ht="15" customHeight="1" x14ac:dyDescent="0.3">
      <c r="A1019" s="60"/>
      <c r="B1019" s="94">
        <v>996874220</v>
      </c>
      <c r="C1019" s="39"/>
      <c r="D1019" s="97" t="s">
        <v>327</v>
      </c>
      <c r="E1019" s="97" t="s">
        <v>327</v>
      </c>
      <c r="F1019" s="105" t="s">
        <v>220</v>
      </c>
      <c r="G1019" s="89">
        <v>512</v>
      </c>
      <c r="H1019" s="27">
        <v>30</v>
      </c>
      <c r="I1019" s="27">
        <v>20</v>
      </c>
      <c r="J1019" s="28">
        <f t="shared" si="210"/>
        <v>20.48</v>
      </c>
      <c r="K1019" s="29">
        <v>44765</v>
      </c>
      <c r="L1019" s="30">
        <f t="shared" si="212"/>
        <v>44795</v>
      </c>
      <c r="M1019" s="31"/>
      <c r="N1019" s="32">
        <f>+G1019*1.2</f>
        <v>614.4</v>
      </c>
      <c r="O1019" s="32">
        <f t="shared" si="233"/>
        <v>614.4</v>
      </c>
      <c r="P1019" s="58">
        <f t="shared" si="227"/>
        <v>0</v>
      </c>
      <c r="Q1019" s="3"/>
      <c r="R1019" s="42"/>
      <c r="S1019" s="43"/>
      <c r="T1019" s="43"/>
      <c r="U1019" s="43"/>
      <c r="V1019" s="42"/>
      <c r="W1019" s="48"/>
      <c r="X1019" s="3"/>
      <c r="Y1019" s="3"/>
      <c r="Z1019" s="48"/>
      <c r="AA1019" s="42"/>
      <c r="AB1019" s="3"/>
      <c r="AC1019" s="3"/>
      <c r="AD1019" s="43"/>
      <c r="AE1019" s="48"/>
      <c r="AF1019" s="3"/>
      <c r="AG1019" s="3"/>
      <c r="AH1019" s="3"/>
      <c r="AI1019" s="3"/>
      <c r="AK1019" s="3"/>
      <c r="AL1019" s="3"/>
      <c r="AM1019" s="3"/>
      <c r="AN1019" s="3"/>
      <c r="AO1019" s="3"/>
      <c r="BB1019" s="36"/>
      <c r="BC1019" s="36"/>
      <c r="BD1019" s="36"/>
      <c r="BE1019" s="36"/>
      <c r="BF1019" s="36"/>
      <c r="BG1019" s="36"/>
      <c r="BH1019" s="36"/>
      <c r="BI1019" s="36"/>
      <c r="BJ1019" s="36"/>
      <c r="BK1019" s="36"/>
      <c r="BL1019" s="36"/>
      <c r="BM1019" s="36"/>
      <c r="BN1019" s="36"/>
      <c r="BO1019" s="36"/>
      <c r="BP1019" s="36"/>
      <c r="BQ1019" s="36"/>
      <c r="BR1019" s="36"/>
      <c r="BS1019" s="36"/>
      <c r="BT1019" s="36"/>
      <c r="BU1019" s="36"/>
      <c r="BV1019" s="36"/>
      <c r="BW1019" s="36"/>
      <c r="BX1019" s="36"/>
      <c r="BY1019" s="36"/>
      <c r="BZ1019" s="36"/>
      <c r="CA1019" s="36"/>
      <c r="CB1019" s="36"/>
      <c r="CC1019" s="36"/>
      <c r="CD1019" s="36"/>
      <c r="CE1019" s="36"/>
      <c r="CF1019" s="36"/>
      <c r="CG1019" s="36"/>
      <c r="CH1019" s="36"/>
      <c r="CI1019" s="36"/>
      <c r="CJ1019" s="36"/>
      <c r="CK1019" s="36"/>
      <c r="NV1019" s="65"/>
      <c r="ADT1019" s="35">
        <v>25</v>
      </c>
      <c r="ADW1019" s="35">
        <v>25</v>
      </c>
      <c r="ADX1019" s="35">
        <v>25</v>
      </c>
      <c r="ADY1019" s="35">
        <v>25</v>
      </c>
      <c r="AEB1019" s="35">
        <v>25</v>
      </c>
      <c r="AEI1019" s="35">
        <v>25</v>
      </c>
      <c r="AEK1019" s="35">
        <v>25</v>
      </c>
      <c r="AEN1019" s="35">
        <v>30</v>
      </c>
      <c r="AEP1019" s="35">
        <v>25</v>
      </c>
      <c r="AER1019" s="35">
        <v>25</v>
      </c>
      <c r="AEU1019" s="35">
        <v>25</v>
      </c>
      <c r="AEV1019" s="35">
        <v>20</v>
      </c>
      <c r="AEY1019" s="35">
        <v>314.39999999999998</v>
      </c>
    </row>
    <row r="1020" spans="1:836" ht="15" customHeight="1" x14ac:dyDescent="0.3">
      <c r="A1020" s="60"/>
      <c r="B1020" s="97">
        <v>961019848</v>
      </c>
      <c r="C1020" s="40" t="s">
        <v>200</v>
      </c>
      <c r="D1020" s="95" t="s">
        <v>199</v>
      </c>
      <c r="E1020" s="95" t="s">
        <v>199</v>
      </c>
      <c r="F1020" s="69" t="s">
        <v>201</v>
      </c>
      <c r="G1020" s="89">
        <v>100</v>
      </c>
      <c r="H1020" s="27">
        <v>30</v>
      </c>
      <c r="I1020" s="27">
        <v>20</v>
      </c>
      <c r="J1020" s="28">
        <f t="shared" si="210"/>
        <v>4</v>
      </c>
      <c r="K1020" s="29">
        <v>44765</v>
      </c>
      <c r="L1020" s="30">
        <f>+H1020+K1020</f>
        <v>44795</v>
      </c>
      <c r="M1020" s="31"/>
      <c r="N1020" s="32">
        <f>+G1020*1.2</f>
        <v>120</v>
      </c>
      <c r="O1020" s="32">
        <f t="shared" si="233"/>
        <v>120</v>
      </c>
      <c r="P1020" s="58">
        <f t="shared" si="227"/>
        <v>0</v>
      </c>
      <c r="Q1020" s="3"/>
      <c r="R1020" s="42"/>
      <c r="S1020" s="43"/>
      <c r="T1020" s="43"/>
      <c r="U1020" s="43"/>
      <c r="V1020" s="42"/>
      <c r="W1020" s="48"/>
      <c r="X1020" s="3"/>
      <c r="Y1020" s="3"/>
      <c r="Z1020" s="48"/>
      <c r="AA1020" s="42"/>
      <c r="AB1020" s="3"/>
      <c r="AC1020" s="3"/>
      <c r="AD1020" s="43"/>
      <c r="AE1020" s="48"/>
      <c r="AF1020" s="3"/>
      <c r="AG1020" s="3"/>
      <c r="AH1020" s="3"/>
      <c r="AI1020" s="3"/>
      <c r="AK1020" s="3"/>
      <c r="AL1020" s="3"/>
      <c r="AM1020" s="3"/>
      <c r="AN1020" s="3"/>
      <c r="AO1020" s="3"/>
      <c r="BB1020" s="36"/>
      <c r="BC1020" s="36"/>
      <c r="BD1020" s="36"/>
      <c r="BE1020" s="36"/>
      <c r="BF1020" s="36"/>
      <c r="BG1020" s="36"/>
      <c r="BH1020" s="36"/>
      <c r="BI1020" s="36"/>
      <c r="BJ1020" s="36"/>
      <c r="BK1020" s="36"/>
      <c r="BL1020" s="36"/>
      <c r="BM1020" s="36"/>
      <c r="BN1020" s="36"/>
      <c r="BO1020" s="36"/>
      <c r="BP1020" s="36"/>
      <c r="BQ1020" s="36"/>
      <c r="BR1020" s="36"/>
      <c r="BS1020" s="36"/>
      <c r="BT1020" s="36"/>
      <c r="BU1020" s="36"/>
      <c r="BV1020" s="36"/>
      <c r="BW1020" s="36"/>
      <c r="BX1020" s="36"/>
      <c r="BY1020" s="36"/>
      <c r="BZ1020" s="36"/>
      <c r="CA1020" s="36"/>
      <c r="CB1020" s="36"/>
      <c r="CC1020" s="36"/>
      <c r="CD1020" s="36"/>
      <c r="CE1020" s="36"/>
      <c r="CF1020" s="36"/>
      <c r="CG1020" s="36"/>
      <c r="CH1020" s="36"/>
      <c r="CI1020" s="36"/>
      <c r="CJ1020" s="36"/>
      <c r="CK1020" s="36"/>
      <c r="NV1020" s="65"/>
      <c r="AEY1020" s="35">
        <v>120</v>
      </c>
    </row>
    <row r="1021" spans="1:836" ht="15" customHeight="1" x14ac:dyDescent="0.3">
      <c r="A1021" s="60"/>
      <c r="B1021" s="94" t="s">
        <v>485</v>
      </c>
      <c r="C1021" s="94"/>
      <c r="D1021" s="95" t="s">
        <v>252</v>
      </c>
      <c r="E1021" s="95" t="s">
        <v>252</v>
      </c>
      <c r="F1021" s="69" t="s">
        <v>253</v>
      </c>
      <c r="G1021" s="89">
        <v>250.5</v>
      </c>
      <c r="H1021" s="27">
        <v>30</v>
      </c>
      <c r="I1021" s="27">
        <v>20</v>
      </c>
      <c r="J1021" s="28">
        <f t="shared" si="210"/>
        <v>10.02</v>
      </c>
      <c r="K1021" s="29">
        <v>44764</v>
      </c>
      <c r="L1021" s="30">
        <f t="shared" ref="L1021:L1055" si="234">+H1021+K1021</f>
        <v>44794</v>
      </c>
      <c r="M1021" s="31"/>
      <c r="N1021" s="32">
        <f>+G1021*1.2</f>
        <v>300.59999999999997</v>
      </c>
      <c r="O1021" s="32">
        <f t="shared" si="233"/>
        <v>300.60000000000002</v>
      </c>
      <c r="P1021" s="58">
        <f t="shared" si="227"/>
        <v>0</v>
      </c>
      <c r="Q1021" s="3"/>
      <c r="R1021" s="42"/>
      <c r="S1021" s="43"/>
      <c r="T1021" s="43"/>
      <c r="U1021" s="43"/>
      <c r="V1021" s="42"/>
      <c r="W1021" s="48"/>
      <c r="X1021" s="3"/>
      <c r="Y1021" s="3"/>
      <c r="Z1021" s="48"/>
      <c r="AA1021" s="42"/>
      <c r="AB1021" s="3"/>
      <c r="AC1021" s="3"/>
      <c r="AD1021" s="43"/>
      <c r="AE1021" s="48"/>
      <c r="AF1021" s="3"/>
      <c r="AG1021" s="3"/>
      <c r="AH1021" s="3"/>
      <c r="AI1021" s="3"/>
      <c r="AK1021" s="3"/>
      <c r="AL1021" s="3"/>
      <c r="AM1021" s="3"/>
      <c r="AN1021" s="3"/>
      <c r="AO1021" s="3"/>
      <c r="BB1021" s="36"/>
      <c r="BC1021" s="36"/>
      <c r="BD1021" s="36"/>
      <c r="BE1021" s="36"/>
      <c r="BF1021" s="36"/>
      <c r="BG1021" s="36"/>
      <c r="BH1021" s="36"/>
      <c r="BI1021" s="36"/>
      <c r="BJ1021" s="36"/>
      <c r="BK1021" s="36"/>
      <c r="BL1021" s="36"/>
      <c r="BM1021" s="36"/>
      <c r="BN1021" s="36"/>
      <c r="BO1021" s="36"/>
      <c r="BP1021" s="36"/>
      <c r="BQ1021" s="36"/>
      <c r="BR1021" s="36"/>
      <c r="BS1021" s="36"/>
      <c r="BT1021" s="36"/>
      <c r="BU1021" s="36"/>
      <c r="BV1021" s="36"/>
      <c r="BW1021" s="36"/>
      <c r="BX1021" s="36"/>
      <c r="BY1021" s="36"/>
      <c r="BZ1021" s="36"/>
      <c r="CA1021" s="36"/>
      <c r="CB1021" s="36"/>
      <c r="CC1021" s="36"/>
      <c r="CD1021" s="36"/>
      <c r="CE1021" s="36"/>
      <c r="CF1021" s="36"/>
      <c r="CG1021" s="36"/>
      <c r="CH1021" s="36"/>
      <c r="CI1021" s="36"/>
      <c r="CJ1021" s="36"/>
      <c r="CK1021" s="36"/>
      <c r="NV1021" s="65"/>
      <c r="AEE1021" s="35">
        <v>100</v>
      </c>
      <c r="AEN1021" s="35">
        <v>100</v>
      </c>
      <c r="AES1021" s="35">
        <v>100.6</v>
      </c>
    </row>
    <row r="1022" spans="1:836" ht="15" customHeight="1" x14ac:dyDescent="0.3">
      <c r="A1022" s="60"/>
      <c r="B1022" s="104">
        <v>953317448</v>
      </c>
      <c r="C1022" s="99"/>
      <c r="D1022" s="9" t="s">
        <v>468</v>
      </c>
      <c r="E1022" s="9" t="s">
        <v>468</v>
      </c>
      <c r="F1022" s="56" t="s">
        <v>469</v>
      </c>
      <c r="G1022" s="89">
        <v>400</v>
      </c>
      <c r="H1022" s="27">
        <v>30</v>
      </c>
      <c r="I1022" s="27">
        <v>15</v>
      </c>
      <c r="J1022" s="28">
        <f t="shared" si="210"/>
        <v>15.333333333333332</v>
      </c>
      <c r="K1022" s="29">
        <v>44770</v>
      </c>
      <c r="L1022" s="30">
        <f t="shared" si="234"/>
        <v>44800</v>
      </c>
      <c r="M1022" s="31"/>
      <c r="N1022" s="32">
        <f>+G1022*1.15</f>
        <v>459.99999999999994</v>
      </c>
      <c r="O1022" s="32">
        <f>SUM(Q1022:AGE1022)</f>
        <v>460</v>
      </c>
      <c r="P1022" s="58">
        <f t="shared" si="227"/>
        <v>0</v>
      </c>
      <c r="Q1022" s="3"/>
      <c r="R1022" s="42"/>
      <c r="S1022" s="43"/>
      <c r="T1022" s="43"/>
      <c r="U1022" s="43"/>
      <c r="V1022" s="42"/>
      <c r="W1022" s="48"/>
      <c r="X1022" s="3"/>
      <c r="Y1022" s="3"/>
      <c r="Z1022" s="48"/>
      <c r="AA1022" s="42"/>
      <c r="AB1022" s="3"/>
      <c r="AC1022" s="3"/>
      <c r="AD1022" s="43"/>
      <c r="AE1022" s="48"/>
      <c r="AF1022" s="3"/>
      <c r="AG1022" s="3"/>
      <c r="AH1022" s="3"/>
      <c r="AI1022" s="3"/>
      <c r="AK1022" s="3"/>
      <c r="AL1022" s="3"/>
      <c r="AM1022" s="3"/>
      <c r="AN1022" s="3"/>
      <c r="AO1022" s="3"/>
      <c r="BB1022" s="36"/>
      <c r="BC1022" s="36"/>
      <c r="BD1022" s="36"/>
      <c r="BE1022" s="36"/>
      <c r="BF1022" s="36"/>
      <c r="BG1022" s="36"/>
      <c r="BH1022" s="36"/>
      <c r="BI1022" s="36"/>
      <c r="BJ1022" s="36"/>
      <c r="BK1022" s="36"/>
      <c r="BL1022" s="36"/>
      <c r="BM1022" s="36"/>
      <c r="BN1022" s="36"/>
      <c r="BO1022" s="36"/>
      <c r="BP1022" s="36"/>
      <c r="BQ1022" s="36"/>
      <c r="BR1022" s="36"/>
      <c r="BS1022" s="36"/>
      <c r="BT1022" s="36"/>
      <c r="BU1022" s="36"/>
      <c r="BV1022" s="36"/>
      <c r="BW1022" s="36"/>
      <c r="BX1022" s="36"/>
      <c r="BY1022" s="36"/>
      <c r="BZ1022" s="36"/>
      <c r="CA1022" s="36"/>
      <c r="CB1022" s="36"/>
      <c r="CC1022" s="36"/>
      <c r="CD1022" s="36"/>
      <c r="CE1022" s="36"/>
      <c r="CF1022" s="36"/>
      <c r="CG1022" s="36"/>
      <c r="CH1022" s="36"/>
      <c r="CI1022" s="36"/>
      <c r="CJ1022" s="36"/>
      <c r="CK1022" s="36"/>
      <c r="NV1022" s="65"/>
      <c r="ADX1022" s="35">
        <v>16</v>
      </c>
      <c r="ADY1022" s="35">
        <v>16</v>
      </c>
      <c r="AEB1022" s="35">
        <v>16</v>
      </c>
      <c r="AED1022" s="35">
        <v>16</v>
      </c>
      <c r="AEE1022" s="35">
        <v>16</v>
      </c>
      <c r="AEF1022" s="35">
        <v>17</v>
      </c>
      <c r="AEG1022" s="35">
        <v>16</v>
      </c>
      <c r="AEI1022" s="35">
        <v>16</v>
      </c>
      <c r="AEK1022" s="35">
        <v>16</v>
      </c>
      <c r="AEL1022" s="35">
        <v>16</v>
      </c>
      <c r="AEN1022" s="35">
        <v>16</v>
      </c>
      <c r="AER1022" s="35">
        <v>30</v>
      </c>
      <c r="AET1022" s="35">
        <v>16</v>
      </c>
      <c r="AEU1022" s="35">
        <v>20</v>
      </c>
      <c r="AEV1022" s="35">
        <v>17</v>
      </c>
      <c r="AEW1022" s="35">
        <v>15</v>
      </c>
      <c r="AFB1022" s="35">
        <v>49</v>
      </c>
      <c r="AFD1022" s="35">
        <v>136</v>
      </c>
    </row>
    <row r="1023" spans="1:836" ht="15" customHeight="1" x14ac:dyDescent="0.3">
      <c r="A1023" s="60"/>
      <c r="B1023" s="104">
        <v>910168283</v>
      </c>
      <c r="C1023" s="99"/>
      <c r="D1023" s="9" t="s">
        <v>465</v>
      </c>
      <c r="E1023" s="9" t="s">
        <v>465</v>
      </c>
      <c r="F1023" s="56" t="s">
        <v>467</v>
      </c>
      <c r="G1023" s="89">
        <v>400</v>
      </c>
      <c r="H1023" s="27">
        <v>30</v>
      </c>
      <c r="I1023" s="27">
        <v>15</v>
      </c>
      <c r="J1023" s="28">
        <f t="shared" si="210"/>
        <v>15.333333333333332</v>
      </c>
      <c r="K1023" s="29">
        <v>44768</v>
      </c>
      <c r="L1023" s="30">
        <f t="shared" si="234"/>
        <v>44798</v>
      </c>
      <c r="M1023" s="31"/>
      <c r="N1023" s="32">
        <f>+G1023*1.15</f>
        <v>459.99999999999994</v>
      </c>
      <c r="O1023" s="32">
        <f t="shared" ref="O1023:O1027" si="235">SUM(Q1023:AGE1023)</f>
        <v>460</v>
      </c>
      <c r="P1023" s="58">
        <f t="shared" si="227"/>
        <v>0</v>
      </c>
      <c r="Q1023" s="3"/>
      <c r="R1023" s="42"/>
      <c r="S1023" s="43"/>
      <c r="T1023" s="43"/>
      <c r="U1023" s="43"/>
      <c r="V1023" s="42"/>
      <c r="W1023" s="48"/>
      <c r="X1023" s="3"/>
      <c r="Y1023" s="3"/>
      <c r="Z1023" s="48"/>
      <c r="AA1023" s="42"/>
      <c r="AB1023" s="3"/>
      <c r="AC1023" s="3"/>
      <c r="AD1023" s="43"/>
      <c r="AE1023" s="48"/>
      <c r="AF1023" s="3"/>
      <c r="AG1023" s="3"/>
      <c r="AH1023" s="3"/>
      <c r="AI1023" s="3"/>
      <c r="AK1023" s="3"/>
      <c r="AL1023" s="3"/>
      <c r="AM1023" s="3"/>
      <c r="AN1023" s="3"/>
      <c r="AO1023" s="3"/>
      <c r="BB1023" s="36"/>
      <c r="BC1023" s="36"/>
      <c r="BD1023" s="36"/>
      <c r="BE1023" s="36"/>
      <c r="BF1023" s="36"/>
      <c r="BG1023" s="36"/>
      <c r="BH1023" s="36"/>
      <c r="BI1023" s="36"/>
      <c r="BJ1023" s="36"/>
      <c r="BK1023" s="36"/>
      <c r="BL1023" s="36"/>
      <c r="BM1023" s="36"/>
      <c r="BN1023" s="36"/>
      <c r="BO1023" s="36"/>
      <c r="BP1023" s="36"/>
      <c r="BQ1023" s="36"/>
      <c r="BR1023" s="36"/>
      <c r="BS1023" s="36"/>
      <c r="BT1023" s="36"/>
      <c r="BU1023" s="36"/>
      <c r="BV1023" s="36"/>
      <c r="BW1023" s="36"/>
      <c r="BX1023" s="36"/>
      <c r="BY1023" s="36"/>
      <c r="BZ1023" s="36"/>
      <c r="CA1023" s="36"/>
      <c r="CB1023" s="36"/>
      <c r="CC1023" s="36"/>
      <c r="CD1023" s="36"/>
      <c r="CE1023" s="36"/>
      <c r="CF1023" s="36"/>
      <c r="CG1023" s="36"/>
      <c r="CH1023" s="36"/>
      <c r="CI1023" s="36"/>
      <c r="CJ1023" s="36"/>
      <c r="CK1023" s="36"/>
      <c r="NV1023" s="65"/>
      <c r="ADW1023" s="35">
        <v>10</v>
      </c>
      <c r="ADX1023" s="35">
        <v>20</v>
      </c>
      <c r="ADZ1023" s="35">
        <v>20</v>
      </c>
      <c r="AEB1023" s="35">
        <v>20</v>
      </c>
      <c r="AED1023" s="35">
        <v>20</v>
      </c>
      <c r="AEE1023" s="35">
        <v>20</v>
      </c>
      <c r="AEG1023" s="35">
        <v>20</v>
      </c>
      <c r="AEH1023" s="35">
        <v>16</v>
      </c>
      <c r="AEI1023" s="35">
        <v>26</v>
      </c>
      <c r="AEK1023" s="35">
        <v>20</v>
      </c>
      <c r="AEL1023" s="35">
        <v>20</v>
      </c>
      <c r="AEM1023" s="35">
        <v>10</v>
      </c>
      <c r="AEN1023" s="35">
        <v>20</v>
      </c>
      <c r="AEO1023" s="35">
        <v>20</v>
      </c>
      <c r="AEP1023" s="35">
        <v>20</v>
      </c>
      <c r="AER1023" s="35">
        <v>20</v>
      </c>
      <c r="AES1023" s="35">
        <v>20</v>
      </c>
      <c r="AET1023" s="35">
        <v>20</v>
      </c>
      <c r="AEU1023" s="35">
        <v>20</v>
      </c>
      <c r="AEV1023" s="35">
        <v>20</v>
      </c>
      <c r="AEW1023" s="35">
        <v>20</v>
      </c>
      <c r="AEY1023" s="35">
        <v>50</v>
      </c>
      <c r="AFA1023" s="35">
        <v>8</v>
      </c>
    </row>
    <row r="1024" spans="1:836" ht="15" customHeight="1" x14ac:dyDescent="0.3">
      <c r="A1024" s="60"/>
      <c r="B1024" s="94">
        <v>971940645</v>
      </c>
      <c r="C1024" s="94"/>
      <c r="D1024" s="99" t="s">
        <v>476</v>
      </c>
      <c r="E1024" s="99" t="s">
        <v>476</v>
      </c>
      <c r="F1024" s="56" t="s">
        <v>486</v>
      </c>
      <c r="G1024" s="89">
        <v>1000</v>
      </c>
      <c r="H1024" s="27">
        <v>30</v>
      </c>
      <c r="I1024" s="27">
        <v>20</v>
      </c>
      <c r="J1024" s="28">
        <f t="shared" si="210"/>
        <v>40</v>
      </c>
      <c r="K1024" s="29">
        <v>44768</v>
      </c>
      <c r="L1024" s="30">
        <f t="shared" si="234"/>
        <v>44798</v>
      </c>
      <c r="M1024" s="31"/>
      <c r="N1024" s="32">
        <f>+G1024*1.2</f>
        <v>1200</v>
      </c>
      <c r="O1024" s="32">
        <f t="shared" si="235"/>
        <v>1200</v>
      </c>
      <c r="P1024" s="58">
        <f t="shared" si="227"/>
        <v>0</v>
      </c>
      <c r="Q1024" s="3"/>
      <c r="R1024" s="42"/>
      <c r="S1024" s="43"/>
      <c r="T1024" s="43"/>
      <c r="U1024" s="43"/>
      <c r="V1024" s="42"/>
      <c r="W1024" s="48"/>
      <c r="X1024" s="3"/>
      <c r="Y1024" s="3"/>
      <c r="Z1024" s="48"/>
      <c r="AA1024" s="42"/>
      <c r="AB1024" s="3"/>
      <c r="AC1024" s="3"/>
      <c r="AD1024" s="43"/>
      <c r="AE1024" s="48"/>
      <c r="AF1024" s="3"/>
      <c r="AG1024" s="3"/>
      <c r="AH1024" s="3"/>
      <c r="AI1024" s="3"/>
      <c r="AK1024" s="3"/>
      <c r="AL1024" s="3"/>
      <c r="AM1024" s="3"/>
      <c r="AN1024" s="3"/>
      <c r="AO1024" s="3"/>
      <c r="BB1024" s="36"/>
      <c r="BC1024" s="36"/>
      <c r="BD1024" s="36"/>
      <c r="BE1024" s="36"/>
      <c r="BF1024" s="36"/>
      <c r="BG1024" s="36"/>
      <c r="BH1024" s="36"/>
      <c r="BI1024" s="36"/>
      <c r="BJ1024" s="36"/>
      <c r="BK1024" s="36"/>
      <c r="BL1024" s="36"/>
      <c r="BM1024" s="36"/>
      <c r="BN1024" s="36"/>
      <c r="BO1024" s="36"/>
      <c r="BP1024" s="36"/>
      <c r="BQ1024" s="36"/>
      <c r="BR1024" s="36"/>
      <c r="BS1024" s="36"/>
      <c r="BT1024" s="36"/>
      <c r="BU1024" s="36"/>
      <c r="BV1024" s="36"/>
      <c r="BW1024" s="36"/>
      <c r="BX1024" s="36"/>
      <c r="BY1024" s="36"/>
      <c r="BZ1024" s="36"/>
      <c r="CA1024" s="36"/>
      <c r="CB1024" s="36"/>
      <c r="CC1024" s="36"/>
      <c r="CD1024" s="36"/>
      <c r="CE1024" s="36"/>
      <c r="CF1024" s="36"/>
      <c r="CG1024" s="36"/>
      <c r="CH1024" s="36"/>
      <c r="CI1024" s="36"/>
      <c r="CJ1024" s="36"/>
      <c r="CK1024" s="36"/>
      <c r="NV1024" s="65"/>
      <c r="ADY1024" s="35">
        <v>50</v>
      </c>
      <c r="AEB1024" s="35">
        <v>50</v>
      </c>
      <c r="AED1024" s="35">
        <v>50</v>
      </c>
      <c r="AEE1024" s="35">
        <v>50</v>
      </c>
      <c r="AEG1024" s="35">
        <v>50</v>
      </c>
      <c r="AEI1024" s="35">
        <v>50</v>
      </c>
      <c r="AEK1024" s="35">
        <v>50</v>
      </c>
      <c r="AEM1024" s="35">
        <v>50</v>
      </c>
      <c r="AEO1024" s="35">
        <v>50</v>
      </c>
      <c r="AEP1024" s="35">
        <v>50</v>
      </c>
      <c r="AES1024" s="35">
        <v>100</v>
      </c>
      <c r="AEU1024" s="35">
        <v>50</v>
      </c>
      <c r="AEY1024" s="35">
        <v>100</v>
      </c>
      <c r="AFA1024" s="35">
        <v>450</v>
      </c>
    </row>
    <row r="1025" spans="1:1021 1028:1156" ht="15" customHeight="1" x14ac:dyDescent="0.3">
      <c r="A1025" s="60"/>
      <c r="B1025" s="94">
        <v>962619854</v>
      </c>
      <c r="C1025" s="94"/>
      <c r="D1025" s="99" t="s">
        <v>389</v>
      </c>
      <c r="E1025" s="99" t="s">
        <v>389</v>
      </c>
      <c r="F1025" s="56" t="s">
        <v>113</v>
      </c>
      <c r="G1025" s="89">
        <v>273.79000000000002</v>
      </c>
      <c r="H1025" s="27">
        <v>30</v>
      </c>
      <c r="I1025" s="27">
        <v>20</v>
      </c>
      <c r="J1025" s="28">
        <f t="shared" si="210"/>
        <v>10.951600000000001</v>
      </c>
      <c r="K1025" s="29">
        <v>44774</v>
      </c>
      <c r="L1025" s="30">
        <f t="shared" si="234"/>
        <v>44804</v>
      </c>
      <c r="M1025" s="31"/>
      <c r="N1025" s="32">
        <f>+G1025*1.2</f>
        <v>328.548</v>
      </c>
      <c r="O1025" s="32">
        <f t="shared" si="235"/>
        <v>328.55</v>
      </c>
      <c r="P1025" s="58">
        <f t="shared" si="227"/>
        <v>2.0000000000095497E-3</v>
      </c>
      <c r="Q1025" s="3"/>
      <c r="R1025" s="42"/>
      <c r="S1025" s="43"/>
      <c r="T1025" s="43"/>
      <c r="U1025" s="43"/>
      <c r="V1025" s="42"/>
      <c r="W1025" s="48"/>
      <c r="X1025" s="3"/>
      <c r="Y1025" s="3"/>
      <c r="Z1025" s="48"/>
      <c r="AA1025" s="42"/>
      <c r="AB1025" s="3"/>
      <c r="AC1025" s="3"/>
      <c r="AD1025" s="43"/>
      <c r="AE1025" s="48"/>
      <c r="AF1025" s="3"/>
      <c r="AG1025" s="3"/>
      <c r="AH1025" s="3"/>
      <c r="AI1025" s="3"/>
      <c r="AK1025" s="3"/>
      <c r="AL1025" s="3"/>
      <c r="AM1025" s="3"/>
      <c r="AN1025" s="3"/>
      <c r="AO1025" s="3"/>
      <c r="BB1025" s="36"/>
      <c r="BC1025" s="36"/>
      <c r="BD1025" s="36"/>
      <c r="BE1025" s="36"/>
      <c r="BF1025" s="36"/>
      <c r="BG1025" s="36"/>
      <c r="BH1025" s="36"/>
      <c r="BI1025" s="36"/>
      <c r="BJ1025" s="36"/>
      <c r="BK1025" s="36"/>
      <c r="BL1025" s="36"/>
      <c r="BM1025" s="36"/>
      <c r="BN1025" s="36"/>
      <c r="BO1025" s="36"/>
      <c r="BP1025" s="36"/>
      <c r="BQ1025" s="36"/>
      <c r="BR1025" s="36"/>
      <c r="BS1025" s="36"/>
      <c r="BT1025" s="36"/>
      <c r="BU1025" s="36"/>
      <c r="BV1025" s="36"/>
      <c r="BW1025" s="36"/>
      <c r="BX1025" s="36"/>
      <c r="BY1025" s="36"/>
      <c r="BZ1025" s="36"/>
      <c r="CA1025" s="36"/>
      <c r="CB1025" s="36"/>
      <c r="CC1025" s="36"/>
      <c r="CD1025" s="36"/>
      <c r="CE1025" s="36"/>
      <c r="CF1025" s="36"/>
      <c r="CG1025" s="36"/>
      <c r="CH1025" s="36"/>
      <c r="CI1025" s="36"/>
      <c r="CJ1025" s="36"/>
      <c r="CK1025" s="36"/>
      <c r="NV1025" s="65"/>
      <c r="ADY1025" s="35">
        <v>20</v>
      </c>
      <c r="AEB1025" s="35">
        <v>20</v>
      </c>
      <c r="AED1025" s="35">
        <v>20</v>
      </c>
      <c r="AEG1025" s="35">
        <v>10</v>
      </c>
      <c r="AEH1025" s="35">
        <v>10</v>
      </c>
      <c r="AEK1025" s="35">
        <v>10</v>
      </c>
      <c r="AEN1025" s="35">
        <v>10</v>
      </c>
      <c r="AES1025" s="35">
        <v>10</v>
      </c>
      <c r="AET1025" s="35">
        <v>10</v>
      </c>
      <c r="AEU1025" s="35">
        <v>10</v>
      </c>
      <c r="AEW1025" s="35">
        <v>10</v>
      </c>
      <c r="AEY1025" s="35">
        <v>10</v>
      </c>
      <c r="AFA1025" s="35">
        <v>10</v>
      </c>
      <c r="AFB1025" s="35">
        <v>10</v>
      </c>
      <c r="AFD1025" s="35">
        <v>10</v>
      </c>
      <c r="AFF1025" s="35">
        <v>10</v>
      </c>
      <c r="AFH1025" s="35">
        <v>138.55000000000001</v>
      </c>
    </row>
    <row r="1026" spans="1:1021 1028:1156" ht="15" customHeight="1" x14ac:dyDescent="0.3">
      <c r="A1026" s="60"/>
      <c r="B1026" s="94">
        <v>988059181</v>
      </c>
      <c r="C1026" s="94" t="s">
        <v>12</v>
      </c>
      <c r="D1026" s="95" t="s">
        <v>84</v>
      </c>
      <c r="E1026" s="95" t="s">
        <v>84</v>
      </c>
      <c r="F1026" s="56" t="s">
        <v>247</v>
      </c>
      <c r="G1026" s="89">
        <v>750</v>
      </c>
      <c r="H1026" s="27">
        <v>30</v>
      </c>
      <c r="I1026" s="27">
        <v>15</v>
      </c>
      <c r="J1026" s="28">
        <f t="shared" si="210"/>
        <v>28.749999999999996</v>
      </c>
      <c r="K1026" s="29">
        <v>44768</v>
      </c>
      <c r="L1026" s="30">
        <f t="shared" si="234"/>
        <v>44798</v>
      </c>
      <c r="M1026" s="31"/>
      <c r="N1026" s="32">
        <f>+G1026*1.15</f>
        <v>862.49999999999989</v>
      </c>
      <c r="O1026" s="32">
        <f t="shared" si="235"/>
        <v>862.5</v>
      </c>
      <c r="P1026" s="58">
        <f t="shared" si="227"/>
        <v>0</v>
      </c>
      <c r="Q1026" s="3"/>
      <c r="R1026" s="42"/>
      <c r="S1026" s="43"/>
      <c r="T1026" s="43"/>
      <c r="U1026" s="43"/>
      <c r="V1026" s="42"/>
      <c r="W1026" s="48"/>
      <c r="X1026" s="3"/>
      <c r="Y1026" s="3"/>
      <c r="Z1026" s="48"/>
      <c r="AA1026" s="42"/>
      <c r="AB1026" s="3"/>
      <c r="AC1026" s="3"/>
      <c r="AD1026" s="43"/>
      <c r="AE1026" s="48"/>
      <c r="AF1026" s="3"/>
      <c r="AG1026" s="3"/>
      <c r="AH1026" s="3"/>
      <c r="AI1026" s="3"/>
      <c r="AK1026" s="3"/>
      <c r="AL1026" s="3"/>
      <c r="AM1026" s="3"/>
      <c r="AN1026" s="3"/>
      <c r="AO1026" s="3"/>
      <c r="BB1026" s="36"/>
      <c r="BC1026" s="36"/>
      <c r="BD1026" s="36"/>
      <c r="BE1026" s="36"/>
      <c r="BF1026" s="36"/>
      <c r="BG1026" s="36"/>
      <c r="BH1026" s="36"/>
      <c r="BI1026" s="36"/>
      <c r="BJ1026" s="36"/>
      <c r="BK1026" s="36"/>
      <c r="BL1026" s="36"/>
      <c r="BM1026" s="36"/>
      <c r="BN1026" s="36"/>
      <c r="BO1026" s="36"/>
      <c r="BP1026" s="36"/>
      <c r="BQ1026" s="36"/>
      <c r="BR1026" s="36"/>
      <c r="BS1026" s="36"/>
      <c r="BT1026" s="36"/>
      <c r="BU1026" s="36"/>
      <c r="BV1026" s="36"/>
      <c r="BW1026" s="36"/>
      <c r="BX1026" s="36"/>
      <c r="BY1026" s="36"/>
      <c r="BZ1026" s="36"/>
      <c r="CA1026" s="36"/>
      <c r="CB1026" s="36"/>
      <c r="CC1026" s="36"/>
      <c r="CD1026" s="36"/>
      <c r="CE1026" s="36"/>
      <c r="CF1026" s="36"/>
      <c r="CG1026" s="36"/>
      <c r="CH1026" s="36"/>
      <c r="CI1026" s="36"/>
      <c r="CJ1026" s="36"/>
      <c r="CK1026" s="36"/>
      <c r="NV1026" s="65"/>
      <c r="AEB1026" s="35">
        <v>100</v>
      </c>
      <c r="AEG1026" s="35">
        <v>50</v>
      </c>
      <c r="AEU1026" s="35">
        <v>100</v>
      </c>
      <c r="AEY1026" s="35">
        <v>612.5</v>
      </c>
    </row>
    <row r="1027" spans="1:1021 1028:1156" ht="15" customHeight="1" x14ac:dyDescent="0.3">
      <c r="A1027" s="60"/>
      <c r="B1027" s="94">
        <v>942815961</v>
      </c>
      <c r="C1027" s="94"/>
      <c r="D1027" s="99" t="s">
        <v>222</v>
      </c>
      <c r="E1027" s="99" t="s">
        <v>222</v>
      </c>
      <c r="F1027" s="56" t="s">
        <v>223</v>
      </c>
      <c r="G1027" s="89">
        <v>1100</v>
      </c>
      <c r="H1027" s="27">
        <v>30</v>
      </c>
      <c r="I1027" s="27">
        <v>15</v>
      </c>
      <c r="J1027" s="28">
        <f t="shared" ref="J1027:J1055" si="236">+N1027/H1027</f>
        <v>42.166666666666664</v>
      </c>
      <c r="K1027" s="29">
        <v>44769</v>
      </c>
      <c r="L1027" s="30">
        <f t="shared" si="234"/>
        <v>44799</v>
      </c>
      <c r="M1027" s="31"/>
      <c r="N1027" s="32">
        <f>+G1027*1.15</f>
        <v>1265</v>
      </c>
      <c r="O1027" s="32">
        <f t="shared" si="235"/>
        <v>1265</v>
      </c>
      <c r="P1027" s="58">
        <f t="shared" si="227"/>
        <v>0</v>
      </c>
      <c r="Q1027" s="3"/>
      <c r="R1027" s="42"/>
      <c r="S1027" s="43"/>
      <c r="T1027" s="43"/>
      <c r="U1027" s="43"/>
      <c r="V1027" s="42"/>
      <c r="W1027" s="48"/>
      <c r="X1027" s="3"/>
      <c r="Y1027" s="3"/>
      <c r="Z1027" s="48"/>
      <c r="AA1027" s="42"/>
      <c r="AB1027" s="3"/>
      <c r="AC1027" s="3"/>
      <c r="AD1027" s="43"/>
      <c r="AE1027" s="48"/>
      <c r="AF1027" s="3"/>
      <c r="AG1027" s="3"/>
      <c r="AH1027" s="3"/>
      <c r="AI1027" s="3"/>
      <c r="AK1027" s="3"/>
      <c r="AL1027" s="3"/>
      <c r="AM1027" s="3"/>
      <c r="AN1027" s="3"/>
      <c r="AO1027" s="3"/>
      <c r="BB1027" s="36"/>
      <c r="BC1027" s="36"/>
      <c r="BD1027" s="36"/>
      <c r="BE1027" s="36"/>
      <c r="BF1027" s="36"/>
      <c r="BG1027" s="36"/>
      <c r="BH1027" s="36"/>
      <c r="BI1027" s="36"/>
      <c r="BJ1027" s="36"/>
      <c r="BK1027" s="36"/>
      <c r="BL1027" s="36"/>
      <c r="BM1027" s="36"/>
      <c r="BN1027" s="36"/>
      <c r="BO1027" s="36"/>
      <c r="BP1027" s="36"/>
      <c r="BQ1027" s="36"/>
      <c r="BR1027" s="36"/>
      <c r="BS1027" s="36"/>
      <c r="BT1027" s="36"/>
      <c r="BU1027" s="36"/>
      <c r="BV1027" s="36"/>
      <c r="BW1027" s="36"/>
      <c r="BX1027" s="36"/>
      <c r="BY1027" s="36"/>
      <c r="BZ1027" s="36"/>
      <c r="CA1027" s="36"/>
      <c r="CB1027" s="36"/>
      <c r="CC1027" s="36"/>
      <c r="CD1027" s="36"/>
      <c r="CE1027" s="36"/>
      <c r="CF1027" s="36"/>
      <c r="CG1027" s="36"/>
      <c r="CH1027" s="36"/>
      <c r="CI1027" s="36"/>
      <c r="CJ1027" s="36"/>
      <c r="CK1027" s="36"/>
      <c r="NV1027" s="65"/>
      <c r="AED1027" s="35">
        <v>100</v>
      </c>
      <c r="AEE1027" s="35">
        <v>50</v>
      </c>
      <c r="AEF1027" s="35">
        <v>50</v>
      </c>
      <c r="AEH1027" s="35">
        <v>30</v>
      </c>
      <c r="AEK1027" s="35">
        <v>50</v>
      </c>
      <c r="AEL1027" s="35">
        <v>50</v>
      </c>
      <c r="AEO1027" s="35">
        <v>50</v>
      </c>
      <c r="AET1027" s="35">
        <v>100</v>
      </c>
      <c r="AEU1027" s="35">
        <v>50</v>
      </c>
      <c r="AEW1027" s="35">
        <v>50</v>
      </c>
      <c r="AEZ1027" s="35">
        <v>20</v>
      </c>
      <c r="AFA1027" s="35">
        <v>100</v>
      </c>
      <c r="AFB1027" s="35">
        <v>565</v>
      </c>
    </row>
    <row r="1028" spans="1:1021 1028:1156" ht="15" customHeight="1" x14ac:dyDescent="0.3">
      <c r="A1028" s="60"/>
      <c r="B1028" s="94">
        <v>956375190</v>
      </c>
      <c r="C1028" s="94"/>
      <c r="D1028" s="97" t="s">
        <v>363</v>
      </c>
      <c r="E1028" s="97" t="s">
        <v>363</v>
      </c>
      <c r="F1028" s="69" t="s">
        <v>138</v>
      </c>
      <c r="G1028" s="89">
        <v>548</v>
      </c>
      <c r="H1028" s="27">
        <v>30</v>
      </c>
      <c r="I1028" s="27">
        <v>20</v>
      </c>
      <c r="J1028" s="28">
        <f t="shared" si="236"/>
        <v>21.92</v>
      </c>
      <c r="K1028" s="29">
        <v>44776</v>
      </c>
      <c r="L1028" s="30">
        <f t="shared" si="234"/>
        <v>44806</v>
      </c>
      <c r="M1028" s="31"/>
      <c r="N1028" s="32">
        <f>+G1028*1.2</f>
        <v>657.6</v>
      </c>
      <c r="O1028" s="32">
        <f>SUM(Q1028:AGE1028)</f>
        <v>657.6</v>
      </c>
      <c r="P1028" s="58">
        <f t="shared" si="227"/>
        <v>0</v>
      </c>
      <c r="Q1028" s="3"/>
      <c r="R1028" s="42"/>
      <c r="S1028" s="43"/>
      <c r="T1028" s="43"/>
      <c r="U1028" s="43"/>
      <c r="V1028" s="42"/>
      <c r="W1028" s="48"/>
      <c r="X1028" s="3"/>
      <c r="Y1028" s="3"/>
      <c r="Z1028" s="48"/>
      <c r="AA1028" s="42"/>
      <c r="AB1028" s="3"/>
      <c r="AC1028" s="3"/>
      <c r="AD1028" s="43"/>
      <c r="AE1028" s="48"/>
      <c r="AF1028" s="3"/>
      <c r="AG1028" s="3"/>
      <c r="AH1028" s="3"/>
      <c r="AI1028" s="3"/>
      <c r="AK1028" s="3"/>
      <c r="AL1028" s="3"/>
      <c r="AM1028" s="3"/>
      <c r="AN1028" s="3"/>
      <c r="AO1028" s="3"/>
      <c r="BB1028" s="36"/>
      <c r="BC1028" s="36"/>
      <c r="BD1028" s="36"/>
      <c r="BE1028" s="36"/>
      <c r="BF1028" s="36"/>
      <c r="BG1028" s="36"/>
      <c r="BH1028" s="36"/>
      <c r="BI1028" s="36"/>
      <c r="BJ1028" s="36"/>
      <c r="BK1028" s="36"/>
      <c r="BL1028" s="36"/>
      <c r="BM1028" s="36"/>
      <c r="BN1028" s="36"/>
      <c r="BO1028" s="36"/>
      <c r="BP1028" s="36"/>
      <c r="BQ1028" s="36"/>
      <c r="BR1028" s="36"/>
      <c r="BS1028" s="36"/>
      <c r="BT1028" s="36"/>
      <c r="BU1028" s="36"/>
      <c r="BV1028" s="36"/>
      <c r="BW1028" s="36"/>
      <c r="BX1028" s="36"/>
      <c r="BY1028" s="36"/>
      <c r="BZ1028" s="36"/>
      <c r="CA1028" s="36"/>
      <c r="CB1028" s="36"/>
      <c r="CC1028" s="36"/>
      <c r="CD1028" s="36"/>
      <c r="CE1028" s="36"/>
      <c r="CF1028" s="36"/>
      <c r="CG1028" s="36"/>
      <c r="CH1028" s="36"/>
      <c r="CI1028" s="36"/>
      <c r="CJ1028" s="36"/>
      <c r="CK1028" s="36"/>
      <c r="NV1028" s="65"/>
      <c r="AGB1028" s="35">
        <v>657.6</v>
      </c>
    </row>
    <row r="1029" spans="1:1021 1028:1156" ht="15" customHeight="1" x14ac:dyDescent="0.3">
      <c r="A1029" s="60"/>
      <c r="B1029" s="94"/>
      <c r="C1029" s="94"/>
      <c r="D1029" s="95" t="s">
        <v>14</v>
      </c>
      <c r="E1029" s="95" t="s">
        <v>454</v>
      </c>
      <c r="F1029" s="56" t="s">
        <v>450</v>
      </c>
      <c r="G1029" s="89">
        <v>300</v>
      </c>
      <c r="H1029" s="27">
        <v>30</v>
      </c>
      <c r="I1029" s="27">
        <v>20</v>
      </c>
      <c r="J1029" s="28">
        <f t="shared" si="236"/>
        <v>12</v>
      </c>
      <c r="K1029" s="29">
        <v>44776</v>
      </c>
      <c r="L1029" s="30">
        <f t="shared" si="234"/>
        <v>44806</v>
      </c>
      <c r="M1029" s="31"/>
      <c r="N1029" s="32">
        <f>+G1029*1.2</f>
        <v>360</v>
      </c>
      <c r="O1029" s="32">
        <f>SUM(Q1029:AGE1029)</f>
        <v>360</v>
      </c>
      <c r="P1029" s="58">
        <f t="shared" si="227"/>
        <v>0</v>
      </c>
      <c r="Q1029" s="3"/>
      <c r="R1029" s="42"/>
      <c r="S1029" s="43"/>
      <c r="T1029" s="43"/>
      <c r="U1029" s="43"/>
      <c r="V1029" s="42"/>
      <c r="W1029" s="48"/>
      <c r="X1029" s="3"/>
      <c r="Y1029" s="3"/>
      <c r="Z1029" s="48"/>
      <c r="AA1029" s="42"/>
      <c r="AB1029" s="3"/>
      <c r="AC1029" s="3"/>
      <c r="AD1029" s="43"/>
      <c r="AE1029" s="48"/>
      <c r="AF1029" s="3"/>
      <c r="AG1029" s="3"/>
      <c r="AH1029" s="3"/>
      <c r="AI1029" s="3"/>
      <c r="AK1029" s="3"/>
      <c r="AL1029" s="3"/>
      <c r="AM1029" s="3"/>
      <c r="AN1029" s="3"/>
      <c r="AO1029" s="3"/>
      <c r="BB1029" s="36"/>
      <c r="BC1029" s="36"/>
      <c r="BD1029" s="36"/>
      <c r="BE1029" s="36"/>
      <c r="BF1029" s="36"/>
      <c r="BG1029" s="36"/>
      <c r="BH1029" s="36"/>
      <c r="BI1029" s="36"/>
      <c r="BJ1029" s="36"/>
      <c r="BK1029" s="36"/>
      <c r="BL1029" s="36"/>
      <c r="BM1029" s="36"/>
      <c r="BN1029" s="36"/>
      <c r="BO1029" s="36"/>
      <c r="BP1029" s="36"/>
      <c r="BQ1029" s="36"/>
      <c r="BR1029" s="36"/>
      <c r="BS1029" s="36"/>
      <c r="BT1029" s="36"/>
      <c r="BU1029" s="36"/>
      <c r="BV1029" s="36"/>
      <c r="BW1029" s="36"/>
      <c r="BX1029" s="36"/>
      <c r="BY1029" s="36"/>
      <c r="BZ1029" s="36"/>
      <c r="CA1029" s="36"/>
      <c r="CB1029" s="36"/>
      <c r="CC1029" s="36"/>
      <c r="CD1029" s="36"/>
      <c r="CE1029" s="36"/>
      <c r="CF1029" s="36"/>
      <c r="CG1029" s="36"/>
      <c r="CH1029" s="36"/>
      <c r="CI1029" s="36"/>
      <c r="CJ1029" s="36"/>
      <c r="CK1029" s="36"/>
      <c r="NV1029" s="65"/>
      <c r="AEB1029" s="35">
        <v>15</v>
      </c>
      <c r="AEE1029" s="35">
        <v>15</v>
      </c>
      <c r="AEF1029" s="35">
        <v>15</v>
      </c>
      <c r="AEG1029" s="35">
        <v>13</v>
      </c>
      <c r="AEH1029" s="35">
        <v>10</v>
      </c>
      <c r="AEK1029" s="35">
        <v>17</v>
      </c>
      <c r="AEL1029" s="35">
        <v>15</v>
      </c>
      <c r="AEM1029" s="35">
        <v>10</v>
      </c>
      <c r="AEO1029" s="35">
        <v>15</v>
      </c>
      <c r="AEP1029" s="35">
        <v>15</v>
      </c>
      <c r="AET1029" s="35">
        <v>10</v>
      </c>
      <c r="AEU1029" s="35">
        <v>15</v>
      </c>
      <c r="AEW1029" s="35">
        <v>15</v>
      </c>
      <c r="AEZ1029" s="35">
        <v>30</v>
      </c>
      <c r="AFB1029" s="35">
        <v>30</v>
      </c>
      <c r="AFC1029" s="35">
        <v>20</v>
      </c>
      <c r="AFD1029" s="35">
        <v>15</v>
      </c>
      <c r="AFH1029" s="35">
        <v>20</v>
      </c>
      <c r="AFI1029" s="35">
        <v>10</v>
      </c>
      <c r="AFM1029" s="35">
        <v>55</v>
      </c>
    </row>
    <row r="1030" spans="1:1021 1028:1156" ht="15" customHeight="1" x14ac:dyDescent="0.3">
      <c r="A1030" s="60"/>
      <c r="B1030" s="94" t="s">
        <v>453</v>
      </c>
      <c r="C1030" s="39"/>
      <c r="D1030" s="97" t="s">
        <v>427</v>
      </c>
      <c r="E1030" s="97" t="s">
        <v>427</v>
      </c>
      <c r="F1030" s="90" t="s">
        <v>428</v>
      </c>
      <c r="G1030" s="89">
        <v>1000</v>
      </c>
      <c r="H1030" s="27">
        <v>30</v>
      </c>
      <c r="I1030" s="27">
        <v>20</v>
      </c>
      <c r="J1030" s="28">
        <f t="shared" si="236"/>
        <v>38.333333333333336</v>
      </c>
      <c r="K1030" s="29">
        <v>44776</v>
      </c>
      <c r="L1030" s="30">
        <f t="shared" si="234"/>
        <v>44806</v>
      </c>
      <c r="M1030" s="31"/>
      <c r="N1030" s="32">
        <f>+G1030*1.15</f>
        <v>1150</v>
      </c>
      <c r="O1030" s="32">
        <f>SUM(Q1030:AGE1030)</f>
        <v>1150</v>
      </c>
      <c r="P1030" s="58">
        <f t="shared" si="227"/>
        <v>0</v>
      </c>
      <c r="Q1030" s="3"/>
      <c r="R1030" s="42"/>
      <c r="S1030" s="43"/>
      <c r="T1030" s="43"/>
      <c r="U1030" s="43"/>
      <c r="V1030" s="42"/>
      <c r="W1030" s="48"/>
      <c r="X1030" s="3"/>
      <c r="Y1030" s="3"/>
      <c r="Z1030" s="48"/>
      <c r="AA1030" s="42"/>
      <c r="AB1030" s="3"/>
      <c r="AC1030" s="3"/>
      <c r="AD1030" s="43"/>
      <c r="AE1030" s="48"/>
      <c r="AF1030" s="3"/>
      <c r="AG1030" s="3"/>
      <c r="AH1030" s="3"/>
      <c r="AI1030" s="3"/>
      <c r="AK1030" s="3"/>
      <c r="AL1030" s="3"/>
      <c r="AM1030" s="3"/>
      <c r="AN1030" s="3"/>
      <c r="AO1030" s="3"/>
      <c r="BB1030" s="36"/>
      <c r="BC1030" s="36"/>
      <c r="BD1030" s="36"/>
      <c r="BE1030" s="36"/>
      <c r="BF1030" s="36"/>
      <c r="BG1030" s="36"/>
      <c r="BH1030" s="36"/>
      <c r="BI1030" s="36"/>
      <c r="BJ1030" s="36"/>
      <c r="BK1030" s="36"/>
      <c r="BL1030" s="36"/>
      <c r="BM1030" s="36"/>
      <c r="BN1030" s="36"/>
      <c r="BO1030" s="36"/>
      <c r="BP1030" s="36"/>
      <c r="BQ1030" s="36"/>
      <c r="BR1030" s="36"/>
      <c r="BS1030" s="36"/>
      <c r="BT1030" s="36"/>
      <c r="BU1030" s="36"/>
      <c r="BV1030" s="36"/>
      <c r="BW1030" s="36"/>
      <c r="BX1030" s="36"/>
      <c r="BY1030" s="36"/>
      <c r="BZ1030" s="36"/>
      <c r="CA1030" s="36"/>
      <c r="CB1030" s="36"/>
      <c r="CC1030" s="36"/>
      <c r="CD1030" s="36"/>
      <c r="CE1030" s="36"/>
      <c r="CF1030" s="36"/>
      <c r="CG1030" s="36"/>
      <c r="CH1030" s="36"/>
      <c r="CI1030" s="36"/>
      <c r="CJ1030" s="36"/>
      <c r="CK1030" s="36"/>
      <c r="NV1030" s="65"/>
      <c r="AEF1030" s="35">
        <v>40</v>
      </c>
      <c r="AEG1030" s="35">
        <v>40</v>
      </c>
      <c r="AEH1030" s="35">
        <v>40</v>
      </c>
      <c r="AEK1030" s="35">
        <v>40</v>
      </c>
      <c r="AEL1030" s="35">
        <v>40</v>
      </c>
      <c r="AEM1030" s="35">
        <v>50</v>
      </c>
      <c r="AEO1030" s="35">
        <v>60</v>
      </c>
      <c r="AEP1030" s="35">
        <v>40</v>
      </c>
      <c r="AER1030" s="35">
        <v>40</v>
      </c>
      <c r="AEU1030" s="35">
        <v>60</v>
      </c>
      <c r="AEV1030" s="35">
        <v>60</v>
      </c>
      <c r="AEW1030" s="35">
        <v>40</v>
      </c>
      <c r="AEY1030" s="35">
        <v>50</v>
      </c>
      <c r="AFA1030" s="35">
        <v>70</v>
      </c>
      <c r="AFC1030" s="35">
        <v>60</v>
      </c>
      <c r="AFH1030" s="35">
        <v>70</v>
      </c>
      <c r="AFI1030" s="35">
        <v>50</v>
      </c>
      <c r="AFJ1030" s="35">
        <v>300</v>
      </c>
    </row>
    <row r="1031" spans="1:1021 1028:1156" ht="15" customHeight="1" x14ac:dyDescent="0.3">
      <c r="A1031" s="60"/>
      <c r="B1031" s="94"/>
      <c r="C1031" s="39"/>
      <c r="D1031" s="97" t="s">
        <v>186</v>
      </c>
      <c r="E1031" s="97" t="s">
        <v>186</v>
      </c>
      <c r="F1031" s="90" t="s">
        <v>83</v>
      </c>
      <c r="G1031" s="89">
        <v>500</v>
      </c>
      <c r="H1031" s="27">
        <v>30</v>
      </c>
      <c r="I1031" s="27">
        <v>20</v>
      </c>
      <c r="J1031" s="28">
        <f t="shared" si="236"/>
        <v>20</v>
      </c>
      <c r="K1031" s="29">
        <v>44776</v>
      </c>
      <c r="L1031" s="30">
        <f t="shared" si="234"/>
        <v>44806</v>
      </c>
      <c r="M1031" s="31"/>
      <c r="N1031" s="32">
        <f t="shared" ref="N1031:N1036" si="237">+G1031*1.2</f>
        <v>600</v>
      </c>
      <c r="O1031" s="32">
        <f>SUM(Q1031:AGE1031)</f>
        <v>600</v>
      </c>
      <c r="P1031" s="58">
        <f t="shared" si="227"/>
        <v>0</v>
      </c>
      <c r="Q1031" s="3"/>
      <c r="R1031" s="42"/>
      <c r="S1031" s="43"/>
      <c r="T1031" s="43"/>
      <c r="U1031" s="43"/>
      <c r="V1031" s="42"/>
      <c r="W1031" s="48"/>
      <c r="X1031" s="3"/>
      <c r="Y1031" s="3"/>
      <c r="Z1031" s="48"/>
      <c r="AA1031" s="42"/>
      <c r="AB1031" s="3"/>
      <c r="AC1031" s="3"/>
      <c r="AD1031" s="43"/>
      <c r="AE1031" s="48"/>
      <c r="AF1031" s="3"/>
      <c r="AG1031" s="3"/>
      <c r="AH1031" s="3"/>
      <c r="AI1031" s="3"/>
      <c r="AK1031" s="3"/>
      <c r="AL1031" s="3"/>
      <c r="AM1031" s="3"/>
      <c r="AN1031" s="3"/>
      <c r="AO1031" s="3"/>
      <c r="BB1031" s="36"/>
      <c r="BC1031" s="36"/>
      <c r="BD1031" s="36"/>
      <c r="BE1031" s="36"/>
      <c r="BF1031" s="36"/>
      <c r="BG1031" s="36"/>
      <c r="BH1031" s="36"/>
      <c r="BI1031" s="36"/>
      <c r="BJ1031" s="36"/>
      <c r="BK1031" s="36"/>
      <c r="BL1031" s="36"/>
      <c r="BM1031" s="36"/>
      <c r="BN1031" s="36"/>
      <c r="BO1031" s="36"/>
      <c r="BP1031" s="36"/>
      <c r="BQ1031" s="36"/>
      <c r="BR1031" s="36"/>
      <c r="BS1031" s="36"/>
      <c r="BT1031" s="36"/>
      <c r="BU1031" s="36"/>
      <c r="BV1031" s="36"/>
      <c r="BW1031" s="36"/>
      <c r="BX1031" s="36"/>
      <c r="BY1031" s="36"/>
      <c r="BZ1031" s="36"/>
      <c r="CA1031" s="36"/>
      <c r="CB1031" s="36"/>
      <c r="CC1031" s="36"/>
      <c r="CD1031" s="36"/>
      <c r="CE1031" s="36"/>
      <c r="CF1031" s="36"/>
      <c r="CG1031" s="36"/>
      <c r="CH1031" s="36"/>
      <c r="CI1031" s="36"/>
      <c r="CJ1031" s="36"/>
      <c r="CK1031" s="36"/>
      <c r="NV1031" s="65"/>
      <c r="AED1031" s="35">
        <v>25</v>
      </c>
      <c r="AEE1031" s="35">
        <v>20</v>
      </c>
      <c r="AEH1031" s="35">
        <v>20</v>
      </c>
      <c r="AEK1031" s="35">
        <v>20</v>
      </c>
      <c r="AEL1031" s="35">
        <v>15</v>
      </c>
      <c r="AEM1031" s="35">
        <v>15</v>
      </c>
      <c r="AEO1031" s="35">
        <v>20</v>
      </c>
      <c r="AEP1031" s="35">
        <v>20</v>
      </c>
      <c r="AES1031" s="35">
        <v>20</v>
      </c>
      <c r="AEU1031" s="35">
        <v>20</v>
      </c>
      <c r="AEW1031" s="35">
        <v>20</v>
      </c>
      <c r="AEZ1031" s="35">
        <v>15</v>
      </c>
      <c r="AFA1031" s="35">
        <v>20</v>
      </c>
      <c r="AFC1031" s="35">
        <v>11</v>
      </c>
      <c r="AFD1031" s="35">
        <v>25</v>
      </c>
      <c r="AFH1031" s="35">
        <v>20</v>
      </c>
      <c r="AFI1031" s="35">
        <v>24</v>
      </c>
      <c r="AFJ1031" s="35">
        <v>270</v>
      </c>
    </row>
    <row r="1032" spans="1:1021 1028:1156" ht="15" customHeight="1" x14ac:dyDescent="0.3">
      <c r="A1032" s="60"/>
      <c r="B1032" s="94"/>
      <c r="C1032" s="39"/>
      <c r="D1032" s="100" t="s">
        <v>375</v>
      </c>
      <c r="E1032" s="100" t="s">
        <v>375</v>
      </c>
      <c r="F1032" s="69" t="s">
        <v>127</v>
      </c>
      <c r="G1032" s="89">
        <v>700</v>
      </c>
      <c r="H1032" s="27">
        <v>30</v>
      </c>
      <c r="I1032" s="27">
        <v>20</v>
      </c>
      <c r="J1032" s="28">
        <f t="shared" si="236"/>
        <v>28</v>
      </c>
      <c r="K1032" s="29">
        <v>44776</v>
      </c>
      <c r="L1032" s="30">
        <f t="shared" si="234"/>
        <v>44806</v>
      </c>
      <c r="M1032" s="31"/>
      <c r="N1032" s="32">
        <f t="shared" si="237"/>
        <v>840</v>
      </c>
      <c r="O1032" s="32">
        <f t="shared" ref="O1032:O1034" si="238">SUM(Q1032:AGE1032)</f>
        <v>840</v>
      </c>
      <c r="P1032" s="58">
        <f t="shared" si="227"/>
        <v>0</v>
      </c>
      <c r="Q1032" s="3"/>
      <c r="R1032" s="42"/>
      <c r="S1032" s="43"/>
      <c r="T1032" s="43"/>
      <c r="U1032" s="43"/>
      <c r="V1032" s="42"/>
      <c r="W1032" s="48"/>
      <c r="X1032" s="3"/>
      <c r="Y1032" s="3"/>
      <c r="Z1032" s="48"/>
      <c r="AA1032" s="42"/>
      <c r="AB1032" s="3"/>
      <c r="AC1032" s="3"/>
      <c r="AD1032" s="43"/>
      <c r="AE1032" s="48"/>
      <c r="AF1032" s="3"/>
      <c r="AG1032" s="3"/>
      <c r="AH1032" s="3"/>
      <c r="AI1032" s="3"/>
      <c r="AK1032" s="3"/>
      <c r="AL1032" s="3"/>
      <c r="AM1032" s="3"/>
      <c r="AN1032" s="3"/>
      <c r="AO1032" s="3"/>
      <c r="BB1032" s="36"/>
      <c r="BC1032" s="36"/>
      <c r="BD1032" s="36"/>
      <c r="BE1032" s="36"/>
      <c r="BF1032" s="36"/>
      <c r="BG1032" s="36"/>
      <c r="BH1032" s="36"/>
      <c r="BI1032" s="36"/>
      <c r="BJ1032" s="36"/>
      <c r="BK1032" s="36"/>
      <c r="BL1032" s="36"/>
      <c r="BM1032" s="36"/>
      <c r="BN1032" s="36"/>
      <c r="BO1032" s="36"/>
      <c r="BP1032" s="36"/>
      <c r="BQ1032" s="36"/>
      <c r="BR1032" s="36"/>
      <c r="BS1032" s="36"/>
      <c r="BT1032" s="36"/>
      <c r="BU1032" s="36"/>
      <c r="BV1032" s="36"/>
      <c r="BW1032" s="36"/>
      <c r="BX1032" s="36"/>
      <c r="BY1032" s="36"/>
      <c r="BZ1032" s="36"/>
      <c r="CA1032" s="36"/>
      <c r="CB1032" s="36"/>
      <c r="CC1032" s="36"/>
      <c r="CD1032" s="36"/>
      <c r="CE1032" s="36"/>
      <c r="CF1032" s="36"/>
      <c r="CG1032" s="36"/>
      <c r="CH1032" s="36"/>
      <c r="CI1032" s="36"/>
      <c r="CJ1032" s="36"/>
      <c r="CK1032" s="36"/>
      <c r="NV1032" s="65"/>
      <c r="AFH1032" s="35">
        <v>840</v>
      </c>
    </row>
    <row r="1033" spans="1:1021 1028:1156" ht="15" customHeight="1" x14ac:dyDescent="0.3">
      <c r="A1033" s="60"/>
      <c r="B1033" s="94">
        <v>969183248</v>
      </c>
      <c r="C1033" s="39" t="s">
        <v>12</v>
      </c>
      <c r="D1033" s="97" t="s">
        <v>425</v>
      </c>
      <c r="E1033" s="97" t="s">
        <v>172</v>
      </c>
      <c r="F1033" s="90" t="s">
        <v>173</v>
      </c>
      <c r="G1033" s="89">
        <v>198.62</v>
      </c>
      <c r="H1033" s="27">
        <v>30</v>
      </c>
      <c r="I1033" s="27">
        <v>20</v>
      </c>
      <c r="J1033" s="28">
        <f t="shared" si="236"/>
        <v>7.9447999999999999</v>
      </c>
      <c r="K1033" s="29">
        <v>44776</v>
      </c>
      <c r="L1033" s="30">
        <f t="shared" si="234"/>
        <v>44806</v>
      </c>
      <c r="M1033" s="31"/>
      <c r="N1033" s="32">
        <f t="shared" si="237"/>
        <v>238.34399999999999</v>
      </c>
      <c r="O1033" s="32">
        <f t="shared" si="238"/>
        <v>238.34</v>
      </c>
      <c r="P1033" s="58">
        <f t="shared" si="227"/>
        <v>-3.9999999999906777E-3</v>
      </c>
      <c r="Q1033" s="3"/>
      <c r="R1033" s="42"/>
      <c r="S1033" s="43"/>
      <c r="T1033" s="43"/>
      <c r="U1033" s="43"/>
      <c r="V1033" s="42"/>
      <c r="W1033" s="48"/>
      <c r="X1033" s="3"/>
      <c r="Y1033" s="3"/>
      <c r="Z1033" s="48"/>
      <c r="AA1033" s="42"/>
      <c r="AB1033" s="3"/>
      <c r="AC1033" s="3"/>
      <c r="AD1033" s="43"/>
      <c r="AE1033" s="48"/>
      <c r="AF1033" s="3"/>
      <c r="AG1033" s="3"/>
      <c r="AH1033" s="3"/>
      <c r="AI1033" s="3"/>
      <c r="AK1033" s="3"/>
      <c r="AL1033" s="3"/>
      <c r="AM1033" s="3"/>
      <c r="AN1033" s="3"/>
      <c r="AO1033" s="3"/>
      <c r="BB1033" s="36"/>
      <c r="BC1033" s="36"/>
      <c r="BD1033" s="36"/>
      <c r="BE1033" s="36"/>
      <c r="BF1033" s="36"/>
      <c r="BG1033" s="36"/>
      <c r="BH1033" s="36"/>
      <c r="BI1033" s="36"/>
      <c r="BJ1033" s="36"/>
      <c r="BK1033" s="36"/>
      <c r="BL1033" s="36"/>
      <c r="BM1033" s="36"/>
      <c r="BN1033" s="36"/>
      <c r="BO1033" s="36"/>
      <c r="BP1033" s="36"/>
      <c r="BQ1033" s="36"/>
      <c r="BR1033" s="36"/>
      <c r="BS1033" s="36"/>
      <c r="BT1033" s="36"/>
      <c r="BU1033" s="36"/>
      <c r="BV1033" s="36"/>
      <c r="BW1033" s="36"/>
      <c r="BX1033" s="36"/>
      <c r="BY1033" s="36"/>
      <c r="BZ1033" s="36"/>
      <c r="CA1033" s="36"/>
      <c r="CB1033" s="36"/>
      <c r="CC1033" s="36"/>
      <c r="CD1033" s="36"/>
      <c r="CE1033" s="36"/>
      <c r="CF1033" s="36"/>
      <c r="CG1033" s="36"/>
      <c r="CH1033" s="36"/>
      <c r="CI1033" s="36"/>
      <c r="CJ1033" s="36"/>
      <c r="CK1033" s="36"/>
      <c r="NV1033" s="65"/>
      <c r="AFH1033" s="35">
        <v>238.34</v>
      </c>
    </row>
    <row r="1034" spans="1:1021 1028:1156" ht="15" customHeight="1" x14ac:dyDescent="0.3">
      <c r="A1034" s="60"/>
      <c r="B1034" s="94">
        <v>944512100</v>
      </c>
      <c r="C1034" s="94" t="s">
        <v>12</v>
      </c>
      <c r="D1034" s="9" t="s">
        <v>148</v>
      </c>
      <c r="E1034" s="9" t="s">
        <v>148</v>
      </c>
      <c r="F1034" s="83" t="s">
        <v>250</v>
      </c>
      <c r="G1034" s="89">
        <v>250.72</v>
      </c>
      <c r="H1034" s="27">
        <v>30</v>
      </c>
      <c r="I1034" s="27">
        <v>20</v>
      </c>
      <c r="J1034" s="28">
        <f t="shared" si="236"/>
        <v>10.028799999999999</v>
      </c>
      <c r="K1034" s="29">
        <v>44772</v>
      </c>
      <c r="L1034" s="30">
        <f t="shared" si="234"/>
        <v>44802</v>
      </c>
      <c r="M1034" s="31"/>
      <c r="N1034" s="32">
        <f t="shared" si="237"/>
        <v>300.86399999999998</v>
      </c>
      <c r="O1034" s="32">
        <f t="shared" si="238"/>
        <v>300.86</v>
      </c>
      <c r="P1034" s="58">
        <f t="shared" si="227"/>
        <v>-3.999999999962256E-3</v>
      </c>
      <c r="Q1034" s="3"/>
      <c r="R1034" s="42"/>
      <c r="S1034" s="43"/>
      <c r="T1034" s="43"/>
      <c r="U1034" s="43"/>
      <c r="V1034" s="42"/>
      <c r="W1034" s="48"/>
      <c r="X1034" s="3"/>
      <c r="Y1034" s="3"/>
      <c r="Z1034" s="48"/>
      <c r="AA1034" s="42"/>
      <c r="AB1034" s="3"/>
      <c r="AC1034" s="3"/>
      <c r="AD1034" s="43"/>
      <c r="AE1034" s="48"/>
      <c r="AF1034" s="3"/>
      <c r="AG1034" s="3"/>
      <c r="AH1034" s="3"/>
      <c r="AI1034" s="3"/>
      <c r="AK1034" s="3"/>
      <c r="AL1034" s="3"/>
      <c r="AM1034" s="3"/>
      <c r="AN1034" s="3"/>
      <c r="AO1034" s="3"/>
      <c r="BB1034" s="36"/>
      <c r="BC1034" s="36"/>
      <c r="BD1034" s="36"/>
      <c r="BE1034" s="36"/>
      <c r="BF1034" s="36"/>
      <c r="BG1034" s="36"/>
      <c r="BH1034" s="36"/>
      <c r="BI1034" s="36"/>
      <c r="BJ1034" s="36"/>
      <c r="BK1034" s="36"/>
      <c r="BL1034" s="36"/>
      <c r="BM1034" s="36"/>
      <c r="BN1034" s="36"/>
      <c r="BO1034" s="36"/>
      <c r="BP1034" s="36"/>
      <c r="BQ1034" s="36"/>
      <c r="BR1034" s="36"/>
      <c r="BS1034" s="36"/>
      <c r="BT1034" s="36"/>
      <c r="BU1034" s="36"/>
      <c r="BV1034" s="36"/>
      <c r="BW1034" s="36"/>
      <c r="BX1034" s="36"/>
      <c r="BY1034" s="36"/>
      <c r="BZ1034" s="36"/>
      <c r="CA1034" s="36"/>
      <c r="CB1034" s="36"/>
      <c r="CC1034" s="36"/>
      <c r="CD1034" s="36"/>
      <c r="CE1034" s="36"/>
      <c r="CF1034" s="36"/>
      <c r="CG1034" s="36"/>
      <c r="CH1034" s="36"/>
      <c r="CI1034" s="36"/>
      <c r="CJ1034" s="36"/>
      <c r="CK1034" s="36"/>
      <c r="NV1034" s="65"/>
      <c r="AEF1034" s="35">
        <v>40</v>
      </c>
      <c r="AEP1034" s="35">
        <v>100</v>
      </c>
      <c r="AET1034" s="35">
        <v>20</v>
      </c>
      <c r="AEW1034" s="35">
        <v>50</v>
      </c>
      <c r="AFB1034" s="35">
        <v>90.86</v>
      </c>
    </row>
    <row r="1035" spans="1:1021 1028:1156" ht="15" customHeight="1" x14ac:dyDescent="0.3">
      <c r="A1035" s="60"/>
      <c r="B1035" s="94">
        <v>42584777</v>
      </c>
      <c r="C1035" s="94" t="s">
        <v>13</v>
      </c>
      <c r="D1035" s="94" t="s">
        <v>68</v>
      </c>
      <c r="E1035" s="94" t="s">
        <v>68</v>
      </c>
      <c r="F1035" s="56" t="s">
        <v>69</v>
      </c>
      <c r="G1035" s="89">
        <v>840.12</v>
      </c>
      <c r="H1035" s="27">
        <v>30</v>
      </c>
      <c r="I1035" s="27">
        <v>15</v>
      </c>
      <c r="J1035" s="28">
        <f t="shared" si="236"/>
        <v>32.204599999999999</v>
      </c>
      <c r="K1035" s="29">
        <v>44776</v>
      </c>
      <c r="L1035" s="30">
        <f t="shared" si="234"/>
        <v>44806</v>
      </c>
      <c r="M1035" s="31"/>
      <c r="N1035" s="32">
        <f>+G1035*1.15</f>
        <v>966.13799999999992</v>
      </c>
      <c r="O1035" s="32">
        <f>SUM(Q1035:ARM1035)</f>
        <v>966.14</v>
      </c>
      <c r="P1035" s="58">
        <f t="shared" si="227"/>
        <v>2.0000000000663931E-3</v>
      </c>
      <c r="Q1035" s="3"/>
      <c r="R1035" s="42"/>
      <c r="S1035" s="43"/>
      <c r="T1035" s="43"/>
      <c r="U1035" s="43"/>
      <c r="V1035" s="42"/>
      <c r="W1035" s="48"/>
      <c r="X1035" s="3"/>
      <c r="Y1035" s="3"/>
      <c r="Z1035" s="48"/>
      <c r="AA1035" s="42"/>
      <c r="AB1035" s="3"/>
      <c r="AC1035" s="3"/>
      <c r="AD1035" s="43"/>
      <c r="AE1035" s="48"/>
      <c r="AF1035" s="3"/>
      <c r="AG1035" s="3"/>
      <c r="AH1035" s="3"/>
      <c r="AI1035" s="3"/>
      <c r="AK1035" s="3"/>
      <c r="AL1035" s="3"/>
      <c r="AM1035" s="3"/>
      <c r="AN1035" s="3"/>
      <c r="AO1035" s="3"/>
      <c r="BB1035" s="36"/>
      <c r="BC1035" s="36"/>
      <c r="BD1035" s="36"/>
      <c r="BE1035" s="36"/>
      <c r="BF1035" s="36"/>
      <c r="BG1035" s="36"/>
      <c r="BH1035" s="36"/>
      <c r="BI1035" s="36"/>
      <c r="BJ1035" s="36"/>
      <c r="BK1035" s="36"/>
      <c r="BL1035" s="36"/>
      <c r="BM1035" s="36"/>
      <c r="BN1035" s="36"/>
      <c r="BO1035" s="36"/>
      <c r="BP1035" s="36"/>
      <c r="BQ1035" s="36"/>
      <c r="BR1035" s="36"/>
      <c r="BS1035" s="36"/>
      <c r="BT1035" s="36"/>
      <c r="BU1035" s="36"/>
      <c r="BV1035" s="36"/>
      <c r="BW1035" s="36"/>
      <c r="BX1035" s="36"/>
      <c r="BY1035" s="36"/>
      <c r="BZ1035" s="36"/>
      <c r="CA1035" s="36"/>
      <c r="CB1035" s="36"/>
      <c r="CC1035" s="36"/>
      <c r="CD1035" s="36"/>
      <c r="CE1035" s="36"/>
      <c r="CF1035" s="36"/>
      <c r="CG1035" s="36"/>
      <c r="CH1035" s="36"/>
      <c r="CI1035" s="36"/>
      <c r="CJ1035" s="36"/>
      <c r="CK1035" s="36"/>
      <c r="NV1035" s="65"/>
      <c r="AGA1035" s="35">
        <v>50</v>
      </c>
      <c r="AGF1035" s="35">
        <v>60</v>
      </c>
      <c r="AGJ1035" s="35">
        <v>40</v>
      </c>
      <c r="AGQ1035" s="35">
        <v>40</v>
      </c>
      <c r="AHC1035" s="35">
        <v>40</v>
      </c>
      <c r="AHM1035" s="35">
        <v>100</v>
      </c>
      <c r="AHT1035" s="35">
        <v>50</v>
      </c>
      <c r="AHZ1035" s="35">
        <v>60</v>
      </c>
      <c r="AIW1035" s="35">
        <v>30</v>
      </c>
      <c r="AJK1035" s="35">
        <v>50</v>
      </c>
      <c r="AJX1035" s="35">
        <v>100</v>
      </c>
      <c r="AKE1035" s="35">
        <v>40</v>
      </c>
      <c r="ALB1035" s="35">
        <v>20</v>
      </c>
      <c r="ALI1035" s="35">
        <v>40</v>
      </c>
      <c r="ALS1035" s="35">
        <v>30</v>
      </c>
      <c r="AMG1035" s="35">
        <v>20</v>
      </c>
      <c r="AMN1035" s="35">
        <v>20</v>
      </c>
      <c r="ANF1035" s="35">
        <v>20</v>
      </c>
      <c r="AOS1035" s="35">
        <v>40</v>
      </c>
      <c r="AQA1035" s="35">
        <v>30</v>
      </c>
      <c r="AQD1035" s="35">
        <v>14</v>
      </c>
      <c r="ARC1035" s="35">
        <v>50</v>
      </c>
      <c r="ARL1035" s="35">
        <v>22.14</v>
      </c>
    </row>
    <row r="1036" spans="1:1021 1028:1156" ht="15" customHeight="1" x14ac:dyDescent="0.3">
      <c r="A1036" s="60"/>
      <c r="B1036" s="94">
        <v>982794737</v>
      </c>
      <c r="C1036" s="94"/>
      <c r="D1036" s="95" t="s">
        <v>318</v>
      </c>
      <c r="E1036" s="95" t="s">
        <v>318</v>
      </c>
      <c r="F1036" s="69" t="s">
        <v>73</v>
      </c>
      <c r="G1036" s="89">
        <v>458.95</v>
      </c>
      <c r="H1036" s="27">
        <v>30</v>
      </c>
      <c r="I1036" s="27">
        <v>20</v>
      </c>
      <c r="J1036" s="28">
        <f t="shared" si="236"/>
        <v>18.358000000000001</v>
      </c>
      <c r="K1036" s="29">
        <v>44776</v>
      </c>
      <c r="L1036" s="30">
        <f t="shared" si="234"/>
        <v>44806</v>
      </c>
      <c r="M1036" s="31"/>
      <c r="N1036" s="32">
        <f t="shared" si="237"/>
        <v>550.74</v>
      </c>
      <c r="O1036" s="32">
        <f>SUM(Q1036:AGE1036)</f>
        <v>550.74</v>
      </c>
      <c r="P1036" s="58">
        <f t="shared" si="227"/>
        <v>0</v>
      </c>
      <c r="Q1036" s="3"/>
      <c r="R1036" s="42"/>
      <c r="S1036" s="43"/>
      <c r="T1036" s="43"/>
      <c r="U1036" s="43"/>
      <c r="V1036" s="42"/>
      <c r="W1036" s="48"/>
      <c r="X1036" s="3"/>
      <c r="Y1036" s="3"/>
      <c r="Z1036" s="48"/>
      <c r="AA1036" s="42"/>
      <c r="AB1036" s="3"/>
      <c r="AC1036" s="3"/>
      <c r="AD1036" s="43"/>
      <c r="AE1036" s="48"/>
      <c r="AF1036" s="3"/>
      <c r="AG1036" s="3"/>
      <c r="AH1036" s="3"/>
      <c r="AI1036" s="3"/>
      <c r="AK1036" s="3"/>
      <c r="AL1036" s="3"/>
      <c r="AM1036" s="3"/>
      <c r="AN1036" s="3"/>
      <c r="AO1036" s="3"/>
      <c r="BB1036" s="36"/>
      <c r="BC1036" s="36"/>
      <c r="BD1036" s="36"/>
      <c r="BE1036" s="36"/>
      <c r="BF1036" s="36"/>
      <c r="BG1036" s="36"/>
      <c r="BH1036" s="36"/>
      <c r="BI1036" s="36"/>
      <c r="BJ1036" s="36"/>
      <c r="BK1036" s="36"/>
      <c r="BL1036" s="36"/>
      <c r="BM1036" s="36"/>
      <c r="BN1036" s="36"/>
      <c r="BO1036" s="36"/>
      <c r="BP1036" s="36"/>
      <c r="BQ1036" s="36"/>
      <c r="BR1036" s="36"/>
      <c r="BS1036" s="36"/>
      <c r="BT1036" s="36"/>
      <c r="BU1036" s="36"/>
      <c r="BV1036" s="36"/>
      <c r="BW1036" s="36"/>
      <c r="BX1036" s="36"/>
      <c r="BY1036" s="36"/>
      <c r="BZ1036" s="36"/>
      <c r="CA1036" s="36"/>
      <c r="CB1036" s="36"/>
      <c r="CC1036" s="36"/>
      <c r="CD1036" s="36"/>
      <c r="CE1036" s="36"/>
      <c r="CF1036" s="36"/>
      <c r="CG1036" s="36"/>
      <c r="CH1036" s="36"/>
      <c r="CI1036" s="36"/>
      <c r="CJ1036" s="36"/>
      <c r="CK1036" s="36"/>
      <c r="NV1036" s="65"/>
      <c r="AEE1036" s="35">
        <v>10</v>
      </c>
      <c r="AEG1036" s="35">
        <v>10</v>
      </c>
      <c r="AEN1036" s="35">
        <v>10</v>
      </c>
      <c r="AER1036" s="35">
        <v>10</v>
      </c>
      <c r="AES1036" s="35">
        <v>10</v>
      </c>
      <c r="AEU1036" s="35">
        <v>10</v>
      </c>
      <c r="AEW1036" s="35">
        <v>10</v>
      </c>
      <c r="AEY1036" s="35">
        <v>10</v>
      </c>
      <c r="AFA1036" s="35">
        <v>10</v>
      </c>
      <c r="AFB1036" s="35">
        <v>10</v>
      </c>
      <c r="AFD1036" s="35">
        <v>10</v>
      </c>
      <c r="AFH1036" s="35">
        <v>440.74</v>
      </c>
    </row>
    <row r="1037" spans="1:1021 1028:1156" ht="15" customHeight="1" x14ac:dyDescent="0.3">
      <c r="A1037" s="60"/>
      <c r="B1037" s="94">
        <v>989066931</v>
      </c>
      <c r="C1037" s="94"/>
      <c r="D1037" s="95" t="s">
        <v>487</v>
      </c>
      <c r="E1037" s="95" t="s">
        <v>487</v>
      </c>
      <c r="F1037" s="69" t="s">
        <v>488</v>
      </c>
      <c r="G1037" s="89">
        <v>500</v>
      </c>
      <c r="H1037" s="27">
        <v>30</v>
      </c>
      <c r="I1037" s="27">
        <v>20</v>
      </c>
      <c r="J1037" s="28">
        <f t="shared" si="236"/>
        <v>19.166666666666668</v>
      </c>
      <c r="K1037" s="29">
        <v>44776</v>
      </c>
      <c r="L1037" s="30">
        <f t="shared" si="234"/>
        <v>44806</v>
      </c>
      <c r="M1037" s="31"/>
      <c r="N1037" s="32">
        <f>+G1037*1.15</f>
        <v>575</v>
      </c>
      <c r="O1037" s="32">
        <f t="shared" ref="O1037:O1053" si="239">SUM(Q1037:AGE1037)</f>
        <v>575</v>
      </c>
      <c r="P1037" s="58">
        <f t="shared" si="227"/>
        <v>0</v>
      </c>
      <c r="Q1037" s="3"/>
      <c r="R1037" s="42"/>
      <c r="S1037" s="43"/>
      <c r="T1037" s="43"/>
      <c r="U1037" s="43"/>
      <c r="V1037" s="42"/>
      <c r="W1037" s="48"/>
      <c r="X1037" s="3"/>
      <c r="Y1037" s="3"/>
      <c r="Z1037" s="48"/>
      <c r="AA1037" s="42"/>
      <c r="AB1037" s="3"/>
      <c r="AC1037" s="3"/>
      <c r="AD1037" s="43"/>
      <c r="AE1037" s="48"/>
      <c r="AF1037" s="3"/>
      <c r="AG1037" s="3"/>
      <c r="AH1037" s="3"/>
      <c r="AI1037" s="3"/>
      <c r="AK1037" s="3"/>
      <c r="AL1037" s="3"/>
      <c r="AM1037" s="3"/>
      <c r="AN1037" s="3"/>
      <c r="AO1037" s="3"/>
      <c r="BB1037" s="36"/>
      <c r="BC1037" s="36"/>
      <c r="BD1037" s="36"/>
      <c r="BE1037" s="36"/>
      <c r="BF1037" s="36"/>
      <c r="BG1037" s="36"/>
      <c r="BH1037" s="36"/>
      <c r="BI1037" s="36"/>
      <c r="BJ1037" s="36"/>
      <c r="BK1037" s="36"/>
      <c r="BL1037" s="36"/>
      <c r="BM1037" s="36"/>
      <c r="BN1037" s="36"/>
      <c r="BO1037" s="36"/>
      <c r="BP1037" s="36"/>
      <c r="BQ1037" s="36"/>
      <c r="BR1037" s="36"/>
      <c r="BS1037" s="36"/>
      <c r="BT1037" s="36"/>
      <c r="BU1037" s="36"/>
      <c r="BV1037" s="36"/>
      <c r="BW1037" s="36"/>
      <c r="BX1037" s="36"/>
      <c r="BY1037" s="36"/>
      <c r="BZ1037" s="36"/>
      <c r="CA1037" s="36"/>
      <c r="CB1037" s="36"/>
      <c r="CC1037" s="36"/>
      <c r="CD1037" s="36"/>
      <c r="CE1037" s="36"/>
      <c r="CF1037" s="36"/>
      <c r="CG1037" s="36"/>
      <c r="CH1037" s="36"/>
      <c r="CI1037" s="36"/>
      <c r="CJ1037" s="36"/>
      <c r="CK1037" s="36"/>
      <c r="NV1037" s="65"/>
      <c r="AEG1037" s="35">
        <v>150</v>
      </c>
      <c r="AEP1037" s="35">
        <v>50</v>
      </c>
      <c r="AES1037" s="35">
        <v>23</v>
      </c>
      <c r="AET1037" s="35">
        <v>100</v>
      </c>
      <c r="AEZ1037" s="35">
        <v>50</v>
      </c>
      <c r="AFH1037" s="35">
        <v>50</v>
      </c>
      <c r="AFI1037" s="35">
        <v>102</v>
      </c>
      <c r="AFM1037" s="35">
        <v>50</v>
      </c>
    </row>
    <row r="1038" spans="1:1021 1028:1156" ht="15" customHeight="1" x14ac:dyDescent="0.3">
      <c r="A1038" s="60"/>
      <c r="B1038" s="94">
        <v>942815961</v>
      </c>
      <c r="C1038" s="94"/>
      <c r="D1038" s="99" t="s">
        <v>222</v>
      </c>
      <c r="E1038" s="99" t="s">
        <v>222</v>
      </c>
      <c r="F1038" s="56" t="s">
        <v>321</v>
      </c>
      <c r="G1038" s="89">
        <v>800</v>
      </c>
      <c r="H1038" s="27">
        <v>30</v>
      </c>
      <c r="I1038" s="27">
        <v>20</v>
      </c>
      <c r="J1038" s="28">
        <f t="shared" si="236"/>
        <v>30.666666666666664</v>
      </c>
      <c r="K1038" s="29">
        <v>44776</v>
      </c>
      <c r="L1038" s="30">
        <f t="shared" si="234"/>
        <v>44806</v>
      </c>
      <c r="M1038" s="31"/>
      <c r="N1038" s="32">
        <f>+G1038*1.15</f>
        <v>919.99999999999989</v>
      </c>
      <c r="O1038" s="32">
        <f t="shared" si="239"/>
        <v>920</v>
      </c>
      <c r="P1038" s="58">
        <f t="shared" si="227"/>
        <v>0</v>
      </c>
      <c r="Q1038" s="3"/>
      <c r="R1038" s="42"/>
      <c r="S1038" s="43"/>
      <c r="T1038" s="43"/>
      <c r="U1038" s="43"/>
      <c r="V1038" s="42"/>
      <c r="W1038" s="48"/>
      <c r="X1038" s="3"/>
      <c r="Y1038" s="3"/>
      <c r="Z1038" s="48"/>
      <c r="AA1038" s="42"/>
      <c r="AB1038" s="3"/>
      <c r="AC1038" s="3"/>
      <c r="AD1038" s="43"/>
      <c r="AE1038" s="48"/>
      <c r="AF1038" s="3"/>
      <c r="AG1038" s="3"/>
      <c r="AH1038" s="3"/>
      <c r="AI1038" s="3"/>
      <c r="AK1038" s="3"/>
      <c r="AL1038" s="3"/>
      <c r="AM1038" s="3"/>
      <c r="AN1038" s="3"/>
      <c r="AO1038" s="3"/>
      <c r="BB1038" s="36"/>
      <c r="BC1038" s="36"/>
      <c r="BD1038" s="36"/>
      <c r="BE1038" s="36"/>
      <c r="BF1038" s="36"/>
      <c r="BG1038" s="36"/>
      <c r="BH1038" s="36"/>
      <c r="BI1038" s="36"/>
      <c r="BJ1038" s="36"/>
      <c r="BK1038" s="36"/>
      <c r="BL1038" s="36"/>
      <c r="BM1038" s="36"/>
      <c r="BN1038" s="36"/>
      <c r="BO1038" s="36"/>
      <c r="BP1038" s="36"/>
      <c r="BQ1038" s="36"/>
      <c r="BR1038" s="36"/>
      <c r="BS1038" s="36"/>
      <c r="BT1038" s="36"/>
      <c r="BU1038" s="36"/>
      <c r="BV1038" s="36"/>
      <c r="BW1038" s="36"/>
      <c r="BX1038" s="36"/>
      <c r="BY1038" s="36"/>
      <c r="BZ1038" s="36"/>
      <c r="CA1038" s="36"/>
      <c r="CB1038" s="36"/>
      <c r="CC1038" s="36"/>
      <c r="CD1038" s="36"/>
      <c r="CE1038" s="36"/>
      <c r="CF1038" s="36"/>
      <c r="CG1038" s="36"/>
      <c r="CH1038" s="36"/>
      <c r="CI1038" s="36"/>
      <c r="CJ1038" s="36"/>
      <c r="CK1038" s="36"/>
      <c r="NV1038" s="65"/>
      <c r="AEE1038" s="35">
        <v>37</v>
      </c>
      <c r="AEF1038" s="35">
        <v>40</v>
      </c>
      <c r="AEG1038" s="35">
        <v>40</v>
      </c>
      <c r="AEI1038" s="35">
        <v>30</v>
      </c>
      <c r="AEK1038" s="35">
        <v>20</v>
      </c>
      <c r="AEL1038" s="35">
        <v>30</v>
      </c>
      <c r="AEN1038" s="35">
        <v>20</v>
      </c>
      <c r="AEO1038" s="35">
        <v>20</v>
      </c>
      <c r="AET1038" s="35">
        <v>30</v>
      </c>
      <c r="AEW1038" s="35">
        <v>50</v>
      </c>
      <c r="AFA1038" s="35">
        <v>20</v>
      </c>
      <c r="AFD1038" s="35">
        <v>20</v>
      </c>
      <c r="AFH1038" s="35">
        <v>20</v>
      </c>
      <c r="AFJ1038" s="35">
        <v>543</v>
      </c>
    </row>
    <row r="1039" spans="1:1021 1028:1156" ht="15" customHeight="1" x14ac:dyDescent="0.3">
      <c r="A1039" s="60"/>
      <c r="B1039" s="94" t="s">
        <v>400</v>
      </c>
      <c r="C1039" s="94"/>
      <c r="D1039" s="94" t="s">
        <v>462</v>
      </c>
      <c r="E1039" s="94" t="s">
        <v>462</v>
      </c>
      <c r="F1039" s="56" t="s">
        <v>81</v>
      </c>
      <c r="G1039" s="89">
        <v>653</v>
      </c>
      <c r="H1039" s="27">
        <v>30</v>
      </c>
      <c r="I1039" s="27">
        <v>20</v>
      </c>
      <c r="J1039" s="28">
        <f t="shared" si="236"/>
        <v>26.12</v>
      </c>
      <c r="K1039" s="29">
        <v>44776</v>
      </c>
      <c r="L1039" s="30">
        <f t="shared" si="234"/>
        <v>44806</v>
      </c>
      <c r="M1039" s="31"/>
      <c r="N1039" s="32">
        <f t="shared" ref="N1039:N1040" si="240">+G1039*1.2</f>
        <v>783.6</v>
      </c>
      <c r="O1039" s="32">
        <f t="shared" si="239"/>
        <v>783.6</v>
      </c>
      <c r="P1039" s="58">
        <f t="shared" si="227"/>
        <v>0</v>
      </c>
      <c r="Q1039" s="3"/>
      <c r="R1039" s="42"/>
      <c r="S1039" s="43"/>
      <c r="T1039" s="43"/>
      <c r="U1039" s="43"/>
      <c r="V1039" s="42"/>
      <c r="W1039" s="48"/>
      <c r="X1039" s="3"/>
      <c r="Y1039" s="3"/>
      <c r="Z1039" s="48"/>
      <c r="AA1039" s="42"/>
      <c r="AB1039" s="3"/>
      <c r="AC1039" s="3"/>
      <c r="AD1039" s="43"/>
      <c r="AE1039" s="48"/>
      <c r="AF1039" s="3"/>
      <c r="AG1039" s="3"/>
      <c r="AH1039" s="3"/>
      <c r="AI1039" s="3"/>
      <c r="AK1039" s="3"/>
      <c r="AL1039" s="3"/>
      <c r="AM1039" s="3"/>
      <c r="AN1039" s="3"/>
      <c r="AO1039" s="3"/>
      <c r="BB1039" s="36"/>
      <c r="BC1039" s="36"/>
      <c r="BD1039" s="36"/>
      <c r="BE1039" s="36"/>
      <c r="BF1039" s="36"/>
      <c r="BG1039" s="36"/>
      <c r="BH1039" s="36"/>
      <c r="BI1039" s="36"/>
      <c r="BJ1039" s="36"/>
      <c r="BK1039" s="36"/>
      <c r="BL1039" s="36"/>
      <c r="BM1039" s="36"/>
      <c r="BN1039" s="36"/>
      <c r="BO1039" s="36"/>
      <c r="BP1039" s="36"/>
      <c r="BQ1039" s="36"/>
      <c r="BR1039" s="36"/>
      <c r="BS1039" s="36"/>
      <c r="BT1039" s="36"/>
      <c r="BU1039" s="36"/>
      <c r="BV1039" s="36"/>
      <c r="BW1039" s="36"/>
      <c r="BX1039" s="36"/>
      <c r="BY1039" s="36"/>
      <c r="BZ1039" s="36"/>
      <c r="CA1039" s="36"/>
      <c r="CB1039" s="36"/>
      <c r="CC1039" s="36"/>
      <c r="CD1039" s="36"/>
      <c r="CE1039" s="36"/>
      <c r="CF1039" s="36"/>
      <c r="CG1039" s="36"/>
      <c r="CH1039" s="36"/>
      <c r="CI1039" s="36"/>
      <c r="CJ1039" s="36"/>
      <c r="CK1039" s="36"/>
      <c r="NV1039" s="65"/>
      <c r="AEE1039" s="35">
        <v>20</v>
      </c>
      <c r="AEF1039" s="35">
        <v>10</v>
      </c>
      <c r="AEG1039" s="35">
        <v>17</v>
      </c>
      <c r="AEH1039" s="35">
        <v>10</v>
      </c>
      <c r="AEO1039" s="35">
        <v>20</v>
      </c>
      <c r="AER1039" s="35">
        <v>20</v>
      </c>
      <c r="AES1039" s="35">
        <v>20</v>
      </c>
      <c r="AET1039" s="35">
        <v>10</v>
      </c>
      <c r="AFA1039" s="35">
        <v>20</v>
      </c>
      <c r="AFC1039" s="35">
        <v>20</v>
      </c>
      <c r="AFD1039" s="35">
        <v>20</v>
      </c>
      <c r="AFJ1039" s="35">
        <v>596.6</v>
      </c>
    </row>
    <row r="1040" spans="1:1021 1028:1156" ht="15" customHeight="1" x14ac:dyDescent="0.3">
      <c r="A1040" s="60"/>
      <c r="B1040" s="104">
        <v>976070116</v>
      </c>
      <c r="C1040" s="99"/>
      <c r="D1040" s="9" t="s">
        <v>484</v>
      </c>
      <c r="E1040" s="9" t="s">
        <v>484</v>
      </c>
      <c r="F1040" s="56" t="s">
        <v>216</v>
      </c>
      <c r="G1040" s="89">
        <v>300</v>
      </c>
      <c r="H1040" s="27">
        <v>30</v>
      </c>
      <c r="I1040" s="27">
        <v>20</v>
      </c>
      <c r="J1040" s="28">
        <f t="shared" si="236"/>
        <v>12</v>
      </c>
      <c r="K1040" s="29">
        <v>44779</v>
      </c>
      <c r="L1040" s="30">
        <f t="shared" si="234"/>
        <v>44809</v>
      </c>
      <c r="M1040" s="31"/>
      <c r="N1040" s="32">
        <f t="shared" si="240"/>
        <v>360</v>
      </c>
      <c r="O1040" s="32">
        <f t="shared" si="239"/>
        <v>360</v>
      </c>
      <c r="P1040" s="58">
        <f t="shared" si="227"/>
        <v>0</v>
      </c>
      <c r="Q1040" s="3"/>
      <c r="R1040" s="42"/>
      <c r="S1040" s="43"/>
      <c r="T1040" s="43"/>
      <c r="U1040" s="43"/>
      <c r="V1040" s="42"/>
      <c r="W1040" s="48"/>
      <c r="X1040" s="3"/>
      <c r="Y1040" s="3"/>
      <c r="Z1040" s="48"/>
      <c r="AA1040" s="42"/>
      <c r="AB1040" s="3"/>
      <c r="AC1040" s="3"/>
      <c r="AD1040" s="43"/>
      <c r="AE1040" s="48"/>
      <c r="AF1040" s="3"/>
      <c r="AG1040" s="3"/>
      <c r="AH1040" s="3"/>
      <c r="AI1040" s="3"/>
      <c r="AK1040" s="3"/>
      <c r="AL1040" s="3"/>
      <c r="AM1040" s="3"/>
      <c r="AN1040" s="3"/>
      <c r="AO1040" s="3"/>
      <c r="BB1040" s="36"/>
      <c r="BC1040" s="36"/>
      <c r="BD1040" s="36"/>
      <c r="BE1040" s="36"/>
      <c r="BF1040" s="36"/>
      <c r="BG1040" s="36"/>
      <c r="BH1040" s="36"/>
      <c r="BI1040" s="36"/>
      <c r="BJ1040" s="36"/>
      <c r="BK1040" s="36"/>
      <c r="BL1040" s="36"/>
      <c r="BM1040" s="36"/>
      <c r="BN1040" s="36"/>
      <c r="BO1040" s="36"/>
      <c r="BP1040" s="36"/>
      <c r="BQ1040" s="36"/>
      <c r="BR1040" s="36"/>
      <c r="BS1040" s="36"/>
      <c r="BT1040" s="36"/>
      <c r="BU1040" s="36"/>
      <c r="BV1040" s="36"/>
      <c r="BW1040" s="36"/>
      <c r="BX1040" s="36"/>
      <c r="BY1040" s="36"/>
      <c r="BZ1040" s="36"/>
      <c r="CA1040" s="36"/>
      <c r="CB1040" s="36"/>
      <c r="CC1040" s="36"/>
      <c r="CD1040" s="36"/>
      <c r="CE1040" s="36"/>
      <c r="CF1040" s="36"/>
      <c r="CG1040" s="36"/>
      <c r="CH1040" s="36"/>
      <c r="CI1040" s="36"/>
      <c r="CJ1040" s="36"/>
      <c r="CK1040" s="36"/>
      <c r="NV1040" s="65"/>
      <c r="AEL1040" s="35">
        <v>45</v>
      </c>
      <c r="AEN1040" s="35">
        <v>30</v>
      </c>
      <c r="AFB1040" s="35">
        <v>15</v>
      </c>
      <c r="AFC1040" s="35">
        <v>15</v>
      </c>
      <c r="AFF1040" s="35">
        <v>45</v>
      </c>
      <c r="AFM1040" s="35">
        <v>210</v>
      </c>
    </row>
    <row r="1041" spans="1:860" ht="15" customHeight="1" x14ac:dyDescent="0.3">
      <c r="A1041" s="60"/>
      <c r="B1041" s="94">
        <v>990894590</v>
      </c>
      <c r="C1041" s="94"/>
      <c r="D1041" s="9" t="s">
        <v>465</v>
      </c>
      <c r="E1041" s="9" t="s">
        <v>465</v>
      </c>
      <c r="F1041" s="56" t="s">
        <v>478</v>
      </c>
      <c r="G1041" s="89">
        <v>230</v>
      </c>
      <c r="H1041" s="27">
        <v>30</v>
      </c>
      <c r="I1041" s="27">
        <v>15</v>
      </c>
      <c r="J1041" s="28">
        <f t="shared" si="236"/>
        <v>8.8166666666666664</v>
      </c>
      <c r="K1041" s="29">
        <v>44784</v>
      </c>
      <c r="L1041" s="30">
        <f t="shared" si="234"/>
        <v>44814</v>
      </c>
      <c r="M1041" s="31"/>
      <c r="N1041" s="32">
        <f>+G1041*1.15</f>
        <v>264.5</v>
      </c>
      <c r="O1041" s="32">
        <f t="shared" si="239"/>
        <v>264.5</v>
      </c>
      <c r="P1041" s="58">
        <f t="shared" si="227"/>
        <v>0</v>
      </c>
      <c r="Q1041" s="3"/>
      <c r="R1041" s="42"/>
      <c r="S1041" s="43"/>
      <c r="T1041" s="43"/>
      <c r="U1041" s="43"/>
      <c r="V1041" s="42"/>
      <c r="W1041" s="48"/>
      <c r="X1041" s="3"/>
      <c r="Y1041" s="3"/>
      <c r="Z1041" s="48"/>
      <c r="AA1041" s="42"/>
      <c r="AB1041" s="3"/>
      <c r="AC1041" s="3"/>
      <c r="AD1041" s="43"/>
      <c r="AE1041" s="48"/>
      <c r="AF1041" s="3"/>
      <c r="AG1041" s="3"/>
      <c r="AH1041" s="3"/>
      <c r="AI1041" s="3"/>
      <c r="AK1041" s="3"/>
      <c r="AL1041" s="3"/>
      <c r="AM1041" s="3"/>
      <c r="AN1041" s="3"/>
      <c r="AO1041" s="3"/>
      <c r="BB1041" s="36"/>
      <c r="BC1041" s="36"/>
      <c r="BD1041" s="36"/>
      <c r="BE1041" s="36"/>
      <c r="BF1041" s="36"/>
      <c r="BG1041" s="36"/>
      <c r="BH1041" s="36"/>
      <c r="BI1041" s="36"/>
      <c r="BJ1041" s="36"/>
      <c r="BK1041" s="36"/>
      <c r="BL1041" s="36"/>
      <c r="BM1041" s="36"/>
      <c r="BN1041" s="36"/>
      <c r="BO1041" s="36"/>
      <c r="BP1041" s="36"/>
      <c r="BQ1041" s="36"/>
      <c r="BR1041" s="36"/>
      <c r="BS1041" s="36"/>
      <c r="BT1041" s="36"/>
      <c r="BU1041" s="36"/>
      <c r="BV1041" s="36"/>
      <c r="BW1041" s="36"/>
      <c r="BX1041" s="36"/>
      <c r="BY1041" s="36"/>
      <c r="BZ1041" s="36"/>
      <c r="CA1041" s="36"/>
      <c r="CB1041" s="36"/>
      <c r="CC1041" s="36"/>
      <c r="CD1041" s="36"/>
      <c r="CE1041" s="36"/>
      <c r="CF1041" s="36"/>
      <c r="CG1041" s="36"/>
      <c r="CH1041" s="36"/>
      <c r="CI1041" s="36"/>
      <c r="CJ1041" s="36"/>
      <c r="CK1041" s="36"/>
      <c r="NV1041" s="65"/>
      <c r="AEL1041" s="35">
        <v>10</v>
      </c>
      <c r="AEM1041" s="35">
        <v>12</v>
      </c>
      <c r="AEN1041" s="35">
        <v>12</v>
      </c>
      <c r="AEO1041" s="35">
        <v>12</v>
      </c>
      <c r="AER1041" s="35">
        <v>12</v>
      </c>
      <c r="AES1041" s="35">
        <v>12</v>
      </c>
      <c r="AET1041" s="35">
        <v>12</v>
      </c>
      <c r="AEV1041" s="35">
        <v>12</v>
      </c>
      <c r="AEW1041" s="35">
        <v>12</v>
      </c>
      <c r="AEY1041" s="35">
        <v>12</v>
      </c>
      <c r="AFA1041" s="35">
        <v>12</v>
      </c>
      <c r="AFB1041" s="35">
        <v>12</v>
      </c>
      <c r="AFC1041" s="35">
        <v>12</v>
      </c>
      <c r="AFD1041" s="35">
        <v>12</v>
      </c>
      <c r="AFH1041" s="35">
        <v>12</v>
      </c>
      <c r="AFI1041" s="35">
        <v>10</v>
      </c>
      <c r="AFJ1041" s="35">
        <v>12</v>
      </c>
      <c r="AFM1041" s="35">
        <v>12</v>
      </c>
      <c r="AFO1041" s="35">
        <v>20</v>
      </c>
      <c r="AFP1041" s="35">
        <v>10</v>
      </c>
      <c r="AFQ1041" s="35">
        <v>22</v>
      </c>
      <c r="AFR1041" s="35">
        <v>0.5</v>
      </c>
    </row>
    <row r="1042" spans="1:860" ht="15" customHeight="1" x14ac:dyDescent="0.3">
      <c r="A1042" s="60"/>
      <c r="B1042" s="94">
        <v>993046151</v>
      </c>
      <c r="C1042" s="94"/>
      <c r="D1042" s="95" t="s">
        <v>19</v>
      </c>
      <c r="E1042" s="95" t="s">
        <v>19</v>
      </c>
      <c r="F1042" s="56" t="s">
        <v>155</v>
      </c>
      <c r="G1042" s="89">
        <v>200</v>
      </c>
      <c r="H1042" s="27">
        <v>30</v>
      </c>
      <c r="I1042" s="27">
        <v>20</v>
      </c>
      <c r="J1042" s="28">
        <f t="shared" si="236"/>
        <v>8</v>
      </c>
      <c r="K1042" s="29">
        <v>44782</v>
      </c>
      <c r="L1042" s="30">
        <f t="shared" si="234"/>
        <v>44812</v>
      </c>
      <c r="M1042" s="31"/>
      <c r="N1042" s="32">
        <f>+G1042*1.2</f>
        <v>240</v>
      </c>
      <c r="O1042" s="32">
        <f t="shared" si="239"/>
        <v>240</v>
      </c>
      <c r="P1042" s="58">
        <f t="shared" si="227"/>
        <v>0</v>
      </c>
      <c r="Q1042" s="3"/>
      <c r="R1042" s="42"/>
      <c r="S1042" s="43"/>
      <c r="T1042" s="43"/>
      <c r="U1042" s="43"/>
      <c r="V1042" s="42"/>
      <c r="W1042" s="48"/>
      <c r="X1042" s="3"/>
      <c r="Y1042" s="3"/>
      <c r="Z1042" s="48"/>
      <c r="AA1042" s="42"/>
      <c r="AB1042" s="3"/>
      <c r="AC1042" s="3"/>
      <c r="AD1042" s="43"/>
      <c r="AE1042" s="48"/>
      <c r="AF1042" s="3"/>
      <c r="AG1042" s="3"/>
      <c r="AH1042" s="3"/>
      <c r="AI1042" s="3"/>
      <c r="AK1042" s="3"/>
      <c r="AL1042" s="3"/>
      <c r="AM1042" s="3"/>
      <c r="AN1042" s="3"/>
      <c r="AO1042" s="3"/>
      <c r="BB1042" s="36"/>
      <c r="BC1042" s="36"/>
      <c r="BD1042" s="36"/>
      <c r="BE1042" s="36"/>
      <c r="BF1042" s="36"/>
      <c r="BG1042" s="36"/>
      <c r="BH1042" s="36"/>
      <c r="BI1042" s="36"/>
      <c r="BJ1042" s="36"/>
      <c r="BK1042" s="36"/>
      <c r="BL1042" s="36"/>
      <c r="BM1042" s="36"/>
      <c r="BN1042" s="36"/>
      <c r="BO1042" s="36"/>
      <c r="BP1042" s="36"/>
      <c r="BQ1042" s="36"/>
      <c r="BR1042" s="36"/>
      <c r="BS1042" s="36"/>
      <c r="BT1042" s="36"/>
      <c r="BU1042" s="36"/>
      <c r="BV1042" s="36"/>
      <c r="BW1042" s="36"/>
      <c r="BX1042" s="36"/>
      <c r="BY1042" s="36"/>
      <c r="BZ1042" s="36"/>
      <c r="CA1042" s="36"/>
      <c r="CB1042" s="36"/>
      <c r="CC1042" s="36"/>
      <c r="CD1042" s="36"/>
      <c r="CE1042" s="36"/>
      <c r="CF1042" s="36"/>
      <c r="CG1042" s="36"/>
      <c r="CH1042" s="36"/>
      <c r="CI1042" s="36"/>
      <c r="CJ1042" s="36"/>
      <c r="CK1042" s="36"/>
      <c r="NV1042" s="65"/>
      <c r="AFO1042" s="35">
        <v>240</v>
      </c>
    </row>
    <row r="1043" spans="1:860" ht="15" customHeight="1" x14ac:dyDescent="0.3">
      <c r="A1043" s="60"/>
      <c r="B1043" s="94"/>
      <c r="C1043" s="94"/>
      <c r="D1043" s="95" t="s">
        <v>489</v>
      </c>
      <c r="E1043" s="95" t="s">
        <v>489</v>
      </c>
      <c r="F1043" s="56" t="s">
        <v>182</v>
      </c>
      <c r="G1043" s="89">
        <v>800</v>
      </c>
      <c r="H1043" s="27">
        <v>30</v>
      </c>
      <c r="I1043" s="27">
        <v>20</v>
      </c>
      <c r="J1043" s="28">
        <f t="shared" si="236"/>
        <v>32</v>
      </c>
      <c r="K1043" s="29">
        <v>44782</v>
      </c>
      <c r="L1043" s="30">
        <f t="shared" si="234"/>
        <v>44812</v>
      </c>
      <c r="M1043" s="31"/>
      <c r="N1043" s="32">
        <f>+G1043*1.2</f>
        <v>960</v>
      </c>
      <c r="O1043" s="32">
        <f t="shared" si="239"/>
        <v>960</v>
      </c>
      <c r="P1043" s="58">
        <f t="shared" si="227"/>
        <v>0</v>
      </c>
      <c r="Q1043" s="3"/>
      <c r="R1043" s="42"/>
      <c r="S1043" s="43"/>
      <c r="T1043" s="43"/>
      <c r="U1043" s="43"/>
      <c r="V1043" s="42"/>
      <c r="W1043" s="48"/>
      <c r="X1043" s="3"/>
      <c r="Y1043" s="3"/>
      <c r="Z1043" s="48"/>
      <c r="AA1043" s="42"/>
      <c r="AB1043" s="3"/>
      <c r="AC1043" s="3"/>
      <c r="AD1043" s="43"/>
      <c r="AE1043" s="48"/>
      <c r="AF1043" s="3"/>
      <c r="AG1043" s="3"/>
      <c r="AH1043" s="3"/>
      <c r="AI1043" s="3"/>
      <c r="AK1043" s="3"/>
      <c r="AL1043" s="3"/>
      <c r="AM1043" s="3"/>
      <c r="AN1043" s="3"/>
      <c r="AO1043" s="3"/>
      <c r="BB1043" s="36"/>
      <c r="BC1043" s="36"/>
      <c r="BD1043" s="36"/>
      <c r="BE1043" s="36"/>
      <c r="BF1043" s="36"/>
      <c r="BG1043" s="36"/>
      <c r="BH1043" s="36"/>
      <c r="BI1043" s="36"/>
      <c r="BJ1043" s="36"/>
      <c r="BK1043" s="36"/>
      <c r="BL1043" s="36"/>
      <c r="BM1043" s="36"/>
      <c r="BN1043" s="36"/>
      <c r="BO1043" s="36"/>
      <c r="BP1043" s="36"/>
      <c r="BQ1043" s="36"/>
      <c r="BR1043" s="36"/>
      <c r="BS1043" s="36"/>
      <c r="BT1043" s="36"/>
      <c r="BU1043" s="36"/>
      <c r="BV1043" s="36"/>
      <c r="BW1043" s="36"/>
      <c r="BX1043" s="36"/>
      <c r="BY1043" s="36"/>
      <c r="BZ1043" s="36"/>
      <c r="CA1043" s="36"/>
      <c r="CB1043" s="36"/>
      <c r="CC1043" s="36"/>
      <c r="CD1043" s="36"/>
      <c r="CE1043" s="36"/>
      <c r="CF1043" s="36"/>
      <c r="CG1043" s="36"/>
      <c r="CH1043" s="36"/>
      <c r="CI1043" s="36"/>
      <c r="CJ1043" s="36"/>
      <c r="CK1043" s="36"/>
      <c r="NV1043" s="65"/>
      <c r="AEM1043" s="35">
        <v>80</v>
      </c>
      <c r="AEP1043" s="35">
        <v>50</v>
      </c>
      <c r="AER1043" s="35">
        <v>50</v>
      </c>
      <c r="AES1043" s="35">
        <v>50</v>
      </c>
      <c r="AET1043" s="35">
        <v>50</v>
      </c>
      <c r="AEV1043" s="35">
        <v>50</v>
      </c>
      <c r="AEZ1043" s="35">
        <v>50</v>
      </c>
      <c r="AFA1043" s="35">
        <v>30</v>
      </c>
      <c r="AFI1043" s="35">
        <v>50</v>
      </c>
      <c r="AFJ1043" s="35">
        <v>50</v>
      </c>
      <c r="AFM1043" s="35">
        <v>50</v>
      </c>
      <c r="AFO1043" s="35">
        <v>400</v>
      </c>
    </row>
    <row r="1044" spans="1:860" ht="15" customHeight="1" x14ac:dyDescent="0.3">
      <c r="A1044" s="60"/>
      <c r="B1044" s="94">
        <v>967282115</v>
      </c>
      <c r="C1044" s="94"/>
      <c r="D1044" s="95" t="s">
        <v>239</v>
      </c>
      <c r="E1044" s="95" t="s">
        <v>239</v>
      </c>
      <c r="F1044" s="93" t="s">
        <v>240</v>
      </c>
      <c r="G1044" s="89">
        <v>3000</v>
      </c>
      <c r="H1044" s="27">
        <v>30</v>
      </c>
      <c r="I1044" s="27">
        <v>15</v>
      </c>
      <c r="J1044" s="28">
        <f t="shared" si="236"/>
        <v>114.99999999999999</v>
      </c>
      <c r="K1044" s="29">
        <v>44784</v>
      </c>
      <c r="L1044" s="30">
        <f t="shared" si="234"/>
        <v>44814</v>
      </c>
      <c r="M1044" s="31"/>
      <c r="N1044" s="32">
        <f>+G1044*1.15</f>
        <v>3449.9999999999995</v>
      </c>
      <c r="O1044" s="32">
        <f t="shared" si="239"/>
        <v>3450</v>
      </c>
      <c r="P1044" s="58">
        <f t="shared" si="227"/>
        <v>0</v>
      </c>
      <c r="Q1044" s="3"/>
      <c r="R1044" s="42"/>
      <c r="S1044" s="43"/>
      <c r="T1044" s="43"/>
      <c r="U1044" s="43"/>
      <c r="V1044" s="42"/>
      <c r="W1044" s="48"/>
      <c r="X1044" s="3"/>
      <c r="Y1044" s="3"/>
      <c r="Z1044" s="48"/>
      <c r="AA1044" s="42"/>
      <c r="AB1044" s="3"/>
      <c r="AC1044" s="3"/>
      <c r="AD1044" s="43"/>
      <c r="AE1044" s="48"/>
      <c r="AF1044" s="3"/>
      <c r="AG1044" s="3"/>
      <c r="AH1044" s="3"/>
      <c r="AI1044" s="3"/>
      <c r="AK1044" s="3"/>
      <c r="AL1044" s="3"/>
      <c r="AM1044" s="3"/>
      <c r="AN1044" s="3"/>
      <c r="AO1044" s="3"/>
      <c r="BB1044" s="36"/>
      <c r="BC1044" s="36"/>
      <c r="BD1044" s="36"/>
      <c r="BE1044" s="36"/>
      <c r="BF1044" s="36"/>
      <c r="BG1044" s="36"/>
      <c r="BH1044" s="36"/>
      <c r="BI1044" s="36"/>
      <c r="BJ1044" s="36"/>
      <c r="BK1044" s="36"/>
      <c r="BL1044" s="36"/>
      <c r="BM1044" s="36"/>
      <c r="BN1044" s="36"/>
      <c r="BO1044" s="36"/>
      <c r="BP1044" s="36"/>
      <c r="BQ1044" s="36"/>
      <c r="BR1044" s="36"/>
      <c r="BS1044" s="36"/>
      <c r="BT1044" s="36"/>
      <c r="BU1044" s="36"/>
      <c r="BV1044" s="36"/>
      <c r="BW1044" s="36"/>
      <c r="BX1044" s="36"/>
      <c r="BY1044" s="36"/>
      <c r="BZ1044" s="36"/>
      <c r="CA1044" s="36"/>
      <c r="CB1044" s="36"/>
      <c r="CC1044" s="36"/>
      <c r="CD1044" s="36"/>
      <c r="CE1044" s="36"/>
      <c r="CF1044" s="36"/>
      <c r="CG1044" s="36"/>
      <c r="CH1044" s="36"/>
      <c r="CI1044" s="36"/>
      <c r="CJ1044" s="36"/>
      <c r="CK1044" s="36"/>
      <c r="NV1044" s="65"/>
      <c r="AFP1044" s="35">
        <v>3450</v>
      </c>
    </row>
    <row r="1045" spans="1:860" ht="15" customHeight="1" x14ac:dyDescent="0.3">
      <c r="A1045" s="60"/>
      <c r="B1045" s="94">
        <v>914280698</v>
      </c>
      <c r="C1045" s="94"/>
      <c r="D1045" s="100" t="s">
        <v>384</v>
      </c>
      <c r="E1045" s="100" t="s">
        <v>385</v>
      </c>
      <c r="F1045" s="93" t="s">
        <v>229</v>
      </c>
      <c r="G1045" s="89">
        <v>198.32</v>
      </c>
      <c r="H1045" s="27">
        <v>30</v>
      </c>
      <c r="I1045" s="27">
        <v>20</v>
      </c>
      <c r="J1045" s="28">
        <f t="shared" si="236"/>
        <v>7.6022666666666661</v>
      </c>
      <c r="K1045" s="29">
        <v>44795</v>
      </c>
      <c r="L1045" s="30">
        <f t="shared" si="234"/>
        <v>44825</v>
      </c>
      <c r="M1045" s="31"/>
      <c r="N1045" s="32">
        <f>+G1045*1.15</f>
        <v>228.06799999999998</v>
      </c>
      <c r="O1045" s="32">
        <f t="shared" si="239"/>
        <v>228.07</v>
      </c>
      <c r="P1045" s="58">
        <f t="shared" si="227"/>
        <v>2.0000000000095497E-3</v>
      </c>
      <c r="Q1045" s="3"/>
      <c r="R1045" s="42"/>
      <c r="S1045" s="43"/>
      <c r="T1045" s="43"/>
      <c r="U1045" s="43"/>
      <c r="V1045" s="42"/>
      <c r="W1045" s="48"/>
      <c r="X1045" s="3"/>
      <c r="Y1045" s="3"/>
      <c r="Z1045" s="48"/>
      <c r="AA1045" s="42"/>
      <c r="AB1045" s="3"/>
      <c r="AC1045" s="3"/>
      <c r="AD1045" s="43"/>
      <c r="AE1045" s="48"/>
      <c r="AF1045" s="3"/>
      <c r="AG1045" s="3"/>
      <c r="AH1045" s="3"/>
      <c r="AI1045" s="3"/>
      <c r="AK1045" s="3"/>
      <c r="AL1045" s="3"/>
      <c r="AM1045" s="3"/>
      <c r="AN1045" s="3"/>
      <c r="AO1045" s="3"/>
      <c r="BB1045" s="36"/>
      <c r="BC1045" s="36"/>
      <c r="BD1045" s="36"/>
      <c r="BE1045" s="36"/>
      <c r="BF1045" s="36"/>
      <c r="BG1045" s="36"/>
      <c r="BH1045" s="36"/>
      <c r="BI1045" s="36"/>
      <c r="BJ1045" s="36"/>
      <c r="BK1045" s="36"/>
      <c r="BL1045" s="36"/>
      <c r="BM1045" s="36"/>
      <c r="BN1045" s="36"/>
      <c r="BO1045" s="36"/>
      <c r="BP1045" s="36"/>
      <c r="BQ1045" s="36"/>
      <c r="BR1045" s="36"/>
      <c r="BS1045" s="36"/>
      <c r="BT1045" s="36"/>
      <c r="BU1045" s="36"/>
      <c r="BV1045" s="36"/>
      <c r="BW1045" s="36"/>
      <c r="BX1045" s="36"/>
      <c r="BY1045" s="36"/>
      <c r="BZ1045" s="36"/>
      <c r="CA1045" s="36"/>
      <c r="CB1045" s="36"/>
      <c r="CC1045" s="36"/>
      <c r="CD1045" s="36"/>
      <c r="CE1045" s="36"/>
      <c r="CF1045" s="36"/>
      <c r="CG1045" s="36"/>
      <c r="CH1045" s="36"/>
      <c r="CI1045" s="36"/>
      <c r="CJ1045" s="36"/>
      <c r="CK1045" s="36"/>
      <c r="NV1045" s="65"/>
      <c r="AEK1045" s="35">
        <v>10</v>
      </c>
      <c r="AEL1045" s="35">
        <v>10</v>
      </c>
      <c r="AEM1045" s="35">
        <v>10</v>
      </c>
      <c r="AEN1045" s="35">
        <v>15</v>
      </c>
      <c r="AER1045" s="35">
        <v>10</v>
      </c>
      <c r="AES1045" s="35">
        <v>10</v>
      </c>
      <c r="AEY1045" s="35">
        <v>10</v>
      </c>
      <c r="AEZ1045" s="35">
        <v>10</v>
      </c>
      <c r="AFA1045" s="35">
        <v>10</v>
      </c>
      <c r="AFB1045" s="35">
        <v>10</v>
      </c>
      <c r="AFH1045" s="35">
        <v>10</v>
      </c>
      <c r="AFJ1045" s="35">
        <v>10</v>
      </c>
      <c r="AFM1045" s="35">
        <v>10</v>
      </c>
      <c r="AFN1045" s="35">
        <v>10</v>
      </c>
      <c r="AFP1045" s="35">
        <v>10</v>
      </c>
      <c r="AFT1045" s="35">
        <v>10</v>
      </c>
      <c r="AFV1045" s="35">
        <v>10</v>
      </c>
      <c r="AFW1045" s="35">
        <v>10</v>
      </c>
      <c r="AFX1045" s="35">
        <v>43.07</v>
      </c>
    </row>
    <row r="1046" spans="1:860" ht="15" customHeight="1" x14ac:dyDescent="0.3">
      <c r="A1046" s="60"/>
      <c r="B1046" s="94">
        <v>968719082</v>
      </c>
      <c r="C1046" s="94"/>
      <c r="D1046" s="100" t="s">
        <v>490</v>
      </c>
      <c r="E1046" s="100" t="s">
        <v>490</v>
      </c>
      <c r="F1046" s="93" t="s">
        <v>491</v>
      </c>
      <c r="G1046" s="89">
        <v>150</v>
      </c>
      <c r="H1046" s="27">
        <v>30</v>
      </c>
      <c r="I1046" s="27">
        <v>20</v>
      </c>
      <c r="J1046" s="28">
        <f t="shared" si="236"/>
        <v>6</v>
      </c>
      <c r="K1046" s="29">
        <v>44785</v>
      </c>
      <c r="L1046" s="30">
        <f t="shared" si="234"/>
        <v>44815</v>
      </c>
      <c r="M1046" s="31"/>
      <c r="N1046" s="32">
        <f>+G1046*1.2</f>
        <v>180</v>
      </c>
      <c r="O1046" s="32">
        <f t="shared" si="239"/>
        <v>180</v>
      </c>
      <c r="P1046" s="58">
        <f t="shared" si="227"/>
        <v>0</v>
      </c>
      <c r="Q1046" s="3"/>
      <c r="R1046" s="42"/>
      <c r="S1046" s="43"/>
      <c r="T1046" s="43"/>
      <c r="U1046" s="43"/>
      <c r="V1046" s="42"/>
      <c r="W1046" s="48"/>
      <c r="X1046" s="3"/>
      <c r="Y1046" s="3"/>
      <c r="Z1046" s="48"/>
      <c r="AA1046" s="42"/>
      <c r="AB1046" s="3"/>
      <c r="AC1046" s="3"/>
      <c r="AD1046" s="43"/>
      <c r="AE1046" s="48"/>
      <c r="AF1046" s="3"/>
      <c r="AG1046" s="3"/>
      <c r="AH1046" s="3"/>
      <c r="AI1046" s="3"/>
      <c r="AK1046" s="3"/>
      <c r="AL1046" s="3"/>
      <c r="AM1046" s="3"/>
      <c r="AN1046" s="3"/>
      <c r="AO1046" s="3"/>
      <c r="BB1046" s="36"/>
      <c r="BC1046" s="36"/>
      <c r="BD1046" s="36"/>
      <c r="BE1046" s="36"/>
      <c r="BF1046" s="36"/>
      <c r="BG1046" s="36"/>
      <c r="BH1046" s="36"/>
      <c r="BI1046" s="36"/>
      <c r="BJ1046" s="36"/>
      <c r="BK1046" s="36"/>
      <c r="BL1046" s="36"/>
      <c r="BM1046" s="36"/>
      <c r="BN1046" s="36"/>
      <c r="BO1046" s="36"/>
      <c r="BP1046" s="36"/>
      <c r="BQ1046" s="36"/>
      <c r="BR1046" s="36"/>
      <c r="BS1046" s="36"/>
      <c r="BT1046" s="36"/>
      <c r="BU1046" s="36"/>
      <c r="BV1046" s="36"/>
      <c r="BW1046" s="36"/>
      <c r="BX1046" s="36"/>
      <c r="BY1046" s="36"/>
      <c r="BZ1046" s="36"/>
      <c r="CA1046" s="36"/>
      <c r="CB1046" s="36"/>
      <c r="CC1046" s="36"/>
      <c r="CD1046" s="36"/>
      <c r="CE1046" s="36"/>
      <c r="CF1046" s="36"/>
      <c r="CG1046" s="36"/>
      <c r="CH1046" s="36"/>
      <c r="CI1046" s="36"/>
      <c r="CJ1046" s="36"/>
      <c r="CK1046" s="36"/>
      <c r="NV1046" s="65"/>
      <c r="AEM1046" s="35">
        <v>8</v>
      </c>
      <c r="AEN1046" s="35">
        <v>10</v>
      </c>
      <c r="AEU1046" s="35">
        <v>10</v>
      </c>
      <c r="AEY1046" s="35">
        <v>10</v>
      </c>
      <c r="AEZ1046" s="35">
        <v>10</v>
      </c>
      <c r="AFP1046" s="35">
        <v>132</v>
      </c>
    </row>
    <row r="1047" spans="1:860" ht="15" customHeight="1" x14ac:dyDescent="0.3">
      <c r="A1047" s="60"/>
      <c r="B1047" s="99" t="s">
        <v>128</v>
      </c>
      <c r="C1047" s="99" t="s">
        <v>128</v>
      </c>
      <c r="D1047" s="99" t="s">
        <v>128</v>
      </c>
      <c r="E1047" s="99" t="s">
        <v>128</v>
      </c>
      <c r="F1047" s="56" t="s">
        <v>169</v>
      </c>
      <c r="G1047" s="89">
        <v>715.26</v>
      </c>
      <c r="H1047" s="27">
        <v>30</v>
      </c>
      <c r="I1047" s="27">
        <v>20</v>
      </c>
      <c r="J1047" s="28">
        <f t="shared" si="236"/>
        <v>28.610400000000002</v>
      </c>
      <c r="K1047" s="29">
        <v>44791</v>
      </c>
      <c r="L1047" s="30">
        <f t="shared" si="234"/>
        <v>44821</v>
      </c>
      <c r="M1047" s="31"/>
      <c r="N1047" s="32">
        <f>+G1047*1.2</f>
        <v>858.31200000000001</v>
      </c>
      <c r="O1047" s="32">
        <f t="shared" si="239"/>
        <v>858.31</v>
      </c>
      <c r="P1047" s="58">
        <f t="shared" si="227"/>
        <v>-2.0000000000663931E-3</v>
      </c>
      <c r="Q1047" s="3"/>
      <c r="R1047" s="42"/>
      <c r="S1047" s="43"/>
      <c r="T1047" s="43"/>
      <c r="U1047" s="43"/>
      <c r="V1047" s="42"/>
      <c r="W1047" s="48"/>
      <c r="X1047" s="3"/>
      <c r="Y1047" s="3"/>
      <c r="Z1047" s="48"/>
      <c r="AA1047" s="42"/>
      <c r="AB1047" s="3"/>
      <c r="AC1047" s="3"/>
      <c r="AD1047" s="43"/>
      <c r="AE1047" s="48"/>
      <c r="AF1047" s="3"/>
      <c r="AG1047" s="3"/>
      <c r="AH1047" s="3"/>
      <c r="AI1047" s="3"/>
      <c r="AK1047" s="3"/>
      <c r="AL1047" s="3"/>
      <c r="AM1047" s="3"/>
      <c r="AN1047" s="3"/>
      <c r="AO1047" s="3"/>
      <c r="BB1047" s="36"/>
      <c r="BC1047" s="36"/>
      <c r="BD1047" s="36"/>
      <c r="BE1047" s="36"/>
      <c r="BF1047" s="36"/>
      <c r="BG1047" s="36"/>
      <c r="BH1047" s="36"/>
      <c r="BI1047" s="36"/>
      <c r="BJ1047" s="36"/>
      <c r="BK1047" s="36"/>
      <c r="BL1047" s="36"/>
      <c r="BM1047" s="36"/>
      <c r="BN1047" s="36"/>
      <c r="BO1047" s="36"/>
      <c r="BP1047" s="36"/>
      <c r="BQ1047" s="36"/>
      <c r="BR1047" s="36"/>
      <c r="BS1047" s="36"/>
      <c r="BT1047" s="36"/>
      <c r="BU1047" s="36"/>
      <c r="BV1047" s="36"/>
      <c r="BW1047" s="36"/>
      <c r="BX1047" s="36"/>
      <c r="BY1047" s="36"/>
      <c r="BZ1047" s="36"/>
      <c r="CA1047" s="36"/>
      <c r="CB1047" s="36"/>
      <c r="CC1047" s="36"/>
      <c r="CD1047" s="36"/>
      <c r="CE1047" s="36"/>
      <c r="CF1047" s="36"/>
      <c r="CG1047" s="36"/>
      <c r="CH1047" s="36"/>
      <c r="CI1047" s="36"/>
      <c r="CJ1047" s="36"/>
      <c r="CK1047" s="36"/>
      <c r="NV1047" s="65"/>
      <c r="AFV1047" s="35">
        <v>858.31</v>
      </c>
    </row>
    <row r="1048" spans="1:860" ht="15" customHeight="1" x14ac:dyDescent="0.3">
      <c r="A1048" s="60"/>
      <c r="B1048" s="94">
        <v>978924068</v>
      </c>
      <c r="C1048" s="94"/>
      <c r="D1048" s="95" t="s">
        <v>258</v>
      </c>
      <c r="E1048" s="95" t="s">
        <v>258</v>
      </c>
      <c r="F1048" s="56" t="s">
        <v>438</v>
      </c>
      <c r="G1048" s="89">
        <v>808.75</v>
      </c>
      <c r="H1048" s="27">
        <v>30</v>
      </c>
      <c r="I1048" s="27">
        <v>15</v>
      </c>
      <c r="J1048" s="28">
        <f t="shared" si="236"/>
        <v>31.002083333333328</v>
      </c>
      <c r="K1048" s="29">
        <v>44789</v>
      </c>
      <c r="L1048" s="30">
        <f t="shared" si="234"/>
        <v>44819</v>
      </c>
      <c r="M1048" s="31"/>
      <c r="N1048" s="32">
        <f>+G1048*1.15</f>
        <v>930.06249999999989</v>
      </c>
      <c r="O1048" s="32">
        <f t="shared" si="239"/>
        <v>930.06</v>
      </c>
      <c r="P1048" s="58">
        <f t="shared" si="227"/>
        <v>-2.4999999999408828E-3</v>
      </c>
      <c r="Q1048" s="3"/>
      <c r="R1048" s="42"/>
      <c r="S1048" s="43"/>
      <c r="T1048" s="43"/>
      <c r="U1048" s="43"/>
      <c r="V1048" s="42"/>
      <c r="W1048" s="48"/>
      <c r="X1048" s="3"/>
      <c r="Y1048" s="3"/>
      <c r="Z1048" s="48"/>
      <c r="AA1048" s="42"/>
      <c r="AB1048" s="3"/>
      <c r="AC1048" s="3"/>
      <c r="AD1048" s="43"/>
      <c r="AE1048" s="48"/>
      <c r="AF1048" s="3"/>
      <c r="AG1048" s="3"/>
      <c r="AH1048" s="3"/>
      <c r="AI1048" s="3"/>
      <c r="AK1048" s="3"/>
      <c r="AL1048" s="3"/>
      <c r="AM1048" s="3"/>
      <c r="AN1048" s="3"/>
      <c r="AO1048" s="3"/>
      <c r="BB1048" s="36"/>
      <c r="BC1048" s="36"/>
      <c r="BD1048" s="36"/>
      <c r="BE1048" s="36"/>
      <c r="BF1048" s="36"/>
      <c r="BG1048" s="36"/>
      <c r="BH1048" s="36"/>
      <c r="BI1048" s="36"/>
      <c r="BJ1048" s="36"/>
      <c r="BK1048" s="36"/>
      <c r="BL1048" s="36"/>
      <c r="BM1048" s="36"/>
      <c r="BN1048" s="36"/>
      <c r="BO1048" s="36"/>
      <c r="BP1048" s="36"/>
      <c r="BQ1048" s="36"/>
      <c r="BR1048" s="36"/>
      <c r="BS1048" s="36"/>
      <c r="BT1048" s="36"/>
      <c r="BU1048" s="36"/>
      <c r="BV1048" s="36"/>
      <c r="BW1048" s="36"/>
      <c r="BX1048" s="36"/>
      <c r="BY1048" s="36"/>
      <c r="BZ1048" s="36"/>
      <c r="CA1048" s="36"/>
      <c r="CB1048" s="36"/>
      <c r="CC1048" s="36"/>
      <c r="CD1048" s="36"/>
      <c r="CE1048" s="36"/>
      <c r="CF1048" s="36"/>
      <c r="CG1048" s="36"/>
      <c r="CH1048" s="36"/>
      <c r="CI1048" s="36"/>
      <c r="CJ1048" s="36"/>
      <c r="CK1048" s="36"/>
      <c r="NV1048" s="65"/>
      <c r="AEO1048" s="35">
        <v>50</v>
      </c>
      <c r="AET1048" s="35">
        <v>50</v>
      </c>
      <c r="AEY1048" s="35">
        <v>50</v>
      </c>
      <c r="AFF1048" s="35">
        <v>50</v>
      </c>
      <c r="AFJ1048" s="35">
        <v>50</v>
      </c>
      <c r="AFM1048" s="35">
        <v>50</v>
      </c>
      <c r="AFO1048" s="35">
        <v>50</v>
      </c>
      <c r="AFQ1048" s="35">
        <v>50</v>
      </c>
      <c r="AFT1048" s="35">
        <v>530.05999999999995</v>
      </c>
    </row>
    <row r="1049" spans="1:860" ht="15" customHeight="1" x14ac:dyDescent="0.3">
      <c r="A1049" s="60"/>
      <c r="B1049" s="94">
        <v>944484674</v>
      </c>
      <c r="C1049" s="94"/>
      <c r="D1049" s="95" t="s">
        <v>345</v>
      </c>
      <c r="E1049" s="95" t="s">
        <v>345</v>
      </c>
      <c r="F1049" s="56" t="s">
        <v>410</v>
      </c>
      <c r="G1049" s="89">
        <v>1109.2</v>
      </c>
      <c r="H1049" s="27">
        <v>30</v>
      </c>
      <c r="I1049" s="27">
        <v>15</v>
      </c>
      <c r="J1049" s="28">
        <f t="shared" si="236"/>
        <v>42.519333333333329</v>
      </c>
      <c r="K1049" s="29">
        <v>44785</v>
      </c>
      <c r="L1049" s="30">
        <f t="shared" si="234"/>
        <v>44815</v>
      </c>
      <c r="M1049" s="31"/>
      <c r="N1049" s="32">
        <f>+G1049*1.15</f>
        <v>1275.58</v>
      </c>
      <c r="O1049" s="32">
        <f t="shared" si="239"/>
        <v>1275.58</v>
      </c>
      <c r="P1049" s="58">
        <f t="shared" si="227"/>
        <v>0</v>
      </c>
      <c r="Q1049" s="3"/>
      <c r="R1049" s="42"/>
      <c r="S1049" s="43"/>
      <c r="T1049" s="43"/>
      <c r="U1049" s="43"/>
      <c r="V1049" s="42"/>
      <c r="W1049" s="48"/>
      <c r="X1049" s="3"/>
      <c r="Y1049" s="3"/>
      <c r="Z1049" s="48"/>
      <c r="AA1049" s="42"/>
      <c r="AB1049" s="3"/>
      <c r="AC1049" s="3"/>
      <c r="AD1049" s="43"/>
      <c r="AE1049" s="48"/>
      <c r="AF1049" s="3"/>
      <c r="AG1049" s="3"/>
      <c r="AH1049" s="3"/>
      <c r="AI1049" s="3"/>
      <c r="AK1049" s="3"/>
      <c r="AL1049" s="3"/>
      <c r="AM1049" s="3"/>
      <c r="AN1049" s="3"/>
      <c r="AO1049" s="3"/>
      <c r="BB1049" s="36"/>
      <c r="BC1049" s="36"/>
      <c r="BD1049" s="36"/>
      <c r="BE1049" s="36"/>
      <c r="BF1049" s="36"/>
      <c r="BG1049" s="36"/>
      <c r="BH1049" s="36"/>
      <c r="BI1049" s="36"/>
      <c r="BJ1049" s="36"/>
      <c r="BK1049" s="36"/>
      <c r="BL1049" s="36"/>
      <c r="BM1049" s="36"/>
      <c r="BN1049" s="36"/>
      <c r="BO1049" s="36"/>
      <c r="BP1049" s="36"/>
      <c r="BQ1049" s="36"/>
      <c r="BR1049" s="36"/>
      <c r="BS1049" s="36"/>
      <c r="BT1049" s="36"/>
      <c r="BU1049" s="36"/>
      <c r="BV1049" s="36"/>
      <c r="BW1049" s="36"/>
      <c r="BX1049" s="36"/>
      <c r="BY1049" s="36"/>
      <c r="BZ1049" s="36"/>
      <c r="CA1049" s="36"/>
      <c r="CB1049" s="36"/>
      <c r="CC1049" s="36"/>
      <c r="CD1049" s="36"/>
      <c r="CE1049" s="36"/>
      <c r="CF1049" s="36"/>
      <c r="CG1049" s="36"/>
      <c r="CH1049" s="36"/>
      <c r="CI1049" s="36"/>
      <c r="CJ1049" s="36"/>
      <c r="CK1049" s="36"/>
      <c r="NV1049" s="65"/>
      <c r="AEO1049" s="35">
        <v>15</v>
      </c>
      <c r="AER1049" s="35">
        <v>20</v>
      </c>
      <c r="AEU1049" s="35">
        <v>20</v>
      </c>
      <c r="AFK1049" s="35">
        <v>60</v>
      </c>
      <c r="AFM1049" s="35">
        <v>20</v>
      </c>
      <c r="AFP1049" s="35">
        <v>25</v>
      </c>
      <c r="AFQ1049" s="35">
        <v>1115.58</v>
      </c>
    </row>
    <row r="1050" spans="1:860" ht="15" customHeight="1" x14ac:dyDescent="0.3">
      <c r="A1050" s="60"/>
      <c r="B1050" s="104">
        <v>956027679</v>
      </c>
      <c r="C1050" s="99"/>
      <c r="D1050" s="9" t="s">
        <v>465</v>
      </c>
      <c r="E1050" s="9" t="s">
        <v>465</v>
      </c>
      <c r="F1050" s="83" t="s">
        <v>466</v>
      </c>
      <c r="G1050" s="89">
        <v>500</v>
      </c>
      <c r="H1050" s="27">
        <v>30</v>
      </c>
      <c r="I1050" s="27">
        <v>15</v>
      </c>
      <c r="J1050" s="28">
        <f t="shared" si="236"/>
        <v>19.166666666666668</v>
      </c>
      <c r="K1050" s="29">
        <v>44791</v>
      </c>
      <c r="L1050" s="30">
        <f t="shared" si="234"/>
        <v>44821</v>
      </c>
      <c r="M1050" s="31"/>
      <c r="N1050" s="32">
        <f>+G1050*1.15</f>
        <v>575</v>
      </c>
      <c r="O1050" s="32">
        <f t="shared" si="239"/>
        <v>575</v>
      </c>
      <c r="P1050" s="58">
        <f t="shared" si="227"/>
        <v>0</v>
      </c>
      <c r="Q1050" s="3"/>
      <c r="R1050" s="42"/>
      <c r="S1050" s="43"/>
      <c r="T1050" s="43"/>
      <c r="U1050" s="43"/>
      <c r="V1050" s="42"/>
      <c r="W1050" s="48"/>
      <c r="X1050" s="3"/>
      <c r="Y1050" s="3"/>
      <c r="Z1050" s="48"/>
      <c r="AA1050" s="42"/>
      <c r="AB1050" s="3"/>
      <c r="AC1050" s="3"/>
      <c r="AD1050" s="43"/>
      <c r="AE1050" s="48"/>
      <c r="AF1050" s="3"/>
      <c r="AG1050" s="3"/>
      <c r="AH1050" s="3"/>
      <c r="AI1050" s="3"/>
      <c r="AK1050" s="3"/>
      <c r="AL1050" s="3"/>
      <c r="AM1050" s="3"/>
      <c r="AN1050" s="3"/>
      <c r="AO1050" s="3"/>
      <c r="BB1050" s="36"/>
      <c r="BC1050" s="36"/>
      <c r="BD1050" s="36"/>
      <c r="BE1050" s="36"/>
      <c r="BF1050" s="36"/>
      <c r="BG1050" s="36"/>
      <c r="BH1050" s="36"/>
      <c r="BI1050" s="36"/>
      <c r="BJ1050" s="36"/>
      <c r="BK1050" s="36"/>
      <c r="BL1050" s="36"/>
      <c r="BM1050" s="36"/>
      <c r="BN1050" s="36"/>
      <c r="BO1050" s="36"/>
      <c r="BP1050" s="36"/>
      <c r="BQ1050" s="36"/>
      <c r="BR1050" s="36"/>
      <c r="BS1050" s="36"/>
      <c r="BT1050" s="36"/>
      <c r="BU1050" s="36"/>
      <c r="BV1050" s="36"/>
      <c r="BW1050" s="36"/>
      <c r="BX1050" s="36"/>
      <c r="BY1050" s="36"/>
      <c r="BZ1050" s="36"/>
      <c r="CA1050" s="36"/>
      <c r="CB1050" s="36"/>
      <c r="CC1050" s="36"/>
      <c r="CD1050" s="36"/>
      <c r="CE1050" s="36"/>
      <c r="CF1050" s="36"/>
      <c r="CG1050" s="36"/>
      <c r="CH1050" s="36"/>
      <c r="CI1050" s="36"/>
      <c r="CJ1050" s="36"/>
      <c r="CK1050" s="36"/>
      <c r="NV1050" s="65"/>
      <c r="AER1050" s="35">
        <v>20</v>
      </c>
      <c r="AES1050" s="35">
        <v>20</v>
      </c>
      <c r="AET1050" s="35">
        <v>15</v>
      </c>
      <c r="AEV1050" s="35">
        <v>20</v>
      </c>
      <c r="AEW1050" s="35">
        <v>15</v>
      </c>
      <c r="AEZ1050" s="35">
        <v>20</v>
      </c>
      <c r="AFA1050" s="35">
        <v>20</v>
      </c>
      <c r="AFC1050" s="35">
        <v>20</v>
      </c>
      <c r="AFH1050" s="35">
        <v>15</v>
      </c>
      <c r="AFI1050" s="35">
        <v>15</v>
      </c>
      <c r="AFJ1050" s="35">
        <v>20</v>
      </c>
      <c r="AFM1050" s="35">
        <v>20</v>
      </c>
      <c r="AFN1050" s="35">
        <v>20</v>
      </c>
      <c r="AFO1050" s="35">
        <v>20</v>
      </c>
      <c r="AFP1050" s="35">
        <v>20</v>
      </c>
      <c r="AFQ1050" s="35">
        <v>20</v>
      </c>
      <c r="AFR1050" s="35">
        <v>20</v>
      </c>
      <c r="AFV1050" s="35">
        <v>255</v>
      </c>
    </row>
    <row r="1051" spans="1:860" ht="15" customHeight="1" x14ac:dyDescent="0.3">
      <c r="A1051" s="60"/>
      <c r="B1051" s="104">
        <v>985643561</v>
      </c>
      <c r="C1051" s="99"/>
      <c r="D1051" s="9" t="s">
        <v>295</v>
      </c>
      <c r="E1051" s="99" t="s">
        <v>295</v>
      </c>
      <c r="F1051" s="56" t="s">
        <v>44</v>
      </c>
      <c r="G1051" s="89">
        <v>600</v>
      </c>
      <c r="H1051" s="27">
        <v>30</v>
      </c>
      <c r="I1051" s="27">
        <v>20</v>
      </c>
      <c r="J1051" s="28">
        <f t="shared" si="236"/>
        <v>24</v>
      </c>
      <c r="K1051" s="29">
        <v>44789</v>
      </c>
      <c r="L1051" s="30">
        <f t="shared" si="234"/>
        <v>44819</v>
      </c>
      <c r="M1051" s="31"/>
      <c r="N1051" s="32">
        <f>+G1051*1.2</f>
        <v>720</v>
      </c>
      <c r="O1051" s="32">
        <f t="shared" si="239"/>
        <v>720</v>
      </c>
      <c r="P1051" s="58">
        <f t="shared" si="227"/>
        <v>0</v>
      </c>
      <c r="Q1051" s="3"/>
      <c r="R1051" s="42"/>
      <c r="S1051" s="43"/>
      <c r="T1051" s="43"/>
      <c r="U1051" s="43"/>
      <c r="V1051" s="42"/>
      <c r="W1051" s="48"/>
      <c r="X1051" s="3"/>
      <c r="Y1051" s="3"/>
      <c r="Z1051" s="48"/>
      <c r="AA1051" s="42"/>
      <c r="AB1051" s="3"/>
      <c r="AC1051" s="3"/>
      <c r="AD1051" s="43"/>
      <c r="AE1051" s="48"/>
      <c r="AF1051" s="3"/>
      <c r="AG1051" s="3"/>
      <c r="AH1051" s="3"/>
      <c r="AI1051" s="3"/>
      <c r="AK1051" s="3"/>
      <c r="AL1051" s="3"/>
      <c r="AM1051" s="3"/>
      <c r="AN1051" s="3"/>
      <c r="AO1051" s="3"/>
      <c r="BB1051" s="36"/>
      <c r="BC1051" s="36"/>
      <c r="BD1051" s="36"/>
      <c r="BE1051" s="36"/>
      <c r="BF1051" s="36"/>
      <c r="BG1051" s="36"/>
      <c r="BH1051" s="36"/>
      <c r="BI1051" s="36"/>
      <c r="BJ1051" s="36"/>
      <c r="BK1051" s="36"/>
      <c r="BL1051" s="36"/>
      <c r="BM1051" s="36"/>
      <c r="BN1051" s="36"/>
      <c r="BO1051" s="36"/>
      <c r="BP1051" s="36"/>
      <c r="BQ1051" s="36"/>
      <c r="BR1051" s="36"/>
      <c r="BS1051" s="36"/>
      <c r="BT1051" s="36"/>
      <c r="BU1051" s="36"/>
      <c r="BV1051" s="36"/>
      <c r="BW1051" s="36"/>
      <c r="BX1051" s="36"/>
      <c r="BY1051" s="36"/>
      <c r="BZ1051" s="36"/>
      <c r="CA1051" s="36"/>
      <c r="CB1051" s="36"/>
      <c r="CC1051" s="36"/>
      <c r="CD1051" s="36"/>
      <c r="CE1051" s="36"/>
      <c r="CF1051" s="36"/>
      <c r="CG1051" s="36"/>
      <c r="CH1051" s="36"/>
      <c r="CI1051" s="36"/>
      <c r="CJ1051" s="36"/>
      <c r="CK1051" s="36"/>
      <c r="NV1051" s="65"/>
      <c r="AFT1051" s="35">
        <v>720</v>
      </c>
    </row>
    <row r="1052" spans="1:860" ht="15" customHeight="1" x14ac:dyDescent="0.3">
      <c r="A1052" s="60"/>
      <c r="B1052" s="104">
        <v>983253919</v>
      </c>
      <c r="C1052" s="99"/>
      <c r="D1052" s="99" t="s">
        <v>482</v>
      </c>
      <c r="E1052" s="99" t="s">
        <v>482</v>
      </c>
      <c r="F1052" s="93" t="s">
        <v>483</v>
      </c>
      <c r="G1052" s="89">
        <v>195</v>
      </c>
      <c r="H1052" s="27">
        <v>30</v>
      </c>
      <c r="I1052" s="27">
        <v>20</v>
      </c>
      <c r="J1052" s="28">
        <f t="shared" si="236"/>
        <v>7.8</v>
      </c>
      <c r="K1052" s="29">
        <v>44789</v>
      </c>
      <c r="L1052" s="30">
        <f t="shared" si="234"/>
        <v>44819</v>
      </c>
      <c r="M1052" s="31"/>
      <c r="N1052" s="32">
        <f>+G1052*1.2</f>
        <v>234</v>
      </c>
      <c r="O1052" s="32">
        <f t="shared" si="239"/>
        <v>234</v>
      </c>
      <c r="P1052" s="58">
        <f t="shared" si="227"/>
        <v>0</v>
      </c>
      <c r="Q1052" s="3"/>
      <c r="R1052" s="42"/>
      <c r="S1052" s="43"/>
      <c r="T1052" s="43"/>
      <c r="U1052" s="43"/>
      <c r="V1052" s="42"/>
      <c r="W1052" s="48"/>
      <c r="X1052" s="3"/>
      <c r="Y1052" s="3"/>
      <c r="Z1052" s="48"/>
      <c r="AA1052" s="42"/>
      <c r="AB1052" s="3"/>
      <c r="AC1052" s="3"/>
      <c r="AD1052" s="43"/>
      <c r="AE1052" s="48"/>
      <c r="AF1052" s="3"/>
      <c r="AG1052" s="3"/>
      <c r="AH1052" s="3"/>
      <c r="AI1052" s="3"/>
      <c r="AK1052" s="3"/>
      <c r="AL1052" s="3"/>
      <c r="AM1052" s="3"/>
      <c r="AN1052" s="3"/>
      <c r="AO1052" s="3"/>
      <c r="BB1052" s="36"/>
      <c r="BC1052" s="36"/>
      <c r="BD1052" s="36"/>
      <c r="BE1052" s="36"/>
      <c r="BF1052" s="36"/>
      <c r="BG1052" s="36"/>
      <c r="BH1052" s="36"/>
      <c r="BI1052" s="36"/>
      <c r="BJ1052" s="36"/>
      <c r="BK1052" s="36"/>
      <c r="BL1052" s="36"/>
      <c r="BM1052" s="36"/>
      <c r="BN1052" s="36"/>
      <c r="BO1052" s="36"/>
      <c r="BP1052" s="36"/>
      <c r="BQ1052" s="36"/>
      <c r="BR1052" s="36"/>
      <c r="BS1052" s="36"/>
      <c r="BT1052" s="36"/>
      <c r="BU1052" s="36"/>
      <c r="BV1052" s="36"/>
      <c r="BW1052" s="36"/>
      <c r="BX1052" s="36"/>
      <c r="BY1052" s="36"/>
      <c r="BZ1052" s="36"/>
      <c r="CA1052" s="36"/>
      <c r="CB1052" s="36"/>
      <c r="CC1052" s="36"/>
      <c r="CD1052" s="36"/>
      <c r="CE1052" s="36"/>
      <c r="CF1052" s="36"/>
      <c r="CG1052" s="36"/>
      <c r="CH1052" s="36"/>
      <c r="CI1052" s="36"/>
      <c r="CJ1052" s="36"/>
      <c r="CK1052" s="36"/>
      <c r="NV1052" s="65"/>
      <c r="AER1052" s="35">
        <v>20</v>
      </c>
      <c r="AET1052" s="35">
        <v>15</v>
      </c>
      <c r="AEV1052" s="35">
        <v>30</v>
      </c>
      <c r="AEZ1052" s="35">
        <v>15</v>
      </c>
      <c r="AFH1052" s="35">
        <v>10</v>
      </c>
      <c r="AFM1052" s="35">
        <v>10</v>
      </c>
      <c r="AFN1052" s="35">
        <v>10</v>
      </c>
      <c r="AFQ1052" s="35">
        <v>10</v>
      </c>
      <c r="AFT1052" s="35">
        <v>114</v>
      </c>
    </row>
    <row r="1053" spans="1:860" ht="15" customHeight="1" x14ac:dyDescent="0.3">
      <c r="A1053" s="60"/>
      <c r="B1053" s="104">
        <v>953317448</v>
      </c>
      <c r="C1053" s="99"/>
      <c r="D1053" s="9" t="s">
        <v>468</v>
      </c>
      <c r="E1053" s="9" t="s">
        <v>468</v>
      </c>
      <c r="F1053" s="56" t="s">
        <v>475</v>
      </c>
      <c r="G1053" s="89">
        <v>1200</v>
      </c>
      <c r="H1053" s="27">
        <v>30</v>
      </c>
      <c r="I1053" s="27">
        <v>15</v>
      </c>
      <c r="J1053" s="28">
        <f t="shared" si="236"/>
        <v>46</v>
      </c>
      <c r="K1053" s="29">
        <v>44785</v>
      </c>
      <c r="L1053" s="30">
        <f t="shared" si="234"/>
        <v>44815</v>
      </c>
      <c r="M1053" s="31"/>
      <c r="N1053" s="32">
        <f>+G1053*1.15</f>
        <v>1380</v>
      </c>
      <c r="O1053" s="32">
        <f t="shared" si="239"/>
        <v>1380</v>
      </c>
      <c r="P1053" s="58">
        <f t="shared" si="227"/>
        <v>0</v>
      </c>
      <c r="Q1053" s="3"/>
      <c r="R1053" s="42"/>
      <c r="S1053" s="43"/>
      <c r="T1053" s="43"/>
      <c r="U1053" s="43"/>
      <c r="V1053" s="42"/>
      <c r="W1053" s="48"/>
      <c r="X1053" s="3"/>
      <c r="Y1053" s="3"/>
      <c r="Z1053" s="48"/>
      <c r="AA1053" s="42"/>
      <c r="AB1053" s="3"/>
      <c r="AC1053" s="3"/>
      <c r="AD1053" s="43"/>
      <c r="AE1053" s="48"/>
      <c r="AF1053" s="3"/>
      <c r="AG1053" s="3"/>
      <c r="AH1053" s="3"/>
      <c r="AI1053" s="3"/>
      <c r="AK1053" s="3"/>
      <c r="AL1053" s="3"/>
      <c r="AM1053" s="3"/>
      <c r="AN1053" s="3"/>
      <c r="AO1053" s="3"/>
      <c r="BB1053" s="36"/>
      <c r="BC1053" s="36"/>
      <c r="BD1053" s="36"/>
      <c r="BE1053" s="36"/>
      <c r="BF1053" s="36"/>
      <c r="BG1053" s="36"/>
      <c r="BH1053" s="36"/>
      <c r="BI1053" s="36"/>
      <c r="BJ1053" s="36"/>
      <c r="BK1053" s="36"/>
      <c r="BL1053" s="36"/>
      <c r="BM1053" s="36"/>
      <c r="BN1053" s="36"/>
      <c r="BO1053" s="36"/>
      <c r="BP1053" s="36"/>
      <c r="BQ1053" s="36"/>
      <c r="BR1053" s="36"/>
      <c r="BS1053" s="36"/>
      <c r="BT1053" s="36"/>
      <c r="BU1053" s="36"/>
      <c r="BV1053" s="36"/>
      <c r="BW1053" s="36"/>
      <c r="BX1053" s="36"/>
      <c r="BY1053" s="36"/>
      <c r="BZ1053" s="36"/>
      <c r="CA1053" s="36"/>
      <c r="CB1053" s="36"/>
      <c r="CC1053" s="36"/>
      <c r="CD1053" s="36"/>
      <c r="CE1053" s="36"/>
      <c r="CF1053" s="36"/>
      <c r="CG1053" s="36"/>
      <c r="CH1053" s="36"/>
      <c r="CI1053" s="36"/>
      <c r="CJ1053" s="36"/>
      <c r="CK1053" s="36"/>
      <c r="NV1053" s="65"/>
      <c r="AES1053" s="35">
        <v>50</v>
      </c>
      <c r="AET1053" s="35">
        <v>50</v>
      </c>
      <c r="AEV1053" s="35">
        <v>60</v>
      </c>
      <c r="AEY1053" s="35">
        <v>60</v>
      </c>
      <c r="AEZ1053" s="35">
        <v>50</v>
      </c>
      <c r="AFB1053" s="35">
        <v>50</v>
      </c>
      <c r="AFC1053" s="35">
        <v>50</v>
      </c>
      <c r="AFF1053" s="35">
        <v>50</v>
      </c>
      <c r="AFH1053" s="35">
        <v>60</v>
      </c>
      <c r="AFI1053" s="35">
        <v>50</v>
      </c>
      <c r="AFJ1053" s="35">
        <v>100</v>
      </c>
      <c r="AFM1053" s="35">
        <v>50</v>
      </c>
      <c r="AFN1053" s="35">
        <v>700</v>
      </c>
    </row>
    <row r="1054" spans="1:860" ht="15" customHeight="1" x14ac:dyDescent="0.3">
      <c r="A1054" s="60"/>
      <c r="B1054" s="94">
        <v>967282115</v>
      </c>
      <c r="C1054" s="94"/>
      <c r="D1054" s="95" t="s">
        <v>239</v>
      </c>
      <c r="E1054" s="95" t="s">
        <v>239</v>
      </c>
      <c r="F1054" s="93" t="s">
        <v>240</v>
      </c>
      <c r="G1054" s="89">
        <v>3000</v>
      </c>
      <c r="H1054" s="27">
        <v>30</v>
      </c>
      <c r="I1054" s="27">
        <v>13</v>
      </c>
      <c r="J1054" s="28">
        <f t="shared" si="236"/>
        <v>112.99999999999999</v>
      </c>
      <c r="K1054" s="29">
        <v>44788</v>
      </c>
      <c r="L1054" s="30">
        <f t="shared" si="234"/>
        <v>44818</v>
      </c>
      <c r="M1054" s="31"/>
      <c r="N1054" s="32">
        <f>+G1054*1.13</f>
        <v>3389.9999999999995</v>
      </c>
      <c r="O1054" s="32">
        <f>SUM(Q1054:AGE1054)</f>
        <v>3390</v>
      </c>
      <c r="P1054" s="58">
        <f t="shared" si="227"/>
        <v>0</v>
      </c>
      <c r="Q1054" s="3"/>
      <c r="R1054" s="42"/>
      <c r="S1054" s="43"/>
      <c r="T1054" s="43"/>
      <c r="U1054" s="43"/>
      <c r="V1054" s="42"/>
      <c r="W1054" s="48"/>
      <c r="X1054" s="3"/>
      <c r="Y1054" s="3"/>
      <c r="Z1054" s="48"/>
      <c r="AA1054" s="42"/>
      <c r="AB1054" s="3"/>
      <c r="AC1054" s="3"/>
      <c r="AD1054" s="43"/>
      <c r="AE1054" s="48"/>
      <c r="AF1054" s="3"/>
      <c r="AG1054" s="3"/>
      <c r="AH1054" s="3"/>
      <c r="AI1054" s="3"/>
      <c r="AK1054" s="3"/>
      <c r="AL1054" s="3"/>
      <c r="AM1054" s="3"/>
      <c r="AN1054" s="3"/>
      <c r="AO1054" s="3"/>
      <c r="BB1054" s="36"/>
      <c r="BC1054" s="36"/>
      <c r="BD1054" s="36"/>
      <c r="BE1054" s="36"/>
      <c r="BF1054" s="36"/>
      <c r="BG1054" s="36"/>
      <c r="BH1054" s="36"/>
      <c r="BI1054" s="36"/>
      <c r="BJ1054" s="36"/>
      <c r="BK1054" s="36"/>
      <c r="BL1054" s="36"/>
      <c r="BM1054" s="36"/>
      <c r="BN1054" s="36"/>
      <c r="BO1054" s="36"/>
      <c r="BP1054" s="36"/>
      <c r="BQ1054" s="36"/>
      <c r="BR1054" s="36"/>
      <c r="BS1054" s="36"/>
      <c r="BT1054" s="36"/>
      <c r="BU1054" s="36"/>
      <c r="BV1054" s="36"/>
      <c r="BW1054" s="36"/>
      <c r="BX1054" s="36"/>
      <c r="BY1054" s="36"/>
      <c r="BZ1054" s="36"/>
      <c r="CA1054" s="36"/>
      <c r="CB1054" s="36"/>
      <c r="CC1054" s="36"/>
      <c r="CD1054" s="36"/>
      <c r="CE1054" s="36"/>
      <c r="CF1054" s="36"/>
      <c r="CG1054" s="36"/>
      <c r="CH1054" s="36"/>
      <c r="CI1054" s="36"/>
      <c r="CJ1054" s="36"/>
      <c r="CK1054" s="36"/>
      <c r="NV1054" s="65"/>
      <c r="AES1054" s="35">
        <v>130</v>
      </c>
      <c r="AET1054" s="35">
        <v>130</v>
      </c>
      <c r="AEW1054" s="35">
        <v>130</v>
      </c>
      <c r="AEY1054" s="35">
        <v>130</v>
      </c>
      <c r="AEZ1054" s="35">
        <v>130</v>
      </c>
      <c r="AFA1054" s="35">
        <v>130</v>
      </c>
      <c r="AFB1054" s="35">
        <v>130</v>
      </c>
      <c r="AFC1054" s="35">
        <v>130</v>
      </c>
      <c r="AFD1054" s="35">
        <v>130</v>
      </c>
      <c r="AFF1054" s="35">
        <v>130</v>
      </c>
      <c r="AFH1054" s="35">
        <v>130</v>
      </c>
      <c r="AFI1054" s="35">
        <v>130</v>
      </c>
      <c r="AFK1054" s="35">
        <v>130</v>
      </c>
      <c r="AFM1054" s="35">
        <v>130</v>
      </c>
      <c r="AFN1054" s="35">
        <v>130</v>
      </c>
      <c r="AFP1054" s="35">
        <v>1440</v>
      </c>
    </row>
    <row r="1055" spans="1:860" ht="15" customHeight="1" x14ac:dyDescent="0.3">
      <c r="A1055" s="60"/>
      <c r="B1055" s="94">
        <v>969183248</v>
      </c>
      <c r="C1055" s="94" t="s">
        <v>12</v>
      </c>
      <c r="D1055" s="97" t="s">
        <v>172</v>
      </c>
      <c r="E1055" s="97" t="s">
        <v>172</v>
      </c>
      <c r="F1055" s="83" t="s">
        <v>140</v>
      </c>
      <c r="G1055" s="89">
        <v>760</v>
      </c>
      <c r="H1055" s="27">
        <v>30</v>
      </c>
      <c r="I1055" s="27">
        <v>20</v>
      </c>
      <c r="J1055" s="28">
        <f t="shared" si="236"/>
        <v>30.4</v>
      </c>
      <c r="K1055" s="29">
        <v>44796</v>
      </c>
      <c r="L1055" s="30">
        <f t="shared" si="234"/>
        <v>44826</v>
      </c>
      <c r="M1055" s="31"/>
      <c r="N1055" s="32">
        <f>+G1055*1.2</f>
        <v>912</v>
      </c>
      <c r="O1055" s="32">
        <f t="shared" ref="O1055" si="241">SUM(Q1055:AGE1055)</f>
        <v>912</v>
      </c>
      <c r="P1055" s="58">
        <f t="shared" si="227"/>
        <v>0</v>
      </c>
      <c r="Q1055" s="3"/>
      <c r="R1055" s="42"/>
      <c r="S1055" s="43"/>
      <c r="T1055" s="43"/>
      <c r="U1055" s="43"/>
      <c r="V1055" s="42"/>
      <c r="W1055" s="48"/>
      <c r="X1055" s="3"/>
      <c r="Y1055" s="3"/>
      <c r="Z1055" s="48"/>
      <c r="AA1055" s="42"/>
      <c r="AB1055" s="3"/>
      <c r="AC1055" s="3"/>
      <c r="AD1055" s="43"/>
      <c r="AE1055" s="48"/>
      <c r="AF1055" s="3"/>
      <c r="AG1055" s="3"/>
      <c r="AH1055" s="3"/>
      <c r="AI1055" s="3"/>
      <c r="AK1055" s="3"/>
      <c r="AL1055" s="3"/>
      <c r="AM1055" s="3"/>
      <c r="AN1055" s="3"/>
      <c r="AO1055" s="3"/>
      <c r="BB1055" s="36"/>
      <c r="BC1055" s="36"/>
      <c r="BD1055" s="36"/>
      <c r="BE1055" s="36"/>
      <c r="BF1055" s="36"/>
      <c r="BG1055" s="36"/>
      <c r="BH1055" s="36"/>
      <c r="BI1055" s="36"/>
      <c r="BJ1055" s="36"/>
      <c r="BK1055" s="36"/>
      <c r="BL1055" s="36"/>
      <c r="BM1055" s="36"/>
      <c r="BN1055" s="36"/>
      <c r="BO1055" s="36"/>
      <c r="BP1055" s="36"/>
      <c r="BQ1055" s="36"/>
      <c r="BR1055" s="36"/>
      <c r="BS1055" s="36"/>
      <c r="BT1055" s="36"/>
      <c r="BU1055" s="36"/>
      <c r="BV1055" s="36"/>
      <c r="BW1055" s="36"/>
      <c r="BX1055" s="36"/>
      <c r="BY1055" s="36"/>
      <c r="BZ1055" s="36"/>
      <c r="CA1055" s="36"/>
      <c r="CB1055" s="36"/>
      <c r="CC1055" s="36"/>
      <c r="CD1055" s="36"/>
      <c r="CE1055" s="36"/>
      <c r="CF1055" s="36"/>
      <c r="CG1055" s="36"/>
      <c r="CH1055" s="36"/>
      <c r="CI1055" s="36"/>
      <c r="CJ1055" s="36"/>
      <c r="CK1055" s="36"/>
      <c r="NV1055" s="65"/>
      <c r="AFH1055" s="35">
        <v>100</v>
      </c>
      <c r="AGB1055" s="35">
        <v>812</v>
      </c>
    </row>
    <row r="1056" spans="1:860" ht="15" customHeight="1" x14ac:dyDescent="0.3">
      <c r="A1056" s="60"/>
      <c r="B1056" s="94"/>
      <c r="C1056" s="94"/>
      <c r="D1056" s="97"/>
      <c r="E1056" s="97"/>
      <c r="F1056" s="83"/>
      <c r="G1056" s="89"/>
      <c r="H1056" s="27"/>
      <c r="I1056" s="27"/>
      <c r="J1056" s="28"/>
      <c r="K1056" s="29"/>
      <c r="L1056" s="30"/>
      <c r="M1056" s="31"/>
      <c r="N1056" s="32"/>
      <c r="O1056" s="32"/>
      <c r="P1056" s="58"/>
      <c r="Q1056" s="3"/>
      <c r="R1056" s="42"/>
      <c r="S1056" s="43"/>
      <c r="T1056" s="43"/>
      <c r="U1056" s="43"/>
      <c r="V1056" s="42"/>
      <c r="W1056" s="48"/>
      <c r="X1056" s="3"/>
      <c r="Y1056" s="3"/>
      <c r="Z1056" s="48"/>
      <c r="AA1056" s="42"/>
      <c r="AB1056" s="3"/>
      <c r="AC1056" s="3"/>
      <c r="AD1056" s="43"/>
      <c r="AE1056" s="48"/>
      <c r="AF1056" s="3"/>
      <c r="AG1056" s="3"/>
      <c r="AH1056" s="3"/>
      <c r="AI1056" s="3"/>
      <c r="AK1056" s="3"/>
      <c r="AL1056" s="3"/>
      <c r="AM1056" s="3"/>
      <c r="AN1056" s="3"/>
      <c r="AO1056" s="3"/>
      <c r="BB1056" s="36"/>
      <c r="BC1056" s="36"/>
      <c r="BD1056" s="36"/>
      <c r="BE1056" s="36"/>
      <c r="BF1056" s="36"/>
      <c r="BG1056" s="36"/>
      <c r="BH1056" s="36"/>
      <c r="BI1056" s="36"/>
      <c r="BJ1056" s="36"/>
      <c r="BK1056" s="36"/>
      <c r="BL1056" s="36"/>
      <c r="BM1056" s="36"/>
      <c r="BN1056" s="36"/>
      <c r="BO1056" s="36"/>
      <c r="BP1056" s="36"/>
      <c r="BQ1056" s="36"/>
      <c r="BR1056" s="36"/>
      <c r="BS1056" s="36"/>
      <c r="BT1056" s="36"/>
      <c r="BU1056" s="36"/>
      <c r="BV1056" s="36"/>
      <c r="BW1056" s="36"/>
      <c r="BX1056" s="36"/>
      <c r="BY1056" s="36"/>
      <c r="BZ1056" s="36"/>
      <c r="CA1056" s="36"/>
      <c r="CB1056" s="36"/>
      <c r="CC1056" s="36"/>
      <c r="CD1056" s="36"/>
      <c r="CE1056" s="36"/>
      <c r="CF1056" s="36"/>
      <c r="CG1056" s="36"/>
      <c r="CH1056" s="36"/>
      <c r="CI1056" s="36"/>
      <c r="CJ1056" s="36"/>
      <c r="CK1056" s="36"/>
      <c r="NV1056" s="65"/>
    </row>
    <row r="1057" spans="1:873" ht="15" customHeight="1" x14ac:dyDescent="0.3">
      <c r="A1057" s="60"/>
      <c r="B1057" s="94">
        <v>988059181</v>
      </c>
      <c r="C1057" s="94" t="s">
        <v>12</v>
      </c>
      <c r="D1057" s="95" t="s">
        <v>84</v>
      </c>
      <c r="E1057" s="95" t="s">
        <v>84</v>
      </c>
      <c r="F1057" s="56" t="s">
        <v>247</v>
      </c>
      <c r="G1057" s="89">
        <v>1000</v>
      </c>
      <c r="H1057" s="27">
        <v>30</v>
      </c>
      <c r="I1057" s="27">
        <v>15</v>
      </c>
      <c r="J1057" s="28">
        <f t="shared" ref="J1057:J1120" si="242">+N1057/H1057</f>
        <v>38.333333333333336</v>
      </c>
      <c r="K1057" s="29">
        <v>44798</v>
      </c>
      <c r="L1057" s="30">
        <f t="shared" ref="L1057:L1120" si="243">+H1057+K1057</f>
        <v>44828</v>
      </c>
      <c r="M1057" s="31"/>
      <c r="N1057" s="32">
        <f>+G1057*1.15</f>
        <v>1150</v>
      </c>
      <c r="O1057" s="32">
        <f t="shared" ref="O1057" si="244">SUM(Q1057:AGE1057)</f>
        <v>1150</v>
      </c>
      <c r="P1057" s="58">
        <f t="shared" ref="P1057:P1117" si="245">O1057-N1057</f>
        <v>0</v>
      </c>
      <c r="Q1057" s="3"/>
      <c r="R1057" s="42"/>
      <c r="S1057" s="43"/>
      <c r="T1057" s="43"/>
      <c r="U1057" s="43"/>
      <c r="V1057" s="42"/>
      <c r="W1057" s="48"/>
      <c r="X1057" s="3"/>
      <c r="Y1057" s="3"/>
      <c r="Z1057" s="48"/>
      <c r="AA1057" s="42"/>
      <c r="AB1057" s="3"/>
      <c r="AC1057" s="3"/>
      <c r="AD1057" s="43"/>
      <c r="AE1057" s="48"/>
      <c r="AF1057" s="3"/>
      <c r="AG1057" s="3"/>
      <c r="AH1057" s="3"/>
      <c r="AI1057" s="3"/>
      <c r="AK1057" s="3"/>
      <c r="AL1057" s="3"/>
      <c r="AM1057" s="3"/>
      <c r="AN1057" s="3"/>
      <c r="AO1057" s="3"/>
      <c r="BB1057" s="36"/>
      <c r="BC1057" s="36"/>
      <c r="BD1057" s="36"/>
      <c r="BE1057" s="36"/>
      <c r="BF1057" s="36"/>
      <c r="BG1057" s="36"/>
      <c r="BH1057" s="36"/>
      <c r="BI1057" s="36"/>
      <c r="BJ1057" s="36"/>
      <c r="BK1057" s="36"/>
      <c r="BL1057" s="36"/>
      <c r="BM1057" s="36"/>
      <c r="BN1057" s="36"/>
      <c r="BO1057" s="36"/>
      <c r="BP1057" s="36"/>
      <c r="BQ1057" s="36"/>
      <c r="BR1057" s="36"/>
      <c r="BS1057" s="36"/>
      <c r="BT1057" s="36"/>
      <c r="BU1057" s="36"/>
      <c r="BV1057" s="36"/>
      <c r="BW1057" s="36"/>
      <c r="BX1057" s="36"/>
      <c r="BY1057" s="36"/>
      <c r="BZ1057" s="36"/>
      <c r="CA1057" s="36"/>
      <c r="CB1057" s="36"/>
      <c r="CC1057" s="36"/>
      <c r="CD1057" s="36"/>
      <c r="CE1057" s="36"/>
      <c r="CF1057" s="36"/>
      <c r="CG1057" s="36"/>
      <c r="CH1057" s="36"/>
      <c r="CI1057" s="36"/>
      <c r="CJ1057" s="36"/>
      <c r="CK1057" s="36"/>
      <c r="NV1057" s="65"/>
      <c r="AFC1057" s="35">
        <v>50</v>
      </c>
      <c r="AFU1057" s="35">
        <v>50</v>
      </c>
      <c r="AFW1057" s="35">
        <v>50</v>
      </c>
      <c r="AGC1057" s="35">
        <v>1000</v>
      </c>
    </row>
    <row r="1058" spans="1:873" ht="15" customHeight="1" x14ac:dyDescent="0.3">
      <c r="A1058" s="60"/>
      <c r="B1058" s="104">
        <v>901400605</v>
      </c>
      <c r="C1058" s="99"/>
      <c r="D1058" s="9" t="s">
        <v>470</v>
      </c>
      <c r="E1058" s="9" t="s">
        <v>470</v>
      </c>
      <c r="F1058" s="56" t="s">
        <v>472</v>
      </c>
      <c r="G1058" s="89">
        <v>456</v>
      </c>
      <c r="H1058" s="27">
        <v>30</v>
      </c>
      <c r="I1058" s="27">
        <v>20</v>
      </c>
      <c r="J1058" s="28">
        <f t="shared" si="242"/>
        <v>17.48</v>
      </c>
      <c r="K1058" s="29">
        <v>44800</v>
      </c>
      <c r="L1058" s="30">
        <f t="shared" si="243"/>
        <v>44830</v>
      </c>
      <c r="M1058" s="31"/>
      <c r="N1058" s="32">
        <f>+G1058*1.15</f>
        <v>524.4</v>
      </c>
      <c r="O1058" s="32">
        <f>SUM(Q1058:AGI1058)</f>
        <v>524.4</v>
      </c>
      <c r="P1058" s="58">
        <f t="shared" si="245"/>
        <v>0</v>
      </c>
      <c r="Q1058" s="3"/>
      <c r="R1058" s="42"/>
      <c r="S1058" s="43"/>
      <c r="T1058" s="43"/>
      <c r="U1058" s="43"/>
      <c r="V1058" s="42"/>
      <c r="W1058" s="48"/>
      <c r="X1058" s="3"/>
      <c r="Y1058" s="3"/>
      <c r="Z1058" s="48"/>
      <c r="AA1058" s="42"/>
      <c r="AB1058" s="3"/>
      <c r="AC1058" s="3"/>
      <c r="AD1058" s="43"/>
      <c r="AE1058" s="48"/>
      <c r="AF1058" s="3"/>
      <c r="AG1058" s="3"/>
      <c r="AH1058" s="3"/>
      <c r="AI1058" s="3"/>
      <c r="AK1058" s="3"/>
      <c r="AL1058" s="3"/>
      <c r="AM1058" s="3"/>
      <c r="AN1058" s="3"/>
      <c r="AO1058" s="3"/>
      <c r="BB1058" s="36"/>
      <c r="BC1058" s="36"/>
      <c r="BD1058" s="36"/>
      <c r="BE1058" s="36"/>
      <c r="BF1058" s="36"/>
      <c r="BG1058" s="36"/>
      <c r="BH1058" s="36"/>
      <c r="BI1058" s="36"/>
      <c r="BJ1058" s="36"/>
      <c r="BK1058" s="36"/>
      <c r="BL1058" s="36"/>
      <c r="BM1058" s="36"/>
      <c r="BN1058" s="36"/>
      <c r="BO1058" s="36"/>
      <c r="BP1058" s="36"/>
      <c r="BQ1058" s="36"/>
      <c r="BR1058" s="36"/>
      <c r="BS1058" s="36"/>
      <c r="BT1058" s="36"/>
      <c r="BU1058" s="36"/>
      <c r="BV1058" s="36"/>
      <c r="BW1058" s="36"/>
      <c r="BX1058" s="36"/>
      <c r="BY1058" s="36"/>
      <c r="BZ1058" s="36"/>
      <c r="CA1058" s="36"/>
      <c r="CB1058" s="36"/>
      <c r="CC1058" s="36"/>
      <c r="CD1058" s="36"/>
      <c r="CE1058" s="36"/>
      <c r="CF1058" s="36"/>
      <c r="CG1058" s="36"/>
      <c r="CH1058" s="36"/>
      <c r="CI1058" s="36"/>
      <c r="CJ1058" s="36"/>
      <c r="CK1058" s="36"/>
      <c r="NV1058" s="65"/>
      <c r="AEZ1058" s="35">
        <v>20</v>
      </c>
      <c r="AFB1058" s="35">
        <v>12</v>
      </c>
      <c r="AFH1058" s="35">
        <v>15</v>
      </c>
      <c r="AFI1058" s="35">
        <v>15</v>
      </c>
      <c r="AFJ1058" s="35">
        <v>15</v>
      </c>
      <c r="AFM1058" s="35">
        <v>15</v>
      </c>
      <c r="AFR1058" s="35">
        <v>100</v>
      </c>
      <c r="AFU1058" s="35">
        <v>20</v>
      </c>
      <c r="AFW1058" s="35">
        <v>15</v>
      </c>
      <c r="AGA1058" s="35">
        <v>15</v>
      </c>
      <c r="AGB1058" s="35">
        <v>15</v>
      </c>
      <c r="AGC1058" s="35">
        <v>15</v>
      </c>
      <c r="AGH1058" s="35">
        <v>252.4</v>
      </c>
    </row>
    <row r="1059" spans="1:873" ht="15" customHeight="1" x14ac:dyDescent="0.3">
      <c r="A1059" s="60"/>
      <c r="B1059" s="94">
        <v>961557898</v>
      </c>
      <c r="C1059" s="39"/>
      <c r="D1059" s="95" t="s">
        <v>258</v>
      </c>
      <c r="E1059" s="95" t="s">
        <v>258</v>
      </c>
      <c r="F1059" s="93" t="s">
        <v>259</v>
      </c>
      <c r="G1059" s="89">
        <v>571.51</v>
      </c>
      <c r="H1059" s="27">
        <v>30</v>
      </c>
      <c r="I1059" s="27">
        <v>15</v>
      </c>
      <c r="J1059" s="28">
        <f t="shared" si="242"/>
        <v>21.907883333333334</v>
      </c>
      <c r="K1059" s="29">
        <v>44800</v>
      </c>
      <c r="L1059" s="30">
        <f t="shared" si="243"/>
        <v>44830</v>
      </c>
      <c r="M1059" s="31"/>
      <c r="N1059" s="32">
        <f>+G1059*1.15</f>
        <v>657.23649999999998</v>
      </c>
      <c r="O1059" s="32">
        <f>SUM(Q1059:AGG1059)</f>
        <v>657.24</v>
      </c>
      <c r="P1059" s="58">
        <f t="shared" si="245"/>
        <v>3.5000000000309228E-3</v>
      </c>
      <c r="Q1059" s="3"/>
      <c r="R1059" s="42"/>
      <c r="S1059" s="43"/>
      <c r="T1059" s="43"/>
      <c r="U1059" s="43"/>
      <c r="V1059" s="42"/>
      <c r="W1059" s="48"/>
      <c r="X1059" s="3"/>
      <c r="Y1059" s="3"/>
      <c r="Z1059" s="48"/>
      <c r="AA1059" s="42"/>
      <c r="AB1059" s="3"/>
      <c r="AC1059" s="3"/>
      <c r="AD1059" s="43"/>
      <c r="AE1059" s="48"/>
      <c r="AF1059" s="3"/>
      <c r="AG1059" s="3"/>
      <c r="AH1059" s="3"/>
      <c r="AI1059" s="3"/>
      <c r="AK1059" s="3"/>
      <c r="AL1059" s="3"/>
      <c r="AM1059" s="3"/>
      <c r="AN1059" s="3"/>
      <c r="AO1059" s="3"/>
      <c r="BB1059" s="36"/>
      <c r="BC1059" s="36"/>
      <c r="BD1059" s="36"/>
      <c r="BE1059" s="36"/>
      <c r="BF1059" s="36"/>
      <c r="BG1059" s="36"/>
      <c r="BH1059" s="36"/>
      <c r="BI1059" s="36"/>
      <c r="BJ1059" s="36"/>
      <c r="BK1059" s="36"/>
      <c r="BL1059" s="36"/>
      <c r="BM1059" s="36"/>
      <c r="BN1059" s="36"/>
      <c r="BO1059" s="36"/>
      <c r="BP1059" s="36"/>
      <c r="BQ1059" s="36"/>
      <c r="BR1059" s="36"/>
      <c r="BS1059" s="36"/>
      <c r="BT1059" s="36"/>
      <c r="BU1059" s="36"/>
      <c r="BV1059" s="36"/>
      <c r="BW1059" s="36"/>
      <c r="BX1059" s="36"/>
      <c r="BY1059" s="36"/>
      <c r="BZ1059" s="36"/>
      <c r="CA1059" s="36"/>
      <c r="CB1059" s="36"/>
      <c r="CC1059" s="36"/>
      <c r="CD1059" s="36"/>
      <c r="CE1059" s="36"/>
      <c r="CF1059" s="36"/>
      <c r="CG1059" s="36"/>
      <c r="CH1059" s="36"/>
      <c r="CI1059" s="36"/>
      <c r="CJ1059" s="36"/>
      <c r="CK1059" s="36"/>
      <c r="NV1059" s="65"/>
      <c r="AFF1059" s="35">
        <v>50</v>
      </c>
      <c r="AFJ1059" s="35">
        <v>50</v>
      </c>
      <c r="AFU1059" s="35">
        <v>50</v>
      </c>
      <c r="AFV1059" s="35">
        <v>50</v>
      </c>
      <c r="AFW1059" s="35">
        <v>50</v>
      </c>
      <c r="AFX1059" s="35">
        <v>50</v>
      </c>
      <c r="AGA1059" s="35">
        <v>25</v>
      </c>
      <c r="AGC1059" s="35">
        <v>25</v>
      </c>
      <c r="AGF1059" s="35">
        <v>307.24</v>
      </c>
    </row>
    <row r="1060" spans="1:873" ht="15" customHeight="1" x14ac:dyDescent="0.3">
      <c r="A1060" s="60"/>
      <c r="B1060" s="99" t="s">
        <v>357</v>
      </c>
      <c r="C1060" s="55"/>
      <c r="D1060" s="94" t="s">
        <v>358</v>
      </c>
      <c r="E1060" s="94" t="s">
        <v>358</v>
      </c>
      <c r="F1060" s="56" t="s">
        <v>359</v>
      </c>
      <c r="G1060" s="89">
        <v>383.25</v>
      </c>
      <c r="H1060" s="27">
        <v>30</v>
      </c>
      <c r="I1060" s="27">
        <v>15</v>
      </c>
      <c r="J1060" s="28">
        <f t="shared" si="242"/>
        <v>14.691249999999998</v>
      </c>
      <c r="K1060" s="29">
        <v>44800</v>
      </c>
      <c r="L1060" s="30">
        <f t="shared" si="243"/>
        <v>44830</v>
      </c>
      <c r="M1060" s="31"/>
      <c r="N1060" s="32">
        <f>+G1060*1.15</f>
        <v>440.73749999999995</v>
      </c>
      <c r="O1060" s="32">
        <f>SUM(Q1060:AGJ1060)</f>
        <v>440.74</v>
      </c>
      <c r="P1060" s="58">
        <f t="shared" si="245"/>
        <v>2.5000000000545697E-3</v>
      </c>
      <c r="Q1060" s="3"/>
      <c r="R1060" s="42"/>
      <c r="S1060" s="43"/>
      <c r="T1060" s="43"/>
      <c r="U1060" s="43"/>
      <c r="V1060" s="42"/>
      <c r="W1060" s="48"/>
      <c r="X1060" s="3"/>
      <c r="Y1060" s="3"/>
      <c r="Z1060" s="48"/>
      <c r="AA1060" s="42"/>
      <c r="AB1060" s="3"/>
      <c r="AC1060" s="3"/>
      <c r="AD1060" s="43"/>
      <c r="AE1060" s="48"/>
      <c r="AF1060" s="3"/>
      <c r="AG1060" s="3"/>
      <c r="AH1060" s="3"/>
      <c r="AI1060" s="3"/>
      <c r="AK1060" s="3"/>
      <c r="AL1060" s="3"/>
      <c r="AM1060" s="3"/>
      <c r="AN1060" s="3"/>
      <c r="AO1060" s="3"/>
      <c r="BB1060" s="36"/>
      <c r="BC1060" s="36"/>
      <c r="BD1060" s="36"/>
      <c r="BE1060" s="36"/>
      <c r="BF1060" s="36"/>
      <c r="BG1060" s="36"/>
      <c r="BH1060" s="36"/>
      <c r="BI1060" s="36"/>
      <c r="BJ1060" s="36"/>
      <c r="BK1060" s="36"/>
      <c r="BL1060" s="36"/>
      <c r="BM1060" s="36"/>
      <c r="BN1060" s="36"/>
      <c r="BO1060" s="36"/>
      <c r="BP1060" s="36"/>
      <c r="BQ1060" s="36"/>
      <c r="BR1060" s="36"/>
      <c r="BS1060" s="36"/>
      <c r="BT1060" s="36"/>
      <c r="BU1060" s="36"/>
      <c r="BV1060" s="36"/>
      <c r="BW1060" s="36"/>
      <c r="BX1060" s="36"/>
      <c r="BY1060" s="36"/>
      <c r="BZ1060" s="36"/>
      <c r="CA1060" s="36"/>
      <c r="CB1060" s="36"/>
      <c r="CC1060" s="36"/>
      <c r="CD1060" s="36"/>
      <c r="CE1060" s="36"/>
      <c r="CF1060" s="36"/>
      <c r="CG1060" s="36"/>
      <c r="CH1060" s="36"/>
      <c r="CI1060" s="36"/>
      <c r="CJ1060" s="36"/>
      <c r="CK1060" s="36"/>
      <c r="NV1060" s="65"/>
      <c r="AFB1060" s="35">
        <v>10</v>
      </c>
      <c r="AFD1060" s="35">
        <v>20</v>
      </c>
      <c r="AFH1060" s="35">
        <v>10</v>
      </c>
      <c r="AFJ1060" s="35">
        <v>10</v>
      </c>
      <c r="AFM1060" s="35">
        <v>10</v>
      </c>
      <c r="AFO1060" s="35">
        <v>10</v>
      </c>
      <c r="AFR1060" s="35">
        <v>20</v>
      </c>
      <c r="AFT1060" s="35">
        <v>10</v>
      </c>
      <c r="AFU1060" s="35">
        <v>10</v>
      </c>
      <c r="AFY1060" s="35">
        <v>10</v>
      </c>
      <c r="AGA1060" s="35">
        <v>10</v>
      </c>
      <c r="AGB1060" s="35">
        <v>10</v>
      </c>
      <c r="AGC1060" s="35">
        <v>10</v>
      </c>
      <c r="AGF1060" s="35">
        <v>290.74</v>
      </c>
    </row>
    <row r="1061" spans="1:873" ht="15" customHeight="1" x14ac:dyDescent="0.3">
      <c r="A1061" s="60"/>
      <c r="B1061" s="94">
        <v>996874220</v>
      </c>
      <c r="C1061" s="39"/>
      <c r="D1061" s="97" t="s">
        <v>327</v>
      </c>
      <c r="E1061" s="97" t="s">
        <v>327</v>
      </c>
      <c r="F1061" s="105" t="s">
        <v>220</v>
      </c>
      <c r="G1061" s="89">
        <v>289.39999999999998</v>
      </c>
      <c r="H1061" s="27">
        <v>30</v>
      </c>
      <c r="I1061" s="27">
        <v>20</v>
      </c>
      <c r="J1061" s="28">
        <f t="shared" si="242"/>
        <v>11.575999999999999</v>
      </c>
      <c r="K1061" s="29">
        <v>44800</v>
      </c>
      <c r="L1061" s="30">
        <f t="shared" si="243"/>
        <v>44830</v>
      </c>
      <c r="M1061" s="31"/>
      <c r="N1061" s="32">
        <f>+G1061*1.2</f>
        <v>347.28</v>
      </c>
      <c r="O1061" s="32">
        <f>SUM(Q1061:AGF1061)</f>
        <v>347.28</v>
      </c>
      <c r="P1061" s="58">
        <f t="shared" si="245"/>
        <v>0</v>
      </c>
      <c r="Q1061" s="3"/>
      <c r="R1061" s="42"/>
      <c r="S1061" s="43"/>
      <c r="T1061" s="43"/>
      <c r="U1061" s="43"/>
      <c r="V1061" s="42"/>
      <c r="W1061" s="48"/>
      <c r="X1061" s="3"/>
      <c r="Y1061" s="3"/>
      <c r="Z1061" s="48"/>
      <c r="AA1061" s="42"/>
      <c r="AB1061" s="3"/>
      <c r="AC1061" s="3"/>
      <c r="AD1061" s="43"/>
      <c r="AE1061" s="48"/>
      <c r="AF1061" s="3"/>
      <c r="AG1061" s="3"/>
      <c r="AH1061" s="3"/>
      <c r="AI1061" s="3"/>
      <c r="AK1061" s="3"/>
      <c r="AL1061" s="3"/>
      <c r="AM1061" s="3"/>
      <c r="AN1061" s="3"/>
      <c r="AO1061" s="3"/>
      <c r="BB1061" s="36"/>
      <c r="BC1061" s="36"/>
      <c r="BD1061" s="36"/>
      <c r="BE1061" s="36"/>
      <c r="BF1061" s="36"/>
      <c r="BG1061" s="36"/>
      <c r="BH1061" s="36"/>
      <c r="BI1061" s="36"/>
      <c r="BJ1061" s="36"/>
      <c r="BK1061" s="36"/>
      <c r="BL1061" s="36"/>
      <c r="BM1061" s="36"/>
      <c r="BN1061" s="36"/>
      <c r="BO1061" s="36"/>
      <c r="BP1061" s="36"/>
      <c r="BQ1061" s="36"/>
      <c r="BR1061" s="36"/>
      <c r="BS1061" s="36"/>
      <c r="BT1061" s="36"/>
      <c r="BU1061" s="36"/>
      <c r="BV1061" s="36"/>
      <c r="BW1061" s="36"/>
      <c r="BX1061" s="36"/>
      <c r="BY1061" s="36"/>
      <c r="BZ1061" s="36"/>
      <c r="CA1061" s="36"/>
      <c r="CB1061" s="36"/>
      <c r="CC1061" s="36"/>
      <c r="CD1061" s="36"/>
      <c r="CE1061" s="36"/>
      <c r="CF1061" s="36"/>
      <c r="CG1061" s="36"/>
      <c r="CH1061" s="36"/>
      <c r="CI1061" s="36"/>
      <c r="CJ1061" s="36"/>
      <c r="CK1061" s="36"/>
      <c r="NV1061" s="65"/>
      <c r="AEZ1061" s="35">
        <v>25</v>
      </c>
      <c r="AFC1061" s="35">
        <v>25</v>
      </c>
      <c r="AFI1061" s="35">
        <v>25</v>
      </c>
      <c r="AFK1061" s="35">
        <v>25</v>
      </c>
      <c r="AFN1061" s="35">
        <v>25</v>
      </c>
      <c r="AFP1061" s="35">
        <v>25</v>
      </c>
      <c r="AFU1061" s="35">
        <v>20</v>
      </c>
      <c r="AFY1061" s="35">
        <v>25</v>
      </c>
      <c r="AGB1061" s="35">
        <v>25</v>
      </c>
      <c r="AGD1061" s="35">
        <v>25</v>
      </c>
      <c r="AGF1061" s="35">
        <v>102.28</v>
      </c>
    </row>
    <row r="1062" spans="1:873" ht="15" customHeight="1" x14ac:dyDescent="0.3">
      <c r="A1062" s="60"/>
      <c r="B1062" s="97">
        <v>961019848</v>
      </c>
      <c r="C1062" s="40" t="s">
        <v>200</v>
      </c>
      <c r="D1062" s="95" t="s">
        <v>199</v>
      </c>
      <c r="E1062" s="95" t="s">
        <v>199</v>
      </c>
      <c r="F1062" s="69" t="s">
        <v>201</v>
      </c>
      <c r="G1062" s="89">
        <v>100</v>
      </c>
      <c r="H1062" s="27">
        <v>30</v>
      </c>
      <c r="I1062" s="27">
        <v>20</v>
      </c>
      <c r="J1062" s="28">
        <f t="shared" si="242"/>
        <v>4</v>
      </c>
      <c r="K1062" s="29">
        <v>44798</v>
      </c>
      <c r="L1062" s="30">
        <f t="shared" si="243"/>
        <v>44828</v>
      </c>
      <c r="M1062" s="31"/>
      <c r="N1062" s="32">
        <f>+G1062*1.2</f>
        <v>120</v>
      </c>
      <c r="O1062" s="32">
        <f t="shared" ref="O1062" si="246">SUM(Q1062:AGE1062)</f>
        <v>120</v>
      </c>
      <c r="P1062" s="58">
        <f t="shared" si="245"/>
        <v>0</v>
      </c>
      <c r="Q1062" s="3"/>
      <c r="R1062" s="42"/>
      <c r="S1062" s="43"/>
      <c r="T1062" s="43"/>
      <c r="U1062" s="43"/>
      <c r="V1062" s="42"/>
      <c r="W1062" s="48"/>
      <c r="X1062" s="3"/>
      <c r="Y1062" s="3"/>
      <c r="Z1062" s="48"/>
      <c r="AA1062" s="42"/>
      <c r="AB1062" s="3"/>
      <c r="AC1062" s="3"/>
      <c r="AD1062" s="43"/>
      <c r="AE1062" s="48"/>
      <c r="AF1062" s="3"/>
      <c r="AG1062" s="3"/>
      <c r="AH1062" s="3"/>
      <c r="AI1062" s="3"/>
      <c r="AK1062" s="3"/>
      <c r="AL1062" s="3"/>
      <c r="AM1062" s="3"/>
      <c r="AN1062" s="3"/>
      <c r="AO1062" s="3"/>
      <c r="BB1062" s="36"/>
      <c r="BC1062" s="36"/>
      <c r="BD1062" s="36"/>
      <c r="BE1062" s="36"/>
      <c r="BF1062" s="36"/>
      <c r="BG1062" s="36"/>
      <c r="BH1062" s="36"/>
      <c r="BI1062" s="36"/>
      <c r="BJ1062" s="36"/>
      <c r="BK1062" s="36"/>
      <c r="BL1062" s="36"/>
      <c r="BM1062" s="36"/>
      <c r="BN1062" s="36"/>
      <c r="BO1062" s="36"/>
      <c r="BP1062" s="36"/>
      <c r="BQ1062" s="36"/>
      <c r="BR1062" s="36"/>
      <c r="BS1062" s="36"/>
      <c r="BT1062" s="36"/>
      <c r="BU1062" s="36"/>
      <c r="BV1062" s="36"/>
      <c r="BW1062" s="36"/>
      <c r="BX1062" s="36"/>
      <c r="BY1062" s="36"/>
      <c r="BZ1062" s="36"/>
      <c r="CA1062" s="36"/>
      <c r="CB1062" s="36"/>
      <c r="CC1062" s="36"/>
      <c r="CD1062" s="36"/>
      <c r="CE1062" s="36"/>
      <c r="CF1062" s="36"/>
      <c r="CG1062" s="36"/>
      <c r="CH1062" s="36"/>
      <c r="CI1062" s="36"/>
      <c r="CJ1062" s="36"/>
      <c r="CK1062" s="36"/>
      <c r="NV1062" s="65"/>
      <c r="AGB1062" s="35">
        <v>120</v>
      </c>
    </row>
    <row r="1063" spans="1:873" ht="15" customHeight="1" x14ac:dyDescent="0.3">
      <c r="A1063" s="60"/>
      <c r="B1063" s="104">
        <v>910168283</v>
      </c>
      <c r="C1063" s="99"/>
      <c r="D1063" s="9" t="s">
        <v>465</v>
      </c>
      <c r="E1063" s="9" t="s">
        <v>465</v>
      </c>
      <c r="F1063" s="56" t="s">
        <v>467</v>
      </c>
      <c r="G1063" s="89">
        <v>500</v>
      </c>
      <c r="H1063" s="27">
        <v>30</v>
      </c>
      <c r="I1063" s="27">
        <v>15</v>
      </c>
      <c r="J1063" s="28">
        <f t="shared" si="242"/>
        <v>19.166666666666668</v>
      </c>
      <c r="K1063" s="29">
        <v>44800</v>
      </c>
      <c r="L1063" s="30">
        <f t="shared" si="243"/>
        <v>44830</v>
      </c>
      <c r="M1063" s="31"/>
      <c r="N1063" s="32">
        <f>+G1063*1.15</f>
        <v>575</v>
      </c>
      <c r="O1063" s="32">
        <f>SUM(Q1063:AGJ1063)</f>
        <v>575</v>
      </c>
      <c r="P1063" s="58">
        <f t="shared" si="245"/>
        <v>0</v>
      </c>
      <c r="Q1063" s="3"/>
      <c r="R1063" s="42"/>
      <c r="S1063" s="43"/>
      <c r="T1063" s="43"/>
      <c r="U1063" s="43"/>
      <c r="V1063" s="42"/>
      <c r="W1063" s="48"/>
      <c r="X1063" s="3"/>
      <c r="Y1063" s="3"/>
      <c r="Z1063" s="48"/>
      <c r="AA1063" s="42"/>
      <c r="AB1063" s="3"/>
      <c r="AC1063" s="3"/>
      <c r="AD1063" s="43"/>
      <c r="AE1063" s="48"/>
      <c r="AF1063" s="3"/>
      <c r="AG1063" s="3"/>
      <c r="AH1063" s="3"/>
      <c r="AI1063" s="3"/>
      <c r="AK1063" s="3"/>
      <c r="AL1063" s="3"/>
      <c r="AM1063" s="3"/>
      <c r="AN1063" s="3"/>
      <c r="AO1063" s="3"/>
      <c r="BB1063" s="36"/>
      <c r="BC1063" s="36"/>
      <c r="BD1063" s="36"/>
      <c r="BE1063" s="36"/>
      <c r="BF1063" s="36"/>
      <c r="BG1063" s="36"/>
      <c r="BH1063" s="36"/>
      <c r="BI1063" s="36"/>
      <c r="BJ1063" s="36"/>
      <c r="BK1063" s="36"/>
      <c r="BL1063" s="36"/>
      <c r="BM1063" s="36"/>
      <c r="BN1063" s="36"/>
      <c r="BO1063" s="36"/>
      <c r="BP1063" s="36"/>
      <c r="BQ1063" s="36"/>
      <c r="BR1063" s="36"/>
      <c r="BS1063" s="36"/>
      <c r="BT1063" s="36"/>
      <c r="BU1063" s="36"/>
      <c r="BV1063" s="36"/>
      <c r="BW1063" s="36"/>
      <c r="BX1063" s="36"/>
      <c r="BY1063" s="36"/>
      <c r="BZ1063" s="36"/>
      <c r="CA1063" s="36"/>
      <c r="CB1063" s="36"/>
      <c r="CC1063" s="36"/>
      <c r="CD1063" s="36"/>
      <c r="CE1063" s="36"/>
      <c r="CF1063" s="36"/>
      <c r="CG1063" s="36"/>
      <c r="CH1063" s="36"/>
      <c r="CI1063" s="36"/>
      <c r="CJ1063" s="36"/>
      <c r="CK1063" s="36"/>
      <c r="NV1063" s="65"/>
      <c r="AFC1063" s="35">
        <v>20</v>
      </c>
      <c r="AFD1063" s="35">
        <v>20</v>
      </c>
      <c r="AFH1063" s="35">
        <v>20</v>
      </c>
      <c r="AFI1063" s="35">
        <v>20</v>
      </c>
      <c r="AFJ1063" s="35">
        <v>20</v>
      </c>
      <c r="AFM1063" s="35">
        <v>40</v>
      </c>
      <c r="AFN1063" s="35">
        <v>20</v>
      </c>
      <c r="AFO1063" s="35">
        <v>20</v>
      </c>
      <c r="AFP1063" s="35">
        <v>20</v>
      </c>
      <c r="AFQ1063" s="35">
        <v>20</v>
      </c>
      <c r="AFR1063" s="35">
        <v>20</v>
      </c>
      <c r="AFT1063" s="35">
        <v>20</v>
      </c>
      <c r="AFU1063" s="35">
        <v>20</v>
      </c>
      <c r="AFV1063" s="35">
        <v>20</v>
      </c>
      <c r="AFW1063" s="35">
        <v>20</v>
      </c>
      <c r="AFX1063" s="35">
        <v>20</v>
      </c>
      <c r="AFY1063" s="35">
        <v>10</v>
      </c>
      <c r="AGA1063" s="35">
        <v>220</v>
      </c>
      <c r="AGH1063" s="35">
        <v>5</v>
      </c>
    </row>
    <row r="1064" spans="1:873" ht="15" customHeight="1" x14ac:dyDescent="0.3">
      <c r="A1064" s="60"/>
      <c r="B1064" s="94">
        <v>971940645</v>
      </c>
      <c r="C1064" s="94"/>
      <c r="D1064" s="99" t="s">
        <v>476</v>
      </c>
      <c r="E1064" s="99" t="s">
        <v>476</v>
      </c>
      <c r="F1064" s="56" t="s">
        <v>486</v>
      </c>
      <c r="G1064" s="89">
        <v>1000</v>
      </c>
      <c r="H1064" s="27">
        <v>30</v>
      </c>
      <c r="I1064" s="27">
        <v>20</v>
      </c>
      <c r="J1064" s="28">
        <f t="shared" si="242"/>
        <v>40</v>
      </c>
      <c r="K1064" s="29">
        <v>44797</v>
      </c>
      <c r="L1064" s="30">
        <f t="shared" si="243"/>
        <v>44827</v>
      </c>
      <c r="M1064" s="31"/>
      <c r="N1064" s="32">
        <f>+G1064*1.2</f>
        <v>1200</v>
      </c>
      <c r="O1064" s="32">
        <f t="shared" ref="O1064" si="247">SUM(Q1064:AGE1064)</f>
        <v>1200</v>
      </c>
      <c r="P1064" s="58">
        <f t="shared" si="245"/>
        <v>0</v>
      </c>
      <c r="Q1064" s="3"/>
      <c r="R1064" s="42"/>
      <c r="S1064" s="43"/>
      <c r="T1064" s="43"/>
      <c r="U1064" s="43"/>
      <c r="V1064" s="42"/>
      <c r="W1064" s="48"/>
      <c r="X1064" s="3"/>
      <c r="Y1064" s="3"/>
      <c r="Z1064" s="48"/>
      <c r="AA1064" s="42"/>
      <c r="AB1064" s="3"/>
      <c r="AC1064" s="3"/>
      <c r="AD1064" s="43"/>
      <c r="AE1064" s="48"/>
      <c r="AF1064" s="3"/>
      <c r="AG1064" s="3"/>
      <c r="AH1064" s="3"/>
      <c r="AI1064" s="3"/>
      <c r="AK1064" s="3"/>
      <c r="AL1064" s="3"/>
      <c r="AM1064" s="3"/>
      <c r="AN1064" s="3"/>
      <c r="AO1064" s="3"/>
      <c r="BB1064" s="36"/>
      <c r="BC1064" s="36"/>
      <c r="BD1064" s="36"/>
      <c r="BE1064" s="36"/>
      <c r="BF1064" s="36"/>
      <c r="BG1064" s="36"/>
      <c r="BH1064" s="36"/>
      <c r="BI1064" s="36"/>
      <c r="BJ1064" s="36"/>
      <c r="BK1064" s="36"/>
      <c r="BL1064" s="36"/>
      <c r="BM1064" s="36"/>
      <c r="BN1064" s="36"/>
      <c r="BO1064" s="36"/>
      <c r="BP1064" s="36"/>
      <c r="BQ1064" s="36"/>
      <c r="BR1064" s="36"/>
      <c r="BS1064" s="36"/>
      <c r="BT1064" s="36"/>
      <c r="BU1064" s="36"/>
      <c r="BV1064" s="36"/>
      <c r="BW1064" s="36"/>
      <c r="BX1064" s="36"/>
      <c r="BY1064" s="36"/>
      <c r="BZ1064" s="36"/>
      <c r="CA1064" s="36"/>
      <c r="CB1064" s="36"/>
      <c r="CC1064" s="36"/>
      <c r="CD1064" s="36"/>
      <c r="CE1064" s="36"/>
      <c r="CF1064" s="36"/>
      <c r="CG1064" s="36"/>
      <c r="CH1064" s="36"/>
      <c r="CI1064" s="36"/>
      <c r="CJ1064" s="36"/>
      <c r="CK1064" s="36"/>
      <c r="NV1064" s="65"/>
      <c r="AFC1064" s="35">
        <v>50</v>
      </c>
      <c r="AFD1064" s="35">
        <v>50</v>
      </c>
      <c r="AFK1064" s="35">
        <v>100</v>
      </c>
      <c r="AFM1064" s="35">
        <v>100</v>
      </c>
      <c r="AFP1064" s="35">
        <v>100</v>
      </c>
      <c r="AFR1064" s="35">
        <v>100</v>
      </c>
      <c r="AFU1064" s="35">
        <v>100</v>
      </c>
      <c r="AFV1064" s="35">
        <v>100</v>
      </c>
      <c r="AFW1064" s="35">
        <v>100</v>
      </c>
      <c r="AFY1064" s="35">
        <v>100</v>
      </c>
      <c r="AGA1064" s="35">
        <v>300</v>
      </c>
    </row>
    <row r="1065" spans="1:873" ht="15" customHeight="1" x14ac:dyDescent="0.3">
      <c r="A1065" s="60"/>
      <c r="B1065" s="94">
        <v>942815961</v>
      </c>
      <c r="C1065" s="94"/>
      <c r="D1065" s="99" t="s">
        <v>222</v>
      </c>
      <c r="E1065" s="99" t="s">
        <v>222</v>
      </c>
      <c r="F1065" s="56" t="s">
        <v>223</v>
      </c>
      <c r="G1065" s="89">
        <v>1200</v>
      </c>
      <c r="H1065" s="27">
        <v>30</v>
      </c>
      <c r="I1065" s="27">
        <v>15</v>
      </c>
      <c r="J1065" s="28">
        <f t="shared" si="242"/>
        <v>46</v>
      </c>
      <c r="K1065" s="29">
        <v>44800</v>
      </c>
      <c r="L1065" s="30">
        <f t="shared" si="243"/>
        <v>44830</v>
      </c>
      <c r="M1065" s="31"/>
      <c r="N1065" s="32">
        <f>+G1065*1.15</f>
        <v>1380</v>
      </c>
      <c r="O1065" s="32">
        <f>SUM(Q1065:AGJ1065)</f>
        <v>1380</v>
      </c>
      <c r="P1065" s="58">
        <f t="shared" si="245"/>
        <v>0</v>
      </c>
      <c r="Q1065" s="3"/>
      <c r="R1065" s="42"/>
      <c r="S1065" s="43"/>
      <c r="T1065" s="43"/>
      <c r="U1065" s="43"/>
      <c r="V1065" s="42"/>
      <c r="W1065" s="48"/>
      <c r="X1065" s="3"/>
      <c r="Y1065" s="3"/>
      <c r="Z1065" s="48"/>
      <c r="AA1065" s="42"/>
      <c r="AB1065" s="3"/>
      <c r="AC1065" s="3"/>
      <c r="AD1065" s="43"/>
      <c r="AE1065" s="48"/>
      <c r="AF1065" s="3"/>
      <c r="AG1065" s="3"/>
      <c r="AH1065" s="3"/>
      <c r="AI1065" s="3"/>
      <c r="AK1065" s="3"/>
      <c r="AL1065" s="3"/>
      <c r="AM1065" s="3"/>
      <c r="AN1065" s="3"/>
      <c r="AO1065" s="3"/>
      <c r="BB1065" s="36"/>
      <c r="BC1065" s="36"/>
      <c r="BD1065" s="36"/>
      <c r="BE1065" s="36"/>
      <c r="BF1065" s="36"/>
      <c r="BG1065" s="36"/>
      <c r="BH1065" s="36"/>
      <c r="BI1065" s="36"/>
      <c r="BJ1065" s="36"/>
      <c r="BK1065" s="36"/>
      <c r="BL1065" s="36"/>
      <c r="BM1065" s="36"/>
      <c r="BN1065" s="36"/>
      <c r="BO1065" s="36"/>
      <c r="BP1065" s="36"/>
      <c r="BQ1065" s="36"/>
      <c r="BR1065" s="36"/>
      <c r="BS1065" s="36"/>
      <c r="BT1065" s="36"/>
      <c r="BU1065" s="36"/>
      <c r="BV1065" s="36"/>
      <c r="BW1065" s="36"/>
      <c r="BX1065" s="36"/>
      <c r="BY1065" s="36"/>
      <c r="BZ1065" s="36"/>
      <c r="CA1065" s="36"/>
      <c r="CB1065" s="36"/>
      <c r="CC1065" s="36"/>
      <c r="CD1065" s="36"/>
      <c r="CE1065" s="36"/>
      <c r="CF1065" s="36"/>
      <c r="CG1065" s="36"/>
      <c r="CH1065" s="36"/>
      <c r="CI1065" s="36"/>
      <c r="CJ1065" s="36"/>
      <c r="CK1065" s="36"/>
      <c r="NV1065" s="65"/>
      <c r="AFC1065" s="35">
        <v>54</v>
      </c>
      <c r="AFD1065" s="35">
        <v>54</v>
      </c>
      <c r="AFJ1065" s="35">
        <v>50</v>
      </c>
      <c r="AFM1065" s="35">
        <v>50</v>
      </c>
      <c r="AFN1065" s="35">
        <v>54</v>
      </c>
      <c r="AFQ1065" s="35">
        <v>50</v>
      </c>
      <c r="AFR1065" s="35">
        <v>50</v>
      </c>
      <c r="AFT1065" s="35">
        <v>30</v>
      </c>
      <c r="AFW1065" s="35">
        <v>50</v>
      </c>
      <c r="AFY1065" s="35">
        <v>30</v>
      </c>
      <c r="AGA1065" s="35">
        <v>50</v>
      </c>
      <c r="AGD1065" s="35">
        <v>50</v>
      </c>
      <c r="AGF1065" s="35">
        <v>808</v>
      </c>
    </row>
    <row r="1066" spans="1:873" ht="15" customHeight="1" x14ac:dyDescent="0.3">
      <c r="A1066" s="60"/>
      <c r="B1066" s="94"/>
      <c r="C1066" s="94"/>
      <c r="D1066" s="99" t="s">
        <v>492</v>
      </c>
      <c r="E1066" s="99" t="s">
        <v>492</v>
      </c>
      <c r="F1066" s="56" t="s">
        <v>493</v>
      </c>
      <c r="G1066" s="89">
        <v>500</v>
      </c>
      <c r="H1066" s="27">
        <v>30</v>
      </c>
      <c r="I1066" s="27">
        <v>15</v>
      </c>
      <c r="J1066" s="28">
        <f t="shared" si="242"/>
        <v>19.166666666666668</v>
      </c>
      <c r="K1066" s="29">
        <v>44800</v>
      </c>
      <c r="L1066" s="30">
        <f t="shared" si="243"/>
        <v>44830</v>
      </c>
      <c r="M1066" s="31"/>
      <c r="N1066" s="32">
        <f>+G1066*1.15</f>
        <v>575</v>
      </c>
      <c r="O1066" s="32">
        <f>SUM(Q1066:AGJ1066)</f>
        <v>575</v>
      </c>
      <c r="P1066" s="58">
        <f t="shared" si="245"/>
        <v>0</v>
      </c>
      <c r="Q1066" s="3"/>
      <c r="R1066" s="42"/>
      <c r="S1066" s="43"/>
      <c r="T1066" s="43"/>
      <c r="U1066" s="43"/>
      <c r="V1066" s="42"/>
      <c r="W1066" s="48"/>
      <c r="X1066" s="3"/>
      <c r="Y1066" s="3"/>
      <c r="Z1066" s="48"/>
      <c r="AA1066" s="42"/>
      <c r="AB1066" s="3"/>
      <c r="AC1066" s="3"/>
      <c r="AD1066" s="43"/>
      <c r="AE1066" s="48"/>
      <c r="AF1066" s="3"/>
      <c r="AG1066" s="3"/>
      <c r="AH1066" s="3"/>
      <c r="AI1066" s="3"/>
      <c r="AK1066" s="3"/>
      <c r="AL1066" s="3"/>
      <c r="AM1066" s="3"/>
      <c r="AN1066" s="3"/>
      <c r="AO1066" s="3"/>
      <c r="BB1066" s="36"/>
      <c r="BC1066" s="36"/>
      <c r="BD1066" s="36"/>
      <c r="BE1066" s="36"/>
      <c r="BF1066" s="36"/>
      <c r="BG1066" s="36"/>
      <c r="BH1066" s="36"/>
      <c r="BI1066" s="36"/>
      <c r="BJ1066" s="36"/>
      <c r="BK1066" s="36"/>
      <c r="BL1066" s="36"/>
      <c r="BM1066" s="36"/>
      <c r="BN1066" s="36"/>
      <c r="BO1066" s="36"/>
      <c r="BP1066" s="36"/>
      <c r="BQ1066" s="36"/>
      <c r="BR1066" s="36"/>
      <c r="BS1066" s="36"/>
      <c r="BT1066" s="36"/>
      <c r="BU1066" s="36"/>
      <c r="BV1066" s="36"/>
      <c r="BW1066" s="36"/>
      <c r="BX1066" s="36"/>
      <c r="BY1066" s="36"/>
      <c r="BZ1066" s="36"/>
      <c r="CA1066" s="36"/>
      <c r="CB1066" s="36"/>
      <c r="CC1066" s="36"/>
      <c r="CD1066" s="36"/>
      <c r="CE1066" s="36"/>
      <c r="CF1066" s="36"/>
      <c r="CG1066" s="36"/>
      <c r="CH1066" s="36"/>
      <c r="CI1066" s="36"/>
      <c r="CJ1066" s="36"/>
      <c r="CK1066" s="36"/>
      <c r="NV1066" s="65"/>
      <c r="AFF1066" s="35">
        <v>60</v>
      </c>
      <c r="AFH1066" s="35">
        <v>40</v>
      </c>
      <c r="AFI1066" s="35">
        <v>20</v>
      </c>
      <c r="AFJ1066" s="35">
        <v>20</v>
      </c>
      <c r="AFM1066" s="35">
        <v>40</v>
      </c>
      <c r="AFN1066" s="35">
        <v>20</v>
      </c>
      <c r="AFO1066" s="35">
        <v>20</v>
      </c>
      <c r="AFQ1066" s="35">
        <v>40</v>
      </c>
      <c r="AFR1066" s="35">
        <v>20</v>
      </c>
      <c r="AFT1066" s="35">
        <v>20</v>
      </c>
      <c r="AFV1066" s="35">
        <v>20</v>
      </c>
      <c r="AFY1066" s="35">
        <v>50</v>
      </c>
      <c r="AGA1066" s="35">
        <v>40</v>
      </c>
      <c r="AGB1066" s="35">
        <v>20</v>
      </c>
      <c r="AGC1066" s="35">
        <v>20</v>
      </c>
      <c r="AGD1066" s="35">
        <v>20</v>
      </c>
      <c r="AGE1066" s="35">
        <v>45</v>
      </c>
      <c r="AGF1066" s="35">
        <v>60</v>
      </c>
    </row>
    <row r="1067" spans="1:873" ht="15" customHeight="1" x14ac:dyDescent="0.3">
      <c r="A1067" s="60"/>
      <c r="B1067" s="104">
        <v>953317448</v>
      </c>
      <c r="C1067" s="99"/>
      <c r="D1067" s="9" t="s">
        <v>468</v>
      </c>
      <c r="E1067" s="9" t="s">
        <v>468</v>
      </c>
      <c r="F1067" s="56" t="s">
        <v>469</v>
      </c>
      <c r="G1067" s="89">
        <v>400</v>
      </c>
      <c r="H1067" s="27">
        <v>30</v>
      </c>
      <c r="I1067" s="27">
        <v>15</v>
      </c>
      <c r="J1067" s="28">
        <f t="shared" si="242"/>
        <v>15.333333333333332</v>
      </c>
      <c r="K1067" s="29">
        <v>44800</v>
      </c>
      <c r="L1067" s="30">
        <f t="shared" si="243"/>
        <v>44830</v>
      </c>
      <c r="M1067" s="31"/>
      <c r="N1067" s="32">
        <f>+G1067*1.15</f>
        <v>459.99999999999994</v>
      </c>
      <c r="O1067" s="32">
        <f>SUM(Q1067:AGJ1067)</f>
        <v>460</v>
      </c>
      <c r="P1067" s="58">
        <f t="shared" si="245"/>
        <v>0</v>
      </c>
      <c r="Q1067" s="3"/>
      <c r="R1067" s="42"/>
      <c r="S1067" s="43"/>
      <c r="T1067" s="43"/>
      <c r="U1067" s="43"/>
      <c r="V1067" s="42"/>
      <c r="W1067" s="48"/>
      <c r="X1067" s="3"/>
      <c r="Y1067" s="3"/>
      <c r="Z1067" s="48"/>
      <c r="AA1067" s="42"/>
      <c r="AB1067" s="3"/>
      <c r="AC1067" s="3"/>
      <c r="AD1067" s="43"/>
      <c r="AE1067" s="48"/>
      <c r="AF1067" s="3"/>
      <c r="AG1067" s="3"/>
      <c r="AH1067" s="3"/>
      <c r="AI1067" s="3"/>
      <c r="AK1067" s="3"/>
      <c r="AL1067" s="3"/>
      <c r="AM1067" s="3"/>
      <c r="AN1067" s="3"/>
      <c r="AO1067" s="3"/>
      <c r="BB1067" s="36"/>
      <c r="BC1067" s="36"/>
      <c r="BD1067" s="36"/>
      <c r="BE1067" s="36"/>
      <c r="BF1067" s="36"/>
      <c r="BG1067" s="36"/>
      <c r="BH1067" s="36"/>
      <c r="BI1067" s="36"/>
      <c r="BJ1067" s="36"/>
      <c r="BK1067" s="36"/>
      <c r="BL1067" s="36"/>
      <c r="BM1067" s="36"/>
      <c r="BN1067" s="36"/>
      <c r="BO1067" s="36"/>
      <c r="BP1067" s="36"/>
      <c r="BQ1067" s="36"/>
      <c r="BR1067" s="36"/>
      <c r="BS1067" s="36"/>
      <c r="BT1067" s="36"/>
      <c r="BU1067" s="36"/>
      <c r="BV1067" s="36"/>
      <c r="BW1067" s="36"/>
      <c r="BX1067" s="36"/>
      <c r="BY1067" s="36"/>
      <c r="BZ1067" s="36"/>
      <c r="CA1067" s="36"/>
      <c r="CB1067" s="36"/>
      <c r="CC1067" s="36"/>
      <c r="CD1067" s="36"/>
      <c r="CE1067" s="36"/>
      <c r="CF1067" s="36"/>
      <c r="CG1067" s="36"/>
      <c r="CH1067" s="36"/>
      <c r="CI1067" s="36"/>
      <c r="CJ1067" s="36"/>
      <c r="CK1067" s="36"/>
      <c r="NV1067" s="65"/>
      <c r="AFH1067" s="35">
        <v>32</v>
      </c>
      <c r="AFJ1067" s="35">
        <v>32</v>
      </c>
      <c r="AFM1067" s="35">
        <v>32</v>
      </c>
      <c r="AFQ1067" s="35">
        <v>32</v>
      </c>
      <c r="AFR1067" s="35">
        <v>16</v>
      </c>
      <c r="AFV1067" s="35">
        <v>50</v>
      </c>
      <c r="AGA1067" s="35">
        <v>50</v>
      </c>
      <c r="AGB1067" s="35">
        <v>50</v>
      </c>
      <c r="AGD1067" s="35">
        <v>32</v>
      </c>
      <c r="AGF1067" s="35">
        <v>134</v>
      </c>
    </row>
    <row r="1068" spans="1:873" ht="15" customHeight="1" x14ac:dyDescent="0.3">
      <c r="A1068" s="60"/>
      <c r="B1068" s="104"/>
      <c r="C1068" s="99"/>
      <c r="D1068" s="107" t="s">
        <v>494</v>
      </c>
      <c r="E1068" s="107" t="s">
        <v>494</v>
      </c>
      <c r="F1068" s="56" t="s">
        <v>495</v>
      </c>
      <c r="G1068" s="89">
        <v>5000</v>
      </c>
      <c r="H1068" s="27">
        <v>30</v>
      </c>
      <c r="I1068" s="27">
        <v>15</v>
      </c>
      <c r="J1068" s="28">
        <f t="shared" si="242"/>
        <v>191.66666666666666</v>
      </c>
      <c r="K1068" s="29">
        <v>44804</v>
      </c>
      <c r="L1068" s="30">
        <f t="shared" si="243"/>
        <v>44834</v>
      </c>
      <c r="M1068" s="31"/>
      <c r="N1068" s="32">
        <f>+G1068*1.15</f>
        <v>5750</v>
      </c>
      <c r="O1068" s="32">
        <f>SUM(Q1068:AGM1068)</f>
        <v>5750</v>
      </c>
      <c r="P1068" s="58">
        <f t="shared" si="245"/>
        <v>0</v>
      </c>
      <c r="Q1068" s="3"/>
      <c r="R1068" s="42"/>
      <c r="S1068" s="43"/>
      <c r="T1068" s="43"/>
      <c r="U1068" s="43"/>
      <c r="V1068" s="42"/>
      <c r="W1068" s="48"/>
      <c r="X1068" s="3"/>
      <c r="Y1068" s="3"/>
      <c r="Z1068" s="48"/>
      <c r="AA1068" s="42"/>
      <c r="AB1068" s="3"/>
      <c r="AC1068" s="3"/>
      <c r="AD1068" s="43"/>
      <c r="AE1068" s="48"/>
      <c r="AF1068" s="3"/>
      <c r="AG1068" s="3"/>
      <c r="AH1068" s="3"/>
      <c r="AI1068" s="3"/>
      <c r="AK1068" s="3"/>
      <c r="AL1068" s="3"/>
      <c r="AM1068" s="3"/>
      <c r="AN1068" s="3"/>
      <c r="AO1068" s="3"/>
      <c r="BB1068" s="36"/>
      <c r="BC1068" s="36"/>
      <c r="BD1068" s="36"/>
      <c r="BE1068" s="36"/>
      <c r="BF1068" s="36"/>
      <c r="BG1068" s="36"/>
      <c r="BH1068" s="36"/>
      <c r="BI1068" s="36"/>
      <c r="BJ1068" s="36"/>
      <c r="BK1068" s="36"/>
      <c r="BL1068" s="36"/>
      <c r="BM1068" s="36"/>
      <c r="BN1068" s="36"/>
      <c r="BO1068" s="36"/>
      <c r="BP1068" s="36"/>
      <c r="BQ1068" s="36"/>
      <c r="BR1068" s="36"/>
      <c r="BS1068" s="36"/>
      <c r="BT1068" s="36"/>
      <c r="BU1068" s="36"/>
      <c r="BV1068" s="36"/>
      <c r="BW1068" s="36"/>
      <c r="BX1068" s="36"/>
      <c r="BY1068" s="36"/>
      <c r="BZ1068" s="36"/>
      <c r="CA1068" s="36"/>
      <c r="CB1068" s="36"/>
      <c r="CC1068" s="36"/>
      <c r="CD1068" s="36"/>
      <c r="CE1068" s="36"/>
      <c r="CF1068" s="36"/>
      <c r="CG1068" s="36"/>
      <c r="CH1068" s="36"/>
      <c r="CI1068" s="36"/>
      <c r="CJ1068" s="36"/>
      <c r="CK1068" s="36"/>
      <c r="NV1068" s="65"/>
      <c r="AFH1068" s="35">
        <v>192</v>
      </c>
      <c r="AFI1068" s="35">
        <v>192</v>
      </c>
      <c r="AFJ1068" s="35">
        <v>192</v>
      </c>
      <c r="AFK1068" s="35">
        <v>192</v>
      </c>
      <c r="AFM1068" s="35">
        <v>192</v>
      </c>
      <c r="AFN1068" s="35">
        <v>192</v>
      </c>
      <c r="AFO1068" s="35">
        <v>192</v>
      </c>
      <c r="AFP1068" s="35">
        <v>192</v>
      </c>
      <c r="AFQ1068" s="35">
        <v>192</v>
      </c>
      <c r="AFR1068" s="35">
        <v>192</v>
      </c>
      <c r="AFT1068" s="35">
        <v>192</v>
      </c>
      <c r="AFU1068" s="35">
        <v>192</v>
      </c>
      <c r="AFV1068" s="35">
        <v>192</v>
      </c>
      <c r="AFW1068" s="35">
        <v>192</v>
      </c>
      <c r="AFX1068" s="35">
        <v>192</v>
      </c>
      <c r="AFY1068" s="35">
        <v>192</v>
      </c>
      <c r="AGA1068" s="35">
        <v>192</v>
      </c>
      <c r="AGB1068" s="35">
        <v>192</v>
      </c>
      <c r="AGC1068" s="35">
        <v>192</v>
      </c>
      <c r="AGD1068" s="35">
        <v>192</v>
      </c>
      <c r="AGE1068" s="35">
        <v>192</v>
      </c>
      <c r="AGF1068" s="35">
        <v>384</v>
      </c>
      <c r="AGH1068" s="35">
        <v>200</v>
      </c>
      <c r="AGI1068" s="35">
        <v>200</v>
      </c>
      <c r="AGJ1068" s="35">
        <v>342</v>
      </c>
      <c r="AGK1068" s="35">
        <v>352</v>
      </c>
      <c r="AGL1068" s="35">
        <v>240</v>
      </c>
    </row>
    <row r="1069" spans="1:873" ht="15" customHeight="1" x14ac:dyDescent="0.3">
      <c r="A1069" s="60"/>
      <c r="B1069" s="94">
        <v>962619854</v>
      </c>
      <c r="C1069" s="94"/>
      <c r="D1069" s="99" t="s">
        <v>389</v>
      </c>
      <c r="E1069" s="99" t="s">
        <v>389</v>
      </c>
      <c r="F1069" s="56" t="s">
        <v>113</v>
      </c>
      <c r="G1069" s="89">
        <v>128.55000000000001</v>
      </c>
      <c r="H1069" s="27">
        <v>30</v>
      </c>
      <c r="I1069" s="27">
        <v>20</v>
      </c>
      <c r="J1069" s="28">
        <f t="shared" si="242"/>
        <v>5.1420000000000003</v>
      </c>
      <c r="K1069" s="29">
        <v>44804</v>
      </c>
      <c r="L1069" s="30">
        <f t="shared" si="243"/>
        <v>44834</v>
      </c>
      <c r="M1069" s="31"/>
      <c r="N1069" s="32">
        <f>+G1069*1.2</f>
        <v>154.26000000000002</v>
      </c>
      <c r="O1069" s="32">
        <f t="shared" ref="O1069" si="248">SUM(Q1069:AGE1069)</f>
        <v>154.26</v>
      </c>
      <c r="P1069" s="58">
        <f t="shared" si="245"/>
        <v>0</v>
      </c>
      <c r="Q1069" s="3"/>
      <c r="R1069" s="42"/>
      <c r="S1069" s="43"/>
      <c r="T1069" s="43"/>
      <c r="U1069" s="43"/>
      <c r="V1069" s="42"/>
      <c r="W1069" s="48"/>
      <c r="X1069" s="3"/>
      <c r="Y1069" s="3"/>
      <c r="Z1069" s="48"/>
      <c r="AA1069" s="42"/>
      <c r="AB1069" s="3"/>
      <c r="AC1069" s="3"/>
      <c r="AD1069" s="43"/>
      <c r="AE1069" s="48"/>
      <c r="AF1069" s="3"/>
      <c r="AG1069" s="3"/>
      <c r="AH1069" s="3"/>
      <c r="AI1069" s="3"/>
      <c r="AK1069" s="3"/>
      <c r="AL1069" s="3"/>
      <c r="AM1069" s="3"/>
      <c r="AN1069" s="3"/>
      <c r="AO1069" s="3"/>
      <c r="BB1069" s="36"/>
      <c r="BC1069" s="36"/>
      <c r="BD1069" s="36"/>
      <c r="BE1069" s="36"/>
      <c r="BF1069" s="36"/>
      <c r="BG1069" s="36"/>
      <c r="BH1069" s="36"/>
      <c r="BI1069" s="36"/>
      <c r="BJ1069" s="36"/>
      <c r="BK1069" s="36"/>
      <c r="BL1069" s="36"/>
      <c r="BM1069" s="36"/>
      <c r="BN1069" s="36"/>
      <c r="BO1069" s="36"/>
      <c r="BP1069" s="36"/>
      <c r="BQ1069" s="36"/>
      <c r="BR1069" s="36"/>
      <c r="BS1069" s="36"/>
      <c r="BT1069" s="36"/>
      <c r="BU1069" s="36"/>
      <c r="BV1069" s="36"/>
      <c r="BW1069" s="36"/>
      <c r="BX1069" s="36"/>
      <c r="BY1069" s="36"/>
      <c r="BZ1069" s="36"/>
      <c r="CA1069" s="36"/>
      <c r="CB1069" s="36"/>
      <c r="CC1069" s="36"/>
      <c r="CD1069" s="36"/>
      <c r="CE1069" s="36"/>
      <c r="CF1069" s="36"/>
      <c r="CG1069" s="36"/>
      <c r="CH1069" s="36"/>
      <c r="CI1069" s="36"/>
      <c r="CJ1069" s="36"/>
      <c r="CK1069" s="36"/>
      <c r="NV1069" s="65"/>
      <c r="AFI1069" s="35">
        <v>108</v>
      </c>
      <c r="AFJ1069" s="35">
        <v>20</v>
      </c>
      <c r="AFT1069" s="35">
        <v>26.26</v>
      </c>
    </row>
    <row r="1070" spans="1:873" ht="15" customHeight="1" x14ac:dyDescent="0.3">
      <c r="A1070" s="60"/>
      <c r="B1070" s="100" t="s">
        <v>375</v>
      </c>
      <c r="C1070" s="100" t="s">
        <v>375</v>
      </c>
      <c r="D1070" s="7"/>
      <c r="E1070" s="100" t="s">
        <v>375</v>
      </c>
      <c r="F1070" s="69" t="s">
        <v>127</v>
      </c>
      <c r="G1070" s="89">
        <v>700</v>
      </c>
      <c r="H1070" s="27">
        <v>30</v>
      </c>
      <c r="I1070" s="27">
        <v>20</v>
      </c>
      <c r="J1070" s="28">
        <f t="shared" si="242"/>
        <v>28</v>
      </c>
      <c r="K1070" s="29">
        <v>44804</v>
      </c>
      <c r="L1070" s="30">
        <f t="shared" si="243"/>
        <v>44834</v>
      </c>
      <c r="M1070" s="31"/>
      <c r="N1070" s="32">
        <f>+G1070*1.2</f>
        <v>840</v>
      </c>
      <c r="O1070" s="32">
        <f>SUM(Q1070:AGM1070)</f>
        <v>840</v>
      </c>
      <c r="P1070" s="58">
        <f t="shared" si="245"/>
        <v>0</v>
      </c>
      <c r="Q1070" s="3"/>
      <c r="R1070" s="42"/>
      <c r="S1070" s="43"/>
      <c r="T1070" s="43"/>
      <c r="U1070" s="43"/>
      <c r="V1070" s="42"/>
      <c r="W1070" s="48"/>
      <c r="X1070" s="3"/>
      <c r="Y1070" s="3"/>
      <c r="Z1070" s="48"/>
      <c r="AA1070" s="42"/>
      <c r="AB1070" s="3"/>
      <c r="AC1070" s="3"/>
      <c r="AD1070" s="43"/>
      <c r="AE1070" s="48"/>
      <c r="AF1070" s="3"/>
      <c r="AG1070" s="3"/>
      <c r="AH1070" s="3"/>
      <c r="AI1070" s="3"/>
      <c r="AK1070" s="3"/>
      <c r="AL1070" s="3"/>
      <c r="AM1070" s="3"/>
      <c r="AN1070" s="3"/>
      <c r="AO1070" s="3"/>
      <c r="BB1070" s="36"/>
      <c r="BC1070" s="36"/>
      <c r="BD1070" s="36"/>
      <c r="BE1070" s="36"/>
      <c r="BF1070" s="36"/>
      <c r="BG1070" s="36"/>
      <c r="BH1070" s="36"/>
      <c r="BI1070" s="36"/>
      <c r="BJ1070" s="36"/>
      <c r="BK1070" s="36"/>
      <c r="BL1070" s="36"/>
      <c r="BM1070" s="36"/>
      <c r="BN1070" s="36"/>
      <c r="BO1070" s="36"/>
      <c r="BP1070" s="36"/>
      <c r="BQ1070" s="36"/>
      <c r="BR1070" s="36"/>
      <c r="BS1070" s="36"/>
      <c r="BT1070" s="36"/>
      <c r="BU1070" s="36"/>
      <c r="BV1070" s="36"/>
      <c r="BW1070" s="36"/>
      <c r="BX1070" s="36"/>
      <c r="BY1070" s="36"/>
      <c r="BZ1070" s="36"/>
      <c r="CA1070" s="36"/>
      <c r="CB1070" s="36"/>
      <c r="CC1070" s="36"/>
      <c r="CD1070" s="36"/>
      <c r="CE1070" s="36"/>
      <c r="CF1070" s="36"/>
      <c r="CG1070" s="36"/>
      <c r="CH1070" s="36"/>
      <c r="CI1070" s="36"/>
      <c r="CJ1070" s="36"/>
      <c r="CK1070" s="36"/>
      <c r="NV1070" s="65"/>
      <c r="AGL1070" s="35">
        <v>840</v>
      </c>
    </row>
    <row r="1071" spans="1:873" ht="15" customHeight="1" x14ac:dyDescent="0.3">
      <c r="A1071" s="60"/>
      <c r="B1071" s="94">
        <v>969183248</v>
      </c>
      <c r="C1071" s="39" t="s">
        <v>12</v>
      </c>
      <c r="D1071" s="97" t="s">
        <v>425</v>
      </c>
      <c r="E1071" s="97" t="s">
        <v>172</v>
      </c>
      <c r="F1071" s="90" t="s">
        <v>173</v>
      </c>
      <c r="G1071" s="89">
        <v>198.34</v>
      </c>
      <c r="H1071" s="27">
        <v>30</v>
      </c>
      <c r="I1071" s="27">
        <v>20</v>
      </c>
      <c r="J1071" s="28">
        <f t="shared" si="242"/>
        <v>7.9335999999999993</v>
      </c>
      <c r="K1071" s="29">
        <v>44806</v>
      </c>
      <c r="L1071" s="30">
        <f t="shared" si="243"/>
        <v>44836</v>
      </c>
      <c r="M1071" s="31"/>
      <c r="N1071" s="32">
        <f>+G1071*1.2</f>
        <v>238.00799999999998</v>
      </c>
      <c r="O1071" s="32">
        <f>SUM(Q1071:AGM1071)</f>
        <v>238.01</v>
      </c>
      <c r="P1071" s="58">
        <f t="shared" si="245"/>
        <v>2.0000000000095497E-3</v>
      </c>
      <c r="Q1071" s="3"/>
      <c r="R1071" s="42"/>
      <c r="S1071" s="43"/>
      <c r="T1071" s="43"/>
      <c r="U1071" s="43"/>
      <c r="V1071" s="42"/>
      <c r="W1071" s="48"/>
      <c r="X1071" s="3"/>
      <c r="Y1071" s="3"/>
      <c r="Z1071" s="48"/>
      <c r="AA1071" s="42"/>
      <c r="AB1071" s="3"/>
      <c r="AC1071" s="3"/>
      <c r="AD1071" s="43"/>
      <c r="AE1071" s="48"/>
      <c r="AF1071" s="3"/>
      <c r="AG1071" s="3"/>
      <c r="AH1071" s="3"/>
      <c r="AI1071" s="3"/>
      <c r="AK1071" s="3"/>
      <c r="AL1071" s="3"/>
      <c r="AM1071" s="3"/>
      <c r="AN1071" s="3"/>
      <c r="AO1071" s="3"/>
      <c r="BB1071" s="36"/>
      <c r="BC1071" s="36"/>
      <c r="BD1071" s="36"/>
      <c r="BE1071" s="36"/>
      <c r="BF1071" s="36"/>
      <c r="BG1071" s="36"/>
      <c r="BH1071" s="36"/>
      <c r="BI1071" s="36"/>
      <c r="BJ1071" s="36"/>
      <c r="BK1071" s="36"/>
      <c r="BL1071" s="36"/>
      <c r="BM1071" s="36"/>
      <c r="BN1071" s="36"/>
      <c r="BO1071" s="36"/>
      <c r="BP1071" s="36"/>
      <c r="BQ1071" s="36"/>
      <c r="BR1071" s="36"/>
      <c r="BS1071" s="36"/>
      <c r="BT1071" s="36"/>
      <c r="BU1071" s="36"/>
      <c r="BV1071" s="36"/>
      <c r="BW1071" s="36"/>
      <c r="BX1071" s="36"/>
      <c r="BY1071" s="36"/>
      <c r="BZ1071" s="36"/>
      <c r="CA1071" s="36"/>
      <c r="CB1071" s="36"/>
      <c r="CC1071" s="36"/>
      <c r="CD1071" s="36"/>
      <c r="CE1071" s="36"/>
      <c r="CF1071" s="36"/>
      <c r="CG1071" s="36"/>
      <c r="CH1071" s="36"/>
      <c r="CI1071" s="36"/>
      <c r="CJ1071" s="36"/>
      <c r="CK1071" s="36"/>
      <c r="NV1071" s="65"/>
      <c r="AGL1071" s="35">
        <v>238.01</v>
      </c>
    </row>
    <row r="1072" spans="1:873" ht="15" customHeight="1" x14ac:dyDescent="0.3">
      <c r="A1072" s="60"/>
      <c r="B1072" s="94">
        <v>982794737</v>
      </c>
      <c r="C1072" s="94"/>
      <c r="D1072" s="95" t="s">
        <v>318</v>
      </c>
      <c r="E1072" s="95" t="s">
        <v>318</v>
      </c>
      <c r="F1072" s="69" t="s">
        <v>73</v>
      </c>
      <c r="G1072" s="89">
        <v>430.74</v>
      </c>
      <c r="H1072" s="27">
        <v>30</v>
      </c>
      <c r="I1072" s="27">
        <v>20</v>
      </c>
      <c r="J1072" s="28">
        <f t="shared" si="242"/>
        <v>17.229600000000001</v>
      </c>
      <c r="K1072" s="29">
        <v>44807</v>
      </c>
      <c r="L1072" s="30">
        <f t="shared" si="243"/>
        <v>44837</v>
      </c>
      <c r="M1072" s="31"/>
      <c r="N1072" s="32">
        <f>+G1072*1.2</f>
        <v>516.88800000000003</v>
      </c>
      <c r="O1072" s="32">
        <f>SUM(Q1072:AGO1072)</f>
        <v>516.89</v>
      </c>
      <c r="P1072" s="58">
        <f t="shared" si="245"/>
        <v>1.9999999999527063E-3</v>
      </c>
      <c r="Q1072" s="3"/>
      <c r="R1072" s="42"/>
      <c r="S1072" s="43"/>
      <c r="T1072" s="43"/>
      <c r="U1072" s="43"/>
      <c r="V1072" s="42"/>
      <c r="W1072" s="48"/>
      <c r="X1072" s="3"/>
      <c r="Y1072" s="3"/>
      <c r="Z1072" s="48"/>
      <c r="AA1072" s="42"/>
      <c r="AB1072" s="3"/>
      <c r="AC1072" s="3"/>
      <c r="AD1072" s="43"/>
      <c r="AE1072" s="48"/>
      <c r="AF1072" s="3"/>
      <c r="AG1072" s="3"/>
      <c r="AH1072" s="3"/>
      <c r="AI1072" s="3"/>
      <c r="AK1072" s="3"/>
      <c r="AL1072" s="3"/>
      <c r="AM1072" s="3"/>
      <c r="AN1072" s="3"/>
      <c r="AO1072" s="3"/>
      <c r="BB1072" s="36"/>
      <c r="BC1072" s="36"/>
      <c r="BD1072" s="36"/>
      <c r="BE1072" s="36"/>
      <c r="BF1072" s="36"/>
      <c r="BG1072" s="36"/>
      <c r="BH1072" s="36"/>
      <c r="BI1072" s="36"/>
      <c r="BJ1072" s="36"/>
      <c r="BK1072" s="36"/>
      <c r="BL1072" s="36"/>
      <c r="BM1072" s="36"/>
      <c r="BN1072" s="36"/>
      <c r="BO1072" s="36"/>
      <c r="BP1072" s="36"/>
      <c r="BQ1072" s="36"/>
      <c r="BR1072" s="36"/>
      <c r="BS1072" s="36"/>
      <c r="BT1072" s="36"/>
      <c r="BU1072" s="36"/>
      <c r="BV1072" s="36"/>
      <c r="BW1072" s="36"/>
      <c r="BX1072" s="36"/>
      <c r="BY1072" s="36"/>
      <c r="BZ1072" s="36"/>
      <c r="CA1072" s="36"/>
      <c r="CB1072" s="36"/>
      <c r="CC1072" s="36"/>
      <c r="CD1072" s="36"/>
      <c r="CE1072" s="36"/>
      <c r="CF1072" s="36"/>
      <c r="CG1072" s="36"/>
      <c r="CH1072" s="36"/>
      <c r="CI1072" s="36"/>
      <c r="CJ1072" s="36"/>
      <c r="CK1072" s="36"/>
      <c r="NV1072" s="65"/>
      <c r="AFI1072" s="35">
        <v>10</v>
      </c>
      <c r="AFM1072" s="35">
        <v>10</v>
      </c>
      <c r="AFO1072" s="35">
        <v>10</v>
      </c>
      <c r="AFP1072" s="35">
        <v>10</v>
      </c>
      <c r="AFR1072" s="35">
        <v>50</v>
      </c>
      <c r="AFU1072" s="35">
        <v>15</v>
      </c>
      <c r="AFX1072" s="35">
        <v>15</v>
      </c>
      <c r="AFY1072" s="35">
        <v>16</v>
      </c>
      <c r="AGA1072" s="35">
        <v>20</v>
      </c>
      <c r="AGC1072" s="35">
        <v>20</v>
      </c>
      <c r="AGE1072" s="35">
        <v>10</v>
      </c>
      <c r="AGF1072" s="35">
        <v>10</v>
      </c>
      <c r="AGI1072" s="35">
        <v>15</v>
      </c>
      <c r="AGJ1072" s="35">
        <v>20</v>
      </c>
      <c r="AGK1072" s="35">
        <v>20</v>
      </c>
      <c r="AGO1072" s="35">
        <v>265.89</v>
      </c>
    </row>
    <row r="1073" spans="1:885" ht="15" customHeight="1" x14ac:dyDescent="0.3">
      <c r="A1073" s="60"/>
      <c r="B1073" s="108">
        <v>937708719</v>
      </c>
      <c r="C1073" s="94"/>
      <c r="D1073" s="99" t="s">
        <v>496</v>
      </c>
      <c r="E1073" s="99" t="s">
        <v>496</v>
      </c>
      <c r="F1073" s="56" t="s">
        <v>497</v>
      </c>
      <c r="G1073" s="89">
        <v>500</v>
      </c>
      <c r="H1073" s="27">
        <v>30</v>
      </c>
      <c r="I1073" s="27">
        <v>15</v>
      </c>
      <c r="J1073" s="28">
        <f t="shared" si="242"/>
        <v>19.166666666666668</v>
      </c>
      <c r="K1073" s="29">
        <v>44805</v>
      </c>
      <c r="L1073" s="30">
        <f t="shared" si="243"/>
        <v>44835</v>
      </c>
      <c r="M1073" s="31"/>
      <c r="N1073" s="32">
        <f>+G1073*1.15</f>
        <v>575</v>
      </c>
      <c r="O1073" s="32">
        <f t="shared" ref="O1073:O1074" si="249">SUM(Q1073:AGE1073)</f>
        <v>575</v>
      </c>
      <c r="P1073" s="58">
        <f t="shared" si="245"/>
        <v>0</v>
      </c>
      <c r="Q1073" s="3"/>
      <c r="R1073" s="42"/>
      <c r="S1073" s="43"/>
      <c r="T1073" s="43"/>
      <c r="U1073" s="43"/>
      <c r="V1073" s="42"/>
      <c r="W1073" s="48"/>
      <c r="X1073" s="3"/>
      <c r="Y1073" s="3"/>
      <c r="Z1073" s="48"/>
      <c r="AA1073" s="42"/>
      <c r="AB1073" s="3"/>
      <c r="AC1073" s="3"/>
      <c r="AD1073" s="43"/>
      <c r="AE1073" s="48"/>
      <c r="AF1073" s="3"/>
      <c r="AG1073" s="3"/>
      <c r="AH1073" s="3"/>
      <c r="AI1073" s="3"/>
      <c r="AK1073" s="3"/>
      <c r="AL1073" s="3"/>
      <c r="AM1073" s="3"/>
      <c r="AN1073" s="3"/>
      <c r="AO1073" s="3"/>
      <c r="BB1073" s="36"/>
      <c r="BC1073" s="36"/>
      <c r="BD1073" s="36"/>
      <c r="BE1073" s="36"/>
      <c r="BF1073" s="36"/>
      <c r="BG1073" s="36"/>
      <c r="BH1073" s="36"/>
      <c r="BI1073" s="36"/>
      <c r="BJ1073" s="36"/>
      <c r="BK1073" s="36"/>
      <c r="BL1073" s="36"/>
      <c r="BM1073" s="36"/>
      <c r="BN1073" s="36"/>
      <c r="BO1073" s="36"/>
      <c r="BP1073" s="36"/>
      <c r="BQ1073" s="36"/>
      <c r="BR1073" s="36"/>
      <c r="BS1073" s="36"/>
      <c r="BT1073" s="36"/>
      <c r="BU1073" s="36"/>
      <c r="BV1073" s="36"/>
      <c r="BW1073" s="36"/>
      <c r="BX1073" s="36"/>
      <c r="BY1073" s="36"/>
      <c r="BZ1073" s="36"/>
      <c r="CA1073" s="36"/>
      <c r="CB1073" s="36"/>
      <c r="CC1073" s="36"/>
      <c r="CD1073" s="36"/>
      <c r="CE1073" s="36"/>
      <c r="CF1073" s="36"/>
      <c r="CG1073" s="36"/>
      <c r="CH1073" s="36"/>
      <c r="CI1073" s="36"/>
      <c r="CJ1073" s="36"/>
      <c r="CK1073" s="36"/>
      <c r="NV1073" s="65"/>
      <c r="AFM1073" s="35">
        <v>40</v>
      </c>
      <c r="AFP1073" s="35">
        <v>100</v>
      </c>
      <c r="AFV1073" s="35">
        <v>100</v>
      </c>
      <c r="AGA1073" s="35">
        <v>100</v>
      </c>
      <c r="AGD1073" s="35">
        <v>235</v>
      </c>
    </row>
    <row r="1074" spans="1:885" ht="15" customHeight="1" x14ac:dyDescent="0.3">
      <c r="A1074" s="60"/>
      <c r="B1074" s="94" t="s">
        <v>453</v>
      </c>
      <c r="C1074" s="39"/>
      <c r="D1074" s="97" t="s">
        <v>427</v>
      </c>
      <c r="E1074" s="97" t="s">
        <v>427</v>
      </c>
      <c r="F1074" s="90" t="s">
        <v>428</v>
      </c>
      <c r="G1074" s="89">
        <v>250</v>
      </c>
      <c r="H1074" s="27">
        <v>30</v>
      </c>
      <c r="I1074" s="27">
        <v>15</v>
      </c>
      <c r="J1074" s="28">
        <f t="shared" si="242"/>
        <v>9.5833333333333339</v>
      </c>
      <c r="K1074" s="29">
        <v>44806</v>
      </c>
      <c r="L1074" s="30">
        <f t="shared" si="243"/>
        <v>44836</v>
      </c>
      <c r="M1074" s="31"/>
      <c r="N1074" s="32">
        <f>+G1074*1.15</f>
        <v>287.5</v>
      </c>
      <c r="O1074" s="32">
        <f t="shared" si="249"/>
        <v>287.5</v>
      </c>
      <c r="P1074" s="58">
        <f t="shared" si="245"/>
        <v>0</v>
      </c>
      <c r="Q1074" s="3"/>
      <c r="R1074" s="42"/>
      <c r="S1074" s="43"/>
      <c r="T1074" s="43"/>
      <c r="U1074" s="43"/>
      <c r="V1074" s="42"/>
      <c r="W1074" s="48"/>
      <c r="X1074" s="3"/>
      <c r="Y1074" s="3"/>
      <c r="Z1074" s="48"/>
      <c r="AA1074" s="42"/>
      <c r="AB1074" s="3"/>
      <c r="AC1074" s="3"/>
      <c r="AD1074" s="43"/>
      <c r="AE1074" s="48"/>
      <c r="AF1074" s="3"/>
      <c r="AG1074" s="3"/>
      <c r="AH1074" s="3"/>
      <c r="AI1074" s="3"/>
      <c r="AK1074" s="3"/>
      <c r="AL1074" s="3"/>
      <c r="AM1074" s="3"/>
      <c r="AN1074" s="3"/>
      <c r="AO1074" s="3"/>
      <c r="BB1074" s="36"/>
      <c r="BC1074" s="36"/>
      <c r="BD1074" s="36"/>
      <c r="BE1074" s="36"/>
      <c r="BF1074" s="36"/>
      <c r="BG1074" s="36"/>
      <c r="BH1074" s="36"/>
      <c r="BI1074" s="36"/>
      <c r="BJ1074" s="36"/>
      <c r="BK1074" s="36"/>
      <c r="BL1074" s="36"/>
      <c r="BM1074" s="36"/>
      <c r="BN1074" s="36"/>
      <c r="BO1074" s="36"/>
      <c r="BP1074" s="36"/>
      <c r="BQ1074" s="36"/>
      <c r="BR1074" s="36"/>
      <c r="BS1074" s="36"/>
      <c r="BT1074" s="36"/>
      <c r="BU1074" s="36"/>
      <c r="BV1074" s="36"/>
      <c r="BW1074" s="36"/>
      <c r="BX1074" s="36"/>
      <c r="BY1074" s="36"/>
      <c r="BZ1074" s="36"/>
      <c r="CA1074" s="36"/>
      <c r="CB1074" s="36"/>
      <c r="CC1074" s="36"/>
      <c r="CD1074" s="36"/>
      <c r="CE1074" s="36"/>
      <c r="CF1074" s="36"/>
      <c r="CG1074" s="36"/>
      <c r="CH1074" s="36"/>
      <c r="CI1074" s="36"/>
      <c r="CJ1074" s="36"/>
      <c r="CK1074" s="36"/>
      <c r="NV1074" s="65"/>
      <c r="AFM1074" s="35">
        <v>30</v>
      </c>
      <c r="AFN1074" s="35">
        <v>20</v>
      </c>
      <c r="AFO1074" s="35">
        <v>20</v>
      </c>
      <c r="AFP1074" s="35">
        <v>27</v>
      </c>
      <c r="AFQ1074" s="35">
        <v>20</v>
      </c>
      <c r="AFR1074" s="35">
        <v>20</v>
      </c>
      <c r="AFT1074" s="35">
        <v>20</v>
      </c>
      <c r="AFU1074" s="35">
        <v>30</v>
      </c>
      <c r="AFV1074" s="35">
        <v>100.5</v>
      </c>
    </row>
    <row r="1075" spans="1:885" ht="15" customHeight="1" x14ac:dyDescent="0.3">
      <c r="A1075" s="60"/>
      <c r="B1075" s="108"/>
      <c r="C1075" s="94"/>
      <c r="D1075" s="97" t="s">
        <v>186</v>
      </c>
      <c r="E1075" s="97" t="s">
        <v>186</v>
      </c>
      <c r="F1075" s="90" t="s">
        <v>83</v>
      </c>
      <c r="G1075" s="89">
        <v>250</v>
      </c>
      <c r="H1075" s="27">
        <v>30</v>
      </c>
      <c r="I1075" s="27">
        <v>20</v>
      </c>
      <c r="J1075" s="28">
        <f t="shared" si="242"/>
        <v>10</v>
      </c>
      <c r="K1075" s="29">
        <v>44807</v>
      </c>
      <c r="L1075" s="30">
        <f t="shared" si="243"/>
        <v>44837</v>
      </c>
      <c r="M1075" s="31"/>
      <c r="N1075" s="32">
        <f>+G1075*1.2</f>
        <v>300</v>
      </c>
      <c r="O1075" s="32">
        <f>SUM(Q1075:AGO1075)</f>
        <v>300</v>
      </c>
      <c r="P1075" s="58">
        <f t="shared" si="245"/>
        <v>0</v>
      </c>
      <c r="Q1075" s="3"/>
      <c r="R1075" s="42"/>
      <c r="S1075" s="43"/>
      <c r="T1075" s="43"/>
      <c r="U1075" s="43"/>
      <c r="V1075" s="42"/>
      <c r="W1075" s="48"/>
      <c r="X1075" s="3"/>
      <c r="Y1075" s="3"/>
      <c r="Z1075" s="48"/>
      <c r="AA1075" s="42"/>
      <c r="AB1075" s="3"/>
      <c r="AC1075" s="3"/>
      <c r="AD1075" s="43"/>
      <c r="AE1075" s="48"/>
      <c r="AF1075" s="3"/>
      <c r="AG1075" s="3"/>
      <c r="AH1075" s="3"/>
      <c r="AI1075" s="3"/>
      <c r="AK1075" s="3"/>
      <c r="AL1075" s="3"/>
      <c r="AM1075" s="3"/>
      <c r="AN1075" s="3"/>
      <c r="AO1075" s="3"/>
      <c r="BB1075" s="36"/>
      <c r="BC1075" s="36"/>
      <c r="BD1075" s="36"/>
      <c r="BE1075" s="36"/>
      <c r="BF1075" s="36"/>
      <c r="BG1075" s="36"/>
      <c r="BH1075" s="36"/>
      <c r="BI1075" s="36"/>
      <c r="BJ1075" s="36"/>
      <c r="BK1075" s="36"/>
      <c r="BL1075" s="36"/>
      <c r="BM1075" s="36"/>
      <c r="BN1075" s="36"/>
      <c r="BO1075" s="36"/>
      <c r="BP1075" s="36"/>
      <c r="BQ1075" s="36"/>
      <c r="BR1075" s="36"/>
      <c r="BS1075" s="36"/>
      <c r="BT1075" s="36"/>
      <c r="BU1075" s="36"/>
      <c r="BV1075" s="36"/>
      <c r="BW1075" s="36"/>
      <c r="BX1075" s="36"/>
      <c r="BY1075" s="36"/>
      <c r="BZ1075" s="36"/>
      <c r="CA1075" s="36"/>
      <c r="CB1075" s="36"/>
      <c r="CC1075" s="36"/>
      <c r="CD1075" s="36"/>
      <c r="CE1075" s="36"/>
      <c r="CF1075" s="36"/>
      <c r="CG1075" s="36"/>
      <c r="CH1075" s="36"/>
      <c r="CI1075" s="36"/>
      <c r="CJ1075" s="36"/>
      <c r="CK1075" s="36"/>
      <c r="NV1075" s="65"/>
      <c r="AFO1075" s="35">
        <v>20</v>
      </c>
      <c r="AFQ1075" s="35">
        <v>20</v>
      </c>
      <c r="AFT1075" s="35">
        <v>20</v>
      </c>
      <c r="AFU1075" s="35">
        <v>20</v>
      </c>
      <c r="AFX1075" s="35">
        <v>27</v>
      </c>
      <c r="AGC1075" s="35">
        <v>20</v>
      </c>
      <c r="AGD1075" s="35">
        <v>10</v>
      </c>
      <c r="AGH1075" s="35">
        <v>40</v>
      </c>
      <c r="AGJ1075" s="35">
        <v>15</v>
      </c>
      <c r="AGO1075" s="35">
        <v>108</v>
      </c>
    </row>
    <row r="1076" spans="1:885" ht="15" customHeight="1" x14ac:dyDescent="0.3">
      <c r="A1076" s="60"/>
      <c r="B1076" s="94">
        <v>942815961</v>
      </c>
      <c r="C1076" s="94"/>
      <c r="D1076" s="99" t="s">
        <v>222</v>
      </c>
      <c r="E1076" s="99" t="s">
        <v>222</v>
      </c>
      <c r="F1076" s="56" t="s">
        <v>321</v>
      </c>
      <c r="G1076" s="89">
        <v>443</v>
      </c>
      <c r="H1076" s="27">
        <v>30</v>
      </c>
      <c r="I1076" s="27">
        <v>15</v>
      </c>
      <c r="J1076" s="28">
        <f t="shared" si="242"/>
        <v>16.981666666666666</v>
      </c>
      <c r="K1076" s="29">
        <v>44806</v>
      </c>
      <c r="L1076" s="30">
        <f t="shared" si="243"/>
        <v>44836</v>
      </c>
      <c r="M1076" s="31"/>
      <c r="N1076" s="32">
        <f>+G1076*1.15</f>
        <v>509.45</v>
      </c>
      <c r="O1076" s="32">
        <f>SUM(Q1076:AGM1076)</f>
        <v>509.45</v>
      </c>
      <c r="P1076" s="58">
        <f t="shared" si="245"/>
        <v>0</v>
      </c>
      <c r="Q1076" s="3"/>
      <c r="R1076" s="42"/>
      <c r="S1076" s="43"/>
      <c r="T1076" s="43"/>
      <c r="U1076" s="43"/>
      <c r="V1076" s="42"/>
      <c r="W1076" s="48"/>
      <c r="X1076" s="3"/>
      <c r="Y1076" s="3"/>
      <c r="Z1076" s="48"/>
      <c r="AA1076" s="42"/>
      <c r="AB1076" s="3"/>
      <c r="AC1076" s="3"/>
      <c r="AD1076" s="43"/>
      <c r="AE1076" s="48"/>
      <c r="AF1076" s="3"/>
      <c r="AG1076" s="3"/>
      <c r="AH1076" s="3"/>
      <c r="AI1076" s="3"/>
      <c r="AK1076" s="3"/>
      <c r="AL1076" s="3"/>
      <c r="AM1076" s="3"/>
      <c r="AN1076" s="3"/>
      <c r="AO1076" s="3"/>
      <c r="BB1076" s="36"/>
      <c r="BC1076" s="36"/>
      <c r="BD1076" s="36"/>
      <c r="BE1076" s="36"/>
      <c r="BF1076" s="36"/>
      <c r="BG1076" s="36"/>
      <c r="BH1076" s="36"/>
      <c r="BI1076" s="36"/>
      <c r="BJ1076" s="36"/>
      <c r="BK1076" s="36"/>
      <c r="BL1076" s="36"/>
      <c r="BM1076" s="36"/>
      <c r="BN1076" s="36"/>
      <c r="BO1076" s="36"/>
      <c r="BP1076" s="36"/>
      <c r="BQ1076" s="36"/>
      <c r="BR1076" s="36"/>
      <c r="BS1076" s="36"/>
      <c r="BT1076" s="36"/>
      <c r="BU1076" s="36"/>
      <c r="BV1076" s="36"/>
      <c r="BW1076" s="36"/>
      <c r="BX1076" s="36"/>
      <c r="BY1076" s="36"/>
      <c r="BZ1076" s="36"/>
      <c r="CA1076" s="36"/>
      <c r="CB1076" s="36"/>
      <c r="CC1076" s="36"/>
      <c r="CD1076" s="36"/>
      <c r="CE1076" s="36"/>
      <c r="CF1076" s="36"/>
      <c r="CG1076" s="36"/>
      <c r="CH1076" s="36"/>
      <c r="CI1076" s="36"/>
      <c r="CJ1076" s="36"/>
      <c r="CK1076" s="36"/>
      <c r="NV1076" s="65"/>
      <c r="AFK1076" s="35">
        <v>20</v>
      </c>
      <c r="AFM1076" s="35">
        <v>20</v>
      </c>
      <c r="AFN1076" s="35">
        <v>20</v>
      </c>
      <c r="AFQ1076" s="35">
        <v>30</v>
      </c>
      <c r="AFR1076" s="35">
        <v>20</v>
      </c>
      <c r="AFT1076" s="35">
        <v>20</v>
      </c>
      <c r="AFW1076" s="35">
        <v>20</v>
      </c>
      <c r="AFX1076" s="35">
        <v>20</v>
      </c>
      <c r="AGB1076" s="35">
        <v>20</v>
      </c>
      <c r="AGC1076" s="35">
        <v>20</v>
      </c>
      <c r="AGD1076" s="35">
        <v>20</v>
      </c>
      <c r="AGF1076" s="35">
        <v>20</v>
      </c>
      <c r="AGH1076" s="35">
        <v>20</v>
      </c>
      <c r="AGI1076" s="35">
        <v>20</v>
      </c>
      <c r="AGJ1076" s="35">
        <v>30</v>
      </c>
      <c r="AGK1076" s="35">
        <v>189</v>
      </c>
      <c r="AGL1076" s="35">
        <v>0.45</v>
      </c>
    </row>
    <row r="1077" spans="1:885" ht="15" customHeight="1" x14ac:dyDescent="0.3">
      <c r="A1077" s="60"/>
      <c r="B1077" s="94" t="s">
        <v>400</v>
      </c>
      <c r="C1077" s="94"/>
      <c r="D1077" s="94" t="s">
        <v>462</v>
      </c>
      <c r="E1077" s="94" t="s">
        <v>462</v>
      </c>
      <c r="F1077" s="56" t="s">
        <v>81</v>
      </c>
      <c r="G1077" s="89">
        <v>596.6</v>
      </c>
      <c r="H1077" s="27">
        <v>30</v>
      </c>
      <c r="I1077" s="27">
        <v>20</v>
      </c>
      <c r="J1077" s="28">
        <f t="shared" si="242"/>
        <v>22.869666666666664</v>
      </c>
      <c r="K1077" s="29">
        <v>44807</v>
      </c>
      <c r="L1077" s="30">
        <f t="shared" si="243"/>
        <v>44837</v>
      </c>
      <c r="M1077" s="31"/>
      <c r="N1077" s="32">
        <f>+G1077*1.15</f>
        <v>686.08999999999992</v>
      </c>
      <c r="O1077" s="32">
        <f>SUM(Q1077:AGO1077)</f>
        <v>686.08999999999992</v>
      </c>
      <c r="P1077" s="58">
        <f t="shared" si="245"/>
        <v>0</v>
      </c>
      <c r="Q1077" s="3"/>
      <c r="R1077" s="42"/>
      <c r="S1077" s="43"/>
      <c r="T1077" s="43"/>
      <c r="U1077" s="43"/>
      <c r="V1077" s="42"/>
      <c r="W1077" s="48"/>
      <c r="X1077" s="3"/>
      <c r="Y1077" s="3"/>
      <c r="Z1077" s="48"/>
      <c r="AA1077" s="42"/>
      <c r="AB1077" s="3"/>
      <c r="AC1077" s="3"/>
      <c r="AD1077" s="43"/>
      <c r="AE1077" s="48"/>
      <c r="AF1077" s="3"/>
      <c r="AG1077" s="3"/>
      <c r="AH1077" s="3"/>
      <c r="AI1077" s="3"/>
      <c r="AK1077" s="3"/>
      <c r="AL1077" s="3"/>
      <c r="AM1077" s="3"/>
      <c r="AN1077" s="3"/>
      <c r="AO1077" s="3"/>
      <c r="BB1077" s="36"/>
      <c r="BC1077" s="36"/>
      <c r="BD1077" s="36"/>
      <c r="BE1077" s="36"/>
      <c r="BF1077" s="36"/>
      <c r="BG1077" s="36"/>
      <c r="BH1077" s="36"/>
      <c r="BI1077" s="36"/>
      <c r="BJ1077" s="36"/>
      <c r="BK1077" s="36"/>
      <c r="BL1077" s="36"/>
      <c r="BM1077" s="36"/>
      <c r="BN1077" s="36"/>
      <c r="BO1077" s="36"/>
      <c r="BP1077" s="36"/>
      <c r="BQ1077" s="36"/>
      <c r="BR1077" s="36"/>
      <c r="BS1077" s="36"/>
      <c r="BT1077" s="36"/>
      <c r="BU1077" s="36"/>
      <c r="BV1077" s="36"/>
      <c r="BW1077" s="36"/>
      <c r="BX1077" s="36"/>
      <c r="BY1077" s="36"/>
      <c r="BZ1077" s="36"/>
      <c r="CA1077" s="36"/>
      <c r="CB1077" s="36"/>
      <c r="CC1077" s="36"/>
      <c r="CD1077" s="36"/>
      <c r="CE1077" s="36"/>
      <c r="CF1077" s="36"/>
      <c r="CG1077" s="36"/>
      <c r="CH1077" s="36"/>
      <c r="CI1077" s="36"/>
      <c r="CJ1077" s="36"/>
      <c r="CK1077" s="36"/>
      <c r="NV1077" s="65"/>
      <c r="AFM1077" s="35">
        <v>50</v>
      </c>
      <c r="AFO1077" s="35">
        <v>20</v>
      </c>
      <c r="AFQ1077" s="35">
        <v>90</v>
      </c>
      <c r="AFT1077" s="35">
        <v>20</v>
      </c>
      <c r="AFV1077" s="35">
        <v>20</v>
      </c>
      <c r="AFX1077" s="35">
        <v>20</v>
      </c>
      <c r="AGA1077" s="35">
        <v>20</v>
      </c>
      <c r="AGC1077" s="35">
        <v>15</v>
      </c>
      <c r="AGD1077" s="35">
        <v>20</v>
      </c>
      <c r="AGK1077" s="35">
        <v>20</v>
      </c>
      <c r="AGM1077" s="35">
        <v>391.09</v>
      </c>
    </row>
    <row r="1078" spans="1:885" ht="15" customHeight="1" x14ac:dyDescent="0.3">
      <c r="A1078" s="60"/>
      <c r="B1078" s="94"/>
      <c r="C1078" s="94"/>
      <c r="D1078" s="95" t="s">
        <v>14</v>
      </c>
      <c r="E1078" s="95" t="s">
        <v>454</v>
      </c>
      <c r="F1078" s="56" t="s">
        <v>450</v>
      </c>
      <c r="G1078" s="89">
        <v>200</v>
      </c>
      <c r="H1078" s="27">
        <v>30</v>
      </c>
      <c r="I1078" s="27">
        <v>20</v>
      </c>
      <c r="J1078" s="28">
        <f t="shared" si="242"/>
        <v>8</v>
      </c>
      <c r="K1078" s="29">
        <v>44809</v>
      </c>
      <c r="L1078" s="30">
        <f t="shared" si="243"/>
        <v>44839</v>
      </c>
      <c r="M1078" s="31"/>
      <c r="N1078" s="32">
        <f>+G1078*1.2</f>
        <v>240</v>
      </c>
      <c r="O1078" s="32">
        <f>SUM(Q1078:AGL1078)</f>
        <v>240</v>
      </c>
      <c r="P1078" s="58">
        <f t="shared" si="245"/>
        <v>0</v>
      </c>
      <c r="Q1078" s="3"/>
      <c r="R1078" s="42"/>
      <c r="S1078" s="43"/>
      <c r="T1078" s="43"/>
      <c r="U1078" s="43"/>
      <c r="V1078" s="42"/>
      <c r="W1078" s="48"/>
      <c r="X1078" s="3"/>
      <c r="Y1078" s="3"/>
      <c r="Z1078" s="48"/>
      <c r="AA1078" s="42"/>
      <c r="AB1078" s="3"/>
      <c r="AC1078" s="3"/>
      <c r="AD1078" s="43"/>
      <c r="AE1078" s="48"/>
      <c r="AF1078" s="3"/>
      <c r="AG1078" s="3"/>
      <c r="AH1078" s="3"/>
      <c r="AI1078" s="3"/>
      <c r="AK1078" s="3"/>
      <c r="AL1078" s="3"/>
      <c r="AM1078" s="3"/>
      <c r="AN1078" s="3"/>
      <c r="AO1078" s="3"/>
      <c r="BB1078" s="36"/>
      <c r="BC1078" s="36"/>
      <c r="BD1078" s="36"/>
      <c r="BE1078" s="36"/>
      <c r="BF1078" s="36"/>
      <c r="BG1078" s="36"/>
      <c r="BH1078" s="36"/>
      <c r="BI1078" s="36"/>
      <c r="BJ1078" s="36"/>
      <c r="BK1078" s="36"/>
      <c r="BL1078" s="36"/>
      <c r="BM1078" s="36"/>
      <c r="BN1078" s="36"/>
      <c r="BO1078" s="36"/>
      <c r="BP1078" s="36"/>
      <c r="BQ1078" s="36"/>
      <c r="BR1078" s="36"/>
      <c r="BS1078" s="36"/>
      <c r="BT1078" s="36"/>
      <c r="BU1078" s="36"/>
      <c r="BV1078" s="36"/>
      <c r="BW1078" s="36"/>
      <c r="BX1078" s="36"/>
      <c r="BY1078" s="36"/>
      <c r="BZ1078" s="36"/>
      <c r="CA1078" s="36"/>
      <c r="CB1078" s="36"/>
      <c r="CC1078" s="36"/>
      <c r="CD1078" s="36"/>
      <c r="CE1078" s="36"/>
      <c r="CF1078" s="36"/>
      <c r="CG1078" s="36"/>
      <c r="CH1078" s="36"/>
      <c r="CI1078" s="36"/>
      <c r="CJ1078" s="36"/>
      <c r="CK1078" s="36"/>
      <c r="NV1078" s="65"/>
      <c r="AFN1078" s="35">
        <v>15</v>
      </c>
      <c r="AFO1078" s="35">
        <v>10</v>
      </c>
      <c r="AFP1078" s="35">
        <v>10</v>
      </c>
      <c r="AFT1078" s="35">
        <v>10</v>
      </c>
      <c r="AFV1078" s="35">
        <v>10</v>
      </c>
      <c r="AFX1078" s="35">
        <v>15</v>
      </c>
      <c r="AFY1078" s="35">
        <v>15</v>
      </c>
      <c r="AGA1078" s="35">
        <v>15</v>
      </c>
      <c r="AGB1078" s="35">
        <v>15</v>
      </c>
      <c r="AGF1078" s="35">
        <v>20</v>
      </c>
      <c r="AGH1078" s="35">
        <v>20</v>
      </c>
      <c r="AGI1078" s="35">
        <v>20</v>
      </c>
      <c r="AGJ1078" s="35">
        <v>20</v>
      </c>
      <c r="AGK1078" s="35">
        <v>20</v>
      </c>
      <c r="AGL1078" s="35">
        <v>25</v>
      </c>
    </row>
    <row r="1079" spans="1:885" ht="15" customHeight="1" x14ac:dyDescent="0.3">
      <c r="A1079" s="60"/>
      <c r="B1079" s="104">
        <v>976070116</v>
      </c>
      <c r="C1079" s="99"/>
      <c r="D1079" s="9" t="s">
        <v>484</v>
      </c>
      <c r="E1079" s="9" t="s">
        <v>484</v>
      </c>
      <c r="F1079" s="56" t="s">
        <v>216</v>
      </c>
      <c r="G1079" s="89">
        <v>210</v>
      </c>
      <c r="H1079" s="27">
        <v>30</v>
      </c>
      <c r="I1079" s="27">
        <v>20</v>
      </c>
      <c r="J1079" s="28">
        <f t="shared" si="242"/>
        <v>8.4</v>
      </c>
      <c r="K1079" s="29">
        <v>44812</v>
      </c>
      <c r="L1079" s="30">
        <f t="shared" si="243"/>
        <v>44842</v>
      </c>
      <c r="M1079" s="31"/>
      <c r="N1079" s="32">
        <f>+G1079*1.2</f>
        <v>252</v>
      </c>
      <c r="O1079" s="32">
        <f>SUM(Q1079:AGU1079)</f>
        <v>252</v>
      </c>
      <c r="P1079" s="58">
        <f t="shared" si="245"/>
        <v>0</v>
      </c>
      <c r="Q1079" s="3"/>
      <c r="R1079" s="42"/>
      <c r="S1079" s="43"/>
      <c r="T1079" s="43"/>
      <c r="U1079" s="43"/>
      <c r="V1079" s="42"/>
      <c r="W1079" s="48"/>
      <c r="X1079" s="3"/>
      <c r="Y1079" s="3"/>
      <c r="Z1079" s="48"/>
      <c r="AA1079" s="42"/>
      <c r="AB1079" s="3"/>
      <c r="AC1079" s="3"/>
      <c r="AD1079" s="43"/>
      <c r="AE1079" s="48"/>
      <c r="AF1079" s="3"/>
      <c r="AG1079" s="3"/>
      <c r="AH1079" s="3"/>
      <c r="AI1079" s="3"/>
      <c r="AK1079" s="3"/>
      <c r="AL1079" s="3"/>
      <c r="AM1079" s="3"/>
      <c r="AN1079" s="3"/>
      <c r="AO1079" s="3"/>
      <c r="BB1079" s="36"/>
      <c r="BC1079" s="36"/>
      <c r="BD1079" s="36"/>
      <c r="BE1079" s="36"/>
      <c r="BF1079" s="36"/>
      <c r="BG1079" s="36"/>
      <c r="BH1079" s="36"/>
      <c r="BI1079" s="36"/>
      <c r="BJ1079" s="36"/>
      <c r="BK1079" s="36"/>
      <c r="BL1079" s="36"/>
      <c r="BM1079" s="36"/>
      <c r="BN1079" s="36"/>
      <c r="BO1079" s="36"/>
      <c r="BP1079" s="36"/>
      <c r="BQ1079" s="36"/>
      <c r="BR1079" s="36"/>
      <c r="BS1079" s="36"/>
      <c r="BT1079" s="36"/>
      <c r="BU1079" s="36"/>
      <c r="BV1079" s="36"/>
      <c r="BW1079" s="36"/>
      <c r="BX1079" s="36"/>
      <c r="BY1079" s="36"/>
      <c r="BZ1079" s="36"/>
      <c r="CA1079" s="36"/>
      <c r="CB1079" s="36"/>
      <c r="CC1079" s="36"/>
      <c r="CD1079" s="36"/>
      <c r="CE1079" s="36"/>
      <c r="CF1079" s="36"/>
      <c r="CG1079" s="36"/>
      <c r="CH1079" s="36"/>
      <c r="CI1079" s="36"/>
      <c r="CJ1079" s="36"/>
      <c r="CK1079" s="36"/>
      <c r="NV1079" s="65"/>
      <c r="AFN1079" s="35">
        <v>40</v>
      </c>
      <c r="AFO1079" s="35">
        <v>12</v>
      </c>
      <c r="AFQ1079" s="35">
        <v>20</v>
      </c>
      <c r="AFR1079" s="35">
        <v>10</v>
      </c>
      <c r="AFV1079" s="35">
        <v>20</v>
      </c>
      <c r="AGS1079" s="35">
        <v>150</v>
      </c>
    </row>
    <row r="1080" spans="1:885" ht="15" customHeight="1" x14ac:dyDescent="0.3">
      <c r="A1080" s="60"/>
      <c r="B1080" s="104">
        <v>929539084</v>
      </c>
      <c r="C1080" s="99"/>
      <c r="D1080" s="9" t="s">
        <v>498</v>
      </c>
      <c r="E1080" s="9" t="s">
        <v>499</v>
      </c>
      <c r="F1080" s="56" t="s">
        <v>500</v>
      </c>
      <c r="G1080" s="89">
        <v>200</v>
      </c>
      <c r="H1080" s="27">
        <v>30</v>
      </c>
      <c r="I1080" s="27">
        <v>15</v>
      </c>
      <c r="J1080" s="28">
        <f t="shared" si="242"/>
        <v>7.6666666666666661</v>
      </c>
      <c r="K1080" s="29">
        <v>44809</v>
      </c>
      <c r="L1080" s="30">
        <f t="shared" si="243"/>
        <v>44839</v>
      </c>
      <c r="M1080" s="31"/>
      <c r="N1080" s="32">
        <f>+G1080*1.15</f>
        <v>229.99999999999997</v>
      </c>
      <c r="O1080" s="32">
        <f>SUM(Q1080:AGJ1080)</f>
        <v>230</v>
      </c>
      <c r="P1080" s="58">
        <f t="shared" si="245"/>
        <v>0</v>
      </c>
      <c r="Q1080" s="3"/>
      <c r="R1080" s="42"/>
      <c r="S1080" s="43"/>
      <c r="T1080" s="43"/>
      <c r="U1080" s="43"/>
      <c r="V1080" s="42"/>
      <c r="W1080" s="48"/>
      <c r="X1080" s="3"/>
      <c r="Y1080" s="3"/>
      <c r="Z1080" s="48"/>
      <c r="AA1080" s="42"/>
      <c r="AB1080" s="3"/>
      <c r="AC1080" s="3"/>
      <c r="AD1080" s="43"/>
      <c r="AE1080" s="48"/>
      <c r="AF1080" s="3"/>
      <c r="AG1080" s="3"/>
      <c r="AH1080" s="3"/>
      <c r="AI1080" s="3"/>
      <c r="AK1080" s="3"/>
      <c r="AL1080" s="3"/>
      <c r="AM1080" s="3"/>
      <c r="AN1080" s="3"/>
      <c r="AO1080" s="3"/>
      <c r="BB1080" s="36"/>
      <c r="BC1080" s="36"/>
      <c r="BD1080" s="36"/>
      <c r="BE1080" s="36"/>
      <c r="BF1080" s="36"/>
      <c r="BG1080" s="36"/>
      <c r="BH1080" s="36"/>
      <c r="BI1080" s="36"/>
      <c r="BJ1080" s="36"/>
      <c r="BK1080" s="36"/>
      <c r="BL1080" s="36"/>
      <c r="BM1080" s="36"/>
      <c r="BN1080" s="36"/>
      <c r="BO1080" s="36"/>
      <c r="BP1080" s="36"/>
      <c r="BQ1080" s="36"/>
      <c r="BR1080" s="36"/>
      <c r="BS1080" s="36"/>
      <c r="BT1080" s="36"/>
      <c r="BU1080" s="36"/>
      <c r="BV1080" s="36"/>
      <c r="BW1080" s="36"/>
      <c r="BX1080" s="36"/>
      <c r="BY1080" s="36"/>
      <c r="BZ1080" s="36"/>
      <c r="CA1080" s="36"/>
      <c r="CB1080" s="36"/>
      <c r="CC1080" s="36"/>
      <c r="CD1080" s="36"/>
      <c r="CE1080" s="36"/>
      <c r="CF1080" s="36"/>
      <c r="CG1080" s="36"/>
      <c r="CH1080" s="36"/>
      <c r="CI1080" s="36"/>
      <c r="CJ1080" s="36"/>
      <c r="CK1080" s="36"/>
      <c r="NV1080" s="65"/>
      <c r="AFO1080" s="35">
        <v>20</v>
      </c>
      <c r="AFQ1080" s="35">
        <v>20</v>
      </c>
      <c r="AFT1080" s="35">
        <v>20</v>
      </c>
      <c r="AFW1080" s="35">
        <v>30</v>
      </c>
      <c r="AGA1080" s="35">
        <v>40</v>
      </c>
      <c r="AGC1080" s="35">
        <v>20</v>
      </c>
      <c r="AGF1080" s="35">
        <v>30</v>
      </c>
      <c r="AGH1080" s="35">
        <v>50</v>
      </c>
    </row>
    <row r="1081" spans="1:885" ht="15" customHeight="1" x14ac:dyDescent="0.3">
      <c r="A1081" s="60"/>
      <c r="B1081" s="104">
        <v>953317448</v>
      </c>
      <c r="C1081" s="99"/>
      <c r="D1081" s="9" t="s">
        <v>468</v>
      </c>
      <c r="E1081" s="9" t="s">
        <v>468</v>
      </c>
      <c r="F1081" s="56" t="s">
        <v>475</v>
      </c>
      <c r="G1081" s="89">
        <v>1500</v>
      </c>
      <c r="H1081" s="27">
        <v>30</v>
      </c>
      <c r="I1081" s="27">
        <v>15</v>
      </c>
      <c r="J1081" s="28">
        <f t="shared" si="242"/>
        <v>57.499999999999993</v>
      </c>
      <c r="K1081" s="29">
        <v>44812</v>
      </c>
      <c r="L1081" s="30">
        <f t="shared" si="243"/>
        <v>44842</v>
      </c>
      <c r="M1081" s="31"/>
      <c r="N1081" s="32">
        <f>+G1081*1.15</f>
        <v>1724.9999999999998</v>
      </c>
      <c r="O1081" s="32">
        <f>SUM(Q1081:AGQ1081)</f>
        <v>1725</v>
      </c>
      <c r="P1081" s="58">
        <f t="shared" si="245"/>
        <v>0</v>
      </c>
      <c r="Q1081" s="3"/>
      <c r="R1081" s="42"/>
      <c r="S1081" s="43"/>
      <c r="T1081" s="43"/>
      <c r="U1081" s="43"/>
      <c r="V1081" s="42"/>
      <c r="W1081" s="48"/>
      <c r="X1081" s="3"/>
      <c r="Y1081" s="3"/>
      <c r="Z1081" s="48"/>
      <c r="AA1081" s="42"/>
      <c r="AB1081" s="3"/>
      <c r="AC1081" s="3"/>
      <c r="AD1081" s="43"/>
      <c r="AE1081" s="48"/>
      <c r="AF1081" s="3"/>
      <c r="AG1081" s="3"/>
      <c r="AH1081" s="3"/>
      <c r="AI1081" s="3"/>
      <c r="AK1081" s="3"/>
      <c r="AL1081" s="3"/>
      <c r="AM1081" s="3"/>
      <c r="AN1081" s="3"/>
      <c r="AO1081" s="3"/>
      <c r="BB1081" s="36"/>
      <c r="BC1081" s="36"/>
      <c r="BD1081" s="36"/>
      <c r="BE1081" s="36"/>
      <c r="BF1081" s="36"/>
      <c r="BG1081" s="36"/>
      <c r="BH1081" s="36"/>
      <c r="BI1081" s="36"/>
      <c r="BJ1081" s="36"/>
      <c r="BK1081" s="36"/>
      <c r="BL1081" s="36"/>
      <c r="BM1081" s="36"/>
      <c r="BN1081" s="36"/>
      <c r="BO1081" s="36"/>
      <c r="BP1081" s="36"/>
      <c r="BQ1081" s="36"/>
      <c r="BR1081" s="36"/>
      <c r="BS1081" s="36"/>
      <c r="BT1081" s="36"/>
      <c r="BU1081" s="36"/>
      <c r="BV1081" s="36"/>
      <c r="BW1081" s="36"/>
      <c r="BX1081" s="36"/>
      <c r="BY1081" s="36"/>
      <c r="BZ1081" s="36"/>
      <c r="CA1081" s="36"/>
      <c r="CB1081" s="36"/>
      <c r="CC1081" s="36"/>
      <c r="CD1081" s="36"/>
      <c r="CE1081" s="36"/>
      <c r="CF1081" s="36"/>
      <c r="CG1081" s="36"/>
      <c r="CH1081" s="36"/>
      <c r="CI1081" s="36"/>
      <c r="CJ1081" s="36"/>
      <c r="CK1081" s="36"/>
      <c r="NV1081" s="65"/>
      <c r="AFR1081" s="35">
        <v>120</v>
      </c>
      <c r="AFT1081" s="35">
        <v>60</v>
      </c>
      <c r="AFV1081" s="35">
        <v>60</v>
      </c>
      <c r="AFW1081" s="35">
        <v>60</v>
      </c>
      <c r="AFY1081" s="35">
        <v>60</v>
      </c>
      <c r="AGA1081" s="35">
        <v>60</v>
      </c>
      <c r="AGD1081" s="35">
        <v>105</v>
      </c>
      <c r="AGF1081" s="35">
        <v>60</v>
      </c>
      <c r="AGH1081" s="35">
        <v>70</v>
      </c>
      <c r="AGI1081" s="35">
        <v>60</v>
      </c>
      <c r="AGK1081" s="35">
        <v>60</v>
      </c>
      <c r="AGL1081" s="35">
        <v>60</v>
      </c>
      <c r="AGM1081" s="35">
        <v>60</v>
      </c>
      <c r="AGP1081" s="35">
        <v>120</v>
      </c>
      <c r="AGQ1081" s="35">
        <v>710</v>
      </c>
    </row>
    <row r="1082" spans="1:885" ht="15" customHeight="1" x14ac:dyDescent="0.3">
      <c r="A1082" s="60"/>
      <c r="B1082" s="94">
        <v>993046151</v>
      </c>
      <c r="C1082" s="94"/>
      <c r="D1082" s="95" t="s">
        <v>19</v>
      </c>
      <c r="E1082" s="95" t="s">
        <v>19</v>
      </c>
      <c r="F1082" s="56" t="s">
        <v>155</v>
      </c>
      <c r="G1082" s="89">
        <v>300</v>
      </c>
      <c r="H1082" s="27">
        <v>30</v>
      </c>
      <c r="I1082" s="27">
        <v>15</v>
      </c>
      <c r="J1082" s="28">
        <f t="shared" si="242"/>
        <v>12</v>
      </c>
      <c r="K1082" s="29">
        <v>44812</v>
      </c>
      <c r="L1082" s="30">
        <f t="shared" si="243"/>
        <v>44842</v>
      </c>
      <c r="M1082" s="31"/>
      <c r="N1082" s="32">
        <f>+G1082*1.2</f>
        <v>360</v>
      </c>
      <c r="O1082" s="32">
        <f>SUM(Q1082:AGU1082)</f>
        <v>360</v>
      </c>
      <c r="P1082" s="58">
        <f t="shared" si="245"/>
        <v>0</v>
      </c>
      <c r="Q1082" s="3"/>
      <c r="R1082" s="42"/>
      <c r="S1082" s="43"/>
      <c r="T1082" s="43"/>
      <c r="U1082" s="43"/>
      <c r="V1082" s="42"/>
      <c r="W1082" s="48"/>
      <c r="X1082" s="3"/>
      <c r="Y1082" s="3"/>
      <c r="Z1082" s="48"/>
      <c r="AA1082" s="42"/>
      <c r="AB1082" s="3"/>
      <c r="AC1082" s="3"/>
      <c r="AD1082" s="43"/>
      <c r="AE1082" s="48"/>
      <c r="AF1082" s="3"/>
      <c r="AG1082" s="3"/>
      <c r="AH1082" s="3"/>
      <c r="AI1082" s="3"/>
      <c r="AK1082" s="3"/>
      <c r="AL1082" s="3"/>
      <c r="AM1082" s="3"/>
      <c r="AN1082" s="3"/>
      <c r="AO1082" s="3"/>
      <c r="BB1082" s="36"/>
      <c r="BC1082" s="36"/>
      <c r="BD1082" s="36"/>
      <c r="BE1082" s="36"/>
      <c r="BF1082" s="36"/>
      <c r="BG1082" s="36"/>
      <c r="BH1082" s="36"/>
      <c r="BI1082" s="36"/>
      <c r="BJ1082" s="36"/>
      <c r="BK1082" s="36"/>
      <c r="BL1082" s="36"/>
      <c r="BM1082" s="36"/>
      <c r="BN1082" s="36"/>
      <c r="BO1082" s="36"/>
      <c r="BP1082" s="36"/>
      <c r="BQ1082" s="36"/>
      <c r="BR1082" s="36"/>
      <c r="BS1082" s="36"/>
      <c r="BT1082" s="36"/>
      <c r="BU1082" s="36"/>
      <c r="BV1082" s="36"/>
      <c r="BW1082" s="36"/>
      <c r="BX1082" s="36"/>
      <c r="BY1082" s="36"/>
      <c r="BZ1082" s="36"/>
      <c r="CA1082" s="36"/>
      <c r="CB1082" s="36"/>
      <c r="CC1082" s="36"/>
      <c r="CD1082" s="36"/>
      <c r="CE1082" s="36"/>
      <c r="CF1082" s="36"/>
      <c r="CG1082" s="36"/>
      <c r="CH1082" s="36"/>
      <c r="CI1082" s="36"/>
      <c r="CJ1082" s="36"/>
      <c r="CK1082" s="36"/>
      <c r="NV1082" s="65"/>
      <c r="AGT1082" s="35">
        <v>360</v>
      </c>
    </row>
    <row r="1083" spans="1:885" ht="15" customHeight="1" x14ac:dyDescent="0.3">
      <c r="A1083" s="60"/>
      <c r="B1083" s="94"/>
      <c r="C1083" s="94"/>
      <c r="D1083" s="95" t="s">
        <v>489</v>
      </c>
      <c r="E1083" s="95" t="s">
        <v>489</v>
      </c>
      <c r="F1083" s="56" t="s">
        <v>182</v>
      </c>
      <c r="G1083" s="89">
        <v>400</v>
      </c>
      <c r="H1083" s="27">
        <v>30</v>
      </c>
      <c r="I1083" s="27">
        <v>15</v>
      </c>
      <c r="J1083" s="28">
        <f t="shared" si="242"/>
        <v>16</v>
      </c>
      <c r="K1083" s="29">
        <v>44811</v>
      </c>
      <c r="L1083" s="30">
        <f t="shared" si="243"/>
        <v>44841</v>
      </c>
      <c r="M1083" s="31"/>
      <c r="N1083" s="32">
        <f>+G1083*1.2</f>
        <v>480</v>
      </c>
      <c r="O1083" s="32">
        <v>480</v>
      </c>
      <c r="P1083" s="58">
        <f t="shared" si="245"/>
        <v>0</v>
      </c>
      <c r="Q1083" s="3"/>
      <c r="R1083" s="42"/>
      <c r="S1083" s="43"/>
      <c r="T1083" s="43"/>
      <c r="U1083" s="43"/>
      <c r="V1083" s="42"/>
      <c r="W1083" s="48"/>
      <c r="X1083" s="3"/>
      <c r="Y1083" s="3"/>
      <c r="Z1083" s="48"/>
      <c r="AA1083" s="42"/>
      <c r="AB1083" s="3"/>
      <c r="AC1083" s="3"/>
      <c r="AD1083" s="43"/>
      <c r="AE1083" s="48"/>
      <c r="AF1083" s="3"/>
      <c r="AG1083" s="3"/>
      <c r="AH1083" s="3"/>
      <c r="AI1083" s="3"/>
      <c r="AK1083" s="3"/>
      <c r="AL1083" s="3"/>
      <c r="AM1083" s="3"/>
      <c r="AN1083" s="3"/>
      <c r="AO1083" s="3"/>
      <c r="BB1083" s="36"/>
      <c r="BC1083" s="36"/>
      <c r="BD1083" s="36"/>
      <c r="BE1083" s="36"/>
      <c r="BF1083" s="36"/>
      <c r="BG1083" s="36"/>
      <c r="BH1083" s="36"/>
      <c r="BI1083" s="36"/>
      <c r="BJ1083" s="36"/>
      <c r="BK1083" s="36"/>
      <c r="BL1083" s="36"/>
      <c r="BM1083" s="36"/>
      <c r="BN1083" s="36"/>
      <c r="BO1083" s="36"/>
      <c r="BP1083" s="36"/>
      <c r="BQ1083" s="36"/>
      <c r="BR1083" s="36"/>
      <c r="BS1083" s="36"/>
      <c r="BT1083" s="36"/>
      <c r="BU1083" s="36"/>
      <c r="BV1083" s="36"/>
      <c r="BW1083" s="36"/>
      <c r="BX1083" s="36"/>
      <c r="BY1083" s="36"/>
      <c r="BZ1083" s="36"/>
      <c r="CA1083" s="36"/>
      <c r="CB1083" s="36"/>
      <c r="CC1083" s="36"/>
      <c r="CD1083" s="36"/>
      <c r="CE1083" s="36"/>
      <c r="CF1083" s="36"/>
      <c r="CG1083" s="36"/>
      <c r="CH1083" s="36"/>
      <c r="CI1083" s="36"/>
      <c r="CJ1083" s="36"/>
      <c r="CK1083" s="36"/>
      <c r="NV1083" s="65"/>
      <c r="AFP1083" s="35">
        <v>50</v>
      </c>
      <c r="AFQ1083" s="35">
        <v>50</v>
      </c>
      <c r="AFV1083" s="35">
        <v>50</v>
      </c>
      <c r="AFX1083" s="35">
        <v>50</v>
      </c>
      <c r="AFY1083" s="35">
        <v>200</v>
      </c>
    </row>
    <row r="1084" spans="1:885" ht="15" customHeight="1" x14ac:dyDescent="0.3">
      <c r="A1084" s="60"/>
      <c r="B1084" s="94">
        <v>967282115</v>
      </c>
      <c r="C1084" s="94"/>
      <c r="D1084" s="95" t="s">
        <v>239</v>
      </c>
      <c r="E1084" s="95" t="s">
        <v>239</v>
      </c>
      <c r="F1084" s="93" t="s">
        <v>240</v>
      </c>
      <c r="G1084" s="89">
        <v>3000</v>
      </c>
      <c r="H1084" s="27">
        <v>30</v>
      </c>
      <c r="I1084" s="27">
        <v>13</v>
      </c>
      <c r="J1084" s="28">
        <f t="shared" si="242"/>
        <v>112.99999999999999</v>
      </c>
      <c r="K1084" s="29">
        <v>44812</v>
      </c>
      <c r="L1084" s="30">
        <f t="shared" si="243"/>
        <v>44842</v>
      </c>
      <c r="M1084" s="31"/>
      <c r="N1084" s="32">
        <f>+G1084*1.13</f>
        <v>3389.9999999999995</v>
      </c>
      <c r="O1084" s="32">
        <f>SUM(Q1084:AGS1084)</f>
        <v>3390</v>
      </c>
      <c r="P1084" s="58">
        <f t="shared" si="245"/>
        <v>0</v>
      </c>
      <c r="Q1084" s="3"/>
      <c r="R1084" s="42"/>
      <c r="S1084" s="43"/>
      <c r="T1084" s="43"/>
      <c r="U1084" s="43"/>
      <c r="V1084" s="42"/>
      <c r="W1084" s="48"/>
      <c r="X1084" s="3"/>
      <c r="Y1084" s="3"/>
      <c r="Z1084" s="48"/>
      <c r="AA1084" s="42"/>
      <c r="AB1084" s="3"/>
      <c r="AC1084" s="3"/>
      <c r="AD1084" s="43"/>
      <c r="AE1084" s="48"/>
      <c r="AF1084" s="3"/>
      <c r="AG1084" s="3"/>
      <c r="AH1084" s="3"/>
      <c r="AI1084" s="3"/>
      <c r="AK1084" s="3"/>
      <c r="AL1084" s="3"/>
      <c r="AM1084" s="3"/>
      <c r="AN1084" s="3"/>
      <c r="AO1084" s="3"/>
      <c r="BB1084" s="36"/>
      <c r="BC1084" s="36"/>
      <c r="BD1084" s="36"/>
      <c r="BE1084" s="36"/>
      <c r="BF1084" s="36"/>
      <c r="BG1084" s="36"/>
      <c r="BH1084" s="36"/>
      <c r="BI1084" s="36"/>
      <c r="BJ1084" s="36"/>
      <c r="BK1084" s="36"/>
      <c r="BL1084" s="36"/>
      <c r="BM1084" s="36"/>
      <c r="BN1084" s="36"/>
      <c r="BO1084" s="36"/>
      <c r="BP1084" s="36"/>
      <c r="BQ1084" s="36"/>
      <c r="BR1084" s="36"/>
      <c r="BS1084" s="36"/>
      <c r="BT1084" s="36"/>
      <c r="BU1084" s="36"/>
      <c r="BV1084" s="36"/>
      <c r="BW1084" s="36"/>
      <c r="BX1084" s="36"/>
      <c r="BY1084" s="36"/>
      <c r="BZ1084" s="36"/>
      <c r="CA1084" s="36"/>
      <c r="CB1084" s="36"/>
      <c r="CC1084" s="36"/>
      <c r="CD1084" s="36"/>
      <c r="CE1084" s="36"/>
      <c r="CF1084" s="36"/>
      <c r="CG1084" s="36"/>
      <c r="CH1084" s="36"/>
      <c r="CI1084" s="36"/>
      <c r="CJ1084" s="36"/>
      <c r="CK1084" s="36"/>
      <c r="NV1084" s="65"/>
      <c r="AFQ1084" s="35">
        <v>130</v>
      </c>
      <c r="AFR1084" s="35">
        <v>130</v>
      </c>
      <c r="AFT1084" s="35">
        <v>130</v>
      </c>
      <c r="AFV1084" s="35">
        <v>130</v>
      </c>
      <c r="AFW1084" s="35">
        <v>130</v>
      </c>
      <c r="AFY1084" s="35">
        <v>130</v>
      </c>
      <c r="AGA1084" s="35">
        <v>130</v>
      </c>
      <c r="AGB1084" s="35">
        <v>130</v>
      </c>
      <c r="AGC1084" s="35">
        <v>130</v>
      </c>
      <c r="AGD1084" s="35">
        <v>130</v>
      </c>
      <c r="AGE1084" s="35">
        <v>130</v>
      </c>
      <c r="AGF1084" s="35">
        <v>130</v>
      </c>
      <c r="AGH1084" s="35">
        <v>130</v>
      </c>
      <c r="AGJ1084" s="35">
        <v>130</v>
      </c>
      <c r="AGM1084" s="35">
        <v>130</v>
      </c>
      <c r="AGP1084" s="35">
        <v>130</v>
      </c>
      <c r="AGQ1084" s="35">
        <v>130</v>
      </c>
      <c r="AGR1084" s="35">
        <v>1180</v>
      </c>
    </row>
    <row r="1085" spans="1:885" ht="15" customHeight="1" x14ac:dyDescent="0.3">
      <c r="A1085" s="60"/>
      <c r="B1085" s="94">
        <v>967282115</v>
      </c>
      <c r="C1085" s="94"/>
      <c r="D1085" s="95" t="s">
        <v>239</v>
      </c>
      <c r="E1085" s="95" t="s">
        <v>239</v>
      </c>
      <c r="F1085" s="93" t="s">
        <v>240</v>
      </c>
      <c r="G1085" s="89">
        <v>3000</v>
      </c>
      <c r="H1085" s="27">
        <v>30</v>
      </c>
      <c r="I1085" s="27">
        <v>15</v>
      </c>
      <c r="J1085" s="28">
        <f t="shared" si="242"/>
        <v>114.99999999999999</v>
      </c>
      <c r="K1085" s="29">
        <v>44812</v>
      </c>
      <c r="L1085" s="30">
        <f t="shared" si="243"/>
        <v>44842</v>
      </c>
      <c r="M1085" s="31"/>
      <c r="N1085" s="32">
        <f>+G1085*1.15</f>
        <v>3449.9999999999995</v>
      </c>
      <c r="O1085" s="32">
        <f>SUM(Q1085:AHB1085)</f>
        <v>3450</v>
      </c>
      <c r="P1085" s="58">
        <f t="shared" si="245"/>
        <v>0</v>
      </c>
      <c r="Q1085" s="3"/>
      <c r="R1085" s="42"/>
      <c r="S1085" s="43"/>
      <c r="T1085" s="43"/>
      <c r="U1085" s="43"/>
      <c r="V1085" s="42"/>
      <c r="W1085" s="48"/>
      <c r="X1085" s="3"/>
      <c r="Y1085" s="3"/>
      <c r="Z1085" s="48"/>
      <c r="AA1085" s="42"/>
      <c r="AB1085" s="3"/>
      <c r="AC1085" s="3"/>
      <c r="AD1085" s="43"/>
      <c r="AE1085" s="48"/>
      <c r="AF1085" s="3"/>
      <c r="AG1085" s="3"/>
      <c r="AH1085" s="3"/>
      <c r="AI1085" s="3"/>
      <c r="AK1085" s="3"/>
      <c r="AL1085" s="3"/>
      <c r="AM1085" s="3"/>
      <c r="AN1085" s="3"/>
      <c r="AO1085" s="3"/>
      <c r="BB1085" s="36"/>
      <c r="BC1085" s="36"/>
      <c r="BD1085" s="36"/>
      <c r="BE1085" s="36"/>
      <c r="BF1085" s="36"/>
      <c r="BG1085" s="36"/>
      <c r="BH1085" s="36"/>
      <c r="BI1085" s="36"/>
      <c r="BJ1085" s="36"/>
      <c r="BK1085" s="36"/>
      <c r="BL1085" s="36"/>
      <c r="BM1085" s="36"/>
      <c r="BN1085" s="36"/>
      <c r="BO1085" s="36"/>
      <c r="BP1085" s="36"/>
      <c r="BQ1085" s="36"/>
      <c r="BR1085" s="36"/>
      <c r="BS1085" s="36"/>
      <c r="BT1085" s="36"/>
      <c r="BU1085" s="36"/>
      <c r="BV1085" s="36"/>
      <c r="BW1085" s="36"/>
      <c r="BX1085" s="36"/>
      <c r="BY1085" s="36"/>
      <c r="BZ1085" s="36"/>
      <c r="CA1085" s="36"/>
      <c r="CB1085" s="36"/>
      <c r="CC1085" s="36"/>
      <c r="CD1085" s="36"/>
      <c r="CE1085" s="36"/>
      <c r="CF1085" s="36"/>
      <c r="CG1085" s="36"/>
      <c r="CH1085" s="36"/>
      <c r="CI1085" s="36"/>
      <c r="CJ1085" s="36"/>
      <c r="CK1085" s="36"/>
      <c r="NV1085" s="65"/>
      <c r="AHA1085" s="35">
        <v>3450</v>
      </c>
    </row>
    <row r="1086" spans="1:885" ht="15" customHeight="1" x14ac:dyDescent="0.3">
      <c r="A1086" s="60"/>
      <c r="B1086" s="94">
        <v>968719082</v>
      </c>
      <c r="C1086" s="94"/>
      <c r="D1086" s="100" t="s">
        <v>490</v>
      </c>
      <c r="E1086" s="100" t="s">
        <v>490</v>
      </c>
      <c r="F1086" s="93" t="s">
        <v>491</v>
      </c>
      <c r="G1086" s="89">
        <v>120</v>
      </c>
      <c r="H1086" s="27">
        <v>30</v>
      </c>
      <c r="I1086" s="27">
        <v>15</v>
      </c>
      <c r="J1086" s="28">
        <f t="shared" si="242"/>
        <v>4.8</v>
      </c>
      <c r="K1086" s="29">
        <v>44814</v>
      </c>
      <c r="L1086" s="30">
        <f t="shared" si="243"/>
        <v>44844</v>
      </c>
      <c r="M1086" s="31"/>
      <c r="N1086" s="32">
        <f>+G1086*1.2</f>
        <v>144</v>
      </c>
      <c r="O1086" s="32">
        <f>SUM(Q1086:AGV1086)</f>
        <v>144</v>
      </c>
      <c r="P1086" s="58">
        <f t="shared" si="245"/>
        <v>0</v>
      </c>
      <c r="Q1086" s="3"/>
      <c r="R1086" s="42"/>
      <c r="S1086" s="43"/>
      <c r="T1086" s="43"/>
      <c r="U1086" s="43"/>
      <c r="V1086" s="42"/>
      <c r="W1086" s="48"/>
      <c r="X1086" s="3"/>
      <c r="Y1086" s="3"/>
      <c r="Z1086" s="48"/>
      <c r="AA1086" s="42"/>
      <c r="AB1086" s="3"/>
      <c r="AC1086" s="3"/>
      <c r="AD1086" s="43"/>
      <c r="AE1086" s="48"/>
      <c r="AF1086" s="3"/>
      <c r="AG1086" s="3"/>
      <c r="AH1086" s="3"/>
      <c r="AI1086" s="3"/>
      <c r="AK1086" s="3"/>
      <c r="AL1086" s="3"/>
      <c r="AM1086" s="3"/>
      <c r="AN1086" s="3"/>
      <c r="AO1086" s="3"/>
      <c r="BB1086" s="36"/>
      <c r="BC1086" s="36"/>
      <c r="BD1086" s="36"/>
      <c r="BE1086" s="36"/>
      <c r="BF1086" s="36"/>
      <c r="BG1086" s="36"/>
      <c r="BH1086" s="36"/>
      <c r="BI1086" s="36"/>
      <c r="BJ1086" s="36"/>
      <c r="BK1086" s="36"/>
      <c r="BL1086" s="36"/>
      <c r="BM1086" s="36"/>
      <c r="BN1086" s="36"/>
      <c r="BO1086" s="36"/>
      <c r="BP1086" s="36"/>
      <c r="BQ1086" s="36"/>
      <c r="BR1086" s="36"/>
      <c r="BS1086" s="36"/>
      <c r="BT1086" s="36"/>
      <c r="BU1086" s="36"/>
      <c r="BV1086" s="36"/>
      <c r="BW1086" s="36"/>
      <c r="BX1086" s="36"/>
      <c r="BY1086" s="36"/>
      <c r="BZ1086" s="36"/>
      <c r="CA1086" s="36"/>
      <c r="CB1086" s="36"/>
      <c r="CC1086" s="36"/>
      <c r="CD1086" s="36"/>
      <c r="CE1086" s="36"/>
      <c r="CF1086" s="36"/>
      <c r="CG1086" s="36"/>
      <c r="CH1086" s="36"/>
      <c r="CI1086" s="36"/>
      <c r="CJ1086" s="36"/>
      <c r="CK1086" s="36"/>
      <c r="NV1086" s="65"/>
      <c r="AFV1086" s="35">
        <v>10</v>
      </c>
      <c r="AGV1086" s="35">
        <v>134</v>
      </c>
    </row>
    <row r="1087" spans="1:885" ht="15" customHeight="1" x14ac:dyDescent="0.3">
      <c r="A1087" s="60"/>
      <c r="B1087" s="94">
        <v>947883115</v>
      </c>
      <c r="C1087" s="94"/>
      <c r="D1087" s="100"/>
      <c r="E1087" s="100" t="s">
        <v>501</v>
      </c>
      <c r="F1087" s="93" t="s">
        <v>502</v>
      </c>
      <c r="G1087" s="89">
        <v>300</v>
      </c>
      <c r="H1087" s="27">
        <v>30</v>
      </c>
      <c r="I1087" s="27">
        <v>15</v>
      </c>
      <c r="J1087" s="28">
        <f t="shared" si="242"/>
        <v>12</v>
      </c>
      <c r="K1087" s="29">
        <v>44816</v>
      </c>
      <c r="L1087" s="30">
        <f t="shared" si="243"/>
        <v>44846</v>
      </c>
      <c r="M1087" s="31"/>
      <c r="N1087" s="32">
        <f>+G1087*1.2</f>
        <v>360</v>
      </c>
      <c r="O1087" s="32">
        <f>SUM(Q1087:AGZ1087)</f>
        <v>360</v>
      </c>
      <c r="P1087" s="58">
        <f t="shared" si="245"/>
        <v>0</v>
      </c>
      <c r="Q1087" s="3"/>
      <c r="R1087" s="42"/>
      <c r="S1087" s="43"/>
      <c r="T1087" s="43"/>
      <c r="U1087" s="43"/>
      <c r="V1087" s="42"/>
      <c r="W1087" s="48"/>
      <c r="X1087" s="3"/>
      <c r="Y1087" s="3"/>
      <c r="Z1087" s="48"/>
      <c r="AA1087" s="42"/>
      <c r="AB1087" s="3"/>
      <c r="AC1087" s="3"/>
      <c r="AD1087" s="43"/>
      <c r="AE1087" s="48"/>
      <c r="AF1087" s="3"/>
      <c r="AG1087" s="3"/>
      <c r="AH1087" s="3"/>
      <c r="AI1087" s="3"/>
      <c r="AK1087" s="3"/>
      <c r="AL1087" s="3"/>
      <c r="AM1087" s="3"/>
      <c r="AN1087" s="3"/>
      <c r="AO1087" s="3"/>
      <c r="BB1087" s="36"/>
      <c r="BC1087" s="36"/>
      <c r="BD1087" s="36"/>
      <c r="BE1087" s="36"/>
      <c r="BF1087" s="36"/>
      <c r="BG1087" s="36"/>
      <c r="BH1087" s="36"/>
      <c r="BI1087" s="36"/>
      <c r="BJ1087" s="36"/>
      <c r="BK1087" s="36"/>
      <c r="BL1087" s="36"/>
      <c r="BM1087" s="36"/>
      <c r="BN1087" s="36"/>
      <c r="BO1087" s="36"/>
      <c r="BP1087" s="36"/>
      <c r="BQ1087" s="36"/>
      <c r="BR1087" s="36"/>
      <c r="BS1087" s="36"/>
      <c r="BT1087" s="36"/>
      <c r="BU1087" s="36"/>
      <c r="BV1087" s="36"/>
      <c r="BW1087" s="36"/>
      <c r="BX1087" s="36"/>
      <c r="BY1087" s="36"/>
      <c r="BZ1087" s="36"/>
      <c r="CA1087" s="36"/>
      <c r="CB1087" s="36"/>
      <c r="CC1087" s="36"/>
      <c r="CD1087" s="36"/>
      <c r="CE1087" s="36"/>
      <c r="CF1087" s="36"/>
      <c r="CG1087" s="36"/>
      <c r="CH1087" s="36"/>
      <c r="CI1087" s="36"/>
      <c r="CJ1087" s="36"/>
      <c r="CK1087" s="36"/>
      <c r="NV1087" s="65"/>
      <c r="AFU1087" s="35">
        <v>20</v>
      </c>
      <c r="AFW1087" s="35">
        <v>12</v>
      </c>
      <c r="AFX1087" s="35">
        <v>12</v>
      </c>
      <c r="AGA1087" s="35">
        <v>12</v>
      </c>
      <c r="AGB1087" s="35">
        <v>15</v>
      </c>
      <c r="AGC1087" s="35">
        <v>12</v>
      </c>
      <c r="AGD1087" s="35">
        <v>12</v>
      </c>
      <c r="AGH1087" s="35">
        <v>24</v>
      </c>
      <c r="AGI1087" s="35">
        <v>12</v>
      </c>
      <c r="AGJ1087" s="35">
        <v>12</v>
      </c>
      <c r="AGK1087" s="35">
        <v>12</v>
      </c>
      <c r="AGL1087" s="35">
        <v>12</v>
      </c>
      <c r="AGO1087" s="35">
        <v>12</v>
      </c>
      <c r="AGT1087" s="35">
        <v>50</v>
      </c>
      <c r="AGW1087" s="35">
        <v>15</v>
      </c>
      <c r="AGY1087" s="35">
        <v>116</v>
      </c>
    </row>
    <row r="1088" spans="1:885" ht="15" customHeight="1" x14ac:dyDescent="0.3">
      <c r="A1088" s="60"/>
      <c r="B1088" s="104">
        <v>985643561</v>
      </c>
      <c r="C1088" s="99"/>
      <c r="D1088" s="9" t="s">
        <v>295</v>
      </c>
      <c r="E1088" s="99" t="s">
        <v>295</v>
      </c>
      <c r="F1088" s="56" t="s">
        <v>44</v>
      </c>
      <c r="G1088" s="89">
        <v>600</v>
      </c>
      <c r="H1088" s="27">
        <v>30</v>
      </c>
      <c r="I1088" s="27">
        <v>15</v>
      </c>
      <c r="J1088" s="28">
        <f t="shared" si="242"/>
        <v>24</v>
      </c>
      <c r="K1088" s="29">
        <v>44816</v>
      </c>
      <c r="L1088" s="30">
        <f t="shared" si="243"/>
        <v>44846</v>
      </c>
      <c r="M1088" s="31"/>
      <c r="N1088" s="32">
        <f>+G1088*1.2</f>
        <v>720</v>
      </c>
      <c r="O1088" s="32">
        <f>SUM(Q1088:AGV1088)</f>
        <v>720</v>
      </c>
      <c r="P1088" s="58">
        <f t="shared" si="245"/>
        <v>0</v>
      </c>
      <c r="Q1088" s="3"/>
      <c r="R1088" s="42"/>
      <c r="S1088" s="43"/>
      <c r="T1088" s="43"/>
      <c r="U1088" s="43"/>
      <c r="V1088" s="42"/>
      <c r="W1088" s="48"/>
      <c r="X1088" s="3"/>
      <c r="Y1088" s="3"/>
      <c r="Z1088" s="48"/>
      <c r="AA1088" s="42"/>
      <c r="AB1088" s="3"/>
      <c r="AC1088" s="3"/>
      <c r="AD1088" s="43"/>
      <c r="AE1088" s="48"/>
      <c r="AF1088" s="3"/>
      <c r="AG1088" s="3"/>
      <c r="AH1088" s="3"/>
      <c r="AI1088" s="3"/>
      <c r="AK1088" s="3"/>
      <c r="AL1088" s="3"/>
      <c r="AM1088" s="3"/>
      <c r="AN1088" s="3"/>
      <c r="AO1088" s="3"/>
      <c r="BB1088" s="36"/>
      <c r="BC1088" s="36"/>
      <c r="BD1088" s="36"/>
      <c r="BE1088" s="36"/>
      <c r="BF1088" s="36"/>
      <c r="BG1088" s="36"/>
      <c r="BH1088" s="36"/>
      <c r="BI1088" s="36"/>
      <c r="BJ1088" s="36"/>
      <c r="BK1088" s="36"/>
      <c r="BL1088" s="36"/>
      <c r="BM1088" s="36"/>
      <c r="BN1088" s="36"/>
      <c r="BO1088" s="36"/>
      <c r="BP1088" s="36"/>
      <c r="BQ1088" s="36"/>
      <c r="BR1088" s="36"/>
      <c r="BS1088" s="36"/>
      <c r="BT1088" s="36"/>
      <c r="BU1088" s="36"/>
      <c r="BV1088" s="36"/>
      <c r="BW1088" s="36"/>
      <c r="BX1088" s="36"/>
      <c r="BY1088" s="36"/>
      <c r="BZ1088" s="36"/>
      <c r="CA1088" s="36"/>
      <c r="CB1088" s="36"/>
      <c r="CC1088" s="36"/>
      <c r="CD1088" s="36"/>
      <c r="CE1088" s="36"/>
      <c r="CF1088" s="36"/>
      <c r="CG1088" s="36"/>
      <c r="CH1088" s="36"/>
      <c r="CI1088" s="36"/>
      <c r="CJ1088" s="36"/>
      <c r="CK1088" s="36"/>
      <c r="NV1088" s="65"/>
      <c r="AGV1088" s="35">
        <v>720</v>
      </c>
    </row>
    <row r="1089" spans="1:901" ht="15" customHeight="1" x14ac:dyDescent="0.3">
      <c r="A1089" s="60"/>
      <c r="B1089" s="104">
        <v>983253919</v>
      </c>
      <c r="C1089" s="99"/>
      <c r="D1089" s="99" t="s">
        <v>482</v>
      </c>
      <c r="E1089" s="99" t="s">
        <v>482</v>
      </c>
      <c r="F1089" s="93" t="s">
        <v>483</v>
      </c>
      <c r="G1089" s="89">
        <v>84</v>
      </c>
      <c r="H1089" s="27">
        <v>30</v>
      </c>
      <c r="I1089" s="27">
        <v>15</v>
      </c>
      <c r="J1089" s="28">
        <f t="shared" si="242"/>
        <v>3.36</v>
      </c>
      <c r="K1089" s="29">
        <v>44816</v>
      </c>
      <c r="L1089" s="30">
        <f t="shared" si="243"/>
        <v>44846</v>
      </c>
      <c r="M1089" s="31"/>
      <c r="N1089" s="32">
        <f>+G1089*1.2</f>
        <v>100.8</v>
      </c>
      <c r="O1089" s="32">
        <f>SUM(Q1089:AGX1089)</f>
        <v>100.8</v>
      </c>
      <c r="P1089" s="58">
        <f t="shared" si="245"/>
        <v>0</v>
      </c>
      <c r="Q1089" s="3"/>
      <c r="R1089" s="42"/>
      <c r="S1089" s="43"/>
      <c r="T1089" s="43"/>
      <c r="U1089" s="43"/>
      <c r="V1089" s="42"/>
      <c r="W1089" s="48"/>
      <c r="X1089" s="3"/>
      <c r="Y1089" s="3"/>
      <c r="Z1089" s="48"/>
      <c r="AA1089" s="42"/>
      <c r="AB1089" s="3"/>
      <c r="AC1089" s="3"/>
      <c r="AD1089" s="43"/>
      <c r="AE1089" s="48"/>
      <c r="AF1089" s="3"/>
      <c r="AG1089" s="3"/>
      <c r="AH1089" s="3"/>
      <c r="AI1089" s="3"/>
      <c r="AK1089" s="3"/>
      <c r="AL1089" s="3"/>
      <c r="AM1089" s="3"/>
      <c r="AN1089" s="3"/>
      <c r="AO1089" s="3"/>
      <c r="BB1089" s="36"/>
      <c r="BC1089" s="36"/>
      <c r="BD1089" s="36"/>
      <c r="BE1089" s="36"/>
      <c r="BF1089" s="36"/>
      <c r="BG1089" s="36"/>
      <c r="BH1089" s="36"/>
      <c r="BI1089" s="36"/>
      <c r="BJ1089" s="36"/>
      <c r="BK1089" s="36"/>
      <c r="BL1089" s="36"/>
      <c r="BM1089" s="36"/>
      <c r="BN1089" s="36"/>
      <c r="BO1089" s="36"/>
      <c r="BP1089" s="36"/>
      <c r="BQ1089" s="36"/>
      <c r="BR1089" s="36"/>
      <c r="BS1089" s="36"/>
      <c r="BT1089" s="36"/>
      <c r="BU1089" s="36"/>
      <c r="BV1089" s="36"/>
      <c r="BW1089" s="36"/>
      <c r="BX1089" s="36"/>
      <c r="BY1089" s="36"/>
      <c r="BZ1089" s="36"/>
      <c r="CA1089" s="36"/>
      <c r="CB1089" s="36"/>
      <c r="CC1089" s="36"/>
      <c r="CD1089" s="36"/>
      <c r="CE1089" s="36"/>
      <c r="CF1089" s="36"/>
      <c r="CG1089" s="36"/>
      <c r="CH1089" s="36"/>
      <c r="CI1089" s="36"/>
      <c r="CJ1089" s="36"/>
      <c r="CK1089" s="36"/>
      <c r="NV1089" s="65"/>
      <c r="AFV1089" s="35">
        <v>20</v>
      </c>
      <c r="AGC1089" s="35">
        <v>30</v>
      </c>
      <c r="AGF1089" s="35">
        <v>20</v>
      </c>
      <c r="AGL1089" s="35">
        <v>10</v>
      </c>
      <c r="AGP1089" s="35">
        <v>10</v>
      </c>
      <c r="AGQ1089" s="35">
        <v>10</v>
      </c>
      <c r="AGV1089" s="35">
        <v>0.8</v>
      </c>
    </row>
    <row r="1090" spans="1:901" ht="15" customHeight="1" x14ac:dyDescent="0.3">
      <c r="A1090" s="60"/>
      <c r="B1090" s="94">
        <v>978924068</v>
      </c>
      <c r="C1090" s="94"/>
      <c r="D1090" s="95" t="s">
        <v>258</v>
      </c>
      <c r="E1090" s="95" t="s">
        <v>258</v>
      </c>
      <c r="F1090" s="56" t="s">
        <v>438</v>
      </c>
      <c r="G1090" s="89">
        <v>530.05999999999995</v>
      </c>
      <c r="H1090" s="27">
        <v>30</v>
      </c>
      <c r="I1090" s="27">
        <v>15</v>
      </c>
      <c r="J1090" s="28">
        <f t="shared" si="242"/>
        <v>20.318966666666661</v>
      </c>
      <c r="K1090" s="29">
        <v>44816</v>
      </c>
      <c r="L1090" s="30">
        <f t="shared" si="243"/>
        <v>44846</v>
      </c>
      <c r="M1090" s="31"/>
      <c r="N1090" s="32">
        <f>+G1090*1.15</f>
        <v>609.56899999999985</v>
      </c>
      <c r="O1090" s="32">
        <f>SUM(Q1090:AGZ1090)</f>
        <v>609.56999999999994</v>
      </c>
      <c r="P1090" s="58">
        <f t="shared" si="245"/>
        <v>1.00000000009004E-3</v>
      </c>
      <c r="Q1090" s="3"/>
      <c r="R1090" s="42"/>
      <c r="S1090" s="43"/>
      <c r="T1090" s="43"/>
      <c r="U1090" s="43"/>
      <c r="V1090" s="42"/>
      <c r="W1090" s="48"/>
      <c r="X1090" s="3"/>
      <c r="Y1090" s="3"/>
      <c r="Z1090" s="48"/>
      <c r="AA1090" s="42"/>
      <c r="AB1090" s="3"/>
      <c r="AC1090" s="3"/>
      <c r="AD1090" s="43"/>
      <c r="AE1090" s="48"/>
      <c r="AF1090" s="3"/>
      <c r="AG1090" s="3"/>
      <c r="AH1090" s="3"/>
      <c r="AI1090" s="3"/>
      <c r="AK1090" s="3"/>
      <c r="AL1090" s="3"/>
      <c r="AM1090" s="3"/>
      <c r="AN1090" s="3"/>
      <c r="AO1090" s="3"/>
      <c r="BB1090" s="36"/>
      <c r="BC1090" s="36"/>
      <c r="BD1090" s="36"/>
      <c r="BE1090" s="36"/>
      <c r="BF1090" s="36"/>
      <c r="BG1090" s="36"/>
      <c r="BH1090" s="36"/>
      <c r="BI1090" s="36"/>
      <c r="BJ1090" s="36"/>
      <c r="BK1090" s="36"/>
      <c r="BL1090" s="36"/>
      <c r="BM1090" s="36"/>
      <c r="BN1090" s="36"/>
      <c r="BO1090" s="36"/>
      <c r="BP1090" s="36"/>
      <c r="BQ1090" s="36"/>
      <c r="BR1090" s="36"/>
      <c r="BS1090" s="36"/>
      <c r="BT1090" s="36"/>
      <c r="BU1090" s="36"/>
      <c r="BV1090" s="36"/>
      <c r="BW1090" s="36"/>
      <c r="BX1090" s="36"/>
      <c r="BY1090" s="36"/>
      <c r="BZ1090" s="36"/>
      <c r="CA1090" s="36"/>
      <c r="CB1090" s="36"/>
      <c r="CC1090" s="36"/>
      <c r="CD1090" s="36"/>
      <c r="CE1090" s="36"/>
      <c r="CF1090" s="36"/>
      <c r="CG1090" s="36"/>
      <c r="CH1090" s="36"/>
      <c r="CI1090" s="36"/>
      <c r="CJ1090" s="36"/>
      <c r="CK1090" s="36"/>
      <c r="NV1090" s="65"/>
      <c r="AGA1090" s="35">
        <v>25</v>
      </c>
      <c r="AGC1090" s="35">
        <v>25</v>
      </c>
      <c r="AGD1090" s="35">
        <v>30</v>
      </c>
      <c r="AGH1090" s="35">
        <v>25</v>
      </c>
      <c r="AGJ1090" s="35">
        <v>30</v>
      </c>
      <c r="AGK1090" s="35">
        <v>20</v>
      </c>
      <c r="AGM1090" s="35">
        <v>20</v>
      </c>
      <c r="AGO1090" s="35">
        <v>20</v>
      </c>
      <c r="AGP1090" s="35">
        <v>20</v>
      </c>
      <c r="AGQ1090" s="35">
        <v>20</v>
      </c>
      <c r="AGV1090" s="35">
        <v>20</v>
      </c>
      <c r="AGW1090" s="35">
        <v>20</v>
      </c>
      <c r="AGX1090" s="35">
        <v>334.57</v>
      </c>
    </row>
    <row r="1091" spans="1:901" ht="15" customHeight="1" x14ac:dyDescent="0.3">
      <c r="A1091" s="60"/>
      <c r="B1091" s="94"/>
      <c r="C1091" s="94"/>
      <c r="D1091" s="95"/>
      <c r="E1091" s="107" t="s">
        <v>494</v>
      </c>
      <c r="F1091" s="56" t="s">
        <v>503</v>
      </c>
      <c r="G1091" s="89">
        <v>400</v>
      </c>
      <c r="H1091" s="27">
        <v>30</v>
      </c>
      <c r="I1091" s="27">
        <v>15</v>
      </c>
      <c r="J1091" s="28">
        <f t="shared" si="242"/>
        <v>15.333333333333332</v>
      </c>
      <c r="K1091" s="29">
        <v>44816</v>
      </c>
      <c r="L1091" s="30">
        <f t="shared" si="243"/>
        <v>44846</v>
      </c>
      <c r="M1091" s="31"/>
      <c r="N1091" s="32">
        <f>+G1091*1.15</f>
        <v>459.99999999999994</v>
      </c>
      <c r="O1091" s="32">
        <f>SUM(Q1091:AGZ1091)</f>
        <v>460</v>
      </c>
      <c r="P1091" s="58">
        <f t="shared" si="245"/>
        <v>0</v>
      </c>
      <c r="Q1091" s="3"/>
      <c r="R1091" s="42"/>
      <c r="S1091" s="43"/>
      <c r="T1091" s="43"/>
      <c r="U1091" s="43"/>
      <c r="V1091" s="42"/>
      <c r="W1091" s="48"/>
      <c r="X1091" s="3"/>
      <c r="Y1091" s="3"/>
      <c r="Z1091" s="48"/>
      <c r="AA1091" s="42"/>
      <c r="AB1091" s="3"/>
      <c r="AC1091" s="3"/>
      <c r="AD1091" s="43"/>
      <c r="AE1091" s="48"/>
      <c r="AF1091" s="3"/>
      <c r="AG1091" s="3"/>
      <c r="AH1091" s="3"/>
      <c r="AI1091" s="3"/>
      <c r="AK1091" s="3"/>
      <c r="AL1091" s="3"/>
      <c r="AM1091" s="3"/>
      <c r="AN1091" s="3"/>
      <c r="AO1091" s="3"/>
      <c r="BB1091" s="36"/>
      <c r="BC1091" s="36"/>
      <c r="BD1091" s="36"/>
      <c r="BE1091" s="36"/>
      <c r="BF1091" s="36"/>
      <c r="BG1091" s="36"/>
      <c r="BH1091" s="36"/>
      <c r="BI1091" s="36"/>
      <c r="BJ1091" s="36"/>
      <c r="BK1091" s="36"/>
      <c r="BL1091" s="36"/>
      <c r="BM1091" s="36"/>
      <c r="BN1091" s="36"/>
      <c r="BO1091" s="36"/>
      <c r="BP1091" s="36"/>
      <c r="BQ1091" s="36"/>
      <c r="BR1091" s="36"/>
      <c r="BS1091" s="36"/>
      <c r="BT1091" s="36"/>
      <c r="BU1091" s="36"/>
      <c r="BV1091" s="36"/>
      <c r="BW1091" s="36"/>
      <c r="BX1091" s="36"/>
      <c r="BY1091" s="36"/>
      <c r="BZ1091" s="36"/>
      <c r="CA1091" s="36"/>
      <c r="CB1091" s="36"/>
      <c r="CC1091" s="36"/>
      <c r="CD1091" s="36"/>
      <c r="CE1091" s="36"/>
      <c r="CF1091" s="36"/>
      <c r="CG1091" s="36"/>
      <c r="CH1091" s="36"/>
      <c r="CI1091" s="36"/>
      <c r="CJ1091" s="36"/>
      <c r="CK1091" s="36"/>
      <c r="NV1091" s="65"/>
      <c r="AFV1091" s="35">
        <v>20</v>
      </c>
      <c r="AFW1091" s="35">
        <v>20</v>
      </c>
      <c r="AFX1091" s="35">
        <v>20</v>
      </c>
      <c r="AFY1091" s="35">
        <v>20</v>
      </c>
      <c r="AGA1091" s="35">
        <v>20</v>
      </c>
      <c r="AGB1091" s="35">
        <v>20</v>
      </c>
      <c r="AGC1091" s="35">
        <v>20</v>
      </c>
      <c r="AGD1091" s="35">
        <v>20</v>
      </c>
      <c r="AGF1091" s="35">
        <v>40</v>
      </c>
      <c r="AGI1091" s="35">
        <v>40</v>
      </c>
      <c r="AGJ1091" s="35">
        <v>20</v>
      </c>
      <c r="AGM1091" s="35">
        <v>40</v>
      </c>
      <c r="AGP1091" s="35">
        <v>20</v>
      </c>
      <c r="AGQ1091" s="35">
        <v>20</v>
      </c>
      <c r="AGR1091" s="35">
        <v>40</v>
      </c>
      <c r="AGT1091" s="35">
        <v>40</v>
      </c>
      <c r="AGW1091" s="35">
        <v>20</v>
      </c>
      <c r="AGX1091" s="35">
        <v>20</v>
      </c>
    </row>
    <row r="1092" spans="1:901" ht="15" customHeight="1" x14ac:dyDescent="0.3">
      <c r="A1092" s="60"/>
      <c r="B1092" s="99" t="s">
        <v>128</v>
      </c>
      <c r="C1092" s="99" t="s">
        <v>128</v>
      </c>
      <c r="D1092" s="99" t="s">
        <v>128</v>
      </c>
      <c r="E1092" s="99" t="s">
        <v>128</v>
      </c>
      <c r="F1092" s="56" t="s">
        <v>169</v>
      </c>
      <c r="G1092" s="89">
        <v>685.31</v>
      </c>
      <c r="H1092" s="27">
        <v>30</v>
      </c>
      <c r="I1092" s="27">
        <v>15</v>
      </c>
      <c r="J1092" s="28">
        <f t="shared" si="242"/>
        <v>27.412399999999998</v>
      </c>
      <c r="K1092" s="29">
        <v>44821</v>
      </c>
      <c r="L1092" s="30">
        <f t="shared" si="243"/>
        <v>44851</v>
      </c>
      <c r="M1092" s="31"/>
      <c r="N1092" s="32">
        <f>+G1092*1.2</f>
        <v>822.37199999999996</v>
      </c>
      <c r="O1092" s="32">
        <f>SUM(Q1092:AHD1092)</f>
        <v>822.37</v>
      </c>
      <c r="P1092" s="58">
        <f t="shared" si="245"/>
        <v>-1.9999999999527063E-3</v>
      </c>
      <c r="Q1092" s="3"/>
      <c r="R1092" s="42"/>
      <c r="S1092" s="43"/>
      <c r="T1092" s="43"/>
      <c r="U1092" s="43"/>
      <c r="V1092" s="42"/>
      <c r="W1092" s="48"/>
      <c r="X1092" s="3"/>
      <c r="Y1092" s="3"/>
      <c r="Z1092" s="48"/>
      <c r="AA1092" s="42"/>
      <c r="AB1092" s="3"/>
      <c r="AC1092" s="3"/>
      <c r="AD1092" s="43"/>
      <c r="AE1092" s="48"/>
      <c r="AF1092" s="3"/>
      <c r="AG1092" s="3"/>
      <c r="AH1092" s="3"/>
      <c r="AI1092" s="3"/>
      <c r="AK1092" s="3"/>
      <c r="AL1092" s="3"/>
      <c r="AM1092" s="3"/>
      <c r="AN1092" s="3"/>
      <c r="AO1092" s="3"/>
      <c r="BB1092" s="36"/>
      <c r="BC1092" s="36"/>
      <c r="BD1092" s="36"/>
      <c r="BE1092" s="36"/>
      <c r="BF1092" s="36"/>
      <c r="BG1092" s="36"/>
      <c r="BH1092" s="36"/>
      <c r="BI1092" s="36"/>
      <c r="BJ1092" s="36"/>
      <c r="BK1092" s="36"/>
      <c r="BL1092" s="36"/>
      <c r="BM1092" s="36"/>
      <c r="BN1092" s="36"/>
      <c r="BO1092" s="36"/>
      <c r="BP1092" s="36"/>
      <c r="BQ1092" s="36"/>
      <c r="BR1092" s="36"/>
      <c r="BS1092" s="36"/>
      <c r="BT1092" s="36"/>
      <c r="BU1092" s="36"/>
      <c r="BV1092" s="36"/>
      <c r="BW1092" s="36"/>
      <c r="BX1092" s="36"/>
      <c r="BY1092" s="36"/>
      <c r="BZ1092" s="36"/>
      <c r="CA1092" s="36"/>
      <c r="CB1092" s="36"/>
      <c r="CC1092" s="36"/>
      <c r="CD1092" s="36"/>
      <c r="CE1092" s="36"/>
      <c r="CF1092" s="36"/>
      <c r="CG1092" s="36"/>
      <c r="CH1092" s="36"/>
      <c r="CI1092" s="36"/>
      <c r="CJ1092" s="36"/>
      <c r="CK1092" s="36"/>
      <c r="NV1092" s="65"/>
      <c r="AHC1092" s="35">
        <v>822.37</v>
      </c>
    </row>
    <row r="1093" spans="1:901" ht="15" customHeight="1" x14ac:dyDescent="0.3">
      <c r="A1093" s="60"/>
      <c r="B1093" s="94" t="s">
        <v>453</v>
      </c>
      <c r="C1093" s="39"/>
      <c r="D1093" s="97" t="s">
        <v>427</v>
      </c>
      <c r="E1093" s="97" t="s">
        <v>427</v>
      </c>
      <c r="F1093" s="90" t="s">
        <v>428</v>
      </c>
      <c r="G1093" s="89">
        <v>1000</v>
      </c>
      <c r="H1093" s="27">
        <v>30</v>
      </c>
      <c r="I1093" s="27">
        <v>15</v>
      </c>
      <c r="J1093" s="28">
        <f t="shared" si="242"/>
        <v>38.333333333333336</v>
      </c>
      <c r="K1093" s="29">
        <v>44818</v>
      </c>
      <c r="L1093" s="30">
        <f t="shared" si="243"/>
        <v>44848</v>
      </c>
      <c r="M1093" s="31"/>
      <c r="N1093" s="32">
        <f>+G1093*1.15</f>
        <v>1150</v>
      </c>
      <c r="O1093" s="32">
        <f>SUM(Q1093:AGX1093)</f>
        <v>1150</v>
      </c>
      <c r="P1093" s="58">
        <f t="shared" si="245"/>
        <v>0</v>
      </c>
      <c r="Q1093" s="3"/>
      <c r="R1093" s="42"/>
      <c r="S1093" s="43"/>
      <c r="T1093" s="43"/>
      <c r="U1093" s="43"/>
      <c r="V1093" s="42"/>
      <c r="W1093" s="48"/>
      <c r="X1093" s="3"/>
      <c r="Y1093" s="3"/>
      <c r="Z1093" s="48"/>
      <c r="AA1093" s="42"/>
      <c r="AB1093" s="3"/>
      <c r="AC1093" s="3"/>
      <c r="AD1093" s="43"/>
      <c r="AE1093" s="48"/>
      <c r="AF1093" s="3"/>
      <c r="AG1093" s="3"/>
      <c r="AH1093" s="3"/>
      <c r="AI1093" s="3"/>
      <c r="AK1093" s="3"/>
      <c r="AL1093" s="3"/>
      <c r="AM1093" s="3"/>
      <c r="AN1093" s="3"/>
      <c r="AO1093" s="3"/>
      <c r="BB1093" s="36"/>
      <c r="BC1093" s="36"/>
      <c r="BD1093" s="36"/>
      <c r="BE1093" s="36"/>
      <c r="BF1093" s="36"/>
      <c r="BG1093" s="36"/>
      <c r="BH1093" s="36"/>
      <c r="BI1093" s="36"/>
      <c r="BJ1093" s="36"/>
      <c r="BK1093" s="36"/>
      <c r="BL1093" s="36"/>
      <c r="BM1093" s="36"/>
      <c r="BN1093" s="36"/>
      <c r="BO1093" s="36"/>
      <c r="BP1093" s="36"/>
      <c r="BQ1093" s="36"/>
      <c r="BR1093" s="36"/>
      <c r="BS1093" s="36"/>
      <c r="BT1093" s="36"/>
      <c r="BU1093" s="36"/>
      <c r="BV1093" s="36"/>
      <c r="BW1093" s="36"/>
      <c r="BX1093" s="36"/>
      <c r="BY1093" s="36"/>
      <c r="BZ1093" s="36"/>
      <c r="CA1093" s="36"/>
      <c r="CB1093" s="36"/>
      <c r="CC1093" s="36"/>
      <c r="CD1093" s="36"/>
      <c r="CE1093" s="36"/>
      <c r="CF1093" s="36"/>
      <c r="CG1093" s="36"/>
      <c r="CH1093" s="36"/>
      <c r="CI1093" s="36"/>
      <c r="CJ1093" s="36"/>
      <c r="CK1093" s="36"/>
      <c r="NV1093" s="65"/>
      <c r="AGA1093" s="35">
        <v>40</v>
      </c>
      <c r="AGB1093" s="35">
        <v>40</v>
      </c>
      <c r="AGC1093" s="35">
        <v>40</v>
      </c>
      <c r="AGD1093" s="35">
        <v>40</v>
      </c>
      <c r="AGH1093" s="35">
        <v>70</v>
      </c>
      <c r="AGJ1093" s="35">
        <v>70</v>
      </c>
      <c r="AGK1093" s="35">
        <v>60</v>
      </c>
      <c r="AGO1093" s="35">
        <v>80</v>
      </c>
      <c r="AGQ1093" s="35">
        <v>80</v>
      </c>
      <c r="AGR1093" s="35">
        <v>60</v>
      </c>
      <c r="AGS1093" s="35">
        <v>50</v>
      </c>
      <c r="AGT1093" s="35">
        <v>50</v>
      </c>
      <c r="AGW1093" s="35">
        <v>470</v>
      </c>
    </row>
    <row r="1094" spans="1:901" ht="15" customHeight="1" x14ac:dyDescent="0.3">
      <c r="A1094" s="60"/>
      <c r="B1094" s="94"/>
      <c r="C1094" s="39"/>
      <c r="D1094" s="97"/>
      <c r="E1094" s="95" t="s">
        <v>489</v>
      </c>
      <c r="F1094" s="56" t="s">
        <v>182</v>
      </c>
      <c r="G1094" s="89">
        <v>1000</v>
      </c>
      <c r="H1094" s="27">
        <v>30</v>
      </c>
      <c r="I1094" s="27">
        <v>15</v>
      </c>
      <c r="J1094" s="28">
        <f t="shared" si="242"/>
        <v>38.333333333333336</v>
      </c>
      <c r="K1094" s="29">
        <v>44823</v>
      </c>
      <c r="L1094" s="30">
        <f t="shared" si="243"/>
        <v>44853</v>
      </c>
      <c r="M1094" s="31"/>
      <c r="N1094" s="32">
        <f>+G1094*1.15</f>
        <v>1150</v>
      </c>
      <c r="O1094" s="32">
        <f>SUM(Q1094:AHD1094)</f>
        <v>1150</v>
      </c>
      <c r="P1094" s="58">
        <f t="shared" si="245"/>
        <v>0</v>
      </c>
      <c r="Q1094" s="3"/>
      <c r="R1094" s="42"/>
      <c r="S1094" s="43"/>
      <c r="T1094" s="43"/>
      <c r="U1094" s="43"/>
      <c r="V1094" s="42"/>
      <c r="W1094" s="48"/>
      <c r="X1094" s="3"/>
      <c r="Y1094" s="3"/>
      <c r="Z1094" s="48"/>
      <c r="AA1094" s="42"/>
      <c r="AB1094" s="3"/>
      <c r="AC1094" s="3"/>
      <c r="AD1094" s="43"/>
      <c r="AE1094" s="48"/>
      <c r="AF1094" s="3"/>
      <c r="AG1094" s="3"/>
      <c r="AH1094" s="3"/>
      <c r="AI1094" s="3"/>
      <c r="AK1094" s="3"/>
      <c r="AL1094" s="3"/>
      <c r="AM1094" s="3"/>
      <c r="AN1094" s="3"/>
      <c r="AO1094" s="3"/>
      <c r="BB1094" s="36"/>
      <c r="BC1094" s="36"/>
      <c r="BD1094" s="36"/>
      <c r="BE1094" s="36"/>
      <c r="BF1094" s="36"/>
      <c r="BG1094" s="36"/>
      <c r="BH1094" s="36"/>
      <c r="BI1094" s="36"/>
      <c r="BJ1094" s="36"/>
      <c r="BK1094" s="36"/>
      <c r="BL1094" s="36"/>
      <c r="BM1094" s="36"/>
      <c r="BN1094" s="36"/>
      <c r="BO1094" s="36"/>
      <c r="BP1094" s="36"/>
      <c r="BQ1094" s="36"/>
      <c r="BR1094" s="36"/>
      <c r="BS1094" s="36"/>
      <c r="BT1094" s="36"/>
      <c r="BU1094" s="36"/>
      <c r="BV1094" s="36"/>
      <c r="BW1094" s="36"/>
      <c r="BX1094" s="36"/>
      <c r="BY1094" s="36"/>
      <c r="BZ1094" s="36"/>
      <c r="CA1094" s="36"/>
      <c r="CB1094" s="36"/>
      <c r="CC1094" s="36"/>
      <c r="CD1094" s="36"/>
      <c r="CE1094" s="36"/>
      <c r="CF1094" s="36"/>
      <c r="CG1094" s="36"/>
      <c r="CH1094" s="36"/>
      <c r="CI1094" s="36"/>
      <c r="CJ1094" s="36"/>
      <c r="CK1094" s="36"/>
      <c r="NV1094" s="65"/>
      <c r="AGB1094" s="35">
        <v>50</v>
      </c>
      <c r="AGC1094" s="35">
        <v>50</v>
      </c>
      <c r="AGI1094" s="35">
        <v>50</v>
      </c>
      <c r="AGJ1094" s="35">
        <v>60</v>
      </c>
      <c r="AGK1094" s="35">
        <v>50</v>
      </c>
      <c r="AGL1094" s="35">
        <v>40</v>
      </c>
      <c r="AGR1094" s="35">
        <v>50</v>
      </c>
      <c r="AGV1094" s="35">
        <v>50</v>
      </c>
      <c r="AGX1094" s="35">
        <v>50</v>
      </c>
      <c r="AGZ1094" s="35">
        <v>50</v>
      </c>
      <c r="AHD1094" s="35">
        <v>650</v>
      </c>
    </row>
    <row r="1095" spans="1:901" ht="15" customHeight="1" x14ac:dyDescent="0.3">
      <c r="A1095" s="60"/>
      <c r="B1095" s="94">
        <v>929367677</v>
      </c>
      <c r="C1095" s="39"/>
      <c r="D1095" s="97"/>
      <c r="E1095" s="95" t="s">
        <v>504</v>
      </c>
      <c r="F1095" s="56" t="s">
        <v>505</v>
      </c>
      <c r="G1095" s="89">
        <v>1000</v>
      </c>
      <c r="H1095" s="27">
        <v>30</v>
      </c>
      <c r="I1095" s="27">
        <v>15</v>
      </c>
      <c r="J1095" s="28">
        <f t="shared" si="242"/>
        <v>38.333333333333336</v>
      </c>
      <c r="K1095" s="29">
        <v>44823</v>
      </c>
      <c r="L1095" s="30">
        <f t="shared" si="243"/>
        <v>44853</v>
      </c>
      <c r="M1095" s="31"/>
      <c r="N1095" s="32">
        <f>+G1095*1.15</f>
        <v>1150</v>
      </c>
      <c r="O1095" s="32">
        <f>SUM(Q1095:AHE1095)</f>
        <v>1150</v>
      </c>
      <c r="P1095" s="58">
        <f t="shared" si="245"/>
        <v>0</v>
      </c>
      <c r="Q1095" s="3"/>
      <c r="R1095" s="42"/>
      <c r="S1095" s="43"/>
      <c r="T1095" s="43"/>
      <c r="U1095" s="43"/>
      <c r="V1095" s="42"/>
      <c r="W1095" s="48"/>
      <c r="X1095" s="3"/>
      <c r="Y1095" s="3"/>
      <c r="Z1095" s="48"/>
      <c r="AA1095" s="42"/>
      <c r="AB1095" s="3"/>
      <c r="AC1095" s="3"/>
      <c r="AD1095" s="43"/>
      <c r="AE1095" s="48"/>
      <c r="AF1095" s="3"/>
      <c r="AG1095" s="3"/>
      <c r="AH1095" s="3"/>
      <c r="AI1095" s="3"/>
      <c r="AK1095" s="3"/>
      <c r="AL1095" s="3"/>
      <c r="AM1095" s="3"/>
      <c r="AN1095" s="3"/>
      <c r="AO1095" s="3"/>
      <c r="BB1095" s="36"/>
      <c r="BC1095" s="36"/>
      <c r="BD1095" s="36"/>
      <c r="BE1095" s="36"/>
      <c r="BF1095" s="36"/>
      <c r="BG1095" s="36"/>
      <c r="BH1095" s="36"/>
      <c r="BI1095" s="36"/>
      <c r="BJ1095" s="36"/>
      <c r="BK1095" s="36"/>
      <c r="BL1095" s="36"/>
      <c r="BM1095" s="36"/>
      <c r="BN1095" s="36"/>
      <c r="BO1095" s="36"/>
      <c r="BP1095" s="36"/>
      <c r="BQ1095" s="36"/>
      <c r="BR1095" s="36"/>
      <c r="BS1095" s="36"/>
      <c r="BT1095" s="36"/>
      <c r="BU1095" s="36"/>
      <c r="BV1095" s="36"/>
      <c r="BW1095" s="36"/>
      <c r="BX1095" s="36"/>
      <c r="BY1095" s="36"/>
      <c r="BZ1095" s="36"/>
      <c r="CA1095" s="36"/>
      <c r="CB1095" s="36"/>
      <c r="CC1095" s="36"/>
      <c r="CD1095" s="36"/>
      <c r="CE1095" s="36"/>
      <c r="CF1095" s="36"/>
      <c r="CG1095" s="36"/>
      <c r="CH1095" s="36"/>
      <c r="CI1095" s="36"/>
      <c r="CJ1095" s="36"/>
      <c r="CK1095" s="36"/>
      <c r="NV1095" s="65"/>
      <c r="AGB1095" s="35">
        <v>40</v>
      </c>
      <c r="AGC1095" s="35">
        <v>40</v>
      </c>
      <c r="AGD1095" s="35">
        <v>40</v>
      </c>
      <c r="AGH1095" s="35">
        <v>40</v>
      </c>
      <c r="AGI1095" s="35">
        <v>40</v>
      </c>
      <c r="AGJ1095" s="35">
        <v>40</v>
      </c>
      <c r="AGK1095" s="35">
        <v>40</v>
      </c>
      <c r="AGL1095" s="35">
        <v>40</v>
      </c>
      <c r="AGO1095" s="35">
        <v>40</v>
      </c>
      <c r="AGP1095" s="35">
        <v>40</v>
      </c>
      <c r="AGQ1095" s="35">
        <v>40</v>
      </c>
      <c r="AGR1095" s="35">
        <v>40</v>
      </c>
      <c r="AGS1095" s="35">
        <v>40</v>
      </c>
      <c r="AGV1095" s="35">
        <v>40</v>
      </c>
      <c r="AGX1095" s="35">
        <v>40</v>
      </c>
      <c r="AGY1095" s="35">
        <v>40</v>
      </c>
      <c r="AGZ1095" s="35">
        <v>40</v>
      </c>
      <c r="AHA1095" s="35">
        <v>40</v>
      </c>
      <c r="AHC1095" s="35">
        <v>40</v>
      </c>
      <c r="AHD1095" s="35">
        <v>40</v>
      </c>
      <c r="AHE1095" s="35">
        <v>350</v>
      </c>
    </row>
    <row r="1096" spans="1:901" ht="15" customHeight="1" x14ac:dyDescent="0.3">
      <c r="A1096" s="60"/>
      <c r="B1096" s="94">
        <v>971940645</v>
      </c>
      <c r="C1096" s="94"/>
      <c r="D1096" s="99" t="s">
        <v>476</v>
      </c>
      <c r="E1096" s="99" t="s">
        <v>476</v>
      </c>
      <c r="F1096" s="56" t="s">
        <v>486</v>
      </c>
      <c r="G1096" s="89">
        <v>1000</v>
      </c>
      <c r="H1096" s="27">
        <v>30</v>
      </c>
      <c r="I1096" s="27">
        <v>15</v>
      </c>
      <c r="J1096" s="28">
        <f t="shared" si="242"/>
        <v>40</v>
      </c>
      <c r="K1096" s="29">
        <v>44823</v>
      </c>
      <c r="L1096" s="30">
        <f t="shared" si="243"/>
        <v>44853</v>
      </c>
      <c r="M1096" s="31"/>
      <c r="N1096" s="32">
        <f>+G1096*1.2</f>
        <v>1200</v>
      </c>
      <c r="O1096" s="32">
        <f>SUM(Q1096:AHD1096)</f>
        <v>1200</v>
      </c>
      <c r="P1096" s="58">
        <f t="shared" si="245"/>
        <v>0</v>
      </c>
      <c r="Q1096" s="3"/>
      <c r="R1096" s="42"/>
      <c r="S1096" s="43"/>
      <c r="T1096" s="43"/>
      <c r="U1096" s="43"/>
      <c r="V1096" s="42"/>
      <c r="W1096" s="48"/>
      <c r="X1096" s="3"/>
      <c r="Y1096" s="3"/>
      <c r="Z1096" s="48"/>
      <c r="AA1096" s="42"/>
      <c r="AB1096" s="3"/>
      <c r="AC1096" s="3"/>
      <c r="AD1096" s="43"/>
      <c r="AE1096" s="48"/>
      <c r="AF1096" s="3"/>
      <c r="AG1096" s="3"/>
      <c r="AH1096" s="3"/>
      <c r="AI1096" s="3"/>
      <c r="AK1096" s="3"/>
      <c r="AL1096" s="3"/>
      <c r="AM1096" s="3"/>
      <c r="AN1096" s="3"/>
      <c r="AO1096" s="3"/>
      <c r="BB1096" s="36"/>
      <c r="BC1096" s="36"/>
      <c r="BD1096" s="36"/>
      <c r="BE1096" s="36"/>
      <c r="BF1096" s="36"/>
      <c r="BG1096" s="36"/>
      <c r="BH1096" s="36"/>
      <c r="BI1096" s="36"/>
      <c r="BJ1096" s="36"/>
      <c r="BK1096" s="36"/>
      <c r="BL1096" s="36"/>
      <c r="BM1096" s="36"/>
      <c r="BN1096" s="36"/>
      <c r="BO1096" s="36"/>
      <c r="BP1096" s="36"/>
      <c r="BQ1096" s="36"/>
      <c r="BR1096" s="36"/>
      <c r="BS1096" s="36"/>
      <c r="BT1096" s="36"/>
      <c r="BU1096" s="36"/>
      <c r="BV1096" s="36"/>
      <c r="BW1096" s="36"/>
      <c r="BX1096" s="36"/>
      <c r="BY1096" s="36"/>
      <c r="BZ1096" s="36"/>
      <c r="CA1096" s="36"/>
      <c r="CB1096" s="36"/>
      <c r="CC1096" s="36"/>
      <c r="CD1096" s="36"/>
      <c r="CE1096" s="36"/>
      <c r="CF1096" s="36"/>
      <c r="CG1096" s="36"/>
      <c r="CH1096" s="36"/>
      <c r="CI1096" s="36"/>
      <c r="CJ1096" s="36"/>
      <c r="CK1096" s="36"/>
      <c r="NV1096" s="65"/>
      <c r="AGD1096" s="35">
        <v>100</v>
      </c>
      <c r="AGE1096" s="35">
        <v>50</v>
      </c>
      <c r="AGL1096" s="35">
        <v>150</v>
      </c>
      <c r="AGO1096" s="35">
        <v>150</v>
      </c>
      <c r="AGT1096" s="35">
        <v>200</v>
      </c>
      <c r="AGW1096" s="35">
        <v>200</v>
      </c>
      <c r="AGZ1096" s="35">
        <v>100</v>
      </c>
      <c r="AHC1096" s="35">
        <v>250</v>
      </c>
    </row>
    <row r="1097" spans="1:901" ht="15" customHeight="1" x14ac:dyDescent="0.3">
      <c r="A1097" s="60"/>
      <c r="B1097" s="104">
        <v>910168283</v>
      </c>
      <c r="C1097" s="99"/>
      <c r="D1097" s="9" t="s">
        <v>465</v>
      </c>
      <c r="E1097" s="9" t="s">
        <v>465</v>
      </c>
      <c r="F1097" s="56" t="s">
        <v>467</v>
      </c>
      <c r="G1097" s="89">
        <v>500</v>
      </c>
      <c r="H1097" s="27">
        <v>30</v>
      </c>
      <c r="I1097" s="27">
        <v>15</v>
      </c>
      <c r="J1097" s="28">
        <f t="shared" si="242"/>
        <v>20</v>
      </c>
      <c r="K1097" s="29">
        <v>44826</v>
      </c>
      <c r="L1097" s="30">
        <f t="shared" si="243"/>
        <v>44856</v>
      </c>
      <c r="M1097" s="31"/>
      <c r="N1097" s="32">
        <f>+G1097*1.2</f>
        <v>600</v>
      </c>
      <c r="O1097" s="32">
        <f>SUM(Q1097:AHJ1097)</f>
        <v>600</v>
      </c>
      <c r="P1097" s="58">
        <f t="shared" si="245"/>
        <v>0</v>
      </c>
      <c r="Q1097" s="3"/>
      <c r="R1097" s="42"/>
      <c r="S1097" s="43"/>
      <c r="T1097" s="43"/>
      <c r="U1097" s="43"/>
      <c r="V1097" s="42"/>
      <c r="W1097" s="48"/>
      <c r="X1097" s="3"/>
      <c r="Y1097" s="3"/>
      <c r="Z1097" s="48"/>
      <c r="AA1097" s="42"/>
      <c r="AB1097" s="3"/>
      <c r="AC1097" s="3"/>
      <c r="AD1097" s="43"/>
      <c r="AE1097" s="48"/>
      <c r="AF1097" s="3"/>
      <c r="AG1097" s="3"/>
      <c r="AH1097" s="3"/>
      <c r="AI1097" s="3"/>
      <c r="AK1097" s="3"/>
      <c r="AL1097" s="3"/>
      <c r="AM1097" s="3"/>
      <c r="AN1097" s="3"/>
      <c r="AO1097" s="3"/>
      <c r="BB1097" s="36"/>
      <c r="BC1097" s="36"/>
      <c r="BD1097" s="36"/>
      <c r="BE1097" s="36"/>
      <c r="BF1097" s="36"/>
      <c r="BG1097" s="36"/>
      <c r="BH1097" s="36"/>
      <c r="BI1097" s="36"/>
      <c r="BJ1097" s="36"/>
      <c r="BK1097" s="36"/>
      <c r="BL1097" s="36"/>
      <c r="BM1097" s="36"/>
      <c r="BN1097" s="36"/>
      <c r="BO1097" s="36"/>
      <c r="BP1097" s="36"/>
      <c r="BQ1097" s="36"/>
      <c r="BR1097" s="36"/>
      <c r="BS1097" s="36"/>
      <c r="BT1097" s="36"/>
      <c r="BU1097" s="36"/>
      <c r="BV1097" s="36"/>
      <c r="BW1097" s="36"/>
      <c r="BX1097" s="36"/>
      <c r="BY1097" s="36"/>
      <c r="BZ1097" s="36"/>
      <c r="CA1097" s="36"/>
      <c r="CB1097" s="36"/>
      <c r="CC1097" s="36"/>
      <c r="CD1097" s="36"/>
      <c r="CE1097" s="36"/>
      <c r="CF1097" s="36"/>
      <c r="CG1097" s="36"/>
      <c r="CH1097" s="36"/>
      <c r="CI1097" s="36"/>
      <c r="CJ1097" s="36"/>
      <c r="CK1097" s="36"/>
      <c r="NV1097" s="65"/>
      <c r="AGF1097" s="35">
        <v>60</v>
      </c>
      <c r="AGH1097" s="35">
        <v>20</v>
      </c>
      <c r="AGI1097" s="35">
        <v>15</v>
      </c>
      <c r="AGJ1097" s="35">
        <v>20</v>
      </c>
      <c r="AGK1097" s="35">
        <v>15</v>
      </c>
      <c r="AGL1097" s="35">
        <v>20</v>
      </c>
      <c r="AGM1097" s="35">
        <v>20</v>
      </c>
      <c r="AGO1097" s="35">
        <v>20</v>
      </c>
      <c r="AGP1097" s="35">
        <v>20</v>
      </c>
      <c r="AGQ1097" s="35">
        <v>20</v>
      </c>
      <c r="AGS1097" s="35">
        <v>20</v>
      </c>
      <c r="AGV1097" s="35">
        <v>20</v>
      </c>
      <c r="AGW1097" s="35">
        <v>20</v>
      </c>
      <c r="AGX1097" s="35">
        <v>20</v>
      </c>
      <c r="AGY1097" s="35">
        <v>20</v>
      </c>
      <c r="AGZ1097" s="35">
        <v>120</v>
      </c>
      <c r="AHD1097" s="35">
        <v>50</v>
      </c>
      <c r="AHE1097" s="35">
        <v>35</v>
      </c>
      <c r="AHG1097" s="35">
        <v>20</v>
      </c>
      <c r="AHH1097" s="35">
        <v>20</v>
      </c>
      <c r="AHJ1097" s="35">
        <v>25</v>
      </c>
    </row>
    <row r="1098" spans="1:901" ht="15" customHeight="1" x14ac:dyDescent="0.3">
      <c r="A1098" s="60"/>
      <c r="B1098" s="94" t="s">
        <v>506</v>
      </c>
      <c r="C1098" s="94"/>
      <c r="D1098" s="97" t="s">
        <v>363</v>
      </c>
      <c r="E1098" s="97" t="s">
        <v>363</v>
      </c>
      <c r="F1098" s="69" t="s">
        <v>138</v>
      </c>
      <c r="G1098" s="89">
        <v>357.6</v>
      </c>
      <c r="H1098" s="27">
        <v>30</v>
      </c>
      <c r="I1098" s="27">
        <v>15</v>
      </c>
      <c r="J1098" s="28">
        <f t="shared" si="242"/>
        <v>14.304</v>
      </c>
      <c r="K1098" s="29">
        <v>44826</v>
      </c>
      <c r="L1098" s="30">
        <f t="shared" si="243"/>
        <v>44856</v>
      </c>
      <c r="M1098" s="31"/>
      <c r="N1098" s="32">
        <f>+G1098*1.2</f>
        <v>429.12</v>
      </c>
      <c r="O1098" s="32">
        <f t="shared" ref="O1098" si="250">SUM(Q1098:AGE1098)</f>
        <v>0</v>
      </c>
      <c r="P1098" s="58">
        <f t="shared" si="245"/>
        <v>-429.12</v>
      </c>
      <c r="Q1098" s="3"/>
      <c r="R1098" s="42"/>
      <c r="S1098" s="43"/>
      <c r="T1098" s="43"/>
      <c r="U1098" s="43"/>
      <c r="V1098" s="42"/>
      <c r="W1098" s="48"/>
      <c r="X1098" s="3"/>
      <c r="Y1098" s="3"/>
      <c r="Z1098" s="48"/>
      <c r="AA1098" s="42"/>
      <c r="AB1098" s="3"/>
      <c r="AC1098" s="3"/>
      <c r="AD1098" s="43"/>
      <c r="AE1098" s="48"/>
      <c r="AF1098" s="3"/>
      <c r="AG1098" s="3"/>
      <c r="AH1098" s="3"/>
      <c r="AI1098" s="3"/>
      <c r="AK1098" s="3"/>
      <c r="AL1098" s="3"/>
      <c r="AM1098" s="3"/>
      <c r="AN1098" s="3"/>
      <c r="AO1098" s="3"/>
      <c r="BB1098" s="36"/>
      <c r="BC1098" s="36"/>
      <c r="BD1098" s="36"/>
      <c r="BE1098" s="36"/>
      <c r="BF1098" s="36"/>
      <c r="BG1098" s="36"/>
      <c r="BH1098" s="36"/>
      <c r="BI1098" s="36"/>
      <c r="BJ1098" s="36"/>
      <c r="BK1098" s="36"/>
      <c r="BL1098" s="36"/>
      <c r="BM1098" s="36"/>
      <c r="BN1098" s="36"/>
      <c r="BO1098" s="36"/>
      <c r="BP1098" s="36"/>
      <c r="BQ1098" s="36"/>
      <c r="BR1098" s="36"/>
      <c r="BS1098" s="36"/>
      <c r="BT1098" s="36"/>
      <c r="BU1098" s="36"/>
      <c r="BV1098" s="36"/>
      <c r="BW1098" s="36"/>
      <c r="BX1098" s="36"/>
      <c r="BY1098" s="36"/>
      <c r="BZ1098" s="36"/>
      <c r="CA1098" s="36"/>
      <c r="CB1098" s="36"/>
      <c r="CC1098" s="36"/>
      <c r="CD1098" s="36"/>
      <c r="CE1098" s="36"/>
      <c r="CF1098" s="36"/>
      <c r="CG1098" s="36"/>
      <c r="CH1098" s="36"/>
      <c r="CI1098" s="36"/>
      <c r="CJ1098" s="36"/>
      <c r="CK1098" s="36"/>
      <c r="NV1098" s="65"/>
    </row>
    <row r="1099" spans="1:901" ht="15" customHeight="1" x14ac:dyDescent="0.3">
      <c r="A1099" s="60"/>
      <c r="B1099" s="94">
        <v>969183248</v>
      </c>
      <c r="C1099" s="94" t="s">
        <v>12</v>
      </c>
      <c r="D1099" s="97" t="s">
        <v>172</v>
      </c>
      <c r="E1099" s="97" t="s">
        <v>172</v>
      </c>
      <c r="F1099" s="109" t="s">
        <v>140</v>
      </c>
      <c r="G1099" s="89">
        <v>712</v>
      </c>
      <c r="H1099" s="27">
        <v>30</v>
      </c>
      <c r="I1099" s="27">
        <v>15</v>
      </c>
      <c r="J1099" s="28">
        <f t="shared" si="242"/>
        <v>28.48</v>
      </c>
      <c r="K1099" s="29">
        <v>44826</v>
      </c>
      <c r="L1099" s="30">
        <f t="shared" si="243"/>
        <v>44856</v>
      </c>
      <c r="M1099" s="31"/>
      <c r="N1099" s="32">
        <f>+G1099*1.2</f>
        <v>854.4</v>
      </c>
      <c r="O1099" s="32">
        <f>SUM(Q1099:AHI1099)</f>
        <v>854.4</v>
      </c>
      <c r="P1099" s="58">
        <f t="shared" si="245"/>
        <v>0</v>
      </c>
      <c r="Q1099" s="3"/>
      <c r="R1099" s="42"/>
      <c r="S1099" s="43"/>
      <c r="T1099" s="43"/>
      <c r="U1099" s="43"/>
      <c r="V1099" s="42"/>
      <c r="W1099" s="48"/>
      <c r="X1099" s="3"/>
      <c r="Y1099" s="3"/>
      <c r="Z1099" s="48"/>
      <c r="AA1099" s="42"/>
      <c r="AB1099" s="3"/>
      <c r="AC1099" s="3"/>
      <c r="AD1099" s="43"/>
      <c r="AE1099" s="48"/>
      <c r="AF1099" s="3"/>
      <c r="AG1099" s="3"/>
      <c r="AH1099" s="3"/>
      <c r="AI1099" s="3"/>
      <c r="AK1099" s="3"/>
      <c r="AL1099" s="3"/>
      <c r="AM1099" s="3"/>
      <c r="AN1099" s="3"/>
      <c r="AO1099" s="3"/>
      <c r="BB1099" s="36"/>
      <c r="BC1099" s="36"/>
      <c r="BD1099" s="36"/>
      <c r="BE1099" s="36"/>
      <c r="BF1099" s="36"/>
      <c r="BG1099" s="36"/>
      <c r="BH1099" s="36"/>
      <c r="BI1099" s="36"/>
      <c r="BJ1099" s="36"/>
      <c r="BK1099" s="36"/>
      <c r="BL1099" s="36"/>
      <c r="BM1099" s="36"/>
      <c r="BN1099" s="36"/>
      <c r="BO1099" s="36"/>
      <c r="BP1099" s="36"/>
      <c r="BQ1099" s="36"/>
      <c r="BR1099" s="36"/>
      <c r="BS1099" s="36"/>
      <c r="BT1099" s="36"/>
      <c r="BU1099" s="36"/>
      <c r="BV1099" s="36"/>
      <c r="BW1099" s="36"/>
      <c r="BX1099" s="36"/>
      <c r="BY1099" s="36"/>
      <c r="BZ1099" s="36"/>
      <c r="CA1099" s="36"/>
      <c r="CB1099" s="36"/>
      <c r="CC1099" s="36"/>
      <c r="CD1099" s="36"/>
      <c r="CE1099" s="36"/>
      <c r="CF1099" s="36"/>
      <c r="CG1099" s="36"/>
      <c r="CH1099" s="36"/>
      <c r="CI1099" s="36"/>
      <c r="CJ1099" s="36"/>
      <c r="CK1099" s="36"/>
      <c r="NV1099" s="65"/>
      <c r="AHH1099" s="35">
        <v>854.4</v>
      </c>
    </row>
    <row r="1100" spans="1:901" ht="15" customHeight="1" x14ac:dyDescent="0.3">
      <c r="A1100" s="60"/>
      <c r="B1100" s="97">
        <v>961019848</v>
      </c>
      <c r="C1100" s="40" t="s">
        <v>200</v>
      </c>
      <c r="D1100" s="95" t="s">
        <v>199</v>
      </c>
      <c r="E1100" s="95" t="s">
        <v>199</v>
      </c>
      <c r="F1100" s="110" t="s">
        <v>201</v>
      </c>
      <c r="G1100" s="89">
        <v>100</v>
      </c>
      <c r="H1100" s="27">
        <v>30</v>
      </c>
      <c r="I1100" s="27">
        <v>15</v>
      </c>
      <c r="J1100" s="28">
        <f t="shared" si="242"/>
        <v>4</v>
      </c>
      <c r="K1100" s="29">
        <v>44826</v>
      </c>
      <c r="L1100" s="30">
        <f t="shared" si="243"/>
        <v>44856</v>
      </c>
      <c r="M1100" s="31"/>
      <c r="N1100" s="32">
        <f>+G1100*1.2</f>
        <v>120</v>
      </c>
      <c r="O1100" s="32">
        <f>SUM(Q1100:AHH1100)</f>
        <v>120</v>
      </c>
      <c r="P1100" s="58">
        <f t="shared" si="245"/>
        <v>0</v>
      </c>
      <c r="Q1100" s="3"/>
      <c r="R1100" s="42"/>
      <c r="S1100" s="43"/>
      <c r="T1100" s="43"/>
      <c r="U1100" s="43"/>
      <c r="V1100" s="42"/>
      <c r="W1100" s="48"/>
      <c r="X1100" s="3"/>
      <c r="Y1100" s="3"/>
      <c r="Z1100" s="48"/>
      <c r="AA1100" s="42"/>
      <c r="AB1100" s="3"/>
      <c r="AC1100" s="3"/>
      <c r="AD1100" s="43"/>
      <c r="AE1100" s="48"/>
      <c r="AF1100" s="3"/>
      <c r="AG1100" s="3"/>
      <c r="AH1100" s="3"/>
      <c r="AI1100" s="3"/>
      <c r="AK1100" s="3"/>
      <c r="AL1100" s="3"/>
      <c r="AM1100" s="3"/>
      <c r="AN1100" s="3"/>
      <c r="AO1100" s="3"/>
      <c r="BB1100" s="36"/>
      <c r="BC1100" s="36"/>
      <c r="BD1100" s="36"/>
      <c r="BE1100" s="36"/>
      <c r="BF1100" s="36"/>
      <c r="BG1100" s="36"/>
      <c r="BH1100" s="36"/>
      <c r="BI1100" s="36"/>
      <c r="BJ1100" s="36"/>
      <c r="BK1100" s="36"/>
      <c r="BL1100" s="36"/>
      <c r="BM1100" s="36"/>
      <c r="BN1100" s="36"/>
      <c r="BO1100" s="36"/>
      <c r="BP1100" s="36"/>
      <c r="BQ1100" s="36"/>
      <c r="BR1100" s="36"/>
      <c r="BS1100" s="36"/>
      <c r="BT1100" s="36"/>
      <c r="BU1100" s="36"/>
      <c r="BV1100" s="36"/>
      <c r="BW1100" s="36"/>
      <c r="BX1100" s="36"/>
      <c r="BY1100" s="36"/>
      <c r="BZ1100" s="36"/>
      <c r="CA1100" s="36"/>
      <c r="CB1100" s="36"/>
      <c r="CC1100" s="36"/>
      <c r="CD1100" s="36"/>
      <c r="CE1100" s="36"/>
      <c r="CF1100" s="36"/>
      <c r="CG1100" s="36"/>
      <c r="CH1100" s="36"/>
      <c r="CI1100" s="36"/>
      <c r="CJ1100" s="36"/>
      <c r="CK1100" s="36"/>
      <c r="NV1100" s="65"/>
      <c r="AHH1100" s="35">
        <v>120</v>
      </c>
    </row>
    <row r="1101" spans="1:901" ht="15" customHeight="1" x14ac:dyDescent="0.3">
      <c r="A1101" s="60"/>
      <c r="B1101" s="94">
        <v>988059181</v>
      </c>
      <c r="C1101" s="94" t="s">
        <v>12</v>
      </c>
      <c r="D1101" s="95" t="s">
        <v>84</v>
      </c>
      <c r="E1101" s="95" t="s">
        <v>84</v>
      </c>
      <c r="F1101" s="111" t="s">
        <v>247</v>
      </c>
      <c r="G1101" s="89">
        <v>1000</v>
      </c>
      <c r="H1101" s="27">
        <v>30</v>
      </c>
      <c r="I1101" s="27">
        <v>15</v>
      </c>
      <c r="J1101" s="28">
        <f t="shared" si="242"/>
        <v>38.333333333333336</v>
      </c>
      <c r="K1101" s="29">
        <v>44826</v>
      </c>
      <c r="L1101" s="30">
        <f t="shared" si="243"/>
        <v>44856</v>
      </c>
      <c r="M1101" s="31"/>
      <c r="N1101" s="32">
        <f t="shared" ref="N1101:N1108" si="251">+G1101*1.15</f>
        <v>1150</v>
      </c>
      <c r="O1101" s="32">
        <f>SUM(Q1101:AHH1101)</f>
        <v>1150</v>
      </c>
      <c r="P1101" s="58">
        <f t="shared" si="245"/>
        <v>0</v>
      </c>
      <c r="Q1101" s="3"/>
      <c r="R1101" s="42"/>
      <c r="S1101" s="43"/>
      <c r="T1101" s="43"/>
      <c r="U1101" s="43"/>
      <c r="V1101" s="42"/>
      <c r="W1101" s="48"/>
      <c r="X1101" s="3"/>
      <c r="Y1101" s="3"/>
      <c r="Z1101" s="48"/>
      <c r="AA1101" s="42"/>
      <c r="AB1101" s="3"/>
      <c r="AC1101" s="3"/>
      <c r="AD1101" s="43"/>
      <c r="AE1101" s="48"/>
      <c r="AF1101" s="3"/>
      <c r="AG1101" s="3"/>
      <c r="AH1101" s="3"/>
      <c r="AI1101" s="3"/>
      <c r="AK1101" s="3"/>
      <c r="AL1101" s="3"/>
      <c r="AM1101" s="3"/>
      <c r="AN1101" s="3"/>
      <c r="AO1101" s="3"/>
      <c r="BB1101" s="36"/>
      <c r="BC1101" s="36"/>
      <c r="BD1101" s="36"/>
      <c r="BE1101" s="36"/>
      <c r="BF1101" s="36"/>
      <c r="BG1101" s="36"/>
      <c r="BH1101" s="36"/>
      <c r="BI1101" s="36"/>
      <c r="BJ1101" s="36"/>
      <c r="BK1101" s="36"/>
      <c r="BL1101" s="36"/>
      <c r="BM1101" s="36"/>
      <c r="BN1101" s="36"/>
      <c r="BO1101" s="36"/>
      <c r="BP1101" s="36"/>
      <c r="BQ1101" s="36"/>
      <c r="BR1101" s="36"/>
      <c r="BS1101" s="36"/>
      <c r="BT1101" s="36"/>
      <c r="BU1101" s="36"/>
      <c r="BV1101" s="36"/>
      <c r="BW1101" s="36"/>
      <c r="BX1101" s="36"/>
      <c r="BY1101" s="36"/>
      <c r="BZ1101" s="36"/>
      <c r="CA1101" s="36"/>
      <c r="CB1101" s="36"/>
      <c r="CC1101" s="36"/>
      <c r="CD1101" s="36"/>
      <c r="CE1101" s="36"/>
      <c r="CF1101" s="36"/>
      <c r="CG1101" s="36"/>
      <c r="CH1101" s="36"/>
      <c r="CI1101" s="36"/>
      <c r="CJ1101" s="36"/>
      <c r="CK1101" s="36"/>
      <c r="NV1101" s="65"/>
      <c r="AGH1101" s="35">
        <v>50</v>
      </c>
      <c r="AGO1101" s="35">
        <v>50</v>
      </c>
      <c r="AGW1101" s="35">
        <v>50</v>
      </c>
      <c r="AHG1101" s="35">
        <v>50</v>
      </c>
      <c r="AHH1101" s="35">
        <v>950</v>
      </c>
    </row>
    <row r="1102" spans="1:901" ht="15" customHeight="1" x14ac:dyDescent="0.3">
      <c r="A1102" s="60"/>
      <c r="B1102" s="94">
        <v>945274281</v>
      </c>
      <c r="C1102" s="94"/>
      <c r="D1102" s="95"/>
      <c r="E1102" s="95" t="s">
        <v>507</v>
      </c>
      <c r="F1102" s="111" t="s">
        <v>508</v>
      </c>
      <c r="G1102" s="89">
        <v>300</v>
      </c>
      <c r="H1102" s="27">
        <v>30</v>
      </c>
      <c r="I1102" s="27">
        <v>15</v>
      </c>
      <c r="J1102" s="28">
        <f t="shared" si="242"/>
        <v>11.5</v>
      </c>
      <c r="K1102" s="29">
        <v>44826</v>
      </c>
      <c r="L1102" s="30">
        <f t="shared" si="243"/>
        <v>44856</v>
      </c>
      <c r="M1102" s="31"/>
      <c r="N1102" s="32">
        <f t="shared" si="251"/>
        <v>345</v>
      </c>
      <c r="O1102" s="32">
        <f>SUM(Q1102:AHH1102)</f>
        <v>345</v>
      </c>
      <c r="P1102" s="58">
        <f t="shared" si="245"/>
        <v>0</v>
      </c>
      <c r="Q1102" s="3"/>
      <c r="R1102" s="42"/>
      <c r="S1102" s="43"/>
      <c r="T1102" s="43"/>
      <c r="U1102" s="43"/>
      <c r="V1102" s="42"/>
      <c r="W1102" s="48"/>
      <c r="X1102" s="3"/>
      <c r="Y1102" s="3"/>
      <c r="Z1102" s="48"/>
      <c r="AA1102" s="42"/>
      <c r="AB1102" s="3"/>
      <c r="AC1102" s="3"/>
      <c r="AD1102" s="43"/>
      <c r="AE1102" s="48"/>
      <c r="AF1102" s="3"/>
      <c r="AG1102" s="3"/>
      <c r="AH1102" s="3"/>
      <c r="AI1102" s="3"/>
      <c r="AK1102" s="3"/>
      <c r="AL1102" s="3"/>
      <c r="AM1102" s="3"/>
      <c r="AN1102" s="3"/>
      <c r="AO1102" s="3"/>
      <c r="BB1102" s="36"/>
      <c r="BC1102" s="36"/>
      <c r="BD1102" s="36"/>
      <c r="BE1102" s="36"/>
      <c r="BF1102" s="36"/>
      <c r="BG1102" s="36"/>
      <c r="BH1102" s="36"/>
      <c r="BI1102" s="36"/>
      <c r="BJ1102" s="36"/>
      <c r="BK1102" s="36"/>
      <c r="BL1102" s="36"/>
      <c r="BM1102" s="36"/>
      <c r="BN1102" s="36"/>
      <c r="BO1102" s="36"/>
      <c r="BP1102" s="36"/>
      <c r="BQ1102" s="36"/>
      <c r="BR1102" s="36"/>
      <c r="BS1102" s="36"/>
      <c r="BT1102" s="36"/>
      <c r="BU1102" s="36"/>
      <c r="BV1102" s="36"/>
      <c r="BW1102" s="36"/>
      <c r="BX1102" s="36"/>
      <c r="BY1102" s="36"/>
      <c r="BZ1102" s="36"/>
      <c r="CA1102" s="36"/>
      <c r="CB1102" s="36"/>
      <c r="CC1102" s="36"/>
      <c r="CD1102" s="36"/>
      <c r="CE1102" s="36"/>
      <c r="CF1102" s="36"/>
      <c r="CG1102" s="36"/>
      <c r="CH1102" s="36"/>
      <c r="CI1102" s="36"/>
      <c r="CJ1102" s="36"/>
      <c r="CK1102" s="36"/>
      <c r="NV1102" s="65"/>
      <c r="AGH1102" s="35">
        <v>12</v>
      </c>
      <c r="AGJ1102" s="35">
        <v>12</v>
      </c>
      <c r="AGL1102" s="35">
        <v>15</v>
      </c>
      <c r="AGO1102" s="35">
        <v>15</v>
      </c>
      <c r="AGQ1102" s="35">
        <v>12</v>
      </c>
      <c r="AGR1102" s="35">
        <v>12</v>
      </c>
      <c r="AGW1102" s="35">
        <v>20</v>
      </c>
      <c r="AGX1102" s="35">
        <v>20</v>
      </c>
      <c r="AGZ1102" s="35">
        <v>15</v>
      </c>
      <c r="AHC1102" s="35">
        <v>20</v>
      </c>
      <c r="AHG1102" s="35">
        <v>192</v>
      </c>
    </row>
    <row r="1103" spans="1:901" ht="15" customHeight="1" x14ac:dyDescent="0.3">
      <c r="A1103" s="60"/>
      <c r="B1103" s="104">
        <v>937708719</v>
      </c>
      <c r="C1103" s="94"/>
      <c r="D1103" s="99" t="s">
        <v>496</v>
      </c>
      <c r="E1103" s="99" t="s">
        <v>496</v>
      </c>
      <c r="F1103" s="111" t="s">
        <v>497</v>
      </c>
      <c r="G1103" s="89">
        <v>700</v>
      </c>
      <c r="H1103" s="27">
        <v>30</v>
      </c>
      <c r="I1103" s="27">
        <v>15</v>
      </c>
      <c r="J1103" s="28">
        <f t="shared" si="242"/>
        <v>26.833333333333329</v>
      </c>
      <c r="K1103" s="29">
        <v>44835</v>
      </c>
      <c r="L1103" s="30">
        <f t="shared" si="243"/>
        <v>44865</v>
      </c>
      <c r="M1103" s="31"/>
      <c r="N1103" s="32">
        <f t="shared" si="251"/>
        <v>804.99999999999989</v>
      </c>
      <c r="O1103" s="32">
        <f>SUM(Q1103:AHR1103)</f>
        <v>805</v>
      </c>
      <c r="P1103" s="58">
        <f t="shared" si="245"/>
        <v>0</v>
      </c>
      <c r="Q1103" s="3"/>
      <c r="R1103" s="42"/>
      <c r="S1103" s="43"/>
      <c r="T1103" s="43"/>
      <c r="U1103" s="43"/>
      <c r="V1103" s="42"/>
      <c r="W1103" s="48"/>
      <c r="X1103" s="3"/>
      <c r="Y1103" s="3"/>
      <c r="Z1103" s="48"/>
      <c r="AA1103" s="42"/>
      <c r="AB1103" s="3"/>
      <c r="AC1103" s="3"/>
      <c r="AD1103" s="43"/>
      <c r="AE1103" s="48"/>
      <c r="AF1103" s="3"/>
      <c r="AG1103" s="3"/>
      <c r="AH1103" s="3"/>
      <c r="AI1103" s="3"/>
      <c r="AK1103" s="3"/>
      <c r="AL1103" s="3"/>
      <c r="AM1103" s="3"/>
      <c r="AN1103" s="3"/>
      <c r="AO1103" s="3"/>
      <c r="BB1103" s="36"/>
      <c r="BC1103" s="36"/>
      <c r="BD1103" s="36"/>
      <c r="BE1103" s="36"/>
      <c r="BF1103" s="36"/>
      <c r="BG1103" s="36"/>
      <c r="BH1103" s="36"/>
      <c r="BI1103" s="36"/>
      <c r="BJ1103" s="36"/>
      <c r="BK1103" s="36"/>
      <c r="BL1103" s="36"/>
      <c r="BM1103" s="36"/>
      <c r="BN1103" s="36"/>
      <c r="BO1103" s="36"/>
      <c r="BP1103" s="36"/>
      <c r="BQ1103" s="36"/>
      <c r="BR1103" s="36"/>
      <c r="BS1103" s="36"/>
      <c r="BT1103" s="36"/>
      <c r="BU1103" s="36"/>
      <c r="BV1103" s="36"/>
      <c r="BW1103" s="36"/>
      <c r="BX1103" s="36"/>
      <c r="BY1103" s="36"/>
      <c r="BZ1103" s="36"/>
      <c r="CA1103" s="36"/>
      <c r="CB1103" s="36"/>
      <c r="CC1103" s="36"/>
      <c r="CD1103" s="36"/>
      <c r="CE1103" s="36"/>
      <c r="CF1103" s="36"/>
      <c r="CG1103" s="36"/>
      <c r="CH1103" s="36"/>
      <c r="CI1103" s="36"/>
      <c r="CJ1103" s="36"/>
      <c r="CK1103" s="36"/>
      <c r="NV1103" s="65"/>
      <c r="AGL1103" s="35">
        <v>200</v>
      </c>
      <c r="AGT1103" s="35">
        <v>100</v>
      </c>
      <c r="AGZ1103" s="35">
        <v>150</v>
      </c>
      <c r="AHJ1103" s="35">
        <v>100</v>
      </c>
      <c r="AHQ1103" s="35">
        <v>255</v>
      </c>
    </row>
    <row r="1104" spans="1:901" ht="15" customHeight="1" x14ac:dyDescent="0.3">
      <c r="A1104" s="60"/>
      <c r="B1104" s="104">
        <v>953317448</v>
      </c>
      <c r="C1104" s="99"/>
      <c r="D1104" s="9" t="s">
        <v>468</v>
      </c>
      <c r="E1104" s="9" t="s">
        <v>468</v>
      </c>
      <c r="F1104" s="111" t="s">
        <v>469</v>
      </c>
      <c r="G1104" s="89">
        <v>600</v>
      </c>
      <c r="H1104" s="27">
        <v>30</v>
      </c>
      <c r="I1104" s="27">
        <v>15</v>
      </c>
      <c r="J1104" s="28">
        <f t="shared" si="242"/>
        <v>23</v>
      </c>
      <c r="K1104" s="29">
        <v>44833</v>
      </c>
      <c r="L1104" s="30">
        <f t="shared" si="243"/>
        <v>44863</v>
      </c>
      <c r="M1104" s="31"/>
      <c r="N1104" s="32">
        <f>+G1104*1.15</f>
        <v>690</v>
      </c>
      <c r="O1104" s="32">
        <f>SUM(Q1104:AHM1104)</f>
        <v>690</v>
      </c>
      <c r="P1104" s="58">
        <f t="shared" si="245"/>
        <v>0</v>
      </c>
      <c r="Q1104" s="3"/>
      <c r="R1104" s="42"/>
      <c r="S1104" s="43"/>
      <c r="T1104" s="43"/>
      <c r="U1104" s="43"/>
      <c r="V1104" s="42"/>
      <c r="W1104" s="48"/>
      <c r="X1104" s="3"/>
      <c r="Y1104" s="3"/>
      <c r="Z1104" s="48"/>
      <c r="AA1104" s="42"/>
      <c r="AB1104" s="3"/>
      <c r="AC1104" s="3"/>
      <c r="AD1104" s="43"/>
      <c r="AE1104" s="48"/>
      <c r="AF1104" s="3"/>
      <c r="AG1104" s="3"/>
      <c r="AH1104" s="3"/>
      <c r="AI1104" s="3"/>
      <c r="AK1104" s="3"/>
      <c r="AL1104" s="3"/>
      <c r="AM1104" s="3"/>
      <c r="AN1104" s="3"/>
      <c r="AO1104" s="3"/>
      <c r="BB1104" s="36"/>
      <c r="BC1104" s="36"/>
      <c r="BD1104" s="36"/>
      <c r="BE1104" s="36"/>
      <c r="BF1104" s="36"/>
      <c r="BG1104" s="36"/>
      <c r="BH1104" s="36"/>
      <c r="BI1104" s="36"/>
      <c r="BJ1104" s="36"/>
      <c r="BK1104" s="36"/>
      <c r="BL1104" s="36"/>
      <c r="BM1104" s="36"/>
      <c r="BN1104" s="36"/>
      <c r="BO1104" s="36"/>
      <c r="BP1104" s="36"/>
      <c r="BQ1104" s="36"/>
      <c r="BR1104" s="36"/>
      <c r="BS1104" s="36"/>
      <c r="BT1104" s="36"/>
      <c r="BU1104" s="36"/>
      <c r="BV1104" s="36"/>
      <c r="BW1104" s="36"/>
      <c r="BX1104" s="36"/>
      <c r="BY1104" s="36"/>
      <c r="BZ1104" s="36"/>
      <c r="CA1104" s="36"/>
      <c r="CB1104" s="36"/>
      <c r="CC1104" s="36"/>
      <c r="CD1104" s="36"/>
      <c r="CE1104" s="36"/>
      <c r="CF1104" s="36"/>
      <c r="CG1104" s="36"/>
      <c r="CH1104" s="36"/>
      <c r="CI1104" s="36"/>
      <c r="CJ1104" s="36"/>
      <c r="CK1104" s="36"/>
      <c r="NV1104" s="65"/>
      <c r="AGL1104" s="35">
        <v>90</v>
      </c>
      <c r="AGQ1104" s="35">
        <v>50</v>
      </c>
      <c r="AGV1104" s="35">
        <v>50</v>
      </c>
      <c r="AGY1104" s="35">
        <v>100</v>
      </c>
      <c r="AHD1104" s="35">
        <v>70</v>
      </c>
      <c r="AHF1104" s="35">
        <v>90</v>
      </c>
      <c r="AHJ1104" s="35">
        <v>90</v>
      </c>
      <c r="AHL1104" s="35">
        <v>150</v>
      </c>
    </row>
    <row r="1105" spans="1:905" ht="15" customHeight="1" x14ac:dyDescent="0.3">
      <c r="A1105" s="60"/>
      <c r="B1105" s="104"/>
      <c r="C1105" s="99"/>
      <c r="D1105" s="9"/>
      <c r="E1105" s="9" t="s">
        <v>509</v>
      </c>
      <c r="F1105" s="111" t="s">
        <v>510</v>
      </c>
      <c r="G1105" s="89">
        <v>500</v>
      </c>
      <c r="H1105" s="27">
        <v>30</v>
      </c>
      <c r="I1105" s="27">
        <v>15</v>
      </c>
      <c r="J1105" s="28">
        <f t="shared" si="242"/>
        <v>19.166666666666668</v>
      </c>
      <c r="K1105" s="29">
        <v>44835</v>
      </c>
      <c r="L1105" s="30">
        <f t="shared" si="243"/>
        <v>44865</v>
      </c>
      <c r="M1105" s="31"/>
      <c r="N1105" s="32">
        <f t="shared" si="251"/>
        <v>575</v>
      </c>
      <c r="O1105" s="32">
        <f>SUM(Q1105:AHR1105)</f>
        <v>575</v>
      </c>
      <c r="P1105" s="58">
        <f t="shared" si="245"/>
        <v>0</v>
      </c>
      <c r="Q1105" s="3"/>
      <c r="R1105" s="42"/>
      <c r="S1105" s="43"/>
      <c r="T1105" s="43"/>
      <c r="U1105" s="43"/>
      <c r="V1105" s="42"/>
      <c r="W1105" s="48"/>
      <c r="X1105" s="3"/>
      <c r="Y1105" s="3"/>
      <c r="Z1105" s="48"/>
      <c r="AA1105" s="42"/>
      <c r="AB1105" s="3"/>
      <c r="AC1105" s="3"/>
      <c r="AD1105" s="43"/>
      <c r="AE1105" s="48"/>
      <c r="AF1105" s="3"/>
      <c r="AG1105" s="3"/>
      <c r="AH1105" s="3"/>
      <c r="AI1105" s="3"/>
      <c r="AK1105" s="3"/>
      <c r="AL1105" s="3"/>
      <c r="AM1105" s="3"/>
      <c r="AN1105" s="3"/>
      <c r="AO1105" s="3"/>
      <c r="BB1105" s="36"/>
      <c r="BC1105" s="36"/>
      <c r="BD1105" s="36"/>
      <c r="BE1105" s="36"/>
      <c r="BF1105" s="36"/>
      <c r="BG1105" s="36"/>
      <c r="BH1105" s="36"/>
      <c r="BI1105" s="36"/>
      <c r="BJ1105" s="36"/>
      <c r="BK1105" s="36"/>
      <c r="BL1105" s="36"/>
      <c r="BM1105" s="36"/>
      <c r="BN1105" s="36"/>
      <c r="BO1105" s="36"/>
      <c r="BP1105" s="36"/>
      <c r="BQ1105" s="36"/>
      <c r="BR1105" s="36"/>
      <c r="BS1105" s="36"/>
      <c r="BT1105" s="36"/>
      <c r="BU1105" s="36"/>
      <c r="BV1105" s="36"/>
      <c r="BW1105" s="36"/>
      <c r="BX1105" s="36"/>
      <c r="BY1105" s="36"/>
      <c r="BZ1105" s="36"/>
      <c r="CA1105" s="36"/>
      <c r="CB1105" s="36"/>
      <c r="CC1105" s="36"/>
      <c r="CD1105" s="36"/>
      <c r="CE1105" s="36"/>
      <c r="CF1105" s="36"/>
      <c r="CG1105" s="36"/>
      <c r="CH1105" s="36"/>
      <c r="CI1105" s="36"/>
      <c r="CJ1105" s="36"/>
      <c r="CK1105" s="36"/>
      <c r="NV1105" s="65"/>
      <c r="AGJ1105" s="35">
        <v>100</v>
      </c>
      <c r="AGP1105" s="35">
        <v>100</v>
      </c>
      <c r="AGW1105" s="35">
        <v>100</v>
      </c>
      <c r="AHE1105" s="35">
        <v>100</v>
      </c>
      <c r="AHL1105" s="35">
        <v>100</v>
      </c>
      <c r="AHQ1105" s="35">
        <v>75</v>
      </c>
    </row>
    <row r="1106" spans="1:905" ht="15" customHeight="1" x14ac:dyDescent="0.3">
      <c r="A1106" s="60"/>
      <c r="B1106" s="104"/>
      <c r="C1106" s="99"/>
      <c r="D1106" s="9"/>
      <c r="E1106" s="99" t="s">
        <v>492</v>
      </c>
      <c r="F1106" s="111" t="s">
        <v>493</v>
      </c>
      <c r="G1106" s="89">
        <v>500</v>
      </c>
      <c r="H1106" s="27">
        <v>30</v>
      </c>
      <c r="I1106" s="27">
        <v>15</v>
      </c>
      <c r="J1106" s="28">
        <f t="shared" si="242"/>
        <v>19.166666666666668</v>
      </c>
      <c r="K1106" s="29">
        <v>44835</v>
      </c>
      <c r="L1106" s="30">
        <f t="shared" si="243"/>
        <v>44865</v>
      </c>
      <c r="M1106" s="31"/>
      <c r="N1106" s="32">
        <f t="shared" si="251"/>
        <v>575</v>
      </c>
      <c r="O1106" s="32">
        <f>SUM(Q1106:AHO1106)</f>
        <v>575</v>
      </c>
      <c r="P1106" s="58">
        <f t="shared" si="245"/>
        <v>0</v>
      </c>
      <c r="Q1106" s="3"/>
      <c r="R1106" s="42"/>
      <c r="S1106" s="43"/>
      <c r="T1106" s="43"/>
      <c r="U1106" s="43"/>
      <c r="V1106" s="42"/>
      <c r="W1106" s="48"/>
      <c r="X1106" s="3"/>
      <c r="Y1106" s="3"/>
      <c r="Z1106" s="48"/>
      <c r="AA1106" s="42"/>
      <c r="AB1106" s="3"/>
      <c r="AC1106" s="3"/>
      <c r="AD1106" s="43"/>
      <c r="AE1106" s="48"/>
      <c r="AF1106" s="3"/>
      <c r="AG1106" s="3"/>
      <c r="AH1106" s="3"/>
      <c r="AI1106" s="3"/>
      <c r="AK1106" s="3"/>
      <c r="AL1106" s="3"/>
      <c r="AM1106" s="3"/>
      <c r="AN1106" s="3"/>
      <c r="AO1106" s="3"/>
      <c r="BB1106" s="36"/>
      <c r="BC1106" s="36"/>
      <c r="BD1106" s="36"/>
      <c r="BE1106" s="36"/>
      <c r="BF1106" s="36"/>
      <c r="BG1106" s="36"/>
      <c r="BH1106" s="36"/>
      <c r="BI1106" s="36"/>
      <c r="BJ1106" s="36"/>
      <c r="BK1106" s="36"/>
      <c r="BL1106" s="36"/>
      <c r="BM1106" s="36"/>
      <c r="BN1106" s="36"/>
      <c r="BO1106" s="36"/>
      <c r="BP1106" s="36"/>
      <c r="BQ1106" s="36"/>
      <c r="BR1106" s="36"/>
      <c r="BS1106" s="36"/>
      <c r="BT1106" s="36"/>
      <c r="BU1106" s="36"/>
      <c r="BV1106" s="36"/>
      <c r="BW1106" s="36"/>
      <c r="BX1106" s="36"/>
      <c r="BY1106" s="36"/>
      <c r="BZ1106" s="36"/>
      <c r="CA1106" s="36"/>
      <c r="CB1106" s="36"/>
      <c r="CC1106" s="36"/>
      <c r="CD1106" s="36"/>
      <c r="CE1106" s="36"/>
      <c r="CF1106" s="36"/>
      <c r="CG1106" s="36"/>
      <c r="CH1106" s="36"/>
      <c r="CI1106" s="36"/>
      <c r="CJ1106" s="36"/>
      <c r="CK1106" s="36"/>
      <c r="NV1106" s="65"/>
      <c r="AGH1106" s="35">
        <v>20</v>
      </c>
      <c r="AGI1106" s="35">
        <v>20</v>
      </c>
      <c r="AGJ1106" s="35">
        <v>20</v>
      </c>
      <c r="AGL1106" s="35">
        <v>40</v>
      </c>
      <c r="AGM1106" s="35">
        <v>20</v>
      </c>
      <c r="AGO1106" s="35">
        <v>20</v>
      </c>
      <c r="AGP1106" s="35">
        <v>20</v>
      </c>
      <c r="AGQ1106" s="35">
        <v>20</v>
      </c>
      <c r="AGS1106" s="35">
        <v>40</v>
      </c>
      <c r="AGT1106" s="35">
        <v>20</v>
      </c>
      <c r="AGV1106" s="35">
        <v>20</v>
      </c>
      <c r="AGW1106" s="35">
        <v>20</v>
      </c>
      <c r="AGX1106" s="35">
        <v>20</v>
      </c>
      <c r="AGY1106" s="35">
        <v>20</v>
      </c>
      <c r="AGZ1106" s="35">
        <v>20</v>
      </c>
      <c r="AHC1106" s="35">
        <v>40</v>
      </c>
      <c r="AHE1106" s="35">
        <v>20</v>
      </c>
      <c r="AHF1106" s="35">
        <v>20</v>
      </c>
      <c r="AHG1106" s="35">
        <v>20</v>
      </c>
      <c r="AHJ1106" s="35">
        <v>20</v>
      </c>
      <c r="AHL1106" s="35">
        <v>20</v>
      </c>
      <c r="AHM1106" s="35">
        <v>20</v>
      </c>
      <c r="AHN1106" s="35">
        <v>75</v>
      </c>
    </row>
    <row r="1107" spans="1:905" ht="15" customHeight="1" x14ac:dyDescent="0.3">
      <c r="A1107" s="60"/>
      <c r="B1107" s="94">
        <v>942815961</v>
      </c>
      <c r="C1107" s="94"/>
      <c r="D1107" s="99" t="s">
        <v>222</v>
      </c>
      <c r="E1107" s="99" t="s">
        <v>222</v>
      </c>
      <c r="F1107" s="111" t="s">
        <v>223</v>
      </c>
      <c r="G1107" s="89">
        <v>808</v>
      </c>
      <c r="H1107" s="27">
        <v>30</v>
      </c>
      <c r="I1107" s="27">
        <v>15</v>
      </c>
      <c r="J1107" s="28">
        <f t="shared" si="242"/>
        <v>30.973333333333333</v>
      </c>
      <c r="K1107" s="29">
        <v>44828</v>
      </c>
      <c r="L1107" s="30">
        <f t="shared" si="243"/>
        <v>44858</v>
      </c>
      <c r="M1107" s="31"/>
      <c r="N1107" s="32">
        <f t="shared" si="251"/>
        <v>929.19999999999993</v>
      </c>
      <c r="O1107" s="32">
        <f>SUM(Q1107:AHB1107)</f>
        <v>929.2</v>
      </c>
      <c r="P1107" s="58">
        <f t="shared" si="245"/>
        <v>0</v>
      </c>
      <c r="Q1107" s="3"/>
      <c r="R1107" s="42"/>
      <c r="S1107" s="43"/>
      <c r="T1107" s="43"/>
      <c r="U1107" s="43"/>
      <c r="V1107" s="42"/>
      <c r="W1107" s="48"/>
      <c r="X1107" s="3"/>
      <c r="Y1107" s="3"/>
      <c r="Z1107" s="48"/>
      <c r="AA1107" s="42"/>
      <c r="AB1107" s="3"/>
      <c r="AC1107" s="3"/>
      <c r="AD1107" s="43"/>
      <c r="AE1107" s="48"/>
      <c r="AF1107" s="3"/>
      <c r="AG1107" s="3"/>
      <c r="AH1107" s="3"/>
      <c r="AI1107" s="3"/>
      <c r="AK1107" s="3"/>
      <c r="AL1107" s="3"/>
      <c r="AM1107" s="3"/>
      <c r="AN1107" s="3"/>
      <c r="AO1107" s="3"/>
      <c r="BB1107" s="36"/>
      <c r="BC1107" s="36"/>
      <c r="BD1107" s="36"/>
      <c r="BE1107" s="36"/>
      <c r="BF1107" s="36"/>
      <c r="BG1107" s="36"/>
      <c r="BH1107" s="36"/>
      <c r="BI1107" s="36"/>
      <c r="BJ1107" s="36"/>
      <c r="BK1107" s="36"/>
      <c r="BL1107" s="36"/>
      <c r="BM1107" s="36"/>
      <c r="BN1107" s="36"/>
      <c r="BO1107" s="36"/>
      <c r="BP1107" s="36"/>
      <c r="BQ1107" s="36"/>
      <c r="BR1107" s="36"/>
      <c r="BS1107" s="36"/>
      <c r="BT1107" s="36"/>
      <c r="BU1107" s="36"/>
      <c r="BV1107" s="36"/>
      <c r="BW1107" s="36"/>
      <c r="BX1107" s="36"/>
      <c r="BY1107" s="36"/>
      <c r="BZ1107" s="36"/>
      <c r="CA1107" s="36"/>
      <c r="CB1107" s="36"/>
      <c r="CC1107" s="36"/>
      <c r="CD1107" s="36"/>
      <c r="CE1107" s="36"/>
      <c r="CF1107" s="36"/>
      <c r="CG1107" s="36"/>
      <c r="CH1107" s="36"/>
      <c r="CI1107" s="36"/>
      <c r="CJ1107" s="36"/>
      <c r="CK1107" s="36"/>
      <c r="NV1107" s="65"/>
      <c r="AGH1107" s="35">
        <v>50</v>
      </c>
      <c r="AGJ1107" s="35">
        <v>50</v>
      </c>
      <c r="AGL1107" s="35">
        <v>50</v>
      </c>
      <c r="AGM1107" s="35">
        <v>50</v>
      </c>
      <c r="AGO1107" s="35">
        <v>40</v>
      </c>
      <c r="AGP1107" s="35">
        <v>50</v>
      </c>
      <c r="AGQ1107" s="35">
        <v>50</v>
      </c>
      <c r="AGV1107" s="35">
        <v>50</v>
      </c>
      <c r="AGW1107" s="35">
        <v>50</v>
      </c>
      <c r="AGX1107" s="35">
        <v>20</v>
      </c>
      <c r="AGY1107" s="35">
        <v>100</v>
      </c>
      <c r="AGZ1107" s="35">
        <v>50</v>
      </c>
      <c r="AHA1107" s="35">
        <v>319.2</v>
      </c>
    </row>
    <row r="1108" spans="1:905" ht="15" customHeight="1" x14ac:dyDescent="0.3">
      <c r="A1108" s="60"/>
      <c r="B1108" s="99" t="s">
        <v>357</v>
      </c>
      <c r="C1108" s="55"/>
      <c r="D1108" s="94" t="s">
        <v>358</v>
      </c>
      <c r="E1108" s="94" t="s">
        <v>358</v>
      </c>
      <c r="F1108" s="111" t="s">
        <v>359</v>
      </c>
      <c r="G1108" s="89">
        <v>280.74</v>
      </c>
      <c r="H1108" s="27">
        <v>30</v>
      </c>
      <c r="I1108" s="27">
        <v>15</v>
      </c>
      <c r="J1108" s="28">
        <f t="shared" si="242"/>
        <v>10.761699999999999</v>
      </c>
      <c r="K1108" s="29">
        <v>44831</v>
      </c>
      <c r="L1108" s="30">
        <f t="shared" si="243"/>
        <v>44861</v>
      </c>
      <c r="M1108" s="31"/>
      <c r="N1108" s="32">
        <f t="shared" si="251"/>
        <v>322.851</v>
      </c>
      <c r="O1108" s="32">
        <f>SUM(Q1108:AHJ1108)</f>
        <v>322.85000000000002</v>
      </c>
      <c r="P1108" s="58">
        <f t="shared" si="245"/>
        <v>-9.9999999997635314E-4</v>
      </c>
      <c r="Q1108" s="3"/>
      <c r="R1108" s="42"/>
      <c r="S1108" s="43"/>
      <c r="T1108" s="43"/>
      <c r="U1108" s="43"/>
      <c r="V1108" s="42"/>
      <c r="W1108" s="48"/>
      <c r="X1108" s="3"/>
      <c r="Y1108" s="3"/>
      <c r="Z1108" s="48"/>
      <c r="AA1108" s="42"/>
      <c r="AB1108" s="3"/>
      <c r="AC1108" s="3"/>
      <c r="AD1108" s="43"/>
      <c r="AE1108" s="48"/>
      <c r="AF1108" s="3"/>
      <c r="AG1108" s="3"/>
      <c r="AH1108" s="3"/>
      <c r="AI1108" s="3"/>
      <c r="AK1108" s="3"/>
      <c r="AL1108" s="3"/>
      <c r="AM1108" s="3"/>
      <c r="AN1108" s="3"/>
      <c r="AO1108" s="3"/>
      <c r="BB1108" s="36"/>
      <c r="BC1108" s="36"/>
      <c r="BD1108" s="36"/>
      <c r="BE1108" s="36"/>
      <c r="BF1108" s="36"/>
      <c r="BG1108" s="36"/>
      <c r="BH1108" s="36"/>
      <c r="BI1108" s="36"/>
      <c r="BJ1108" s="36"/>
      <c r="BK1108" s="36"/>
      <c r="BL1108" s="36"/>
      <c r="BM1108" s="36"/>
      <c r="BN1108" s="36"/>
      <c r="BO1108" s="36"/>
      <c r="BP1108" s="36"/>
      <c r="BQ1108" s="36"/>
      <c r="BR1108" s="36"/>
      <c r="BS1108" s="36"/>
      <c r="BT1108" s="36"/>
      <c r="BU1108" s="36"/>
      <c r="BV1108" s="36"/>
      <c r="BW1108" s="36"/>
      <c r="BX1108" s="36"/>
      <c r="BY1108" s="36"/>
      <c r="BZ1108" s="36"/>
      <c r="CA1108" s="36"/>
      <c r="CB1108" s="36"/>
      <c r="CC1108" s="36"/>
      <c r="CD1108" s="36"/>
      <c r="CE1108" s="36"/>
      <c r="CF1108" s="36"/>
      <c r="CG1108" s="36"/>
      <c r="CH1108" s="36"/>
      <c r="CI1108" s="36"/>
      <c r="CJ1108" s="36"/>
      <c r="CK1108" s="36"/>
      <c r="NV1108" s="65"/>
      <c r="AGI1108" s="35">
        <v>10</v>
      </c>
      <c r="AGJ1108" s="35">
        <v>10</v>
      </c>
      <c r="AGK1108" s="35">
        <v>10</v>
      </c>
      <c r="AGO1108" s="35">
        <v>10</v>
      </c>
      <c r="AGQ1108" s="35">
        <v>10</v>
      </c>
      <c r="AGT1108" s="35">
        <v>10</v>
      </c>
      <c r="AGV1108" s="35">
        <v>10</v>
      </c>
      <c r="AHD1108" s="35">
        <v>10</v>
      </c>
      <c r="AHG1108" s="35">
        <v>10</v>
      </c>
      <c r="AHJ1108" s="35">
        <v>232.85</v>
      </c>
    </row>
    <row r="1109" spans="1:905" ht="15" customHeight="1" x14ac:dyDescent="0.3">
      <c r="A1109" s="60"/>
      <c r="B1109" s="94">
        <v>961557898</v>
      </c>
      <c r="C1109" s="39"/>
      <c r="D1109" s="95" t="s">
        <v>258</v>
      </c>
      <c r="E1109" s="95" t="s">
        <v>258</v>
      </c>
      <c r="F1109" s="112" t="s">
        <v>259</v>
      </c>
      <c r="G1109" s="89">
        <v>307.24</v>
      </c>
      <c r="H1109" s="27">
        <v>30</v>
      </c>
      <c r="I1109" s="27">
        <v>15</v>
      </c>
      <c r="J1109" s="28">
        <f t="shared" si="242"/>
        <v>11.777533333333333</v>
      </c>
      <c r="K1109" s="29">
        <v>44831</v>
      </c>
      <c r="L1109" s="30">
        <f t="shared" si="243"/>
        <v>44861</v>
      </c>
      <c r="M1109" s="31"/>
      <c r="N1109" s="32">
        <f>+G1109*1.15</f>
        <v>353.32599999999996</v>
      </c>
      <c r="O1109" s="32">
        <f>SUM(Q1109:AHK1109)</f>
        <v>353.33</v>
      </c>
      <c r="P1109" s="58">
        <f t="shared" si="245"/>
        <v>4.0000000000190994E-3</v>
      </c>
      <c r="Q1109" s="3"/>
      <c r="R1109" s="42"/>
      <c r="S1109" s="43"/>
      <c r="T1109" s="43"/>
      <c r="U1109" s="43"/>
      <c r="V1109" s="42"/>
      <c r="W1109" s="48"/>
      <c r="X1109" s="3"/>
      <c r="Y1109" s="3"/>
      <c r="Z1109" s="48"/>
      <c r="AA1109" s="42"/>
      <c r="AB1109" s="3"/>
      <c r="AC1109" s="3"/>
      <c r="AD1109" s="43"/>
      <c r="AE1109" s="48"/>
      <c r="AF1109" s="3"/>
      <c r="AG1109" s="3"/>
      <c r="AH1109" s="3"/>
      <c r="AI1109" s="3"/>
      <c r="AK1109" s="3"/>
      <c r="AL1109" s="3"/>
      <c r="AM1109" s="3"/>
      <c r="AN1109" s="3"/>
      <c r="AO1109" s="3"/>
      <c r="BB1109" s="36"/>
      <c r="BC1109" s="36"/>
      <c r="BD1109" s="36"/>
      <c r="BE1109" s="36"/>
      <c r="BF1109" s="36"/>
      <c r="BG1109" s="36"/>
      <c r="BH1109" s="36"/>
      <c r="BI1109" s="36"/>
      <c r="BJ1109" s="36"/>
      <c r="BK1109" s="36"/>
      <c r="BL1109" s="36"/>
      <c r="BM1109" s="36"/>
      <c r="BN1109" s="36"/>
      <c r="BO1109" s="36"/>
      <c r="BP1109" s="36"/>
      <c r="BQ1109" s="36"/>
      <c r="BR1109" s="36"/>
      <c r="BS1109" s="36"/>
      <c r="BT1109" s="36"/>
      <c r="BU1109" s="36"/>
      <c r="BV1109" s="36"/>
      <c r="BW1109" s="36"/>
      <c r="BX1109" s="36"/>
      <c r="BY1109" s="36"/>
      <c r="BZ1109" s="36"/>
      <c r="CA1109" s="36"/>
      <c r="CB1109" s="36"/>
      <c r="CC1109" s="36"/>
      <c r="CD1109" s="36"/>
      <c r="CE1109" s="36"/>
      <c r="CF1109" s="36"/>
      <c r="CG1109" s="36"/>
      <c r="CH1109" s="36"/>
      <c r="CI1109" s="36"/>
      <c r="CJ1109" s="36"/>
      <c r="CK1109" s="36"/>
      <c r="NV1109" s="65"/>
      <c r="AGH1109" s="35">
        <v>25</v>
      </c>
      <c r="AGR1109" s="35">
        <v>30</v>
      </c>
      <c r="AGS1109" s="35">
        <v>20</v>
      </c>
      <c r="AHG1109" s="35">
        <v>20</v>
      </c>
      <c r="AHJ1109" s="35">
        <v>258.33</v>
      </c>
    </row>
    <row r="1110" spans="1:905" ht="15" customHeight="1" x14ac:dyDescent="0.3">
      <c r="A1110" s="60"/>
      <c r="B1110" s="94">
        <v>996874220</v>
      </c>
      <c r="C1110" s="39"/>
      <c r="D1110" s="97" t="s">
        <v>327</v>
      </c>
      <c r="E1110" s="97" t="s">
        <v>327</v>
      </c>
      <c r="F1110" s="113" t="s">
        <v>220</v>
      </c>
      <c r="G1110" s="89">
        <v>102.28</v>
      </c>
      <c r="H1110" s="27">
        <v>30</v>
      </c>
      <c r="I1110" s="27">
        <v>15</v>
      </c>
      <c r="J1110" s="28">
        <f t="shared" si="242"/>
        <v>4.0911999999999997</v>
      </c>
      <c r="K1110" s="29">
        <v>44828</v>
      </c>
      <c r="L1110" s="30">
        <f t="shared" si="243"/>
        <v>44858</v>
      </c>
      <c r="M1110" s="31"/>
      <c r="N1110" s="32">
        <f>+G1110*1.2</f>
        <v>122.73599999999999</v>
      </c>
      <c r="O1110" s="32">
        <f>SUM(Q1110:AGX1110)</f>
        <v>123</v>
      </c>
      <c r="P1110" s="58">
        <f t="shared" si="245"/>
        <v>0.26400000000001</v>
      </c>
      <c r="Q1110" s="3"/>
      <c r="R1110" s="42"/>
      <c r="S1110" s="43"/>
      <c r="T1110" s="43"/>
      <c r="U1110" s="43"/>
      <c r="V1110" s="42"/>
      <c r="W1110" s="48"/>
      <c r="X1110" s="3"/>
      <c r="Y1110" s="3"/>
      <c r="Z1110" s="48"/>
      <c r="AA1110" s="42"/>
      <c r="AB1110" s="3"/>
      <c r="AC1110" s="3"/>
      <c r="AD1110" s="43"/>
      <c r="AE1110" s="48"/>
      <c r="AF1110" s="3"/>
      <c r="AG1110" s="3"/>
      <c r="AH1110" s="3"/>
      <c r="AI1110" s="3"/>
      <c r="AK1110" s="3"/>
      <c r="AL1110" s="3"/>
      <c r="AM1110" s="3"/>
      <c r="AN1110" s="3"/>
      <c r="AO1110" s="3"/>
      <c r="BB1110" s="36"/>
      <c r="BC1110" s="36"/>
      <c r="BD1110" s="36"/>
      <c r="BE1110" s="36"/>
      <c r="BF1110" s="36"/>
      <c r="BG1110" s="36"/>
      <c r="BH1110" s="36"/>
      <c r="BI1110" s="36"/>
      <c r="BJ1110" s="36"/>
      <c r="BK1110" s="36"/>
      <c r="BL1110" s="36"/>
      <c r="BM1110" s="36"/>
      <c r="BN1110" s="36"/>
      <c r="BO1110" s="36"/>
      <c r="BP1110" s="36"/>
      <c r="BQ1110" s="36"/>
      <c r="BR1110" s="36"/>
      <c r="BS1110" s="36"/>
      <c r="BT1110" s="36"/>
      <c r="BU1110" s="36"/>
      <c r="BV1110" s="36"/>
      <c r="BW1110" s="36"/>
      <c r="BX1110" s="36"/>
      <c r="BY1110" s="36"/>
      <c r="BZ1110" s="36"/>
      <c r="CA1110" s="36"/>
      <c r="CB1110" s="36"/>
      <c r="CC1110" s="36"/>
      <c r="CD1110" s="36"/>
      <c r="CE1110" s="36"/>
      <c r="CF1110" s="36"/>
      <c r="CG1110" s="36"/>
      <c r="CH1110" s="36"/>
      <c r="CI1110" s="36"/>
      <c r="CJ1110" s="36"/>
      <c r="CK1110" s="36"/>
      <c r="NV1110" s="65"/>
      <c r="AGH1110" s="35">
        <v>25</v>
      </c>
      <c r="AGK1110" s="35">
        <v>15</v>
      </c>
      <c r="AGO1110" s="35">
        <v>25</v>
      </c>
      <c r="AGP1110" s="35">
        <v>25</v>
      </c>
      <c r="AGS1110" s="35">
        <v>25</v>
      </c>
      <c r="AGV1110" s="35">
        <v>8</v>
      </c>
    </row>
    <row r="1111" spans="1:905" ht="15" customHeight="1" x14ac:dyDescent="0.3">
      <c r="A1111" s="60"/>
      <c r="B1111" s="104">
        <v>929539084</v>
      </c>
      <c r="C1111" s="99"/>
      <c r="D1111" s="9" t="s">
        <v>498</v>
      </c>
      <c r="E1111" s="9" t="s">
        <v>499</v>
      </c>
      <c r="F1111" s="111" t="s">
        <v>500</v>
      </c>
      <c r="G1111" s="89">
        <v>400</v>
      </c>
      <c r="H1111" s="27">
        <v>30</v>
      </c>
      <c r="I1111" s="27">
        <v>15</v>
      </c>
      <c r="J1111" s="28">
        <f t="shared" si="242"/>
        <v>16</v>
      </c>
      <c r="K1111" s="29">
        <v>44831</v>
      </c>
      <c r="L1111" s="30">
        <f t="shared" si="243"/>
        <v>44861</v>
      </c>
      <c r="M1111" s="31"/>
      <c r="N1111" s="32">
        <f>+G1111*1.2</f>
        <v>480</v>
      </c>
      <c r="O1111" s="32">
        <f>SUM(Q1111:AHJ1111)</f>
        <v>480</v>
      </c>
      <c r="P1111" s="58">
        <f t="shared" si="245"/>
        <v>0</v>
      </c>
      <c r="Q1111" s="3"/>
      <c r="R1111" s="42"/>
      <c r="S1111" s="43"/>
      <c r="T1111" s="43"/>
      <c r="U1111" s="43"/>
      <c r="V1111" s="42"/>
      <c r="W1111" s="48"/>
      <c r="X1111" s="3"/>
      <c r="Y1111" s="3"/>
      <c r="Z1111" s="48"/>
      <c r="AA1111" s="42"/>
      <c r="AB1111" s="3"/>
      <c r="AC1111" s="3"/>
      <c r="AD1111" s="43"/>
      <c r="AE1111" s="48"/>
      <c r="AF1111" s="3"/>
      <c r="AG1111" s="3"/>
      <c r="AH1111" s="3"/>
      <c r="AI1111" s="3"/>
      <c r="AK1111" s="3"/>
      <c r="AL1111" s="3"/>
      <c r="AM1111" s="3"/>
      <c r="AN1111" s="3"/>
      <c r="AO1111" s="3"/>
      <c r="BB1111" s="36"/>
      <c r="BC1111" s="36"/>
      <c r="BD1111" s="36"/>
      <c r="BE1111" s="36"/>
      <c r="BF1111" s="36"/>
      <c r="BG1111" s="36"/>
      <c r="BH1111" s="36"/>
      <c r="BI1111" s="36"/>
      <c r="BJ1111" s="36"/>
      <c r="BK1111" s="36"/>
      <c r="BL1111" s="36"/>
      <c r="BM1111" s="36"/>
      <c r="BN1111" s="36"/>
      <c r="BO1111" s="36"/>
      <c r="BP1111" s="36"/>
      <c r="BQ1111" s="36"/>
      <c r="BR1111" s="36"/>
      <c r="BS1111" s="36"/>
      <c r="BT1111" s="36"/>
      <c r="BU1111" s="36"/>
      <c r="BV1111" s="36"/>
      <c r="BW1111" s="36"/>
      <c r="BX1111" s="36"/>
      <c r="BY1111" s="36"/>
      <c r="BZ1111" s="36"/>
      <c r="CA1111" s="36"/>
      <c r="CB1111" s="36"/>
      <c r="CC1111" s="36"/>
      <c r="CD1111" s="36"/>
      <c r="CE1111" s="36"/>
      <c r="CF1111" s="36"/>
      <c r="CG1111" s="36"/>
      <c r="CH1111" s="36"/>
      <c r="CI1111" s="36"/>
      <c r="CJ1111" s="36"/>
      <c r="CK1111" s="36"/>
      <c r="NV1111" s="65"/>
      <c r="AGJ1111" s="35">
        <v>20</v>
      </c>
      <c r="AGL1111" s="35">
        <v>30</v>
      </c>
      <c r="AGM1111" s="35">
        <v>20</v>
      </c>
      <c r="AGO1111" s="35">
        <v>50</v>
      </c>
      <c r="AGR1111" s="35">
        <v>40</v>
      </c>
      <c r="AGT1111" s="35">
        <v>30</v>
      </c>
      <c r="AGW1111" s="35">
        <v>80</v>
      </c>
      <c r="AHC1111" s="35">
        <v>100</v>
      </c>
      <c r="AHJ1111" s="35">
        <v>110</v>
      </c>
    </row>
    <row r="1112" spans="1:905" ht="15" customHeight="1" x14ac:dyDescent="0.3">
      <c r="A1112" s="60"/>
      <c r="B1112" s="104"/>
      <c r="C1112" s="99"/>
      <c r="D1112" s="9"/>
      <c r="E1112" s="9" t="s">
        <v>511</v>
      </c>
      <c r="F1112" s="111" t="s">
        <v>512</v>
      </c>
      <c r="G1112" s="89">
        <v>500</v>
      </c>
      <c r="H1112" s="27">
        <v>30</v>
      </c>
      <c r="I1112" s="27">
        <v>15</v>
      </c>
      <c r="J1112" s="28">
        <f t="shared" si="242"/>
        <v>19.166666666666668</v>
      </c>
      <c r="K1112" s="29">
        <v>44835</v>
      </c>
      <c r="L1112" s="30">
        <f t="shared" si="243"/>
        <v>44865</v>
      </c>
      <c r="M1112" s="31"/>
      <c r="N1112" s="32">
        <f t="shared" ref="N1112:N1117" si="252">+G1112*1.15</f>
        <v>575</v>
      </c>
      <c r="O1112" s="32">
        <f>SUM(Q1112:AHR1112)</f>
        <v>575</v>
      </c>
      <c r="P1112" s="58">
        <f t="shared" si="245"/>
        <v>0</v>
      </c>
      <c r="Q1112" s="3"/>
      <c r="R1112" s="42"/>
      <c r="S1112" s="43"/>
      <c r="T1112" s="43"/>
      <c r="U1112" s="43"/>
      <c r="V1112" s="42"/>
      <c r="W1112" s="48"/>
      <c r="X1112" s="3"/>
      <c r="Y1112" s="3"/>
      <c r="Z1112" s="48"/>
      <c r="AA1112" s="42"/>
      <c r="AB1112" s="3"/>
      <c r="AC1112" s="3"/>
      <c r="AD1112" s="43"/>
      <c r="AE1112" s="48"/>
      <c r="AF1112" s="3"/>
      <c r="AG1112" s="3"/>
      <c r="AH1112" s="3"/>
      <c r="AI1112" s="3"/>
      <c r="AK1112" s="3"/>
      <c r="AL1112" s="3"/>
      <c r="AM1112" s="3"/>
      <c r="AN1112" s="3"/>
      <c r="AO1112" s="3"/>
      <c r="BB1112" s="36"/>
      <c r="BC1112" s="36"/>
      <c r="BD1112" s="36"/>
      <c r="BE1112" s="36"/>
      <c r="BF1112" s="36"/>
      <c r="BG1112" s="36"/>
      <c r="BH1112" s="36"/>
      <c r="BI1112" s="36"/>
      <c r="BJ1112" s="36"/>
      <c r="BK1112" s="36"/>
      <c r="BL1112" s="36"/>
      <c r="BM1112" s="36"/>
      <c r="BN1112" s="36"/>
      <c r="BO1112" s="36"/>
      <c r="BP1112" s="36"/>
      <c r="BQ1112" s="36"/>
      <c r="BR1112" s="36"/>
      <c r="BS1112" s="36"/>
      <c r="BT1112" s="36"/>
      <c r="BU1112" s="36"/>
      <c r="BV1112" s="36"/>
      <c r="BW1112" s="36"/>
      <c r="BX1112" s="36"/>
      <c r="BY1112" s="36"/>
      <c r="BZ1112" s="36"/>
      <c r="CA1112" s="36"/>
      <c r="CB1112" s="36"/>
      <c r="CC1112" s="36"/>
      <c r="CD1112" s="36"/>
      <c r="CE1112" s="36"/>
      <c r="CF1112" s="36"/>
      <c r="CG1112" s="36"/>
      <c r="CH1112" s="36"/>
      <c r="CI1112" s="36"/>
      <c r="CJ1112" s="36"/>
      <c r="CK1112" s="36"/>
      <c r="NV1112" s="65"/>
      <c r="AGK1112" s="35">
        <v>20</v>
      </c>
      <c r="AGM1112" s="35">
        <v>20</v>
      </c>
      <c r="AGO1112" s="35">
        <v>20</v>
      </c>
      <c r="AGP1112" s="35">
        <v>20</v>
      </c>
      <c r="AGQ1112" s="35">
        <v>15</v>
      </c>
      <c r="AGR1112" s="35">
        <v>15</v>
      </c>
      <c r="AGS1112" s="35">
        <v>15</v>
      </c>
      <c r="AGV1112" s="35">
        <v>20</v>
      </c>
      <c r="AGW1112" s="35">
        <v>15</v>
      </c>
      <c r="AGX1112" s="35">
        <v>15</v>
      </c>
      <c r="AGY1112" s="35">
        <v>15</v>
      </c>
      <c r="AGZ1112" s="35">
        <v>20</v>
      </c>
      <c r="AHC1112" s="35">
        <v>15</v>
      </c>
      <c r="AHD1112" s="35">
        <v>15</v>
      </c>
      <c r="AHH1112" s="35">
        <v>15</v>
      </c>
      <c r="AHJ1112" s="35">
        <v>15</v>
      </c>
      <c r="AHL1112" s="35">
        <v>15</v>
      </c>
      <c r="AHN1112" s="35">
        <v>25</v>
      </c>
      <c r="AHO1112" s="35">
        <v>15</v>
      </c>
      <c r="AHQ1112" s="35">
        <v>250</v>
      </c>
    </row>
    <row r="1113" spans="1:905" ht="15" customHeight="1" x14ac:dyDescent="0.3">
      <c r="A1113" s="60"/>
      <c r="B1113" s="94">
        <v>942815961</v>
      </c>
      <c r="C1113" s="94"/>
      <c r="D1113" s="99" t="s">
        <v>222</v>
      </c>
      <c r="E1113" s="99" t="s">
        <v>222</v>
      </c>
      <c r="F1113" s="111" t="s">
        <v>321</v>
      </c>
      <c r="G1113" s="89">
        <v>800</v>
      </c>
      <c r="H1113" s="27">
        <v>30</v>
      </c>
      <c r="I1113" s="27">
        <v>15</v>
      </c>
      <c r="J1113" s="28">
        <f t="shared" si="242"/>
        <v>30.666666666666664</v>
      </c>
      <c r="K1113" s="29">
        <v>44835</v>
      </c>
      <c r="L1113" s="30">
        <f t="shared" si="243"/>
        <v>44865</v>
      </c>
      <c r="M1113" s="31"/>
      <c r="N1113" s="32">
        <f t="shared" si="252"/>
        <v>919.99999999999989</v>
      </c>
      <c r="O1113" s="32">
        <f>SUM(Q1113:AHR1113)</f>
        <v>920</v>
      </c>
      <c r="P1113" s="58">
        <f t="shared" si="245"/>
        <v>0</v>
      </c>
      <c r="Q1113" s="3"/>
      <c r="R1113" s="42"/>
      <c r="S1113" s="43"/>
      <c r="T1113" s="43"/>
      <c r="U1113" s="43"/>
      <c r="V1113" s="42"/>
      <c r="W1113" s="48"/>
      <c r="X1113" s="3"/>
      <c r="Y1113" s="3"/>
      <c r="Z1113" s="48"/>
      <c r="AA1113" s="42"/>
      <c r="AB1113" s="3"/>
      <c r="AC1113" s="3"/>
      <c r="AD1113" s="43"/>
      <c r="AE1113" s="48"/>
      <c r="AF1113" s="3"/>
      <c r="AG1113" s="3"/>
      <c r="AH1113" s="3"/>
      <c r="AI1113" s="3"/>
      <c r="AK1113" s="3"/>
      <c r="AL1113" s="3"/>
      <c r="AM1113" s="3"/>
      <c r="AN1113" s="3"/>
      <c r="AO1113" s="3"/>
      <c r="BB1113" s="36"/>
      <c r="BC1113" s="36"/>
      <c r="BD1113" s="36"/>
      <c r="BE1113" s="36"/>
      <c r="BF1113" s="36"/>
      <c r="BG1113" s="36"/>
      <c r="BH1113" s="36"/>
      <c r="BI1113" s="36"/>
      <c r="BJ1113" s="36"/>
      <c r="BK1113" s="36"/>
      <c r="BL1113" s="36"/>
      <c r="BM1113" s="36"/>
      <c r="BN1113" s="36"/>
      <c r="BO1113" s="36"/>
      <c r="BP1113" s="36"/>
      <c r="BQ1113" s="36"/>
      <c r="BR1113" s="36"/>
      <c r="BS1113" s="36"/>
      <c r="BT1113" s="36"/>
      <c r="BU1113" s="36"/>
      <c r="BV1113" s="36"/>
      <c r="BW1113" s="36"/>
      <c r="BX1113" s="36"/>
      <c r="BY1113" s="36"/>
      <c r="BZ1113" s="36"/>
      <c r="CA1113" s="36"/>
      <c r="CB1113" s="36"/>
      <c r="CC1113" s="36"/>
      <c r="CD1113" s="36"/>
      <c r="CE1113" s="36"/>
      <c r="CF1113" s="36"/>
      <c r="CG1113" s="36"/>
      <c r="CH1113" s="36"/>
      <c r="CI1113" s="36"/>
      <c r="CJ1113" s="36"/>
      <c r="CK1113" s="36"/>
      <c r="NV1113" s="65"/>
      <c r="AGL1113" s="35">
        <v>35</v>
      </c>
      <c r="AGM1113" s="35">
        <v>35</v>
      </c>
      <c r="AGO1113" s="35">
        <v>35</v>
      </c>
      <c r="AGP1113" s="35">
        <v>35</v>
      </c>
      <c r="AGT1113" s="35">
        <v>20</v>
      </c>
      <c r="AGV1113" s="35">
        <v>20</v>
      </c>
      <c r="AGW1113" s="35">
        <v>30</v>
      </c>
      <c r="AGX1113" s="35">
        <v>20</v>
      </c>
      <c r="AHC1113" s="35">
        <v>20</v>
      </c>
      <c r="AHD1113" s="35">
        <v>20</v>
      </c>
      <c r="AHE1113" s="35">
        <v>20</v>
      </c>
      <c r="AHH1113" s="35">
        <v>25</v>
      </c>
      <c r="AHJ1113" s="35">
        <v>20</v>
      </c>
      <c r="AHK1113" s="35">
        <v>20</v>
      </c>
      <c r="AHM1113" s="35">
        <v>20</v>
      </c>
      <c r="AHN1113" s="35">
        <v>20</v>
      </c>
      <c r="AHQ1113" s="35">
        <v>525</v>
      </c>
    </row>
    <row r="1114" spans="1:905" ht="15" customHeight="1" x14ac:dyDescent="0.3">
      <c r="A1114" s="60"/>
      <c r="B1114" s="94">
        <v>972667978</v>
      </c>
      <c r="C1114" s="94"/>
      <c r="D1114" s="99"/>
      <c r="E1114" s="99" t="s">
        <v>513</v>
      </c>
      <c r="F1114" s="111" t="s">
        <v>514</v>
      </c>
      <c r="G1114" s="89">
        <v>500</v>
      </c>
      <c r="H1114" s="27">
        <v>30</v>
      </c>
      <c r="I1114" s="27">
        <v>15</v>
      </c>
      <c r="J1114" s="28">
        <f t="shared" si="242"/>
        <v>19.166666666666668</v>
      </c>
      <c r="K1114" s="29">
        <v>44833</v>
      </c>
      <c r="L1114" s="30">
        <f t="shared" si="243"/>
        <v>44863</v>
      </c>
      <c r="M1114" s="31"/>
      <c r="N1114" s="32">
        <f t="shared" si="252"/>
        <v>575</v>
      </c>
      <c r="O1114" s="32">
        <f>SUM(Q1114:AHD1114)</f>
        <v>575</v>
      </c>
      <c r="P1114" s="58">
        <f t="shared" si="245"/>
        <v>0</v>
      </c>
      <c r="Q1114" s="3"/>
      <c r="R1114" s="42"/>
      <c r="S1114" s="43"/>
      <c r="T1114" s="43"/>
      <c r="U1114" s="43"/>
      <c r="V1114" s="42"/>
      <c r="W1114" s="48"/>
      <c r="X1114" s="3"/>
      <c r="Y1114" s="3"/>
      <c r="Z1114" s="48"/>
      <c r="AA1114" s="42"/>
      <c r="AB1114" s="3"/>
      <c r="AC1114" s="3"/>
      <c r="AD1114" s="43"/>
      <c r="AE1114" s="48"/>
      <c r="AF1114" s="3"/>
      <c r="AG1114" s="3"/>
      <c r="AH1114" s="3"/>
      <c r="AI1114" s="3"/>
      <c r="AK1114" s="3"/>
      <c r="AL1114" s="3"/>
      <c r="AM1114" s="3"/>
      <c r="AN1114" s="3"/>
      <c r="AO1114" s="3"/>
      <c r="BB1114" s="36"/>
      <c r="BC1114" s="36"/>
      <c r="BD1114" s="36"/>
      <c r="BE1114" s="36"/>
      <c r="BF1114" s="36"/>
      <c r="BG1114" s="36"/>
      <c r="BH1114" s="36"/>
      <c r="BI1114" s="36"/>
      <c r="BJ1114" s="36"/>
      <c r="BK1114" s="36"/>
      <c r="BL1114" s="36"/>
      <c r="BM1114" s="36"/>
      <c r="BN1114" s="36"/>
      <c r="BO1114" s="36"/>
      <c r="BP1114" s="36"/>
      <c r="BQ1114" s="36"/>
      <c r="BR1114" s="36"/>
      <c r="BS1114" s="36"/>
      <c r="BT1114" s="36"/>
      <c r="BU1114" s="36"/>
      <c r="BV1114" s="36"/>
      <c r="BW1114" s="36"/>
      <c r="BX1114" s="36"/>
      <c r="BY1114" s="36"/>
      <c r="BZ1114" s="36"/>
      <c r="CA1114" s="36"/>
      <c r="CB1114" s="36"/>
      <c r="CC1114" s="36"/>
      <c r="CD1114" s="36"/>
      <c r="CE1114" s="36"/>
      <c r="CF1114" s="36"/>
      <c r="CG1114" s="36"/>
      <c r="CH1114" s="36"/>
      <c r="CI1114" s="36"/>
      <c r="CJ1114" s="36"/>
      <c r="CK1114" s="36"/>
      <c r="NV1114" s="65"/>
      <c r="AGO1114" s="35">
        <v>20</v>
      </c>
      <c r="AGP1114" s="35">
        <v>20</v>
      </c>
      <c r="AGQ1114" s="35">
        <v>20</v>
      </c>
      <c r="AGR1114" s="35">
        <v>20</v>
      </c>
      <c r="AGS1114" s="35">
        <v>20</v>
      </c>
      <c r="AGT1114" s="35">
        <v>20</v>
      </c>
      <c r="AGV1114" s="35">
        <v>20</v>
      </c>
      <c r="AGW1114" s="35">
        <v>20</v>
      </c>
      <c r="AGX1114" s="35">
        <v>20</v>
      </c>
      <c r="AGY1114" s="35">
        <v>20</v>
      </c>
      <c r="AHA1114" s="35">
        <v>20</v>
      </c>
      <c r="AHC1114" s="35">
        <v>20</v>
      </c>
      <c r="AHD1114" s="35">
        <v>335</v>
      </c>
    </row>
    <row r="1115" spans="1:905" ht="15" customHeight="1" x14ac:dyDescent="0.3">
      <c r="A1115" s="60"/>
      <c r="B1115" s="94">
        <v>929367677</v>
      </c>
      <c r="C1115" s="94"/>
      <c r="D1115" s="99"/>
      <c r="E1115" s="99" t="s">
        <v>515</v>
      </c>
      <c r="F1115" s="111" t="s">
        <v>516</v>
      </c>
      <c r="G1115" s="89">
        <v>1000</v>
      </c>
      <c r="H1115" s="27">
        <v>30</v>
      </c>
      <c r="I1115" s="27">
        <v>15</v>
      </c>
      <c r="J1115" s="28">
        <f t="shared" si="242"/>
        <v>38.333333333333336</v>
      </c>
      <c r="K1115" s="29">
        <v>44837</v>
      </c>
      <c r="L1115" s="30">
        <f t="shared" si="243"/>
        <v>44867</v>
      </c>
      <c r="M1115" s="31"/>
      <c r="N1115" s="32">
        <f t="shared" si="252"/>
        <v>1150</v>
      </c>
      <c r="O1115" s="32">
        <f>SUM(Q1115:AHT1115)</f>
        <v>1150</v>
      </c>
      <c r="P1115" s="58">
        <f t="shared" si="245"/>
        <v>0</v>
      </c>
      <c r="Q1115" s="3"/>
      <c r="R1115" s="42"/>
      <c r="S1115" s="43"/>
      <c r="T1115" s="43"/>
      <c r="U1115" s="43"/>
      <c r="V1115" s="42"/>
      <c r="W1115" s="48"/>
      <c r="X1115" s="3"/>
      <c r="Y1115" s="3"/>
      <c r="Z1115" s="48"/>
      <c r="AA1115" s="42"/>
      <c r="AB1115" s="3"/>
      <c r="AC1115" s="3"/>
      <c r="AD1115" s="43"/>
      <c r="AE1115" s="48"/>
      <c r="AF1115" s="3"/>
      <c r="AG1115" s="3"/>
      <c r="AH1115" s="3"/>
      <c r="AI1115" s="3"/>
      <c r="AK1115" s="3"/>
      <c r="AL1115" s="3"/>
      <c r="AM1115" s="3"/>
      <c r="AN1115" s="3"/>
      <c r="AO1115" s="3"/>
      <c r="BB1115" s="36"/>
      <c r="BC1115" s="36"/>
      <c r="BD1115" s="36"/>
      <c r="BE1115" s="36"/>
      <c r="BF1115" s="36"/>
      <c r="BG1115" s="36"/>
      <c r="BH1115" s="36"/>
      <c r="BI1115" s="36"/>
      <c r="BJ1115" s="36"/>
      <c r="BK1115" s="36"/>
      <c r="BL1115" s="36"/>
      <c r="BM1115" s="36"/>
      <c r="BN1115" s="36"/>
      <c r="BO1115" s="36"/>
      <c r="BP1115" s="36"/>
      <c r="BQ1115" s="36"/>
      <c r="BR1115" s="36"/>
      <c r="BS1115" s="36"/>
      <c r="BT1115" s="36"/>
      <c r="BU1115" s="36"/>
      <c r="BV1115" s="36"/>
      <c r="BW1115" s="36"/>
      <c r="BX1115" s="36"/>
      <c r="BY1115" s="36"/>
      <c r="BZ1115" s="36"/>
      <c r="CA1115" s="36"/>
      <c r="CB1115" s="36"/>
      <c r="CC1115" s="36"/>
      <c r="CD1115" s="36"/>
      <c r="CE1115" s="36"/>
      <c r="CF1115" s="36"/>
      <c r="CG1115" s="36"/>
      <c r="CH1115" s="36"/>
      <c r="CI1115" s="36"/>
      <c r="CJ1115" s="36"/>
      <c r="CK1115" s="36"/>
      <c r="NV1115" s="65"/>
      <c r="AGO1115" s="35">
        <v>40</v>
      </c>
      <c r="AGP1115" s="35">
        <v>40</v>
      </c>
      <c r="AGQ1115" s="35">
        <v>40</v>
      </c>
      <c r="AGR1115" s="35">
        <v>40</v>
      </c>
      <c r="AGS1115" s="35">
        <v>40</v>
      </c>
      <c r="AGV1115" s="35">
        <v>40</v>
      </c>
      <c r="AGX1115" s="35">
        <v>40</v>
      </c>
      <c r="AGY1115" s="35">
        <v>40</v>
      </c>
      <c r="AGZ1115" s="35">
        <v>40</v>
      </c>
      <c r="AHA1115" s="35">
        <v>40</v>
      </c>
      <c r="AHC1115" s="35">
        <v>40</v>
      </c>
      <c r="AHD1115" s="35">
        <v>40</v>
      </c>
      <c r="AHE1115" s="35">
        <v>40</v>
      </c>
      <c r="AHF1115" s="35">
        <v>40</v>
      </c>
      <c r="AHG1115" s="35">
        <v>40</v>
      </c>
      <c r="AHH1115" s="35">
        <v>40</v>
      </c>
      <c r="AHK1115" s="35">
        <v>40</v>
      </c>
      <c r="AHL1115" s="35">
        <v>40</v>
      </c>
      <c r="AHM1115" s="35">
        <v>40</v>
      </c>
      <c r="AHO1115" s="35">
        <v>40</v>
      </c>
      <c r="AHQ1115" s="35">
        <v>40</v>
      </c>
      <c r="AHS1115" s="35">
        <v>310</v>
      </c>
    </row>
    <row r="1116" spans="1:905" ht="15" customHeight="1" x14ac:dyDescent="0.3">
      <c r="A1116" s="60"/>
      <c r="B1116" s="107" t="s">
        <v>494</v>
      </c>
      <c r="C1116" s="114" t="s">
        <v>495</v>
      </c>
      <c r="D1116" s="99"/>
      <c r="E1116" s="107" t="s">
        <v>494</v>
      </c>
      <c r="F1116" s="111" t="s">
        <v>495</v>
      </c>
      <c r="G1116" s="89">
        <v>7000</v>
      </c>
      <c r="H1116" s="27">
        <v>30</v>
      </c>
      <c r="I1116" s="27">
        <v>15</v>
      </c>
      <c r="J1116" s="28">
        <f t="shared" si="242"/>
        <v>268.33333333333331</v>
      </c>
      <c r="K1116" s="29">
        <v>44834</v>
      </c>
      <c r="L1116" s="30">
        <f t="shared" si="243"/>
        <v>44864</v>
      </c>
      <c r="M1116" s="31"/>
      <c r="N1116" s="32">
        <f t="shared" si="252"/>
        <v>8049.9999999999991</v>
      </c>
      <c r="O1116" s="32">
        <f>SUM(Q1116:AHI1116)</f>
        <v>8050</v>
      </c>
      <c r="P1116" s="58">
        <f t="shared" si="245"/>
        <v>0</v>
      </c>
      <c r="Q1116" s="3"/>
      <c r="R1116" s="42"/>
      <c r="S1116" s="43"/>
      <c r="T1116" s="43"/>
      <c r="U1116" s="43"/>
      <c r="V1116" s="42"/>
      <c r="W1116" s="48"/>
      <c r="X1116" s="3"/>
      <c r="Y1116" s="3"/>
      <c r="Z1116" s="48"/>
      <c r="AA1116" s="42"/>
      <c r="AB1116" s="3"/>
      <c r="AC1116" s="3"/>
      <c r="AD1116" s="43"/>
      <c r="AE1116" s="48"/>
      <c r="AF1116" s="3"/>
      <c r="AG1116" s="3"/>
      <c r="AH1116" s="3"/>
      <c r="AI1116" s="3"/>
      <c r="AK1116" s="3"/>
      <c r="AL1116" s="3"/>
      <c r="AM1116" s="3"/>
      <c r="AN1116" s="3"/>
      <c r="AO1116" s="3"/>
      <c r="BB1116" s="36"/>
      <c r="BC1116" s="36"/>
      <c r="BD1116" s="36"/>
      <c r="BE1116" s="36"/>
      <c r="BF1116" s="36"/>
      <c r="BG1116" s="36"/>
      <c r="BH1116" s="36"/>
      <c r="BI1116" s="36"/>
      <c r="BJ1116" s="36"/>
      <c r="BK1116" s="36"/>
      <c r="BL1116" s="36"/>
      <c r="BM1116" s="36"/>
      <c r="BN1116" s="36"/>
      <c r="BO1116" s="36"/>
      <c r="BP1116" s="36"/>
      <c r="BQ1116" s="36"/>
      <c r="BR1116" s="36"/>
      <c r="BS1116" s="36"/>
      <c r="BT1116" s="36"/>
      <c r="BU1116" s="36"/>
      <c r="BV1116" s="36"/>
      <c r="BW1116" s="36"/>
      <c r="BX1116" s="36"/>
      <c r="BY1116" s="36"/>
      <c r="BZ1116" s="36"/>
      <c r="CA1116" s="36"/>
      <c r="CB1116" s="36"/>
      <c r="CC1116" s="36"/>
      <c r="CD1116" s="36"/>
      <c r="CE1116" s="36"/>
      <c r="CF1116" s="36"/>
      <c r="CG1116" s="36"/>
      <c r="CH1116" s="36"/>
      <c r="CI1116" s="36"/>
      <c r="CJ1116" s="36"/>
      <c r="CK1116" s="36"/>
      <c r="NV1116" s="65"/>
      <c r="AGQ1116" s="35">
        <v>269</v>
      </c>
      <c r="AGR1116" s="35">
        <v>296</v>
      </c>
      <c r="AGS1116" s="35">
        <v>269</v>
      </c>
      <c r="AGT1116" s="35">
        <v>269</v>
      </c>
      <c r="AGV1116" s="35">
        <v>269</v>
      </c>
      <c r="AGW1116" s="35">
        <v>269</v>
      </c>
      <c r="AGX1116" s="35">
        <v>269</v>
      </c>
      <c r="AGY1116" s="35">
        <v>269</v>
      </c>
      <c r="AGZ1116" s="35">
        <v>300</v>
      </c>
      <c r="AHA1116" s="35">
        <v>300</v>
      </c>
      <c r="AHC1116" s="35">
        <v>300</v>
      </c>
      <c r="AHD1116" s="35">
        <v>300</v>
      </c>
      <c r="AHE1116" s="35">
        <v>300</v>
      </c>
      <c r="AHF1116" s="35">
        <v>300</v>
      </c>
      <c r="AHG1116" s="35">
        <v>4071</v>
      </c>
    </row>
    <row r="1117" spans="1:905" ht="15" customHeight="1" x14ac:dyDescent="0.3">
      <c r="A1117" s="60"/>
      <c r="B1117" s="94"/>
      <c r="C1117" s="94"/>
      <c r="D1117" s="99"/>
      <c r="E1117" s="95" t="s">
        <v>454</v>
      </c>
      <c r="F1117" s="111" t="s">
        <v>450</v>
      </c>
      <c r="G1117" s="89">
        <v>300</v>
      </c>
      <c r="H1117" s="27">
        <v>30</v>
      </c>
      <c r="I1117" s="27">
        <v>15</v>
      </c>
      <c r="J1117" s="28">
        <f t="shared" si="242"/>
        <v>11.5</v>
      </c>
      <c r="K1117" s="29">
        <v>44837</v>
      </c>
      <c r="L1117" s="30">
        <f t="shared" si="243"/>
        <v>44867</v>
      </c>
      <c r="M1117" s="31"/>
      <c r="N1117" s="32">
        <f t="shared" si="252"/>
        <v>345</v>
      </c>
      <c r="O1117" s="32">
        <f>SUM(Q1117:AHU1117)</f>
        <v>345</v>
      </c>
      <c r="P1117" s="58">
        <f t="shared" si="245"/>
        <v>0</v>
      </c>
      <c r="Q1117" s="3"/>
      <c r="R1117" s="42"/>
      <c r="S1117" s="43"/>
      <c r="T1117" s="43"/>
      <c r="U1117" s="43"/>
      <c r="V1117" s="42"/>
      <c r="W1117" s="48"/>
      <c r="X1117" s="3"/>
      <c r="Y1117" s="3"/>
      <c r="Z1117" s="48"/>
      <c r="AA1117" s="42"/>
      <c r="AB1117" s="3"/>
      <c r="AC1117" s="3"/>
      <c r="AD1117" s="43"/>
      <c r="AE1117" s="48"/>
      <c r="AF1117" s="3"/>
      <c r="AG1117" s="3"/>
      <c r="AH1117" s="3"/>
      <c r="AI1117" s="3"/>
      <c r="AK1117" s="3"/>
      <c r="AL1117" s="3"/>
      <c r="AM1117" s="3"/>
      <c r="AN1117" s="3"/>
      <c r="AO1117" s="3"/>
      <c r="BB1117" s="36"/>
      <c r="BC1117" s="36"/>
      <c r="BD1117" s="36"/>
      <c r="BE1117" s="36"/>
      <c r="BF1117" s="36"/>
      <c r="BG1117" s="36"/>
      <c r="BH1117" s="36"/>
      <c r="BI1117" s="36"/>
      <c r="BJ1117" s="36"/>
      <c r="BK1117" s="36"/>
      <c r="BL1117" s="36"/>
      <c r="BM1117" s="36"/>
      <c r="BN1117" s="36"/>
      <c r="BO1117" s="36"/>
      <c r="BP1117" s="36"/>
      <c r="BQ1117" s="36"/>
      <c r="BR1117" s="36"/>
      <c r="BS1117" s="36"/>
      <c r="BT1117" s="36"/>
      <c r="BU1117" s="36"/>
      <c r="BV1117" s="36"/>
      <c r="BW1117" s="36"/>
      <c r="BX1117" s="36"/>
      <c r="BY1117" s="36"/>
      <c r="BZ1117" s="36"/>
      <c r="CA1117" s="36"/>
      <c r="CB1117" s="36"/>
      <c r="CC1117" s="36"/>
      <c r="CD1117" s="36"/>
      <c r="CE1117" s="36"/>
      <c r="CF1117" s="36"/>
      <c r="CG1117" s="36"/>
      <c r="CH1117" s="36"/>
      <c r="CI1117" s="36"/>
      <c r="CJ1117" s="36"/>
      <c r="CK1117" s="36"/>
      <c r="NV1117" s="65"/>
      <c r="AGQ1117" s="35">
        <v>15</v>
      </c>
      <c r="AGR1117" s="35">
        <v>15</v>
      </c>
      <c r="AGV1117" s="35">
        <v>15</v>
      </c>
      <c r="AGW1117" s="35">
        <v>15</v>
      </c>
      <c r="AGX1117" s="35">
        <v>15</v>
      </c>
      <c r="AGZ1117" s="35">
        <v>15</v>
      </c>
      <c r="AHC1117" s="35">
        <v>15</v>
      </c>
      <c r="AHD1117" s="35">
        <v>15</v>
      </c>
      <c r="AHE1117" s="35">
        <v>15</v>
      </c>
      <c r="AHG1117" s="35">
        <v>20</v>
      </c>
      <c r="AHJ1117" s="35">
        <v>15</v>
      </c>
      <c r="AHK1117" s="35">
        <v>15</v>
      </c>
      <c r="AHL1117" s="35">
        <v>15</v>
      </c>
      <c r="AHM1117" s="35">
        <v>15</v>
      </c>
      <c r="AHO1117" s="35">
        <v>30</v>
      </c>
      <c r="AHQ1117" s="35">
        <v>20</v>
      </c>
      <c r="AHS1117" s="35">
        <v>20</v>
      </c>
      <c r="AHU1117" s="35">
        <v>60</v>
      </c>
    </row>
    <row r="1118" spans="1:905" ht="15" customHeight="1" x14ac:dyDescent="0.3">
      <c r="A1118" s="60"/>
      <c r="B1118" s="100" t="s">
        <v>375</v>
      </c>
      <c r="C1118" s="100" t="s">
        <v>375</v>
      </c>
      <c r="D1118" s="7"/>
      <c r="E1118" s="100" t="s">
        <v>375</v>
      </c>
      <c r="F1118" s="110" t="s">
        <v>127</v>
      </c>
      <c r="G1118" s="89">
        <v>700</v>
      </c>
      <c r="H1118" s="27">
        <v>30</v>
      </c>
      <c r="I1118" s="27">
        <v>15</v>
      </c>
      <c r="J1118" s="28">
        <f t="shared" si="242"/>
        <v>28</v>
      </c>
      <c r="K1118" s="29">
        <v>44837</v>
      </c>
      <c r="L1118" s="30">
        <f t="shared" si="243"/>
        <v>44867</v>
      </c>
      <c r="M1118" s="31"/>
      <c r="N1118" s="32">
        <f>+G1118*1.2</f>
        <v>840</v>
      </c>
      <c r="O1118" s="32">
        <f>SUM(Q1118:AHR1118)</f>
        <v>840</v>
      </c>
      <c r="P1118" s="58">
        <f>O1118-N1118</f>
        <v>0</v>
      </c>
      <c r="Q1118" s="3"/>
      <c r="R1118" s="42"/>
      <c r="S1118" s="43"/>
      <c r="T1118" s="43"/>
      <c r="U1118" s="43"/>
      <c r="V1118" s="42"/>
      <c r="W1118" s="48"/>
      <c r="X1118" s="3"/>
      <c r="Y1118" s="3"/>
      <c r="Z1118" s="48"/>
      <c r="AA1118" s="42"/>
      <c r="AB1118" s="3"/>
      <c r="AC1118" s="3"/>
      <c r="AD1118" s="43"/>
      <c r="AE1118" s="48"/>
      <c r="AF1118" s="3"/>
      <c r="AG1118" s="3"/>
      <c r="AH1118" s="3"/>
      <c r="AI1118" s="3"/>
      <c r="AK1118" s="3"/>
      <c r="AL1118" s="3"/>
      <c r="AM1118" s="3"/>
      <c r="AN1118" s="3"/>
      <c r="AO1118" s="3"/>
      <c r="BB1118" s="36"/>
      <c r="BC1118" s="36"/>
      <c r="BD1118" s="36"/>
      <c r="BE1118" s="36"/>
      <c r="BF1118" s="36"/>
      <c r="BG1118" s="36"/>
      <c r="BH1118" s="36"/>
      <c r="BI1118" s="36"/>
      <c r="BJ1118" s="36"/>
      <c r="BK1118" s="36"/>
      <c r="BL1118" s="36"/>
      <c r="BM1118" s="36"/>
      <c r="BN1118" s="36"/>
      <c r="BO1118" s="36"/>
      <c r="BP1118" s="36"/>
      <c r="BQ1118" s="36"/>
      <c r="BR1118" s="36"/>
      <c r="BS1118" s="36"/>
      <c r="BT1118" s="36"/>
      <c r="BU1118" s="36"/>
      <c r="BV1118" s="36"/>
      <c r="BW1118" s="36"/>
      <c r="BX1118" s="36"/>
      <c r="BY1118" s="36"/>
      <c r="BZ1118" s="36"/>
      <c r="CA1118" s="36"/>
      <c r="CB1118" s="36"/>
      <c r="CC1118" s="36"/>
      <c r="CD1118" s="36"/>
      <c r="CE1118" s="36"/>
      <c r="CF1118" s="36"/>
      <c r="CG1118" s="36"/>
      <c r="CH1118" s="36"/>
      <c r="CI1118" s="36"/>
      <c r="CJ1118" s="36"/>
      <c r="CK1118" s="36"/>
      <c r="NV1118" s="65"/>
      <c r="AHQ1118" s="35">
        <v>840</v>
      </c>
    </row>
    <row r="1119" spans="1:905" ht="15" customHeight="1" x14ac:dyDescent="0.3">
      <c r="A1119" s="60"/>
      <c r="B1119" s="94">
        <v>969183248</v>
      </c>
      <c r="C1119" s="39" t="s">
        <v>12</v>
      </c>
      <c r="D1119" s="97" t="s">
        <v>425</v>
      </c>
      <c r="E1119" s="97" t="s">
        <v>172</v>
      </c>
      <c r="F1119" s="115" t="s">
        <v>173</v>
      </c>
      <c r="G1119" s="89">
        <v>238.01</v>
      </c>
      <c r="H1119" s="27">
        <v>30</v>
      </c>
      <c r="I1119" s="27">
        <v>15</v>
      </c>
      <c r="J1119" s="28">
        <f t="shared" si="242"/>
        <v>9.1237166666666649</v>
      </c>
      <c r="K1119" s="29">
        <v>44836</v>
      </c>
      <c r="L1119" s="30">
        <f t="shared" si="243"/>
        <v>44866</v>
      </c>
      <c r="M1119" s="31"/>
      <c r="N1119" s="32">
        <f>+G1119*1.15</f>
        <v>273.71149999999994</v>
      </c>
      <c r="O1119" s="32">
        <f>SUM(Q1119:AHO1119)</f>
        <v>273.70999999999998</v>
      </c>
      <c r="P1119" s="58">
        <f t="shared" ref="P1119:P1132" si="253">O1119-N1119</f>
        <v>-1.4999999999645297E-3</v>
      </c>
      <c r="Q1119" s="3"/>
      <c r="R1119" s="42"/>
      <c r="S1119" s="43"/>
      <c r="T1119" s="43"/>
      <c r="U1119" s="43"/>
      <c r="V1119" s="42"/>
      <c r="W1119" s="48"/>
      <c r="X1119" s="3"/>
      <c r="Y1119" s="3"/>
      <c r="Z1119" s="48"/>
      <c r="AA1119" s="42"/>
      <c r="AB1119" s="3"/>
      <c r="AC1119" s="3"/>
      <c r="AD1119" s="43"/>
      <c r="AE1119" s="48"/>
      <c r="AF1119" s="3"/>
      <c r="AG1119" s="3"/>
      <c r="AH1119" s="3"/>
      <c r="AI1119" s="3"/>
      <c r="AK1119" s="3"/>
      <c r="AL1119" s="3"/>
      <c r="AM1119" s="3"/>
      <c r="AN1119" s="3"/>
      <c r="AO1119" s="3"/>
      <c r="BB1119" s="36"/>
      <c r="BC1119" s="36"/>
      <c r="BD1119" s="36"/>
      <c r="BE1119" s="36"/>
      <c r="BF1119" s="36"/>
      <c r="BG1119" s="36"/>
      <c r="BH1119" s="36"/>
      <c r="BI1119" s="36"/>
      <c r="BJ1119" s="36"/>
      <c r="BK1119" s="36"/>
      <c r="BL1119" s="36"/>
      <c r="BM1119" s="36"/>
      <c r="BN1119" s="36"/>
      <c r="BO1119" s="36"/>
      <c r="BP1119" s="36"/>
      <c r="BQ1119" s="36"/>
      <c r="BR1119" s="36"/>
      <c r="BS1119" s="36"/>
      <c r="BT1119" s="36"/>
      <c r="BU1119" s="36"/>
      <c r="BV1119" s="36"/>
      <c r="BW1119" s="36"/>
      <c r="BX1119" s="36"/>
      <c r="BY1119" s="36"/>
      <c r="BZ1119" s="36"/>
      <c r="CA1119" s="36"/>
      <c r="CB1119" s="36"/>
      <c r="CC1119" s="36"/>
      <c r="CD1119" s="36"/>
      <c r="CE1119" s="36"/>
      <c r="CF1119" s="36"/>
      <c r="CG1119" s="36"/>
      <c r="CH1119" s="36"/>
      <c r="CI1119" s="36"/>
      <c r="CJ1119" s="36"/>
      <c r="CK1119" s="36"/>
      <c r="NV1119" s="65"/>
      <c r="AHO1119" s="35">
        <v>273.70999999999998</v>
      </c>
    </row>
    <row r="1120" spans="1:905" ht="15" customHeight="1" x14ac:dyDescent="0.3">
      <c r="A1120" s="60"/>
      <c r="B1120" s="94" t="s">
        <v>400</v>
      </c>
      <c r="C1120" s="94"/>
      <c r="D1120" s="94" t="s">
        <v>462</v>
      </c>
      <c r="E1120" s="94" t="s">
        <v>462</v>
      </c>
      <c r="F1120" s="111" t="s">
        <v>81</v>
      </c>
      <c r="G1120" s="89">
        <v>371.09</v>
      </c>
      <c r="H1120" s="27">
        <v>30</v>
      </c>
      <c r="I1120" s="27">
        <v>15</v>
      </c>
      <c r="J1120" s="28">
        <f t="shared" si="242"/>
        <v>14.843599999999999</v>
      </c>
      <c r="K1120" s="29">
        <v>44837</v>
      </c>
      <c r="L1120" s="30">
        <f t="shared" si="243"/>
        <v>44867</v>
      </c>
      <c r="M1120" s="31"/>
      <c r="N1120" s="32">
        <f>+G1120*1.2</f>
        <v>445.30799999999994</v>
      </c>
      <c r="O1120" s="32">
        <f>SUM(Q1120:AHT1120)</f>
        <v>445.31</v>
      </c>
      <c r="P1120" s="58">
        <f t="shared" si="253"/>
        <v>2.0000000000663931E-3</v>
      </c>
      <c r="Q1120" s="3"/>
      <c r="R1120" s="42"/>
      <c r="S1120" s="43"/>
      <c r="T1120" s="43"/>
      <c r="U1120" s="43"/>
      <c r="V1120" s="42"/>
      <c r="W1120" s="48"/>
      <c r="X1120" s="3"/>
      <c r="Y1120" s="3"/>
      <c r="Z1120" s="48"/>
      <c r="AA1120" s="42"/>
      <c r="AB1120" s="3"/>
      <c r="AC1120" s="3"/>
      <c r="AD1120" s="43"/>
      <c r="AE1120" s="48"/>
      <c r="AF1120" s="3"/>
      <c r="AG1120" s="3"/>
      <c r="AH1120" s="3"/>
      <c r="AI1120" s="3"/>
      <c r="AK1120" s="3"/>
      <c r="AL1120" s="3"/>
      <c r="AM1120" s="3"/>
      <c r="AN1120" s="3"/>
      <c r="AO1120" s="3"/>
      <c r="BB1120" s="36"/>
      <c r="BC1120" s="36"/>
      <c r="BD1120" s="36"/>
      <c r="BE1120" s="36"/>
      <c r="BF1120" s="36"/>
      <c r="BG1120" s="36"/>
      <c r="BH1120" s="36"/>
      <c r="BI1120" s="36"/>
      <c r="BJ1120" s="36"/>
      <c r="BK1120" s="36"/>
      <c r="BL1120" s="36"/>
      <c r="BM1120" s="36"/>
      <c r="BN1120" s="36"/>
      <c r="BO1120" s="36"/>
      <c r="BP1120" s="36"/>
      <c r="BQ1120" s="36"/>
      <c r="BR1120" s="36"/>
      <c r="BS1120" s="36"/>
      <c r="BT1120" s="36"/>
      <c r="BU1120" s="36"/>
      <c r="BV1120" s="36"/>
      <c r="BW1120" s="36"/>
      <c r="BX1120" s="36"/>
      <c r="BY1120" s="36"/>
      <c r="BZ1120" s="36"/>
      <c r="CA1120" s="36"/>
      <c r="CB1120" s="36"/>
      <c r="CC1120" s="36"/>
      <c r="CD1120" s="36"/>
      <c r="CE1120" s="36"/>
      <c r="CF1120" s="36"/>
      <c r="CG1120" s="36"/>
      <c r="CH1120" s="36"/>
      <c r="CI1120" s="36"/>
      <c r="CJ1120" s="36"/>
      <c r="CK1120" s="36"/>
      <c r="NV1120" s="65"/>
      <c r="AGQ1120" s="35">
        <v>20</v>
      </c>
      <c r="AHG1120" s="35">
        <v>15</v>
      </c>
      <c r="AHH1120" s="35">
        <v>20</v>
      </c>
      <c r="AHS1120" s="35">
        <v>390.31</v>
      </c>
    </row>
    <row r="1121" spans="1:950" ht="15" customHeight="1" x14ac:dyDescent="0.3">
      <c r="A1121" s="60"/>
      <c r="B1121" s="94"/>
      <c r="C1121" s="94"/>
      <c r="D1121" s="94"/>
      <c r="E1121" s="97" t="s">
        <v>186</v>
      </c>
      <c r="F1121" s="115" t="s">
        <v>83</v>
      </c>
      <c r="G1121" s="89">
        <v>500</v>
      </c>
      <c r="H1121" s="27">
        <v>30</v>
      </c>
      <c r="I1121" s="27">
        <v>15</v>
      </c>
      <c r="J1121" s="28">
        <f t="shared" ref="J1121:J1171" si="254">+N1121/H1121</f>
        <v>20</v>
      </c>
      <c r="K1121" s="29">
        <v>44837</v>
      </c>
      <c r="L1121" s="30">
        <f t="shared" ref="L1121:L1171" si="255">+H1121+K1121</f>
        <v>44867</v>
      </c>
      <c r="M1121" s="31"/>
      <c r="N1121" s="32">
        <f>+G1121*1.2</f>
        <v>600</v>
      </c>
      <c r="O1121" s="32">
        <f>SUM(Q1121:AHS1121)</f>
        <v>600</v>
      </c>
      <c r="P1121" s="58">
        <f t="shared" si="253"/>
        <v>0</v>
      </c>
      <c r="Q1121" s="3"/>
      <c r="R1121" s="42"/>
      <c r="S1121" s="43"/>
      <c r="T1121" s="43"/>
      <c r="U1121" s="43"/>
      <c r="V1121" s="42"/>
      <c r="W1121" s="48"/>
      <c r="X1121" s="3"/>
      <c r="Y1121" s="3"/>
      <c r="Z1121" s="48"/>
      <c r="AA1121" s="42"/>
      <c r="AB1121" s="3"/>
      <c r="AC1121" s="3"/>
      <c r="AD1121" s="43"/>
      <c r="AE1121" s="48"/>
      <c r="AF1121" s="3"/>
      <c r="AG1121" s="3"/>
      <c r="AH1121" s="3"/>
      <c r="AI1121" s="3"/>
      <c r="AK1121" s="3"/>
      <c r="AL1121" s="3"/>
      <c r="AM1121" s="3"/>
      <c r="AN1121" s="3"/>
      <c r="AO1121" s="3"/>
      <c r="BB1121" s="36"/>
      <c r="BC1121" s="36"/>
      <c r="BD1121" s="36"/>
      <c r="BE1121" s="36"/>
      <c r="BF1121" s="36"/>
      <c r="BG1121" s="36"/>
      <c r="BH1121" s="36"/>
      <c r="BI1121" s="36"/>
      <c r="BJ1121" s="36"/>
      <c r="BK1121" s="36"/>
      <c r="BL1121" s="36"/>
      <c r="BM1121" s="36"/>
      <c r="BN1121" s="36"/>
      <c r="BO1121" s="36"/>
      <c r="BP1121" s="36"/>
      <c r="BQ1121" s="36"/>
      <c r="BR1121" s="36"/>
      <c r="BS1121" s="36"/>
      <c r="BT1121" s="36"/>
      <c r="BU1121" s="36"/>
      <c r="BV1121" s="36"/>
      <c r="BW1121" s="36"/>
      <c r="BX1121" s="36"/>
      <c r="BY1121" s="36"/>
      <c r="BZ1121" s="36"/>
      <c r="CA1121" s="36"/>
      <c r="CB1121" s="36"/>
      <c r="CC1121" s="36"/>
      <c r="CD1121" s="36"/>
      <c r="CE1121" s="36"/>
      <c r="CF1121" s="36"/>
      <c r="CG1121" s="36"/>
      <c r="CH1121" s="36"/>
      <c r="CI1121" s="36"/>
      <c r="CJ1121" s="36"/>
      <c r="CK1121" s="36"/>
      <c r="NV1121" s="65"/>
      <c r="AGP1121" s="35">
        <v>25</v>
      </c>
      <c r="AGQ1121" s="35">
        <v>25</v>
      </c>
      <c r="AGR1121" s="35">
        <v>19</v>
      </c>
      <c r="AGT1121" s="35">
        <v>20</v>
      </c>
      <c r="AGW1121" s="35">
        <v>20</v>
      </c>
      <c r="AGX1121" s="35">
        <v>20</v>
      </c>
      <c r="AGY1121" s="35">
        <v>20</v>
      </c>
      <c r="AGZ1121" s="35">
        <v>20</v>
      </c>
      <c r="AHC1121" s="35">
        <v>20</v>
      </c>
      <c r="AHE1121" s="35">
        <v>20</v>
      </c>
      <c r="AHG1121" s="35">
        <v>20</v>
      </c>
      <c r="AHH1121" s="35">
        <v>20</v>
      </c>
      <c r="AHL1121" s="35">
        <v>10</v>
      </c>
      <c r="AHN1121" s="35">
        <v>30</v>
      </c>
      <c r="AHO1121" s="35">
        <v>20</v>
      </c>
      <c r="AHQ1121" s="35">
        <v>20</v>
      </c>
      <c r="AHS1121" s="35">
        <v>271</v>
      </c>
    </row>
    <row r="1122" spans="1:950" ht="15" customHeight="1" x14ac:dyDescent="0.3">
      <c r="A1122" s="60"/>
      <c r="B1122" s="94">
        <v>982794737</v>
      </c>
      <c r="C1122" s="94"/>
      <c r="D1122" s="95" t="s">
        <v>318</v>
      </c>
      <c r="E1122" s="95" t="s">
        <v>318</v>
      </c>
      <c r="F1122" s="110" t="s">
        <v>73</v>
      </c>
      <c r="G1122" s="89">
        <v>265.89</v>
      </c>
      <c r="H1122" s="27">
        <v>30</v>
      </c>
      <c r="I1122" s="27">
        <v>15</v>
      </c>
      <c r="J1122" s="28">
        <f t="shared" si="254"/>
        <v>10.6356</v>
      </c>
      <c r="K1122" s="29">
        <v>44839</v>
      </c>
      <c r="L1122" s="30">
        <f t="shared" si="255"/>
        <v>44869</v>
      </c>
      <c r="M1122" s="31"/>
      <c r="N1122" s="32">
        <f>+G1122*1.2</f>
        <v>319.06799999999998</v>
      </c>
      <c r="O1122" s="32">
        <f>SUM(Q1122:AJO1122)</f>
        <v>319.07</v>
      </c>
      <c r="P1122" s="58">
        <f t="shared" si="253"/>
        <v>2.0000000000095497E-3</v>
      </c>
      <c r="Q1122" s="3"/>
      <c r="R1122" s="42"/>
      <c r="S1122" s="43"/>
      <c r="T1122" s="43"/>
      <c r="U1122" s="43"/>
      <c r="V1122" s="42"/>
      <c r="W1122" s="48"/>
      <c r="X1122" s="3"/>
      <c r="Y1122" s="3"/>
      <c r="Z1122" s="48"/>
      <c r="AA1122" s="42"/>
      <c r="AB1122" s="3"/>
      <c r="AC1122" s="3"/>
      <c r="AD1122" s="43"/>
      <c r="AE1122" s="48"/>
      <c r="AF1122" s="3"/>
      <c r="AG1122" s="3"/>
      <c r="AH1122" s="3"/>
      <c r="AI1122" s="3"/>
      <c r="AK1122" s="3"/>
      <c r="AL1122" s="3"/>
      <c r="AM1122" s="3"/>
      <c r="AN1122" s="3"/>
      <c r="AO1122" s="3"/>
      <c r="BB1122" s="36"/>
      <c r="BC1122" s="36"/>
      <c r="BD1122" s="36"/>
      <c r="BE1122" s="36"/>
      <c r="BF1122" s="36"/>
      <c r="BG1122" s="36"/>
      <c r="BH1122" s="36"/>
      <c r="BI1122" s="36"/>
      <c r="BJ1122" s="36"/>
      <c r="BK1122" s="36"/>
      <c r="BL1122" s="36"/>
      <c r="BM1122" s="36"/>
      <c r="BN1122" s="36"/>
      <c r="BO1122" s="36"/>
      <c r="BP1122" s="36"/>
      <c r="BQ1122" s="36"/>
      <c r="BR1122" s="36"/>
      <c r="BS1122" s="36"/>
      <c r="BT1122" s="36"/>
      <c r="BU1122" s="36"/>
      <c r="BV1122" s="36"/>
      <c r="BW1122" s="36"/>
      <c r="BX1122" s="36"/>
      <c r="BY1122" s="36"/>
      <c r="BZ1122" s="36"/>
      <c r="CA1122" s="36"/>
      <c r="CB1122" s="36"/>
      <c r="CC1122" s="36"/>
      <c r="CD1122" s="36"/>
      <c r="CE1122" s="36"/>
      <c r="CF1122" s="36"/>
      <c r="CG1122" s="36"/>
      <c r="CH1122" s="36"/>
      <c r="CI1122" s="36"/>
      <c r="CJ1122" s="36"/>
      <c r="CK1122" s="36"/>
      <c r="NV1122" s="65"/>
      <c r="AGP1122" s="35">
        <v>20</v>
      </c>
      <c r="AGQ1122" s="35">
        <v>15</v>
      </c>
      <c r="AGR1122" s="35">
        <v>20</v>
      </c>
      <c r="AGW1122" s="35">
        <v>10</v>
      </c>
      <c r="AGX1122" s="35">
        <v>10</v>
      </c>
      <c r="AGZ1122" s="35">
        <v>10</v>
      </c>
      <c r="AHD1122" s="35">
        <v>10</v>
      </c>
      <c r="AHE1122" s="35">
        <v>10</v>
      </c>
      <c r="AHF1122" s="35">
        <v>10</v>
      </c>
      <c r="AHG1122" s="35">
        <v>10</v>
      </c>
      <c r="AHJ1122" s="35">
        <v>10</v>
      </c>
      <c r="AHK1122" s="35">
        <v>10</v>
      </c>
      <c r="AHO1122" s="35">
        <v>10</v>
      </c>
      <c r="AHQ1122" s="35">
        <v>10</v>
      </c>
      <c r="AHS1122" s="35">
        <v>10</v>
      </c>
      <c r="AHY1122" s="35">
        <v>10</v>
      </c>
      <c r="AIA1122" s="35">
        <v>10</v>
      </c>
      <c r="AIB1122" s="35">
        <v>10</v>
      </c>
      <c r="AIF1122" s="35">
        <v>10</v>
      </c>
      <c r="AII1122" s="35">
        <v>10</v>
      </c>
      <c r="AIJ1122" s="35">
        <v>10</v>
      </c>
      <c r="AIL1122" s="35">
        <v>10</v>
      </c>
      <c r="AIO1122" s="35">
        <v>10</v>
      </c>
      <c r="AIQ1122" s="35">
        <v>10</v>
      </c>
      <c r="AIT1122" s="35">
        <v>10</v>
      </c>
      <c r="AIV1122" s="35">
        <v>10</v>
      </c>
      <c r="AIZ1122" s="35">
        <v>10</v>
      </c>
      <c r="AJH1122" s="35">
        <v>10</v>
      </c>
      <c r="AJN1122" s="35">
        <v>14.07</v>
      </c>
    </row>
    <row r="1123" spans="1:950" ht="15" customHeight="1" x14ac:dyDescent="0.3">
      <c r="A1123" s="60"/>
      <c r="B1123" s="104">
        <v>953317448</v>
      </c>
      <c r="C1123" s="99"/>
      <c r="D1123" s="9" t="s">
        <v>468</v>
      </c>
      <c r="E1123" s="9" t="s">
        <v>468</v>
      </c>
      <c r="F1123" s="111" t="s">
        <v>475</v>
      </c>
      <c r="G1123" s="89">
        <v>1500</v>
      </c>
      <c r="H1123" s="27">
        <v>30</v>
      </c>
      <c r="I1123" s="27">
        <v>15</v>
      </c>
      <c r="J1123" s="28">
        <f t="shared" si="254"/>
        <v>57.499999999999993</v>
      </c>
      <c r="K1123" s="29">
        <v>44844</v>
      </c>
      <c r="L1123" s="30">
        <f t="shared" si="255"/>
        <v>44874</v>
      </c>
      <c r="M1123" s="31"/>
      <c r="N1123" s="32">
        <f>+G1123*1.15</f>
        <v>1724.9999999999998</v>
      </c>
      <c r="O1123" s="32">
        <f>SUM(Q1123:AHZ1123)</f>
        <v>1725</v>
      </c>
      <c r="P1123" s="58">
        <f t="shared" si="253"/>
        <v>0</v>
      </c>
      <c r="Q1123" s="3"/>
      <c r="R1123" s="42"/>
      <c r="S1123" s="43"/>
      <c r="T1123" s="43"/>
      <c r="U1123" s="43"/>
      <c r="V1123" s="42"/>
      <c r="W1123" s="48"/>
      <c r="X1123" s="3"/>
      <c r="Y1123" s="3"/>
      <c r="Z1123" s="48"/>
      <c r="AA1123" s="42"/>
      <c r="AB1123" s="3"/>
      <c r="AC1123" s="3"/>
      <c r="AD1123" s="43"/>
      <c r="AE1123" s="48"/>
      <c r="AF1123" s="3"/>
      <c r="AG1123" s="3"/>
      <c r="AH1123" s="3"/>
      <c r="AI1123" s="3"/>
      <c r="AK1123" s="3"/>
      <c r="AL1123" s="3"/>
      <c r="AM1123" s="3"/>
      <c r="AN1123" s="3"/>
      <c r="AO1123" s="3"/>
      <c r="BB1123" s="36"/>
      <c r="BC1123" s="36"/>
      <c r="BD1123" s="36"/>
      <c r="BE1123" s="36"/>
      <c r="BF1123" s="36"/>
      <c r="BG1123" s="36"/>
      <c r="BH1123" s="36"/>
      <c r="BI1123" s="36"/>
      <c r="BJ1123" s="36"/>
      <c r="BK1123" s="36"/>
      <c r="BL1123" s="36"/>
      <c r="BM1123" s="36"/>
      <c r="BN1123" s="36"/>
      <c r="BO1123" s="36"/>
      <c r="BP1123" s="36"/>
      <c r="BQ1123" s="36"/>
      <c r="BR1123" s="36"/>
      <c r="BS1123" s="36"/>
      <c r="BT1123" s="36"/>
      <c r="BU1123" s="36"/>
      <c r="BV1123" s="36"/>
      <c r="BW1123" s="36"/>
      <c r="BX1123" s="36"/>
      <c r="BY1123" s="36"/>
      <c r="BZ1123" s="36"/>
      <c r="CA1123" s="36"/>
      <c r="CB1123" s="36"/>
      <c r="CC1123" s="36"/>
      <c r="CD1123" s="36"/>
      <c r="CE1123" s="36"/>
      <c r="CF1123" s="36"/>
      <c r="CG1123" s="36"/>
      <c r="CH1123" s="36"/>
      <c r="CI1123" s="36"/>
      <c r="CJ1123" s="36"/>
      <c r="CK1123" s="36"/>
      <c r="NV1123" s="65"/>
      <c r="AGV1123" s="35">
        <v>60</v>
      </c>
      <c r="AGX1123" s="35">
        <v>60</v>
      </c>
      <c r="AHA1123" s="35">
        <v>60</v>
      </c>
      <c r="AHE1123" s="35">
        <v>60</v>
      </c>
      <c r="AHF1123" s="35">
        <v>50</v>
      </c>
      <c r="AHH1123" s="35">
        <v>50</v>
      </c>
      <c r="AHJ1123" s="35">
        <v>50</v>
      </c>
      <c r="AHL1123" s="35">
        <v>50</v>
      </c>
      <c r="AHQ1123" s="35">
        <v>50</v>
      </c>
      <c r="AHT1123" s="35">
        <v>50</v>
      </c>
      <c r="AHX1123" s="35">
        <v>50</v>
      </c>
      <c r="AHZ1123" s="35">
        <v>1135</v>
      </c>
    </row>
    <row r="1124" spans="1:950" ht="15" customHeight="1" x14ac:dyDescent="0.3">
      <c r="A1124" s="60"/>
      <c r="B1124" s="104">
        <v>939442410</v>
      </c>
      <c r="C1124" s="99"/>
      <c r="D1124" s="9"/>
      <c r="E1124" s="9" t="s">
        <v>517</v>
      </c>
      <c r="F1124" s="111" t="s">
        <v>518</v>
      </c>
      <c r="G1124" s="89">
        <v>500</v>
      </c>
      <c r="H1124" s="27">
        <v>30</v>
      </c>
      <c r="I1124" s="27">
        <v>15</v>
      </c>
      <c r="J1124" s="28">
        <f t="shared" si="254"/>
        <v>19.166666666666668</v>
      </c>
      <c r="K1124" s="29">
        <v>44840</v>
      </c>
      <c r="L1124" s="30">
        <f t="shared" si="255"/>
        <v>44870</v>
      </c>
      <c r="M1124" s="31"/>
      <c r="N1124" s="32">
        <f>+G1124*1.15</f>
        <v>575</v>
      </c>
      <c r="O1124" s="32">
        <f>SUM(Q1124:AHG1124)</f>
        <v>575</v>
      </c>
      <c r="P1124" s="58">
        <f t="shared" si="253"/>
        <v>0</v>
      </c>
      <c r="Q1124" s="3"/>
      <c r="R1124" s="42"/>
      <c r="S1124" s="43"/>
      <c r="T1124" s="43"/>
      <c r="U1124" s="43"/>
      <c r="V1124" s="42"/>
      <c r="W1124" s="48"/>
      <c r="X1124" s="3"/>
      <c r="Y1124" s="3"/>
      <c r="Z1124" s="48"/>
      <c r="AA1124" s="42"/>
      <c r="AB1124" s="3"/>
      <c r="AC1124" s="3"/>
      <c r="AD1124" s="43"/>
      <c r="AE1124" s="48"/>
      <c r="AF1124" s="3"/>
      <c r="AG1124" s="3"/>
      <c r="AH1124" s="3"/>
      <c r="AI1124" s="3"/>
      <c r="AK1124" s="3"/>
      <c r="AL1124" s="3"/>
      <c r="AM1124" s="3"/>
      <c r="AN1124" s="3"/>
      <c r="AO1124" s="3"/>
      <c r="BB1124" s="36"/>
      <c r="BC1124" s="36"/>
      <c r="BD1124" s="36"/>
      <c r="BE1124" s="36"/>
      <c r="BF1124" s="36"/>
      <c r="BG1124" s="36"/>
      <c r="BH1124" s="36"/>
      <c r="BI1124" s="36"/>
      <c r="BJ1124" s="36"/>
      <c r="BK1124" s="36"/>
      <c r="BL1124" s="36"/>
      <c r="BM1124" s="36"/>
      <c r="BN1124" s="36"/>
      <c r="BO1124" s="36"/>
      <c r="BP1124" s="36"/>
      <c r="BQ1124" s="36"/>
      <c r="BR1124" s="36"/>
      <c r="BS1124" s="36"/>
      <c r="BT1124" s="36"/>
      <c r="BU1124" s="36"/>
      <c r="BV1124" s="36"/>
      <c r="BW1124" s="36"/>
      <c r="BX1124" s="36"/>
      <c r="BY1124" s="36"/>
      <c r="BZ1124" s="36"/>
      <c r="CA1124" s="36"/>
      <c r="CB1124" s="36"/>
      <c r="CC1124" s="36"/>
      <c r="CD1124" s="36"/>
      <c r="CE1124" s="36"/>
      <c r="CF1124" s="36"/>
      <c r="CG1124" s="36"/>
      <c r="CH1124" s="36"/>
      <c r="CI1124" s="36"/>
      <c r="CJ1124" s="36"/>
      <c r="CK1124" s="36"/>
      <c r="NV1124" s="65"/>
      <c r="AGT1124" s="35">
        <v>20</v>
      </c>
      <c r="AGV1124" s="35">
        <v>20</v>
      </c>
      <c r="AGW1124" s="35">
        <v>20</v>
      </c>
      <c r="AGX1124" s="35">
        <v>20</v>
      </c>
      <c r="AGY1124" s="35">
        <v>20</v>
      </c>
      <c r="AGZ1124" s="35">
        <v>20</v>
      </c>
      <c r="AHA1124" s="35">
        <v>20</v>
      </c>
      <c r="AHC1124" s="35">
        <v>20</v>
      </c>
      <c r="AHD1124" s="35">
        <v>20</v>
      </c>
      <c r="AHF1124" s="35">
        <v>20</v>
      </c>
      <c r="AHG1124" s="35">
        <v>375</v>
      </c>
    </row>
    <row r="1125" spans="1:950" ht="15" customHeight="1" x14ac:dyDescent="0.3">
      <c r="A1125" s="60"/>
      <c r="B1125" s="94">
        <v>967282115</v>
      </c>
      <c r="C1125" s="94"/>
      <c r="D1125" s="95" t="s">
        <v>239</v>
      </c>
      <c r="E1125" s="95" t="s">
        <v>239</v>
      </c>
      <c r="F1125" s="112" t="s">
        <v>240</v>
      </c>
      <c r="G1125" s="89">
        <v>3000</v>
      </c>
      <c r="H1125" s="27">
        <v>30</v>
      </c>
      <c r="I1125" s="27">
        <v>15</v>
      </c>
      <c r="J1125" s="28">
        <f t="shared" si="254"/>
        <v>114.99999999999999</v>
      </c>
      <c r="K1125" s="29">
        <v>44841</v>
      </c>
      <c r="L1125" s="30">
        <f t="shared" si="255"/>
        <v>44871</v>
      </c>
      <c r="M1125" s="31"/>
      <c r="N1125" s="32">
        <f>+G1125*1.15</f>
        <v>3449.9999999999995</v>
      </c>
      <c r="O1125" s="32">
        <f>SUM(Q1125:AHY1125)</f>
        <v>3450</v>
      </c>
      <c r="P1125" s="58">
        <f t="shared" si="253"/>
        <v>0</v>
      </c>
      <c r="Q1125" s="3"/>
      <c r="R1125" s="42"/>
      <c r="S1125" s="43"/>
      <c r="T1125" s="43"/>
      <c r="U1125" s="43"/>
      <c r="V1125" s="42"/>
      <c r="W1125" s="48"/>
      <c r="X1125" s="3"/>
      <c r="Y1125" s="3"/>
      <c r="Z1125" s="48"/>
      <c r="AA1125" s="42"/>
      <c r="AB1125" s="3"/>
      <c r="AC1125" s="3"/>
      <c r="AD1125" s="43"/>
      <c r="AE1125" s="48"/>
      <c r="AF1125" s="3"/>
      <c r="AG1125" s="3"/>
      <c r="AH1125" s="3"/>
      <c r="AI1125" s="3"/>
      <c r="AK1125" s="3"/>
      <c r="AL1125" s="3"/>
      <c r="AM1125" s="3"/>
      <c r="AN1125" s="3"/>
      <c r="AO1125" s="3"/>
      <c r="BB1125" s="36"/>
      <c r="BC1125" s="36"/>
      <c r="BD1125" s="36"/>
      <c r="BE1125" s="36"/>
      <c r="BF1125" s="36"/>
      <c r="BG1125" s="36"/>
      <c r="BH1125" s="36"/>
      <c r="BI1125" s="36"/>
      <c r="BJ1125" s="36"/>
      <c r="BK1125" s="36"/>
      <c r="BL1125" s="36"/>
      <c r="BM1125" s="36"/>
      <c r="BN1125" s="36"/>
      <c r="BO1125" s="36"/>
      <c r="BP1125" s="36"/>
      <c r="BQ1125" s="36"/>
      <c r="BR1125" s="36"/>
      <c r="BS1125" s="36"/>
      <c r="BT1125" s="36"/>
      <c r="BU1125" s="36"/>
      <c r="BV1125" s="36"/>
      <c r="BW1125" s="36"/>
      <c r="BX1125" s="36"/>
      <c r="BY1125" s="36"/>
      <c r="BZ1125" s="36"/>
      <c r="CA1125" s="36"/>
      <c r="CB1125" s="36"/>
      <c r="CC1125" s="36"/>
      <c r="CD1125" s="36"/>
      <c r="CE1125" s="36"/>
      <c r="CF1125" s="36"/>
      <c r="CG1125" s="36"/>
      <c r="CH1125" s="36"/>
      <c r="CI1125" s="36"/>
      <c r="CJ1125" s="36"/>
      <c r="CK1125" s="36"/>
      <c r="NV1125" s="65"/>
      <c r="AGT1125" s="35">
        <v>130</v>
      </c>
      <c r="AGV1125" s="35">
        <v>130</v>
      </c>
      <c r="AGW1125" s="35">
        <v>130</v>
      </c>
      <c r="AGY1125" s="35">
        <v>130</v>
      </c>
      <c r="AGZ1125" s="35">
        <v>130</v>
      </c>
      <c r="AHA1125" s="35">
        <v>130</v>
      </c>
      <c r="AHC1125" s="35">
        <v>70</v>
      </c>
      <c r="AHD1125" s="35">
        <v>130</v>
      </c>
      <c r="AHE1125" s="35">
        <v>70</v>
      </c>
      <c r="AHG1125" s="35">
        <v>130</v>
      </c>
      <c r="AHH1125" s="35">
        <v>50</v>
      </c>
      <c r="AHJ1125" s="35">
        <v>100</v>
      </c>
      <c r="AHM1125" s="35">
        <v>80</v>
      </c>
      <c r="AHN1125" s="35">
        <v>50</v>
      </c>
      <c r="AHQ1125" s="35">
        <v>50</v>
      </c>
      <c r="AHX1125" s="35">
        <v>1940</v>
      </c>
    </row>
    <row r="1126" spans="1:950" ht="15" customHeight="1" x14ac:dyDescent="0.3">
      <c r="A1126" s="60"/>
      <c r="B1126" s="94">
        <v>993046151</v>
      </c>
      <c r="C1126" s="94"/>
      <c r="D1126" s="95" t="s">
        <v>19</v>
      </c>
      <c r="E1126" s="95" t="s">
        <v>19</v>
      </c>
      <c r="F1126" s="111" t="s">
        <v>155</v>
      </c>
      <c r="G1126" s="89">
        <v>100</v>
      </c>
      <c r="H1126" s="27">
        <v>30</v>
      </c>
      <c r="I1126" s="27">
        <v>15</v>
      </c>
      <c r="J1126" s="28">
        <f t="shared" si="254"/>
        <v>4</v>
      </c>
      <c r="K1126" s="29">
        <v>44844</v>
      </c>
      <c r="L1126" s="30">
        <f t="shared" si="255"/>
        <v>44874</v>
      </c>
      <c r="M1126" s="31"/>
      <c r="N1126" s="32">
        <f>+G1126*1.2</f>
        <v>120</v>
      </c>
      <c r="O1126" s="32">
        <f>SUM(Q1126:AHY1126)</f>
        <v>120</v>
      </c>
      <c r="P1126" s="58">
        <f t="shared" si="253"/>
        <v>0</v>
      </c>
      <c r="Q1126" s="3"/>
      <c r="R1126" s="42"/>
      <c r="S1126" s="43"/>
      <c r="T1126" s="43"/>
      <c r="U1126" s="43"/>
      <c r="V1126" s="42"/>
      <c r="W1126" s="48"/>
      <c r="X1126" s="3"/>
      <c r="Y1126" s="3"/>
      <c r="Z1126" s="48"/>
      <c r="AA1126" s="42"/>
      <c r="AB1126" s="3"/>
      <c r="AC1126" s="3"/>
      <c r="AD1126" s="43"/>
      <c r="AE1126" s="48"/>
      <c r="AF1126" s="3"/>
      <c r="AG1126" s="3"/>
      <c r="AH1126" s="3"/>
      <c r="AI1126" s="3"/>
      <c r="AK1126" s="3"/>
      <c r="AL1126" s="3"/>
      <c r="AM1126" s="3"/>
      <c r="AN1126" s="3"/>
      <c r="AO1126" s="3"/>
      <c r="BB1126" s="36"/>
      <c r="BC1126" s="36"/>
      <c r="BD1126" s="36"/>
      <c r="BE1126" s="36"/>
      <c r="BF1126" s="36"/>
      <c r="BG1126" s="36"/>
      <c r="BH1126" s="36"/>
      <c r="BI1126" s="36"/>
      <c r="BJ1126" s="36"/>
      <c r="BK1126" s="36"/>
      <c r="BL1126" s="36"/>
      <c r="BM1126" s="36"/>
      <c r="BN1126" s="36"/>
      <c r="BO1126" s="36"/>
      <c r="BP1126" s="36"/>
      <c r="BQ1126" s="36"/>
      <c r="BR1126" s="36"/>
      <c r="BS1126" s="36"/>
      <c r="BT1126" s="36"/>
      <c r="BU1126" s="36"/>
      <c r="BV1126" s="36"/>
      <c r="BW1126" s="36"/>
      <c r="BX1126" s="36"/>
      <c r="BY1126" s="36"/>
      <c r="BZ1126" s="36"/>
      <c r="CA1126" s="36"/>
      <c r="CB1126" s="36"/>
      <c r="CC1126" s="36"/>
      <c r="CD1126" s="36"/>
      <c r="CE1126" s="36"/>
      <c r="CF1126" s="36"/>
      <c r="CG1126" s="36"/>
      <c r="CH1126" s="36"/>
      <c r="CI1126" s="36"/>
      <c r="CJ1126" s="36"/>
      <c r="CK1126" s="36"/>
      <c r="NV1126" s="65"/>
      <c r="AHX1126" s="35">
        <v>120</v>
      </c>
    </row>
    <row r="1127" spans="1:950" ht="15" customHeight="1" x14ac:dyDescent="0.3">
      <c r="A1127" s="60"/>
      <c r="B1127" s="104">
        <v>985643561</v>
      </c>
      <c r="C1127" s="99"/>
      <c r="D1127" s="9" t="s">
        <v>295</v>
      </c>
      <c r="E1127" s="99" t="s">
        <v>295</v>
      </c>
      <c r="F1127" s="111" t="s">
        <v>44</v>
      </c>
      <c r="G1127" s="89">
        <v>600</v>
      </c>
      <c r="H1127" s="27">
        <v>30</v>
      </c>
      <c r="I1127" s="27">
        <v>15</v>
      </c>
      <c r="J1127" s="28">
        <f t="shared" si="254"/>
        <v>24</v>
      </c>
      <c r="K1127" s="29">
        <v>44844</v>
      </c>
      <c r="L1127" s="30">
        <f t="shared" si="255"/>
        <v>44874</v>
      </c>
      <c r="M1127" s="31"/>
      <c r="N1127" s="32">
        <f>+G1127*1.2</f>
        <v>720</v>
      </c>
      <c r="O1127" s="32">
        <f>SUM(Q1127:AIB1127)</f>
        <v>720</v>
      </c>
      <c r="P1127" s="58">
        <f t="shared" si="253"/>
        <v>0</v>
      </c>
      <c r="Q1127" s="3"/>
      <c r="R1127" s="42"/>
      <c r="S1127" s="43"/>
      <c r="T1127" s="43"/>
      <c r="U1127" s="43"/>
      <c r="V1127" s="42"/>
      <c r="W1127" s="48"/>
      <c r="X1127" s="3"/>
      <c r="Y1127" s="3"/>
      <c r="Z1127" s="48"/>
      <c r="AA1127" s="42"/>
      <c r="AB1127" s="3"/>
      <c r="AC1127" s="3"/>
      <c r="AD1127" s="43"/>
      <c r="AE1127" s="48"/>
      <c r="AF1127" s="3"/>
      <c r="AG1127" s="3"/>
      <c r="AH1127" s="3"/>
      <c r="AI1127" s="3"/>
      <c r="AK1127" s="3"/>
      <c r="AL1127" s="3"/>
      <c r="AM1127" s="3"/>
      <c r="AN1127" s="3"/>
      <c r="AO1127" s="3"/>
      <c r="BB1127" s="36"/>
      <c r="BC1127" s="36"/>
      <c r="BD1127" s="36"/>
      <c r="BE1127" s="36"/>
      <c r="BF1127" s="36"/>
      <c r="BG1127" s="36"/>
      <c r="BH1127" s="36"/>
      <c r="BI1127" s="36"/>
      <c r="BJ1127" s="36"/>
      <c r="BK1127" s="36"/>
      <c r="BL1127" s="36"/>
      <c r="BM1127" s="36"/>
      <c r="BN1127" s="36"/>
      <c r="BO1127" s="36"/>
      <c r="BP1127" s="36"/>
      <c r="BQ1127" s="36"/>
      <c r="BR1127" s="36"/>
      <c r="BS1127" s="36"/>
      <c r="BT1127" s="36"/>
      <c r="BU1127" s="36"/>
      <c r="BV1127" s="36"/>
      <c r="BW1127" s="36"/>
      <c r="BX1127" s="36"/>
      <c r="BY1127" s="36"/>
      <c r="BZ1127" s="36"/>
      <c r="CA1127" s="36"/>
      <c r="CB1127" s="36"/>
      <c r="CC1127" s="36"/>
      <c r="CD1127" s="36"/>
      <c r="CE1127" s="36"/>
      <c r="CF1127" s="36"/>
      <c r="CG1127" s="36"/>
      <c r="CH1127" s="36"/>
      <c r="CI1127" s="36"/>
      <c r="CJ1127" s="36"/>
      <c r="CK1127" s="36"/>
      <c r="NV1127" s="65"/>
      <c r="AHZ1127" s="35">
        <v>720</v>
      </c>
    </row>
    <row r="1128" spans="1:950" ht="15" customHeight="1" x14ac:dyDescent="0.3">
      <c r="A1128" s="60"/>
      <c r="B1128" s="94">
        <v>968719082</v>
      </c>
      <c r="C1128" s="94"/>
      <c r="D1128" s="100" t="s">
        <v>490</v>
      </c>
      <c r="E1128" s="100" t="s">
        <v>490</v>
      </c>
      <c r="F1128" s="112" t="s">
        <v>491</v>
      </c>
      <c r="G1128" s="89">
        <v>84</v>
      </c>
      <c r="H1128" s="27">
        <v>30</v>
      </c>
      <c r="I1128" s="27">
        <v>15</v>
      </c>
      <c r="J1128" s="28">
        <f t="shared" si="254"/>
        <v>3.36</v>
      </c>
      <c r="K1128" s="29">
        <v>44847</v>
      </c>
      <c r="L1128" s="30">
        <f t="shared" si="255"/>
        <v>44877</v>
      </c>
      <c r="M1128" s="31"/>
      <c r="N1128" s="32">
        <f>+G1128*1.2</f>
        <v>100.8</v>
      </c>
      <c r="O1128" s="32">
        <f>SUM(Q1128:AIC1128)</f>
        <v>100.8</v>
      </c>
      <c r="P1128" s="58">
        <f t="shared" si="253"/>
        <v>0</v>
      </c>
      <c r="Q1128" s="3"/>
      <c r="R1128" s="42"/>
      <c r="S1128" s="43"/>
      <c r="T1128" s="43"/>
      <c r="U1128" s="43"/>
      <c r="V1128" s="42"/>
      <c r="W1128" s="48"/>
      <c r="X1128" s="3"/>
      <c r="Y1128" s="3"/>
      <c r="Z1128" s="48"/>
      <c r="AA1128" s="42"/>
      <c r="AB1128" s="3"/>
      <c r="AC1128" s="3"/>
      <c r="AD1128" s="43"/>
      <c r="AE1128" s="48"/>
      <c r="AF1128" s="3"/>
      <c r="AG1128" s="3"/>
      <c r="AH1128" s="3"/>
      <c r="AI1128" s="3"/>
      <c r="AK1128" s="3"/>
      <c r="AL1128" s="3"/>
      <c r="AM1128" s="3"/>
      <c r="AN1128" s="3"/>
      <c r="AO1128" s="3"/>
      <c r="BB1128" s="36"/>
      <c r="BC1128" s="36"/>
      <c r="BD1128" s="36"/>
      <c r="BE1128" s="36"/>
      <c r="BF1128" s="36"/>
      <c r="BG1128" s="36"/>
      <c r="BH1128" s="36"/>
      <c r="BI1128" s="36"/>
      <c r="BJ1128" s="36"/>
      <c r="BK1128" s="36"/>
      <c r="BL1128" s="36"/>
      <c r="BM1128" s="36"/>
      <c r="BN1128" s="36"/>
      <c r="BO1128" s="36"/>
      <c r="BP1128" s="36"/>
      <c r="BQ1128" s="36"/>
      <c r="BR1128" s="36"/>
      <c r="BS1128" s="36"/>
      <c r="BT1128" s="36"/>
      <c r="BU1128" s="36"/>
      <c r="BV1128" s="36"/>
      <c r="BW1128" s="36"/>
      <c r="BX1128" s="36"/>
      <c r="BY1128" s="36"/>
      <c r="BZ1128" s="36"/>
      <c r="CA1128" s="36"/>
      <c r="CB1128" s="36"/>
      <c r="CC1128" s="36"/>
      <c r="CD1128" s="36"/>
      <c r="CE1128" s="36"/>
      <c r="CF1128" s="36"/>
      <c r="CG1128" s="36"/>
      <c r="CH1128" s="36"/>
      <c r="CI1128" s="36"/>
      <c r="CJ1128" s="36"/>
      <c r="CK1128" s="36"/>
      <c r="NV1128" s="65"/>
      <c r="AIC1128" s="35">
        <v>100.8</v>
      </c>
    </row>
    <row r="1129" spans="1:950" ht="15" customHeight="1" x14ac:dyDescent="0.3">
      <c r="A1129" s="60"/>
      <c r="B1129" s="94" t="s">
        <v>453</v>
      </c>
      <c r="C1129" s="39"/>
      <c r="D1129" s="97" t="s">
        <v>427</v>
      </c>
      <c r="E1129" s="97" t="s">
        <v>427</v>
      </c>
      <c r="F1129" s="115" t="s">
        <v>428</v>
      </c>
      <c r="G1129" s="89">
        <v>1000</v>
      </c>
      <c r="H1129" s="27">
        <v>30</v>
      </c>
      <c r="I1129" s="27">
        <v>15</v>
      </c>
      <c r="J1129" s="28">
        <f t="shared" si="254"/>
        <v>38.333333333333336</v>
      </c>
      <c r="K1129" s="29">
        <v>44847</v>
      </c>
      <c r="L1129" s="30">
        <f t="shared" si="255"/>
        <v>44877</v>
      </c>
      <c r="M1129" s="31"/>
      <c r="N1129" s="32">
        <f t="shared" ref="N1129:N1136" si="256">+G1129*1.15</f>
        <v>1150</v>
      </c>
      <c r="O1129" s="32">
        <f>SUM(Q1129:AID1129)</f>
        <v>1150</v>
      </c>
      <c r="P1129" s="58">
        <f t="shared" si="253"/>
        <v>0</v>
      </c>
      <c r="Q1129" s="3"/>
      <c r="R1129" s="42"/>
      <c r="S1129" s="43"/>
      <c r="T1129" s="43"/>
      <c r="U1129" s="43"/>
      <c r="V1129" s="42"/>
      <c r="W1129" s="48"/>
      <c r="X1129" s="3"/>
      <c r="Y1129" s="3"/>
      <c r="Z1129" s="48"/>
      <c r="AA1129" s="42"/>
      <c r="AB1129" s="3"/>
      <c r="AC1129" s="3"/>
      <c r="AD1129" s="43"/>
      <c r="AE1129" s="48"/>
      <c r="AF1129" s="3"/>
      <c r="AG1129" s="3"/>
      <c r="AH1129" s="3"/>
      <c r="AI1129" s="3"/>
      <c r="AK1129" s="3"/>
      <c r="AL1129" s="3"/>
      <c r="AM1129" s="3"/>
      <c r="AN1129" s="3"/>
      <c r="AO1129" s="3"/>
      <c r="BB1129" s="36"/>
      <c r="BC1129" s="36"/>
      <c r="BD1129" s="36"/>
      <c r="BE1129" s="36"/>
      <c r="BF1129" s="36"/>
      <c r="BG1129" s="36"/>
      <c r="BH1129" s="36"/>
      <c r="BI1129" s="36"/>
      <c r="BJ1129" s="36"/>
      <c r="BK1129" s="36"/>
      <c r="BL1129" s="36"/>
      <c r="BM1129" s="36"/>
      <c r="BN1129" s="36"/>
      <c r="BO1129" s="36"/>
      <c r="BP1129" s="36"/>
      <c r="BQ1129" s="36"/>
      <c r="BR1129" s="36"/>
      <c r="BS1129" s="36"/>
      <c r="BT1129" s="36"/>
      <c r="BU1129" s="36"/>
      <c r="BV1129" s="36"/>
      <c r="BW1129" s="36"/>
      <c r="BX1129" s="36"/>
      <c r="BY1129" s="36"/>
      <c r="BZ1129" s="36"/>
      <c r="CA1129" s="36"/>
      <c r="CB1129" s="36"/>
      <c r="CC1129" s="36"/>
      <c r="CD1129" s="36"/>
      <c r="CE1129" s="36"/>
      <c r="CF1129" s="36"/>
      <c r="CG1129" s="36"/>
      <c r="CH1129" s="36"/>
      <c r="CI1129" s="36"/>
      <c r="CJ1129" s="36"/>
      <c r="CK1129" s="36"/>
      <c r="NV1129" s="65"/>
      <c r="AHA1129" s="35">
        <v>40</v>
      </c>
      <c r="AHC1129" s="35">
        <v>40</v>
      </c>
      <c r="AHF1129" s="35">
        <v>100</v>
      </c>
      <c r="AHG1129" s="35">
        <v>40</v>
      </c>
      <c r="AHK1129" s="35">
        <v>70</v>
      </c>
      <c r="AHM1129" s="35">
        <v>60</v>
      </c>
      <c r="AHS1129" s="35">
        <v>50</v>
      </c>
      <c r="AHT1129" s="35">
        <v>40</v>
      </c>
      <c r="AHX1129" s="35">
        <v>50</v>
      </c>
      <c r="AHY1129" s="35">
        <v>40</v>
      </c>
      <c r="AHZ1129" s="35">
        <v>30</v>
      </c>
      <c r="AIB1129" s="35">
        <v>50</v>
      </c>
      <c r="AIC1129" s="35">
        <v>540</v>
      </c>
    </row>
    <row r="1130" spans="1:950" ht="15" customHeight="1" x14ac:dyDescent="0.3">
      <c r="A1130" s="60"/>
      <c r="B1130" s="94">
        <v>935376239</v>
      </c>
      <c r="C1130" s="94"/>
      <c r="D1130" s="95" t="s">
        <v>258</v>
      </c>
      <c r="E1130" s="95" t="s">
        <v>258</v>
      </c>
      <c r="F1130" s="111" t="s">
        <v>438</v>
      </c>
      <c r="G1130" s="89">
        <v>314.57</v>
      </c>
      <c r="H1130" s="27">
        <v>30</v>
      </c>
      <c r="I1130" s="27">
        <v>15</v>
      </c>
      <c r="J1130" s="28">
        <f t="shared" si="254"/>
        <v>12.058516666666666</v>
      </c>
      <c r="K1130" s="29">
        <v>44847</v>
      </c>
      <c r="L1130" s="30">
        <f t="shared" si="255"/>
        <v>44877</v>
      </c>
      <c r="M1130" s="31"/>
      <c r="N1130" s="32">
        <f t="shared" si="256"/>
        <v>361.75549999999998</v>
      </c>
      <c r="O1130" s="32">
        <f>SUM(Q1130:AID1130)</f>
        <v>361.76</v>
      </c>
      <c r="P1130" s="58">
        <f t="shared" si="253"/>
        <v>4.500000000007276E-3</v>
      </c>
      <c r="Q1130" s="3"/>
      <c r="R1130" s="42"/>
      <c r="S1130" s="43"/>
      <c r="T1130" s="43"/>
      <c r="U1130" s="43"/>
      <c r="V1130" s="42"/>
      <c r="W1130" s="48"/>
      <c r="X1130" s="3"/>
      <c r="Y1130" s="3"/>
      <c r="Z1130" s="48"/>
      <c r="AA1130" s="42"/>
      <c r="AB1130" s="3"/>
      <c r="AC1130" s="3"/>
      <c r="AD1130" s="43"/>
      <c r="AE1130" s="48"/>
      <c r="AF1130" s="3"/>
      <c r="AG1130" s="3"/>
      <c r="AH1130" s="3"/>
      <c r="AI1130" s="3"/>
      <c r="AK1130" s="3"/>
      <c r="AL1130" s="3"/>
      <c r="AM1130" s="3"/>
      <c r="AN1130" s="3"/>
      <c r="AO1130" s="3"/>
      <c r="BB1130" s="36"/>
      <c r="BC1130" s="36"/>
      <c r="BD1130" s="36"/>
      <c r="BE1130" s="36"/>
      <c r="BF1130" s="36"/>
      <c r="BG1130" s="36"/>
      <c r="BH1130" s="36"/>
      <c r="BI1130" s="36"/>
      <c r="BJ1130" s="36"/>
      <c r="BK1130" s="36"/>
      <c r="BL1130" s="36"/>
      <c r="BM1130" s="36"/>
      <c r="BN1130" s="36"/>
      <c r="BO1130" s="36"/>
      <c r="BP1130" s="36"/>
      <c r="BQ1130" s="36"/>
      <c r="BR1130" s="36"/>
      <c r="BS1130" s="36"/>
      <c r="BT1130" s="36"/>
      <c r="BU1130" s="36"/>
      <c r="BV1130" s="36"/>
      <c r="BW1130" s="36"/>
      <c r="BX1130" s="36"/>
      <c r="BY1130" s="36"/>
      <c r="BZ1130" s="36"/>
      <c r="CA1130" s="36"/>
      <c r="CB1130" s="36"/>
      <c r="CC1130" s="36"/>
      <c r="CD1130" s="36"/>
      <c r="CE1130" s="36"/>
      <c r="CF1130" s="36"/>
      <c r="CG1130" s="36"/>
      <c r="CH1130" s="36"/>
      <c r="CI1130" s="36"/>
      <c r="CJ1130" s="36"/>
      <c r="CK1130" s="36"/>
      <c r="NV1130" s="65"/>
      <c r="AHD1130" s="35">
        <v>20</v>
      </c>
      <c r="AHH1130" s="35">
        <v>20</v>
      </c>
      <c r="AHK1130" s="35">
        <v>10</v>
      </c>
      <c r="AHM1130" s="35">
        <v>10</v>
      </c>
      <c r="AHN1130" s="35">
        <v>10</v>
      </c>
      <c r="AHO1130" s="35">
        <v>10</v>
      </c>
      <c r="AHT1130" s="35">
        <v>10</v>
      </c>
      <c r="AHV1130" s="35">
        <v>10</v>
      </c>
      <c r="AIA1130" s="35">
        <v>10</v>
      </c>
      <c r="AIC1130" s="35">
        <v>251.76</v>
      </c>
    </row>
    <row r="1131" spans="1:950" ht="15" customHeight="1" x14ac:dyDescent="0.3">
      <c r="A1131" s="60"/>
      <c r="B1131" s="94">
        <v>935376232</v>
      </c>
      <c r="C1131" s="94"/>
      <c r="D1131" s="95"/>
      <c r="E1131" s="95" t="s">
        <v>519</v>
      </c>
      <c r="F1131" s="111" t="s">
        <v>520</v>
      </c>
      <c r="G1131" s="89">
        <v>1000</v>
      </c>
      <c r="H1131" s="27">
        <v>30</v>
      </c>
      <c r="I1131" s="27">
        <v>15</v>
      </c>
      <c r="J1131" s="28">
        <f t="shared" si="254"/>
        <v>38.333333333333336</v>
      </c>
      <c r="K1131" s="29">
        <v>44847</v>
      </c>
      <c r="L1131" s="30">
        <f t="shared" si="255"/>
        <v>44877</v>
      </c>
      <c r="M1131" s="31"/>
      <c r="N1131" s="32">
        <f t="shared" si="256"/>
        <v>1150</v>
      </c>
      <c r="O1131" s="32">
        <f>SUM(Q1131:AIE1131)</f>
        <v>1150</v>
      </c>
      <c r="P1131" s="58">
        <f t="shared" si="253"/>
        <v>0</v>
      </c>
      <c r="Q1131" s="3"/>
      <c r="R1131" s="42"/>
      <c r="S1131" s="43"/>
      <c r="T1131" s="43"/>
      <c r="U1131" s="43"/>
      <c r="V1131" s="42"/>
      <c r="W1131" s="48"/>
      <c r="X1131" s="3"/>
      <c r="Y1131" s="3"/>
      <c r="Z1131" s="48"/>
      <c r="AA1131" s="42"/>
      <c r="AB1131" s="3"/>
      <c r="AC1131" s="3"/>
      <c r="AD1131" s="43"/>
      <c r="AE1131" s="48"/>
      <c r="AF1131" s="3"/>
      <c r="AG1131" s="3"/>
      <c r="AH1131" s="3"/>
      <c r="AI1131" s="3"/>
      <c r="AK1131" s="3"/>
      <c r="AL1131" s="3"/>
      <c r="AM1131" s="3"/>
      <c r="AN1131" s="3"/>
      <c r="AO1131" s="3"/>
      <c r="BB1131" s="36"/>
      <c r="BC1131" s="36"/>
      <c r="BD1131" s="36"/>
      <c r="BE1131" s="36"/>
      <c r="BF1131" s="36"/>
      <c r="BG1131" s="36"/>
      <c r="BH1131" s="36"/>
      <c r="BI1131" s="36"/>
      <c r="BJ1131" s="36"/>
      <c r="BK1131" s="36"/>
      <c r="BL1131" s="36"/>
      <c r="BM1131" s="36"/>
      <c r="BN1131" s="36"/>
      <c r="BO1131" s="36"/>
      <c r="BP1131" s="36"/>
      <c r="BQ1131" s="36"/>
      <c r="BR1131" s="36"/>
      <c r="BS1131" s="36"/>
      <c r="BT1131" s="36"/>
      <c r="BU1131" s="36"/>
      <c r="BV1131" s="36"/>
      <c r="BW1131" s="36"/>
      <c r="BX1131" s="36"/>
      <c r="BY1131" s="36"/>
      <c r="BZ1131" s="36"/>
      <c r="CA1131" s="36"/>
      <c r="CB1131" s="36"/>
      <c r="CC1131" s="36"/>
      <c r="CD1131" s="36"/>
      <c r="CE1131" s="36"/>
      <c r="CF1131" s="36"/>
      <c r="CG1131" s="36"/>
      <c r="CH1131" s="36"/>
      <c r="CI1131" s="36"/>
      <c r="CJ1131" s="36"/>
      <c r="CK1131" s="36"/>
      <c r="NV1131" s="65"/>
      <c r="AGY1131" s="35">
        <v>40</v>
      </c>
      <c r="AGZ1131" s="35">
        <v>40</v>
      </c>
      <c r="AHA1131" s="35">
        <v>40</v>
      </c>
      <c r="AHC1131" s="35">
        <v>40</v>
      </c>
      <c r="AHD1131" s="35">
        <v>40</v>
      </c>
      <c r="AHE1131" s="35">
        <v>40</v>
      </c>
      <c r="AHF1131" s="35">
        <v>40</v>
      </c>
      <c r="AHG1131" s="35">
        <v>40</v>
      </c>
      <c r="AHH1131" s="35">
        <v>40</v>
      </c>
      <c r="AHK1131" s="35">
        <v>40</v>
      </c>
      <c r="AHL1131" s="35">
        <v>40</v>
      </c>
      <c r="AHM1131" s="35">
        <v>40</v>
      </c>
      <c r="AHQ1131" s="35">
        <v>80</v>
      </c>
      <c r="AHS1131" s="35">
        <v>40</v>
      </c>
      <c r="AHU1131" s="35">
        <v>80</v>
      </c>
      <c r="AHY1131" s="35">
        <v>40</v>
      </c>
      <c r="AHZ1131" s="35">
        <v>80</v>
      </c>
      <c r="AIA1131" s="35">
        <v>40</v>
      </c>
      <c r="AIC1131" s="35">
        <v>310</v>
      </c>
    </row>
    <row r="1132" spans="1:950" ht="15" customHeight="1" x14ac:dyDescent="0.3">
      <c r="A1132" s="60"/>
      <c r="B1132" s="94">
        <v>947883115</v>
      </c>
      <c r="C1132" s="94"/>
      <c r="D1132" s="100"/>
      <c r="E1132" s="100" t="s">
        <v>501</v>
      </c>
      <c r="F1132" s="112" t="s">
        <v>502</v>
      </c>
      <c r="G1132" s="89">
        <v>500</v>
      </c>
      <c r="H1132" s="27">
        <v>30</v>
      </c>
      <c r="I1132" s="27">
        <v>15</v>
      </c>
      <c r="J1132" s="28">
        <f t="shared" si="254"/>
        <v>19.166666666666668</v>
      </c>
      <c r="K1132" s="29">
        <v>44850</v>
      </c>
      <c r="L1132" s="30">
        <f t="shared" si="255"/>
        <v>44880</v>
      </c>
      <c r="M1132" s="31"/>
      <c r="N1132" s="32">
        <f t="shared" si="256"/>
        <v>575</v>
      </c>
      <c r="O1132" s="32">
        <f>SUM(Q1132:AIG1132)</f>
        <v>575</v>
      </c>
      <c r="P1132" s="58">
        <f t="shared" si="253"/>
        <v>0</v>
      </c>
      <c r="Q1132" s="3"/>
      <c r="R1132" s="42"/>
      <c r="S1132" s="43"/>
      <c r="T1132" s="43"/>
      <c r="U1132" s="43"/>
      <c r="V1132" s="42"/>
      <c r="W1132" s="48"/>
      <c r="X1132" s="3"/>
      <c r="Y1132" s="3"/>
      <c r="Z1132" s="48"/>
      <c r="AA1132" s="42"/>
      <c r="AB1132" s="3"/>
      <c r="AC1132" s="3"/>
      <c r="AD1132" s="43"/>
      <c r="AE1132" s="48"/>
      <c r="AF1132" s="3"/>
      <c r="AG1132" s="3"/>
      <c r="AH1132" s="3"/>
      <c r="AI1132" s="3"/>
      <c r="AK1132" s="3"/>
      <c r="AL1132" s="3"/>
      <c r="AM1132" s="3"/>
      <c r="AN1132" s="3"/>
      <c r="AO1132" s="3"/>
      <c r="BB1132" s="36"/>
      <c r="BC1132" s="36"/>
      <c r="BD1132" s="36"/>
      <c r="BE1132" s="36"/>
      <c r="BF1132" s="36"/>
      <c r="BG1132" s="36"/>
      <c r="BH1132" s="36"/>
      <c r="BI1132" s="36"/>
      <c r="BJ1132" s="36"/>
      <c r="BK1132" s="36"/>
      <c r="BL1132" s="36"/>
      <c r="BM1132" s="36"/>
      <c r="BN1132" s="36"/>
      <c r="BO1132" s="36"/>
      <c r="BP1132" s="36"/>
      <c r="BQ1132" s="36"/>
      <c r="BR1132" s="36"/>
      <c r="BS1132" s="36"/>
      <c r="BT1132" s="36"/>
      <c r="BU1132" s="36"/>
      <c r="BV1132" s="36"/>
      <c r="BW1132" s="36"/>
      <c r="BX1132" s="36"/>
      <c r="BY1132" s="36"/>
      <c r="BZ1132" s="36"/>
      <c r="CA1132" s="36"/>
      <c r="CB1132" s="36"/>
      <c r="CC1132" s="36"/>
      <c r="CD1132" s="36"/>
      <c r="CE1132" s="36"/>
      <c r="CF1132" s="36"/>
      <c r="CG1132" s="36"/>
      <c r="CH1132" s="36"/>
      <c r="CI1132" s="36"/>
      <c r="CJ1132" s="36"/>
      <c r="CK1132" s="36"/>
      <c r="NV1132" s="65"/>
      <c r="AHD1132" s="35">
        <v>20</v>
      </c>
      <c r="AHE1132" s="35">
        <v>20</v>
      </c>
      <c r="AHG1132" s="35">
        <v>20</v>
      </c>
      <c r="AHK1132" s="35">
        <v>20</v>
      </c>
      <c r="AHL1132" s="35">
        <v>20</v>
      </c>
      <c r="AHO1132" s="35">
        <v>20</v>
      </c>
      <c r="AHT1132" s="35">
        <v>15</v>
      </c>
      <c r="AHV1132" s="35">
        <v>15</v>
      </c>
      <c r="AHY1132" s="35">
        <v>70</v>
      </c>
      <c r="AHZ1132" s="35">
        <v>20</v>
      </c>
      <c r="AIA1132" s="35">
        <v>20</v>
      </c>
      <c r="AIE1132" s="35">
        <v>30</v>
      </c>
      <c r="AIF1132" s="35">
        <v>285</v>
      </c>
    </row>
    <row r="1133" spans="1:950" ht="15" customHeight="1" x14ac:dyDescent="0.3">
      <c r="A1133" s="60"/>
      <c r="B1133" s="94">
        <v>942815961</v>
      </c>
      <c r="C1133" s="94"/>
      <c r="D1133" s="99" t="s">
        <v>222</v>
      </c>
      <c r="E1133" s="99" t="s">
        <v>222</v>
      </c>
      <c r="F1133" s="111" t="s">
        <v>223</v>
      </c>
      <c r="G1133" s="89">
        <v>1200</v>
      </c>
      <c r="H1133" s="27">
        <v>30</v>
      </c>
      <c r="I1133" s="27">
        <v>15</v>
      </c>
      <c r="J1133" s="28">
        <f t="shared" si="254"/>
        <v>46</v>
      </c>
      <c r="K1133" s="29">
        <v>44850</v>
      </c>
      <c r="L1133" s="30">
        <f t="shared" si="255"/>
        <v>44880</v>
      </c>
      <c r="M1133" s="31"/>
      <c r="N1133" s="32">
        <f t="shared" si="256"/>
        <v>1380</v>
      </c>
      <c r="O1133" s="32">
        <f>SUM(Q1133:AIG1133)</f>
        <v>1380</v>
      </c>
      <c r="P1133" s="58">
        <f>O1133-N1133</f>
        <v>0</v>
      </c>
      <c r="Q1133" s="3"/>
      <c r="R1133" s="42"/>
      <c r="S1133" s="43"/>
      <c r="T1133" s="43"/>
      <c r="U1133" s="43"/>
      <c r="V1133" s="42"/>
      <c r="W1133" s="48"/>
      <c r="X1133" s="3"/>
      <c r="Y1133" s="3"/>
      <c r="Z1133" s="48"/>
      <c r="AA1133" s="42"/>
      <c r="AB1133" s="3"/>
      <c r="AC1133" s="3"/>
      <c r="AD1133" s="43"/>
      <c r="AE1133" s="48"/>
      <c r="AF1133" s="3"/>
      <c r="AG1133" s="3"/>
      <c r="AH1133" s="3"/>
      <c r="AI1133" s="3"/>
      <c r="AK1133" s="3"/>
      <c r="AL1133" s="3"/>
      <c r="AM1133" s="3"/>
      <c r="AN1133" s="3"/>
      <c r="AO1133" s="3"/>
      <c r="BB1133" s="36"/>
      <c r="BC1133" s="36"/>
      <c r="BD1133" s="36"/>
      <c r="BE1133" s="36"/>
      <c r="BF1133" s="36"/>
      <c r="BG1133" s="36"/>
      <c r="BH1133" s="36"/>
      <c r="BI1133" s="36"/>
      <c r="BJ1133" s="36"/>
      <c r="BK1133" s="36"/>
      <c r="BL1133" s="36"/>
      <c r="BM1133" s="36"/>
      <c r="BN1133" s="36"/>
      <c r="BO1133" s="36"/>
      <c r="BP1133" s="36"/>
      <c r="BQ1133" s="36"/>
      <c r="BR1133" s="36"/>
      <c r="BS1133" s="36"/>
      <c r="BT1133" s="36"/>
      <c r="BU1133" s="36"/>
      <c r="BV1133" s="36"/>
      <c r="BW1133" s="36"/>
      <c r="BX1133" s="36"/>
      <c r="BY1133" s="36"/>
      <c r="BZ1133" s="36"/>
      <c r="CA1133" s="36"/>
      <c r="CB1133" s="36"/>
      <c r="CC1133" s="36"/>
      <c r="CD1133" s="36"/>
      <c r="CE1133" s="36"/>
      <c r="CF1133" s="36"/>
      <c r="CG1133" s="36"/>
      <c r="CH1133" s="36"/>
      <c r="CI1133" s="36"/>
      <c r="CJ1133" s="36"/>
      <c r="CK1133" s="36"/>
      <c r="NV1133" s="65"/>
      <c r="AHD1133" s="35">
        <v>30</v>
      </c>
      <c r="AHE1133" s="35">
        <v>50</v>
      </c>
      <c r="AHH1133" s="35">
        <v>100</v>
      </c>
      <c r="AHJ1133" s="35">
        <v>50</v>
      </c>
      <c r="AHK1133" s="35">
        <v>50</v>
      </c>
      <c r="AHM1133" s="35">
        <v>50</v>
      </c>
      <c r="AHN1133" s="35">
        <v>50</v>
      </c>
      <c r="AHQ1133" s="35">
        <v>100</v>
      </c>
      <c r="AHS1133" s="35">
        <v>50</v>
      </c>
      <c r="AHU1133" s="35">
        <v>85</v>
      </c>
      <c r="AHV1133" s="35">
        <v>50</v>
      </c>
      <c r="AHX1133" s="35">
        <v>50</v>
      </c>
      <c r="AHZ1133" s="35">
        <v>50</v>
      </c>
      <c r="AIA1133" s="35">
        <v>50</v>
      </c>
      <c r="AIE1133" s="35">
        <v>50</v>
      </c>
      <c r="AIF1133" s="35">
        <v>515</v>
      </c>
    </row>
    <row r="1134" spans="1:950" ht="15" customHeight="1" x14ac:dyDescent="0.3">
      <c r="A1134" s="60"/>
      <c r="B1134" s="94">
        <v>967282115</v>
      </c>
      <c r="C1134" s="94"/>
      <c r="D1134" s="95" t="s">
        <v>239</v>
      </c>
      <c r="E1134" s="95" t="s">
        <v>239</v>
      </c>
      <c r="F1134" s="112" t="s">
        <v>240</v>
      </c>
      <c r="G1134" s="89">
        <v>3000</v>
      </c>
      <c r="H1134" s="27">
        <v>30</v>
      </c>
      <c r="I1134" s="27">
        <v>15</v>
      </c>
      <c r="J1134" s="28">
        <f t="shared" si="254"/>
        <v>114.99999999999999</v>
      </c>
      <c r="K1134" s="29">
        <v>44851</v>
      </c>
      <c r="L1134" s="30">
        <f t="shared" si="255"/>
        <v>44881</v>
      </c>
      <c r="M1134" s="31"/>
      <c r="N1134" s="32">
        <f t="shared" si="256"/>
        <v>3449.9999999999995</v>
      </c>
      <c r="O1134" s="32">
        <f>SUM(Q1134:AIJ1134)</f>
        <v>3450</v>
      </c>
      <c r="P1134" s="58">
        <f t="shared" ref="P1134:P1171" si="257">O1134-N1134</f>
        <v>0</v>
      </c>
      <c r="Q1134" s="3"/>
      <c r="R1134" s="42"/>
      <c r="S1134" s="43"/>
      <c r="T1134" s="43"/>
      <c r="U1134" s="43"/>
      <c r="V1134" s="42"/>
      <c r="W1134" s="48"/>
      <c r="X1134" s="3"/>
      <c r="Y1134" s="3"/>
      <c r="Z1134" s="48"/>
      <c r="AA1134" s="42"/>
      <c r="AB1134" s="3"/>
      <c r="AC1134" s="3"/>
      <c r="AD1134" s="43"/>
      <c r="AE1134" s="48"/>
      <c r="AF1134" s="3"/>
      <c r="AG1134" s="3"/>
      <c r="AH1134" s="3"/>
      <c r="AI1134" s="3"/>
      <c r="AK1134" s="3"/>
      <c r="AL1134" s="3"/>
      <c r="AM1134" s="3"/>
      <c r="AN1134" s="3"/>
      <c r="AO1134" s="3"/>
      <c r="BB1134" s="36"/>
      <c r="BC1134" s="36"/>
      <c r="BD1134" s="36"/>
      <c r="BE1134" s="36"/>
      <c r="BF1134" s="36"/>
      <c r="BG1134" s="36"/>
      <c r="BH1134" s="36"/>
      <c r="BI1134" s="36"/>
      <c r="BJ1134" s="36"/>
      <c r="BK1134" s="36"/>
      <c r="BL1134" s="36"/>
      <c r="BM1134" s="36"/>
      <c r="BN1134" s="36"/>
      <c r="BO1134" s="36"/>
      <c r="BP1134" s="36"/>
      <c r="BQ1134" s="36"/>
      <c r="BR1134" s="36"/>
      <c r="BS1134" s="36"/>
      <c r="BT1134" s="36"/>
      <c r="BU1134" s="36"/>
      <c r="BV1134" s="36"/>
      <c r="BW1134" s="36"/>
      <c r="BX1134" s="36"/>
      <c r="BY1134" s="36"/>
      <c r="BZ1134" s="36"/>
      <c r="CA1134" s="36"/>
      <c r="CB1134" s="36"/>
      <c r="CC1134" s="36"/>
      <c r="CD1134" s="36"/>
      <c r="CE1134" s="36"/>
      <c r="CF1134" s="36"/>
      <c r="CG1134" s="36"/>
      <c r="CH1134" s="36"/>
      <c r="CI1134" s="36"/>
      <c r="CJ1134" s="36"/>
      <c r="CK1134" s="36"/>
      <c r="NV1134" s="65"/>
      <c r="AIJ1134" s="35">
        <v>3450</v>
      </c>
    </row>
    <row r="1135" spans="1:950" ht="15" customHeight="1" x14ac:dyDescent="0.3">
      <c r="A1135" s="60"/>
      <c r="B1135" s="94">
        <v>971940645</v>
      </c>
      <c r="C1135" s="94"/>
      <c r="D1135" s="99" t="s">
        <v>476</v>
      </c>
      <c r="E1135" s="99" t="s">
        <v>476</v>
      </c>
      <c r="F1135" s="111" t="s">
        <v>486</v>
      </c>
      <c r="G1135" s="89">
        <v>1000</v>
      </c>
      <c r="H1135" s="27">
        <v>30</v>
      </c>
      <c r="I1135" s="27">
        <v>15</v>
      </c>
      <c r="J1135" s="28">
        <f t="shared" si="254"/>
        <v>38.333333333333336</v>
      </c>
      <c r="K1135" s="29">
        <v>44851</v>
      </c>
      <c r="L1135" s="30">
        <f t="shared" si="255"/>
        <v>44881</v>
      </c>
      <c r="M1135" s="31"/>
      <c r="N1135" s="32">
        <f t="shared" si="256"/>
        <v>1150</v>
      </c>
      <c r="O1135" s="32">
        <f>SUM(Q1135:AHU1135)</f>
        <v>1150</v>
      </c>
      <c r="P1135" s="58">
        <f t="shared" si="257"/>
        <v>0</v>
      </c>
      <c r="Q1135" s="3"/>
      <c r="R1135" s="42"/>
      <c r="S1135" s="43"/>
      <c r="T1135" s="43"/>
      <c r="U1135" s="43"/>
      <c r="V1135" s="42"/>
      <c r="W1135" s="48"/>
      <c r="X1135" s="3"/>
      <c r="Y1135" s="3"/>
      <c r="Z1135" s="48"/>
      <c r="AA1135" s="42"/>
      <c r="AB1135" s="3"/>
      <c r="AC1135" s="3"/>
      <c r="AD1135" s="43"/>
      <c r="AE1135" s="48"/>
      <c r="AF1135" s="3"/>
      <c r="AG1135" s="3"/>
      <c r="AH1135" s="3"/>
      <c r="AI1135" s="3"/>
      <c r="AK1135" s="3"/>
      <c r="AL1135" s="3"/>
      <c r="AM1135" s="3"/>
      <c r="AN1135" s="3"/>
      <c r="AO1135" s="3"/>
      <c r="BB1135" s="36"/>
      <c r="BC1135" s="36"/>
      <c r="BD1135" s="36"/>
      <c r="BE1135" s="36"/>
      <c r="BF1135" s="36"/>
      <c r="BG1135" s="36"/>
      <c r="BH1135" s="36"/>
      <c r="BI1135" s="36"/>
      <c r="BJ1135" s="36"/>
      <c r="BK1135" s="36"/>
      <c r="BL1135" s="36"/>
      <c r="BM1135" s="36"/>
      <c r="BN1135" s="36"/>
      <c r="BO1135" s="36"/>
      <c r="BP1135" s="36"/>
      <c r="BQ1135" s="36"/>
      <c r="BR1135" s="36"/>
      <c r="BS1135" s="36"/>
      <c r="BT1135" s="36"/>
      <c r="BU1135" s="36"/>
      <c r="BV1135" s="36"/>
      <c r="BW1135" s="36"/>
      <c r="BX1135" s="36"/>
      <c r="BY1135" s="36"/>
      <c r="BZ1135" s="36"/>
      <c r="CA1135" s="36"/>
      <c r="CB1135" s="36"/>
      <c r="CC1135" s="36"/>
      <c r="CD1135" s="36"/>
      <c r="CE1135" s="36"/>
      <c r="CF1135" s="36"/>
      <c r="CG1135" s="36"/>
      <c r="CH1135" s="36"/>
      <c r="CI1135" s="36"/>
      <c r="CJ1135" s="36"/>
      <c r="CK1135" s="36"/>
      <c r="NV1135" s="65"/>
      <c r="AHE1135" s="35">
        <v>100</v>
      </c>
      <c r="AHF1135" s="35">
        <v>100</v>
      </c>
      <c r="AHH1135" s="35">
        <v>100</v>
      </c>
      <c r="AHK1135" s="35">
        <v>100</v>
      </c>
      <c r="AHN1135" s="35">
        <v>100</v>
      </c>
      <c r="AHO1135" s="35">
        <v>100</v>
      </c>
      <c r="AHQ1135" s="35">
        <v>100</v>
      </c>
      <c r="AHS1135" s="35">
        <v>100</v>
      </c>
      <c r="AHT1135" s="35">
        <v>350</v>
      </c>
    </row>
    <row r="1136" spans="1:950" ht="15" customHeight="1" x14ac:dyDescent="0.3">
      <c r="A1136" s="60"/>
      <c r="B1136" s="94">
        <v>923912309</v>
      </c>
      <c r="C1136" s="94"/>
      <c r="D1136" s="99"/>
      <c r="E1136" s="99" t="s">
        <v>521</v>
      </c>
      <c r="F1136" s="111" t="s">
        <v>522</v>
      </c>
      <c r="G1136" s="89">
        <v>500</v>
      </c>
      <c r="H1136" s="27">
        <v>30</v>
      </c>
      <c r="I1136" s="27">
        <v>15</v>
      </c>
      <c r="J1136" s="28">
        <f t="shared" si="254"/>
        <v>19.166666666666668</v>
      </c>
      <c r="K1136" s="29">
        <v>44851</v>
      </c>
      <c r="L1136" s="30">
        <f t="shared" si="255"/>
        <v>44881</v>
      </c>
      <c r="M1136" s="31"/>
      <c r="N1136" s="32">
        <f t="shared" si="256"/>
        <v>575</v>
      </c>
      <c r="O1136" s="32">
        <f>SUM(Q1136:AIG1136)</f>
        <v>575</v>
      </c>
      <c r="P1136" s="58">
        <f t="shared" si="257"/>
        <v>0</v>
      </c>
      <c r="Q1136" s="3"/>
      <c r="R1136" s="42"/>
      <c r="S1136" s="43"/>
      <c r="T1136" s="43"/>
      <c r="U1136" s="43"/>
      <c r="V1136" s="42"/>
      <c r="W1136" s="48"/>
      <c r="X1136" s="3"/>
      <c r="Y1136" s="3"/>
      <c r="Z1136" s="48"/>
      <c r="AA1136" s="42"/>
      <c r="AB1136" s="3"/>
      <c r="AC1136" s="3"/>
      <c r="AD1136" s="43"/>
      <c r="AE1136" s="48"/>
      <c r="AF1136" s="3"/>
      <c r="AG1136" s="3"/>
      <c r="AH1136" s="3"/>
      <c r="AI1136" s="3"/>
      <c r="AK1136" s="3"/>
      <c r="AL1136" s="3"/>
      <c r="AM1136" s="3"/>
      <c r="AN1136" s="3"/>
      <c r="AO1136" s="3"/>
      <c r="BB1136" s="36"/>
      <c r="BC1136" s="36"/>
      <c r="BD1136" s="36"/>
      <c r="BE1136" s="36"/>
      <c r="BF1136" s="36"/>
      <c r="BG1136" s="36"/>
      <c r="BH1136" s="36"/>
      <c r="BI1136" s="36"/>
      <c r="BJ1136" s="36"/>
      <c r="BK1136" s="36"/>
      <c r="BL1136" s="36"/>
      <c r="BM1136" s="36"/>
      <c r="BN1136" s="36"/>
      <c r="BO1136" s="36"/>
      <c r="BP1136" s="36"/>
      <c r="BQ1136" s="36"/>
      <c r="BR1136" s="36"/>
      <c r="BS1136" s="36"/>
      <c r="BT1136" s="36"/>
      <c r="BU1136" s="36"/>
      <c r="BV1136" s="36"/>
      <c r="BW1136" s="36"/>
      <c r="BX1136" s="36"/>
      <c r="BY1136" s="36"/>
      <c r="BZ1136" s="36"/>
      <c r="CA1136" s="36"/>
      <c r="CB1136" s="36"/>
      <c r="CC1136" s="36"/>
      <c r="CD1136" s="36"/>
      <c r="CE1136" s="36"/>
      <c r="CF1136" s="36"/>
      <c r="CG1136" s="36"/>
      <c r="CH1136" s="36"/>
      <c r="CI1136" s="36"/>
      <c r="CJ1136" s="36"/>
      <c r="CK1136" s="36"/>
      <c r="NV1136" s="65"/>
      <c r="AHD1136" s="35">
        <v>20</v>
      </c>
      <c r="AHE1136" s="35">
        <v>20</v>
      </c>
      <c r="AHF1136" s="35">
        <v>20</v>
      </c>
      <c r="AHG1136" s="35">
        <v>20</v>
      </c>
      <c r="AHH1136" s="35">
        <v>20</v>
      </c>
      <c r="AHJ1136" s="35">
        <v>20</v>
      </c>
      <c r="AHQ1136" s="35">
        <v>60</v>
      </c>
      <c r="AHS1136" s="35">
        <v>20</v>
      </c>
      <c r="AIA1136" s="35">
        <v>20</v>
      </c>
      <c r="AIB1136" s="35">
        <v>40</v>
      </c>
      <c r="AIG1136" s="35">
        <v>315</v>
      </c>
    </row>
    <row r="1137" spans="1:932" ht="15" customHeight="1" x14ac:dyDescent="0.3">
      <c r="A1137" s="60"/>
      <c r="B1137" s="99" t="s">
        <v>128</v>
      </c>
      <c r="C1137" s="99" t="s">
        <v>128</v>
      </c>
      <c r="D1137" s="99" t="s">
        <v>128</v>
      </c>
      <c r="E1137" s="99" t="s">
        <v>128</v>
      </c>
      <c r="F1137" s="111" t="s">
        <v>169</v>
      </c>
      <c r="G1137" s="89">
        <v>649.37</v>
      </c>
      <c r="H1137" s="27">
        <v>30</v>
      </c>
      <c r="I1137" s="27">
        <v>15</v>
      </c>
      <c r="J1137" s="28">
        <f t="shared" si="254"/>
        <v>25.974800000000002</v>
      </c>
      <c r="K1137" s="29">
        <v>44858</v>
      </c>
      <c r="L1137" s="30">
        <f t="shared" si="255"/>
        <v>44888</v>
      </c>
      <c r="M1137" s="31"/>
      <c r="N1137" s="32">
        <f>+G1137*1.2</f>
        <v>779.24400000000003</v>
      </c>
      <c r="O1137" s="32">
        <f>SUM(Q1137:AIO1137)</f>
        <v>779.24</v>
      </c>
      <c r="P1137" s="58">
        <f t="shared" si="257"/>
        <v>-4.0000000000190994E-3</v>
      </c>
      <c r="Q1137" s="3"/>
      <c r="R1137" s="42"/>
      <c r="S1137" s="43"/>
      <c r="T1137" s="43"/>
      <c r="U1137" s="43"/>
      <c r="V1137" s="42"/>
      <c r="W1137" s="48"/>
      <c r="X1137" s="3"/>
      <c r="Y1137" s="3"/>
      <c r="Z1137" s="48"/>
      <c r="AA1137" s="42"/>
      <c r="AB1137" s="3"/>
      <c r="AC1137" s="3"/>
      <c r="AD1137" s="43"/>
      <c r="AE1137" s="48"/>
      <c r="AF1137" s="3"/>
      <c r="AG1137" s="3"/>
      <c r="AH1137" s="3"/>
      <c r="AI1137" s="3"/>
      <c r="AK1137" s="3"/>
      <c r="AL1137" s="3"/>
      <c r="AM1137" s="3"/>
      <c r="AN1137" s="3"/>
      <c r="AO1137" s="3"/>
      <c r="BB1137" s="36"/>
      <c r="BC1137" s="36"/>
      <c r="BD1137" s="36"/>
      <c r="BE1137" s="36"/>
      <c r="BF1137" s="36"/>
      <c r="BG1137" s="36"/>
      <c r="BH1137" s="36"/>
      <c r="BI1137" s="36"/>
      <c r="BJ1137" s="36"/>
      <c r="BK1137" s="36"/>
      <c r="BL1137" s="36"/>
      <c r="BM1137" s="36"/>
      <c r="BN1137" s="36"/>
      <c r="BO1137" s="36"/>
      <c r="BP1137" s="36"/>
      <c r="BQ1137" s="36"/>
      <c r="BR1137" s="36"/>
      <c r="BS1137" s="36"/>
      <c r="BT1137" s="36"/>
      <c r="BU1137" s="36"/>
      <c r="BV1137" s="36"/>
      <c r="BW1137" s="36"/>
      <c r="BX1137" s="36"/>
      <c r="BY1137" s="36"/>
      <c r="BZ1137" s="36"/>
      <c r="CA1137" s="36"/>
      <c r="CB1137" s="36"/>
      <c r="CC1137" s="36"/>
      <c r="CD1137" s="36"/>
      <c r="CE1137" s="36"/>
      <c r="CF1137" s="36"/>
      <c r="CG1137" s="36"/>
      <c r="CH1137" s="36"/>
      <c r="CI1137" s="36"/>
      <c r="CJ1137" s="36"/>
      <c r="CK1137" s="36"/>
      <c r="NV1137" s="65"/>
      <c r="AIN1137" s="35">
        <v>779.24</v>
      </c>
    </row>
    <row r="1138" spans="1:932" ht="15" customHeight="1" x14ac:dyDescent="0.3">
      <c r="A1138" s="60"/>
      <c r="B1138" s="94">
        <v>972667978</v>
      </c>
      <c r="C1138" s="94"/>
      <c r="D1138" s="99"/>
      <c r="E1138" s="99" t="s">
        <v>513</v>
      </c>
      <c r="F1138" s="111" t="s">
        <v>514</v>
      </c>
      <c r="G1138" s="89">
        <v>600</v>
      </c>
      <c r="H1138" s="27">
        <v>30</v>
      </c>
      <c r="I1138" s="27">
        <v>15</v>
      </c>
      <c r="J1138" s="28">
        <f t="shared" si="254"/>
        <v>23</v>
      </c>
      <c r="K1138" s="29">
        <v>44858</v>
      </c>
      <c r="L1138" s="30">
        <f t="shared" si="255"/>
        <v>44888</v>
      </c>
      <c r="M1138" s="31"/>
      <c r="N1138" s="32">
        <f t="shared" ref="N1138:N1144" si="258">+G1138*1.15</f>
        <v>690</v>
      </c>
      <c r="O1138" s="32">
        <f>SUM(Q1138:AIN1138)</f>
        <v>690</v>
      </c>
      <c r="P1138" s="58">
        <f t="shared" si="257"/>
        <v>0</v>
      </c>
      <c r="Q1138" s="3"/>
      <c r="R1138" s="42"/>
      <c r="S1138" s="43"/>
      <c r="T1138" s="43"/>
      <c r="U1138" s="43"/>
      <c r="V1138" s="42"/>
      <c r="W1138" s="48"/>
      <c r="X1138" s="3"/>
      <c r="Y1138" s="3"/>
      <c r="Z1138" s="48"/>
      <c r="AA1138" s="42"/>
      <c r="AB1138" s="3"/>
      <c r="AC1138" s="3"/>
      <c r="AD1138" s="43"/>
      <c r="AE1138" s="48"/>
      <c r="AF1138" s="3"/>
      <c r="AG1138" s="3"/>
      <c r="AH1138" s="3"/>
      <c r="AI1138" s="3"/>
      <c r="AK1138" s="3"/>
      <c r="AL1138" s="3"/>
      <c r="AM1138" s="3"/>
      <c r="AN1138" s="3"/>
      <c r="AO1138" s="3"/>
      <c r="BB1138" s="36"/>
      <c r="BC1138" s="36"/>
      <c r="BD1138" s="36"/>
      <c r="BE1138" s="36"/>
      <c r="BF1138" s="36"/>
      <c r="BG1138" s="36"/>
      <c r="BH1138" s="36"/>
      <c r="BI1138" s="36"/>
      <c r="BJ1138" s="36"/>
      <c r="BK1138" s="36"/>
      <c r="BL1138" s="36"/>
      <c r="BM1138" s="36"/>
      <c r="BN1138" s="36"/>
      <c r="BO1138" s="36"/>
      <c r="BP1138" s="36"/>
      <c r="BQ1138" s="36"/>
      <c r="BR1138" s="36"/>
      <c r="BS1138" s="36"/>
      <c r="BT1138" s="36"/>
      <c r="BU1138" s="36"/>
      <c r="BV1138" s="36"/>
      <c r="BW1138" s="36"/>
      <c r="BX1138" s="36"/>
      <c r="BY1138" s="36"/>
      <c r="BZ1138" s="36"/>
      <c r="CA1138" s="36"/>
      <c r="CB1138" s="36"/>
      <c r="CC1138" s="36"/>
      <c r="CD1138" s="36"/>
      <c r="CE1138" s="36"/>
      <c r="CF1138" s="36"/>
      <c r="CG1138" s="36"/>
      <c r="CH1138" s="36"/>
      <c r="CI1138" s="36"/>
      <c r="CJ1138" s="36"/>
      <c r="CK1138" s="36"/>
      <c r="NV1138" s="65"/>
      <c r="AHG1138" s="35">
        <v>23</v>
      </c>
      <c r="AHH1138" s="35">
        <v>23</v>
      </c>
      <c r="AHK1138" s="35">
        <v>23</v>
      </c>
      <c r="AHL1138" s="35">
        <v>23</v>
      </c>
      <c r="AHN1138" s="35">
        <v>23</v>
      </c>
      <c r="AHO1138" s="35">
        <v>23</v>
      </c>
      <c r="AHQ1138" s="35">
        <v>23</v>
      </c>
      <c r="AHS1138" s="35">
        <v>23</v>
      </c>
      <c r="AHT1138" s="35">
        <v>23</v>
      </c>
      <c r="AHU1138" s="35">
        <v>20</v>
      </c>
      <c r="AHV1138" s="35">
        <v>23</v>
      </c>
      <c r="AHX1138" s="35">
        <v>20</v>
      </c>
      <c r="AHY1138" s="35">
        <v>23</v>
      </c>
      <c r="AHZ1138" s="35">
        <v>23</v>
      </c>
      <c r="AIA1138" s="35">
        <v>23</v>
      </c>
      <c r="AIB1138" s="35">
        <v>23</v>
      </c>
      <c r="AIC1138" s="35">
        <v>23</v>
      </c>
      <c r="AIF1138" s="35">
        <v>23</v>
      </c>
      <c r="AIH1138" s="35">
        <v>20</v>
      </c>
      <c r="AII1138" s="35">
        <v>23</v>
      </c>
      <c r="AIJ1138" s="35">
        <v>23</v>
      </c>
      <c r="AIM1138" s="35">
        <v>216</v>
      </c>
    </row>
    <row r="1139" spans="1:932" ht="15" customHeight="1" x14ac:dyDescent="0.3">
      <c r="A1139" s="60"/>
      <c r="B1139" s="95" t="s">
        <v>489</v>
      </c>
      <c r="C1139" s="114" t="s">
        <v>182</v>
      </c>
      <c r="D1139" s="99"/>
      <c r="E1139" s="95" t="s">
        <v>489</v>
      </c>
      <c r="F1139" s="111" t="s">
        <v>182</v>
      </c>
      <c r="G1139" s="89">
        <v>600</v>
      </c>
      <c r="H1139" s="27">
        <v>30</v>
      </c>
      <c r="I1139" s="27">
        <v>15</v>
      </c>
      <c r="J1139" s="28">
        <f t="shared" si="254"/>
        <v>23</v>
      </c>
      <c r="K1139" s="29">
        <v>44858</v>
      </c>
      <c r="L1139" s="30">
        <f t="shared" si="255"/>
        <v>44888</v>
      </c>
      <c r="M1139" s="31"/>
      <c r="N1139" s="32">
        <f t="shared" si="258"/>
        <v>690</v>
      </c>
      <c r="O1139" s="32">
        <f>SUM(Q1139:AIM1139)</f>
        <v>690</v>
      </c>
      <c r="P1139" s="58">
        <f t="shared" si="257"/>
        <v>0</v>
      </c>
      <c r="Q1139" s="3"/>
      <c r="R1139" s="42"/>
      <c r="S1139" s="43"/>
      <c r="T1139" s="43"/>
      <c r="U1139" s="43"/>
      <c r="V1139" s="42"/>
      <c r="W1139" s="48"/>
      <c r="X1139" s="3"/>
      <c r="Y1139" s="3"/>
      <c r="Z1139" s="48"/>
      <c r="AA1139" s="42"/>
      <c r="AB1139" s="3"/>
      <c r="AC1139" s="3"/>
      <c r="AD1139" s="43"/>
      <c r="AE1139" s="48"/>
      <c r="AF1139" s="3"/>
      <c r="AG1139" s="3"/>
      <c r="AH1139" s="3"/>
      <c r="AI1139" s="3"/>
      <c r="AK1139" s="3"/>
      <c r="AL1139" s="3"/>
      <c r="AM1139" s="3"/>
      <c r="AN1139" s="3"/>
      <c r="AO1139" s="3"/>
      <c r="BB1139" s="36"/>
      <c r="BC1139" s="36"/>
      <c r="BD1139" s="36"/>
      <c r="BE1139" s="36"/>
      <c r="BF1139" s="36"/>
      <c r="BG1139" s="36"/>
      <c r="BH1139" s="36"/>
      <c r="BI1139" s="36"/>
      <c r="BJ1139" s="36"/>
      <c r="BK1139" s="36"/>
      <c r="BL1139" s="36"/>
      <c r="BM1139" s="36"/>
      <c r="BN1139" s="36"/>
      <c r="BO1139" s="36"/>
      <c r="BP1139" s="36"/>
      <c r="BQ1139" s="36"/>
      <c r="BR1139" s="36"/>
      <c r="BS1139" s="36"/>
      <c r="BT1139" s="36"/>
      <c r="BU1139" s="36"/>
      <c r="BV1139" s="36"/>
      <c r="BW1139" s="36"/>
      <c r="BX1139" s="36"/>
      <c r="BY1139" s="36"/>
      <c r="BZ1139" s="36"/>
      <c r="CA1139" s="36"/>
      <c r="CB1139" s="36"/>
      <c r="CC1139" s="36"/>
      <c r="CD1139" s="36"/>
      <c r="CE1139" s="36"/>
      <c r="CF1139" s="36"/>
      <c r="CG1139" s="36"/>
      <c r="CH1139" s="36"/>
      <c r="CI1139" s="36"/>
      <c r="CJ1139" s="36"/>
      <c r="CK1139" s="36"/>
      <c r="NV1139" s="65"/>
      <c r="AHM1139" s="35">
        <v>50</v>
      </c>
      <c r="AHT1139" s="35">
        <v>70</v>
      </c>
      <c r="AHY1139" s="35">
        <v>100</v>
      </c>
      <c r="AIG1139" s="35">
        <v>100</v>
      </c>
      <c r="AIH1139" s="35">
        <v>50</v>
      </c>
      <c r="AII1139" s="35">
        <v>60</v>
      </c>
      <c r="AIL1139" s="35">
        <v>100</v>
      </c>
      <c r="AIM1139" s="35">
        <v>160</v>
      </c>
    </row>
    <row r="1140" spans="1:932" ht="15" customHeight="1" x14ac:dyDescent="0.3">
      <c r="A1140" s="60"/>
      <c r="B1140" s="94">
        <v>929367677</v>
      </c>
      <c r="C1140" s="39"/>
      <c r="D1140" s="97"/>
      <c r="E1140" s="95" t="s">
        <v>504</v>
      </c>
      <c r="F1140" s="111" t="s">
        <v>505</v>
      </c>
      <c r="G1140" s="89">
        <v>1000</v>
      </c>
      <c r="H1140" s="27">
        <v>30</v>
      </c>
      <c r="I1140" s="27">
        <v>15</v>
      </c>
      <c r="J1140" s="28">
        <f t="shared" si="254"/>
        <v>38.333333333333336</v>
      </c>
      <c r="K1140" s="29">
        <v>44854</v>
      </c>
      <c r="L1140" s="30">
        <f t="shared" si="255"/>
        <v>44884</v>
      </c>
      <c r="M1140" s="31"/>
      <c r="N1140" s="32">
        <f t="shared" si="258"/>
        <v>1150</v>
      </c>
      <c r="O1140" s="32">
        <f>SUM(Q1140:AIJ1140)</f>
        <v>1150</v>
      </c>
      <c r="P1140" s="58">
        <f t="shared" si="257"/>
        <v>0</v>
      </c>
      <c r="Q1140" s="3"/>
      <c r="R1140" s="42"/>
      <c r="S1140" s="43"/>
      <c r="T1140" s="43"/>
      <c r="U1140" s="43"/>
      <c r="V1140" s="42"/>
      <c r="W1140" s="48"/>
      <c r="X1140" s="3"/>
      <c r="Y1140" s="3"/>
      <c r="Z1140" s="48"/>
      <c r="AA1140" s="42"/>
      <c r="AB1140" s="3"/>
      <c r="AC1140" s="3"/>
      <c r="AD1140" s="43"/>
      <c r="AE1140" s="48"/>
      <c r="AF1140" s="3"/>
      <c r="AG1140" s="3"/>
      <c r="AH1140" s="3"/>
      <c r="AI1140" s="3"/>
      <c r="AK1140" s="3"/>
      <c r="AL1140" s="3"/>
      <c r="AM1140" s="3"/>
      <c r="AN1140" s="3"/>
      <c r="AO1140" s="3"/>
      <c r="BB1140" s="36"/>
      <c r="BC1140" s="36"/>
      <c r="BD1140" s="36"/>
      <c r="BE1140" s="36"/>
      <c r="BF1140" s="36"/>
      <c r="BG1140" s="36"/>
      <c r="BH1140" s="36"/>
      <c r="BI1140" s="36"/>
      <c r="BJ1140" s="36"/>
      <c r="BK1140" s="36"/>
      <c r="BL1140" s="36"/>
      <c r="BM1140" s="36"/>
      <c r="BN1140" s="36"/>
      <c r="BO1140" s="36"/>
      <c r="BP1140" s="36"/>
      <c r="BQ1140" s="36"/>
      <c r="BR1140" s="36"/>
      <c r="BS1140" s="36"/>
      <c r="BT1140" s="36"/>
      <c r="BU1140" s="36"/>
      <c r="BV1140" s="36"/>
      <c r="BW1140" s="36"/>
      <c r="BX1140" s="36"/>
      <c r="BY1140" s="36"/>
      <c r="BZ1140" s="36"/>
      <c r="CA1140" s="36"/>
      <c r="CB1140" s="36"/>
      <c r="CC1140" s="36"/>
      <c r="CD1140" s="36"/>
      <c r="CE1140" s="36"/>
      <c r="CF1140" s="36"/>
      <c r="CG1140" s="36"/>
      <c r="CH1140" s="36"/>
      <c r="CI1140" s="36"/>
      <c r="CJ1140" s="36"/>
      <c r="CK1140" s="36"/>
      <c r="NV1140" s="65"/>
      <c r="AHH1140" s="35">
        <v>40</v>
      </c>
      <c r="AHK1140" s="35">
        <v>40</v>
      </c>
      <c r="AHL1140" s="35">
        <v>40</v>
      </c>
      <c r="AHO1140" s="35">
        <v>40</v>
      </c>
      <c r="AHQ1140" s="35">
        <v>40</v>
      </c>
      <c r="AHS1140" s="35">
        <v>40</v>
      </c>
      <c r="AHU1140" s="35">
        <v>40</v>
      </c>
      <c r="AHV1140" s="35">
        <v>40</v>
      </c>
      <c r="AHX1140" s="35">
        <v>40</v>
      </c>
      <c r="AHY1140" s="35">
        <v>40</v>
      </c>
      <c r="AIB1140" s="35">
        <v>40</v>
      </c>
      <c r="AIC1140" s="35">
        <v>40</v>
      </c>
      <c r="AIE1140" s="35">
        <v>40</v>
      </c>
      <c r="AIH1140" s="35">
        <v>40</v>
      </c>
      <c r="AII1140" s="35">
        <v>590</v>
      </c>
    </row>
    <row r="1141" spans="1:932" ht="15" customHeight="1" x14ac:dyDescent="0.3">
      <c r="A1141" s="60"/>
      <c r="B1141" s="104">
        <v>939442410</v>
      </c>
      <c r="C1141" s="99"/>
      <c r="D1141" s="9"/>
      <c r="E1141" s="9" t="s">
        <v>517</v>
      </c>
      <c r="F1141" s="111" t="s">
        <v>518</v>
      </c>
      <c r="G1141" s="89">
        <v>700</v>
      </c>
      <c r="H1141" s="27">
        <v>30</v>
      </c>
      <c r="I1141" s="27">
        <v>15</v>
      </c>
      <c r="J1141" s="28">
        <f t="shared" si="254"/>
        <v>26.833333333333329</v>
      </c>
      <c r="K1141" s="29">
        <v>44857</v>
      </c>
      <c r="L1141" s="30">
        <f t="shared" si="255"/>
        <v>44887</v>
      </c>
      <c r="M1141" s="31"/>
      <c r="N1141" s="32">
        <f t="shared" si="258"/>
        <v>804.99999999999989</v>
      </c>
      <c r="O1141" s="32">
        <f>SUM(Q1141:AIM1141)</f>
        <v>805</v>
      </c>
      <c r="P1141" s="58">
        <f t="shared" si="257"/>
        <v>0</v>
      </c>
      <c r="Q1141" s="3"/>
      <c r="R1141" s="42"/>
      <c r="S1141" s="43"/>
      <c r="T1141" s="43"/>
      <c r="U1141" s="43"/>
      <c r="V1141" s="42"/>
      <c r="W1141" s="48"/>
      <c r="X1141" s="3"/>
      <c r="Y1141" s="3"/>
      <c r="Z1141" s="48"/>
      <c r="AA1141" s="42"/>
      <c r="AB1141" s="3"/>
      <c r="AC1141" s="3"/>
      <c r="AD1141" s="43"/>
      <c r="AE1141" s="48"/>
      <c r="AF1141" s="3"/>
      <c r="AG1141" s="3"/>
      <c r="AH1141" s="3"/>
      <c r="AI1141" s="3"/>
      <c r="AK1141" s="3"/>
      <c r="AL1141" s="3"/>
      <c r="AM1141" s="3"/>
      <c r="AN1141" s="3"/>
      <c r="AO1141" s="3"/>
      <c r="BB1141" s="36"/>
      <c r="BC1141" s="36"/>
      <c r="BD1141" s="36"/>
      <c r="BE1141" s="36"/>
      <c r="BF1141" s="36"/>
      <c r="BG1141" s="36"/>
      <c r="BH1141" s="36"/>
      <c r="BI1141" s="36"/>
      <c r="BJ1141" s="36"/>
      <c r="BK1141" s="36"/>
      <c r="BL1141" s="36"/>
      <c r="BM1141" s="36"/>
      <c r="BN1141" s="36"/>
      <c r="BO1141" s="36"/>
      <c r="BP1141" s="36"/>
      <c r="BQ1141" s="36"/>
      <c r="BR1141" s="36"/>
      <c r="BS1141" s="36"/>
      <c r="BT1141" s="36"/>
      <c r="BU1141" s="36"/>
      <c r="BV1141" s="36"/>
      <c r="BW1141" s="36"/>
      <c r="BX1141" s="36"/>
      <c r="BY1141" s="36"/>
      <c r="BZ1141" s="36"/>
      <c r="CA1141" s="36"/>
      <c r="CB1141" s="36"/>
      <c r="CC1141" s="36"/>
      <c r="CD1141" s="36"/>
      <c r="CE1141" s="36"/>
      <c r="CF1141" s="36"/>
      <c r="CG1141" s="36"/>
      <c r="CH1141" s="36"/>
      <c r="CI1141" s="36"/>
      <c r="CJ1141" s="36"/>
      <c r="CK1141" s="36"/>
      <c r="NV1141" s="65"/>
      <c r="AHJ1141" s="35">
        <v>30</v>
      </c>
      <c r="AHK1141" s="35">
        <v>30</v>
      </c>
      <c r="AHL1141" s="35">
        <v>30</v>
      </c>
      <c r="AHM1141" s="35">
        <v>20</v>
      </c>
      <c r="AHN1141" s="35">
        <v>30</v>
      </c>
      <c r="AHO1141" s="35">
        <v>30</v>
      </c>
      <c r="AHQ1141" s="35">
        <v>30</v>
      </c>
      <c r="AHS1141" s="35">
        <v>20</v>
      </c>
      <c r="AHT1141" s="35">
        <v>30</v>
      </c>
      <c r="AHV1141" s="35">
        <v>30</v>
      </c>
      <c r="AHX1141" s="35">
        <v>25</v>
      </c>
      <c r="AHY1141" s="35">
        <v>22</v>
      </c>
      <c r="AHZ1141" s="35">
        <v>23</v>
      </c>
      <c r="AIB1141" s="35">
        <v>25</v>
      </c>
      <c r="AIC1141" s="35">
        <v>30</v>
      </c>
      <c r="AIE1141" s="35">
        <v>30</v>
      </c>
      <c r="AIH1141" s="35">
        <v>27</v>
      </c>
      <c r="AII1141" s="35">
        <v>25</v>
      </c>
      <c r="AIJ1141" s="35">
        <v>20</v>
      </c>
      <c r="AIL1141" s="35">
        <v>298</v>
      </c>
    </row>
    <row r="1142" spans="1:932" ht="15" customHeight="1" x14ac:dyDescent="0.3">
      <c r="A1142" s="60"/>
      <c r="B1142" s="94">
        <v>969183248</v>
      </c>
      <c r="C1142" s="94" t="s">
        <v>12</v>
      </c>
      <c r="D1142" s="97" t="s">
        <v>172</v>
      </c>
      <c r="E1142" s="97" t="s">
        <v>172</v>
      </c>
      <c r="F1142" s="109" t="s">
        <v>140</v>
      </c>
      <c r="G1142" s="89">
        <v>491</v>
      </c>
      <c r="H1142" s="27">
        <v>30</v>
      </c>
      <c r="I1142" s="27">
        <v>15</v>
      </c>
      <c r="J1142" s="28">
        <f t="shared" si="254"/>
        <v>18.821666666666665</v>
      </c>
      <c r="K1142" s="29">
        <v>44857</v>
      </c>
      <c r="L1142" s="30">
        <f t="shared" si="255"/>
        <v>44887</v>
      </c>
      <c r="M1142" s="31"/>
      <c r="N1142" s="32">
        <f t="shared" si="258"/>
        <v>564.65</v>
      </c>
      <c r="O1142" s="32">
        <f>SUM(Q1142:AIM1142)</f>
        <v>564.65</v>
      </c>
      <c r="P1142" s="58">
        <f t="shared" si="257"/>
        <v>0</v>
      </c>
      <c r="Q1142" s="3"/>
      <c r="R1142" s="42"/>
      <c r="S1142" s="43"/>
      <c r="T1142" s="43"/>
      <c r="U1142" s="43"/>
      <c r="V1142" s="42"/>
      <c r="W1142" s="48"/>
      <c r="X1142" s="3"/>
      <c r="Y1142" s="3"/>
      <c r="Z1142" s="48"/>
      <c r="AA1142" s="42"/>
      <c r="AB1142" s="3"/>
      <c r="AC1142" s="3"/>
      <c r="AD1142" s="43"/>
      <c r="AE1142" s="48"/>
      <c r="AF1142" s="3"/>
      <c r="AG1142" s="3"/>
      <c r="AH1142" s="3"/>
      <c r="AI1142" s="3"/>
      <c r="AK1142" s="3"/>
      <c r="AL1142" s="3"/>
      <c r="AM1142" s="3"/>
      <c r="AN1142" s="3"/>
      <c r="AO1142" s="3"/>
      <c r="BB1142" s="36"/>
      <c r="BC1142" s="36"/>
      <c r="BD1142" s="36"/>
      <c r="BE1142" s="36"/>
      <c r="BF1142" s="36"/>
      <c r="BG1142" s="36"/>
      <c r="BH1142" s="36"/>
      <c r="BI1142" s="36"/>
      <c r="BJ1142" s="36"/>
      <c r="BK1142" s="36"/>
      <c r="BL1142" s="36"/>
      <c r="BM1142" s="36"/>
      <c r="BN1142" s="36"/>
      <c r="BO1142" s="36"/>
      <c r="BP1142" s="36"/>
      <c r="BQ1142" s="36"/>
      <c r="BR1142" s="36"/>
      <c r="BS1142" s="36"/>
      <c r="BT1142" s="36"/>
      <c r="BU1142" s="36"/>
      <c r="BV1142" s="36"/>
      <c r="BW1142" s="36"/>
      <c r="BX1142" s="36"/>
      <c r="BY1142" s="36"/>
      <c r="BZ1142" s="36"/>
      <c r="CA1142" s="36"/>
      <c r="CB1142" s="36"/>
      <c r="CC1142" s="36"/>
      <c r="CD1142" s="36"/>
      <c r="CE1142" s="36"/>
      <c r="CF1142" s="36"/>
      <c r="CG1142" s="36"/>
      <c r="CH1142" s="36"/>
      <c r="CI1142" s="36"/>
      <c r="CJ1142" s="36"/>
      <c r="CK1142" s="36"/>
      <c r="NV1142" s="65"/>
      <c r="AIL1142" s="35">
        <v>564.65</v>
      </c>
    </row>
    <row r="1143" spans="1:932" ht="15" customHeight="1" x14ac:dyDescent="0.3">
      <c r="A1143" s="60"/>
      <c r="B1143" s="94">
        <v>988059181</v>
      </c>
      <c r="C1143" s="94" t="s">
        <v>12</v>
      </c>
      <c r="D1143" s="95" t="s">
        <v>84</v>
      </c>
      <c r="E1143" s="95" t="s">
        <v>84</v>
      </c>
      <c r="F1143" s="111" t="s">
        <v>247</v>
      </c>
      <c r="G1143" s="89">
        <v>950</v>
      </c>
      <c r="H1143" s="27">
        <v>30</v>
      </c>
      <c r="I1143" s="27">
        <v>15</v>
      </c>
      <c r="J1143" s="28">
        <f t="shared" si="254"/>
        <v>36.416666666666664</v>
      </c>
      <c r="K1143" s="29">
        <v>44858</v>
      </c>
      <c r="L1143" s="30">
        <f t="shared" si="255"/>
        <v>44888</v>
      </c>
      <c r="M1143" s="31"/>
      <c r="N1143" s="32">
        <f t="shared" si="258"/>
        <v>1092.5</v>
      </c>
      <c r="O1143" s="32">
        <f>SUM(Q1143:AIO1143)</f>
        <v>1092.5</v>
      </c>
      <c r="P1143" s="58">
        <f t="shared" si="257"/>
        <v>0</v>
      </c>
      <c r="Q1143" s="3"/>
      <c r="R1143" s="42"/>
      <c r="S1143" s="43"/>
      <c r="T1143" s="43"/>
      <c r="U1143" s="43"/>
      <c r="V1143" s="42"/>
      <c r="W1143" s="48"/>
      <c r="X1143" s="3"/>
      <c r="Y1143" s="3"/>
      <c r="Z1143" s="48"/>
      <c r="AA1143" s="42"/>
      <c r="AB1143" s="3"/>
      <c r="AC1143" s="3"/>
      <c r="AD1143" s="43"/>
      <c r="AE1143" s="48"/>
      <c r="AF1143" s="3"/>
      <c r="AG1143" s="3"/>
      <c r="AH1143" s="3"/>
      <c r="AI1143" s="3"/>
      <c r="AK1143" s="3"/>
      <c r="AL1143" s="3"/>
      <c r="AM1143" s="3"/>
      <c r="AN1143" s="3"/>
      <c r="AO1143" s="3"/>
      <c r="BB1143" s="36"/>
      <c r="BC1143" s="36"/>
      <c r="BD1143" s="36"/>
      <c r="BE1143" s="36"/>
      <c r="BF1143" s="36"/>
      <c r="BG1143" s="36"/>
      <c r="BH1143" s="36"/>
      <c r="BI1143" s="36"/>
      <c r="BJ1143" s="36"/>
      <c r="BK1143" s="36"/>
      <c r="BL1143" s="36"/>
      <c r="BM1143" s="36"/>
      <c r="BN1143" s="36"/>
      <c r="BO1143" s="36"/>
      <c r="BP1143" s="36"/>
      <c r="BQ1143" s="36"/>
      <c r="BR1143" s="36"/>
      <c r="BS1143" s="36"/>
      <c r="BT1143" s="36"/>
      <c r="BU1143" s="36"/>
      <c r="BV1143" s="36"/>
      <c r="BW1143" s="36"/>
      <c r="BX1143" s="36"/>
      <c r="BY1143" s="36"/>
      <c r="BZ1143" s="36"/>
      <c r="CA1143" s="36"/>
      <c r="CB1143" s="36"/>
      <c r="CC1143" s="36"/>
      <c r="CD1143" s="36"/>
      <c r="CE1143" s="36"/>
      <c r="CF1143" s="36"/>
      <c r="CG1143" s="36"/>
      <c r="CH1143" s="36"/>
      <c r="CI1143" s="36"/>
      <c r="CJ1143" s="36"/>
      <c r="CK1143" s="36"/>
      <c r="NV1143" s="65"/>
      <c r="AHK1143" s="35">
        <v>50</v>
      </c>
      <c r="AHT1143" s="35">
        <v>50</v>
      </c>
      <c r="AHV1143" s="35">
        <v>50</v>
      </c>
      <c r="AIE1143" s="35">
        <v>50</v>
      </c>
      <c r="AIH1143" s="35">
        <v>50</v>
      </c>
      <c r="AIN1143" s="35">
        <v>842.5</v>
      </c>
    </row>
    <row r="1144" spans="1:932" ht="15" customHeight="1" x14ac:dyDescent="0.3">
      <c r="A1144" s="60"/>
      <c r="B1144" s="97"/>
      <c r="C1144" s="97"/>
      <c r="D1144" s="95"/>
      <c r="E1144" s="95" t="s">
        <v>523</v>
      </c>
      <c r="F1144" s="115" t="s">
        <v>508</v>
      </c>
      <c r="G1144" s="89">
        <v>300</v>
      </c>
      <c r="H1144" s="27">
        <v>30</v>
      </c>
      <c r="I1144" s="27">
        <v>15</v>
      </c>
      <c r="J1144" s="28">
        <f t="shared" si="254"/>
        <v>11.5</v>
      </c>
      <c r="K1144" s="29">
        <v>44858</v>
      </c>
      <c r="L1144" s="30">
        <f t="shared" si="255"/>
        <v>44888</v>
      </c>
      <c r="M1144" s="31"/>
      <c r="N1144" s="32">
        <f t="shared" si="258"/>
        <v>345</v>
      </c>
      <c r="O1144" s="32">
        <f>SUM(Q1144:AIO1144)</f>
        <v>345</v>
      </c>
      <c r="P1144" s="58">
        <f t="shared" si="257"/>
        <v>0</v>
      </c>
      <c r="Q1144" s="3"/>
      <c r="R1144" s="42"/>
      <c r="S1144" s="43"/>
      <c r="T1144" s="43"/>
      <c r="U1144" s="43"/>
      <c r="V1144" s="42"/>
      <c r="W1144" s="48"/>
      <c r="X1144" s="3"/>
      <c r="Y1144" s="3"/>
      <c r="Z1144" s="48"/>
      <c r="AA1144" s="42"/>
      <c r="AB1144" s="3"/>
      <c r="AC1144" s="3"/>
      <c r="AD1144" s="43"/>
      <c r="AE1144" s="48"/>
      <c r="AF1144" s="3"/>
      <c r="AG1144" s="3"/>
      <c r="AH1144" s="3"/>
      <c r="AI1144" s="3"/>
      <c r="AK1144" s="3"/>
      <c r="AL1144" s="3"/>
      <c r="AM1144" s="3"/>
      <c r="AN1144" s="3"/>
      <c r="AO1144" s="3"/>
      <c r="BB1144" s="36"/>
      <c r="BC1144" s="36"/>
      <c r="BD1144" s="36"/>
      <c r="BE1144" s="36"/>
      <c r="BF1144" s="36"/>
      <c r="BG1144" s="36"/>
      <c r="BH1144" s="36"/>
      <c r="BI1144" s="36"/>
      <c r="BJ1144" s="36"/>
      <c r="BK1144" s="36"/>
      <c r="BL1144" s="36"/>
      <c r="BM1144" s="36"/>
      <c r="BN1144" s="36"/>
      <c r="BO1144" s="36"/>
      <c r="BP1144" s="36"/>
      <c r="BQ1144" s="36"/>
      <c r="BR1144" s="36"/>
      <c r="BS1144" s="36"/>
      <c r="BT1144" s="36"/>
      <c r="BU1144" s="36"/>
      <c r="BV1144" s="36"/>
      <c r="BW1144" s="36"/>
      <c r="BX1144" s="36"/>
      <c r="BY1144" s="36"/>
      <c r="BZ1144" s="36"/>
      <c r="CA1144" s="36"/>
      <c r="CB1144" s="36"/>
      <c r="CC1144" s="36"/>
      <c r="CD1144" s="36"/>
      <c r="CE1144" s="36"/>
      <c r="CF1144" s="36"/>
      <c r="CG1144" s="36"/>
      <c r="CH1144" s="36"/>
      <c r="CI1144" s="36"/>
      <c r="CJ1144" s="36"/>
      <c r="CK1144" s="36"/>
      <c r="NV1144" s="65"/>
      <c r="AHL1144" s="35">
        <v>15</v>
      </c>
      <c r="AHM1144" s="35">
        <v>15</v>
      </c>
      <c r="AHN1144" s="35">
        <v>15</v>
      </c>
      <c r="AHO1144" s="35">
        <v>15</v>
      </c>
      <c r="AHQ1144" s="35">
        <v>15</v>
      </c>
      <c r="AHT1144" s="35">
        <v>15</v>
      </c>
      <c r="AHU1144" s="35">
        <v>20</v>
      </c>
      <c r="AHX1144" s="35">
        <v>15</v>
      </c>
      <c r="AHY1144" s="35">
        <v>15</v>
      </c>
      <c r="AIA1144" s="35">
        <v>20</v>
      </c>
      <c r="AIC1144" s="35">
        <v>20</v>
      </c>
      <c r="AIE1144" s="35">
        <v>20</v>
      </c>
      <c r="AIF1144" s="35">
        <v>15</v>
      </c>
      <c r="AIH1144" s="35">
        <v>15</v>
      </c>
      <c r="AIJ1144" s="35">
        <v>20</v>
      </c>
      <c r="AIL1144" s="35">
        <v>15</v>
      </c>
      <c r="AIM1144" s="35">
        <v>60</v>
      </c>
      <c r="AIN1144" s="35">
        <v>20</v>
      </c>
    </row>
    <row r="1145" spans="1:932" ht="15" customHeight="1" x14ac:dyDescent="0.3">
      <c r="A1145" s="60"/>
      <c r="B1145" s="97">
        <v>961019848</v>
      </c>
      <c r="C1145" s="40" t="s">
        <v>200</v>
      </c>
      <c r="D1145" s="95" t="s">
        <v>199</v>
      </c>
      <c r="E1145" s="95" t="s">
        <v>199</v>
      </c>
      <c r="F1145" s="110" t="s">
        <v>201</v>
      </c>
      <c r="G1145" s="89">
        <v>100</v>
      </c>
      <c r="H1145" s="27">
        <v>30</v>
      </c>
      <c r="I1145" s="27">
        <v>15</v>
      </c>
      <c r="J1145" s="28">
        <f t="shared" si="254"/>
        <v>4</v>
      </c>
      <c r="K1145" s="29">
        <v>44858</v>
      </c>
      <c r="L1145" s="30">
        <f t="shared" si="255"/>
        <v>44888</v>
      </c>
      <c r="M1145" s="31"/>
      <c r="N1145" s="32">
        <f>+G1145*1.2</f>
        <v>120</v>
      </c>
      <c r="O1145" s="32">
        <f>SUM(Q1145:AIM1145)</f>
        <v>120</v>
      </c>
      <c r="P1145" s="58">
        <f t="shared" si="257"/>
        <v>0</v>
      </c>
      <c r="Q1145" s="3"/>
      <c r="R1145" s="42"/>
      <c r="S1145" s="43"/>
      <c r="T1145" s="43"/>
      <c r="U1145" s="43"/>
      <c r="V1145" s="42"/>
      <c r="W1145" s="48"/>
      <c r="X1145" s="3"/>
      <c r="Y1145" s="3"/>
      <c r="Z1145" s="48"/>
      <c r="AA1145" s="42"/>
      <c r="AB1145" s="3"/>
      <c r="AC1145" s="3"/>
      <c r="AD1145" s="43"/>
      <c r="AE1145" s="48"/>
      <c r="AF1145" s="3"/>
      <c r="AG1145" s="3"/>
      <c r="AH1145" s="3"/>
      <c r="AI1145" s="3"/>
      <c r="AK1145" s="3"/>
      <c r="AL1145" s="3"/>
      <c r="AM1145" s="3"/>
      <c r="AN1145" s="3"/>
      <c r="AO1145" s="3"/>
      <c r="BB1145" s="36"/>
      <c r="BC1145" s="36"/>
      <c r="BD1145" s="36"/>
      <c r="BE1145" s="36"/>
      <c r="BF1145" s="36"/>
      <c r="BG1145" s="36"/>
      <c r="BH1145" s="36"/>
      <c r="BI1145" s="36"/>
      <c r="BJ1145" s="36"/>
      <c r="BK1145" s="36"/>
      <c r="BL1145" s="36"/>
      <c r="BM1145" s="36"/>
      <c r="BN1145" s="36"/>
      <c r="BO1145" s="36"/>
      <c r="BP1145" s="36"/>
      <c r="BQ1145" s="36"/>
      <c r="BR1145" s="36"/>
      <c r="BS1145" s="36"/>
      <c r="BT1145" s="36"/>
      <c r="BU1145" s="36"/>
      <c r="BV1145" s="36"/>
      <c r="BW1145" s="36"/>
      <c r="BX1145" s="36"/>
      <c r="BY1145" s="36"/>
      <c r="BZ1145" s="36"/>
      <c r="CA1145" s="36"/>
      <c r="CB1145" s="36"/>
      <c r="CC1145" s="36"/>
      <c r="CD1145" s="36"/>
      <c r="CE1145" s="36"/>
      <c r="CF1145" s="36"/>
      <c r="CG1145" s="36"/>
      <c r="CH1145" s="36"/>
      <c r="CI1145" s="36"/>
      <c r="CJ1145" s="36"/>
      <c r="CK1145" s="36"/>
      <c r="NV1145" s="65"/>
      <c r="AIM1145" s="35">
        <v>120</v>
      </c>
    </row>
    <row r="1146" spans="1:932" ht="15" customHeight="1" x14ac:dyDescent="0.3">
      <c r="A1146" s="60"/>
      <c r="B1146" s="97">
        <v>945274281</v>
      </c>
      <c r="C1146" s="40"/>
      <c r="D1146" s="95"/>
      <c r="E1146" s="95" t="s">
        <v>524</v>
      </c>
      <c r="F1146" s="111" t="s">
        <v>525</v>
      </c>
      <c r="G1146" s="89">
        <v>300</v>
      </c>
      <c r="H1146" s="27">
        <v>30</v>
      </c>
      <c r="I1146" s="27">
        <v>15</v>
      </c>
      <c r="J1146" s="28">
        <f t="shared" si="254"/>
        <v>11.5</v>
      </c>
      <c r="K1146" s="29">
        <v>44858</v>
      </c>
      <c r="L1146" s="30">
        <f t="shared" si="255"/>
        <v>44888</v>
      </c>
      <c r="M1146" s="31"/>
      <c r="N1146" s="32">
        <f t="shared" ref="N1146:N1151" si="259">+G1146*1.15</f>
        <v>345</v>
      </c>
      <c r="O1146" s="32">
        <f>SUM(Q1146:AIO1146)</f>
        <v>345</v>
      </c>
      <c r="P1146" s="58">
        <f t="shared" si="257"/>
        <v>0</v>
      </c>
      <c r="Q1146" s="3"/>
      <c r="R1146" s="42"/>
      <c r="S1146" s="43"/>
      <c r="T1146" s="43"/>
      <c r="U1146" s="43"/>
      <c r="V1146" s="42"/>
      <c r="W1146" s="48"/>
      <c r="X1146" s="3"/>
      <c r="Y1146" s="3"/>
      <c r="Z1146" s="48"/>
      <c r="AA1146" s="42"/>
      <c r="AB1146" s="3"/>
      <c r="AC1146" s="3"/>
      <c r="AD1146" s="43"/>
      <c r="AE1146" s="48"/>
      <c r="AF1146" s="3"/>
      <c r="AG1146" s="3"/>
      <c r="AH1146" s="3"/>
      <c r="AI1146" s="3"/>
      <c r="AK1146" s="3"/>
      <c r="AL1146" s="3"/>
      <c r="AM1146" s="3"/>
      <c r="AN1146" s="3"/>
      <c r="AO1146" s="3"/>
      <c r="BB1146" s="36"/>
      <c r="BC1146" s="36"/>
      <c r="BD1146" s="36"/>
      <c r="BE1146" s="36"/>
      <c r="BF1146" s="36"/>
      <c r="BG1146" s="36"/>
      <c r="BH1146" s="36"/>
      <c r="BI1146" s="36"/>
      <c r="BJ1146" s="36"/>
      <c r="BK1146" s="36"/>
      <c r="BL1146" s="36"/>
      <c r="BM1146" s="36"/>
      <c r="BN1146" s="36"/>
      <c r="BO1146" s="36"/>
      <c r="BP1146" s="36"/>
      <c r="BQ1146" s="36"/>
      <c r="BR1146" s="36"/>
      <c r="BS1146" s="36"/>
      <c r="BT1146" s="36"/>
      <c r="BU1146" s="36"/>
      <c r="BV1146" s="36"/>
      <c r="BW1146" s="36"/>
      <c r="BX1146" s="36"/>
      <c r="BY1146" s="36"/>
      <c r="BZ1146" s="36"/>
      <c r="CA1146" s="36"/>
      <c r="CB1146" s="36"/>
      <c r="CC1146" s="36"/>
      <c r="CD1146" s="36"/>
      <c r="CE1146" s="36"/>
      <c r="CF1146" s="36"/>
      <c r="CG1146" s="36"/>
      <c r="CH1146" s="36"/>
      <c r="CI1146" s="36"/>
      <c r="CJ1146" s="36"/>
      <c r="CK1146" s="36"/>
      <c r="NV1146" s="65"/>
      <c r="AHL1146" s="35">
        <v>60</v>
      </c>
      <c r="AHN1146" s="35">
        <v>20</v>
      </c>
      <c r="AHS1146" s="35">
        <v>80</v>
      </c>
      <c r="AIE1146" s="35">
        <v>100</v>
      </c>
      <c r="AIN1146" s="35">
        <v>85</v>
      </c>
    </row>
    <row r="1147" spans="1:932" ht="15" customHeight="1" x14ac:dyDescent="0.3">
      <c r="A1147" s="60"/>
      <c r="B1147" s="104">
        <v>910168283</v>
      </c>
      <c r="C1147" s="99"/>
      <c r="D1147" s="9" t="s">
        <v>465</v>
      </c>
      <c r="E1147" s="9" t="s">
        <v>465</v>
      </c>
      <c r="F1147" s="111" t="s">
        <v>467</v>
      </c>
      <c r="G1147" s="89">
        <v>200</v>
      </c>
      <c r="H1147" s="27">
        <v>30</v>
      </c>
      <c r="I1147" s="27">
        <v>15</v>
      </c>
      <c r="J1147" s="28">
        <f t="shared" si="254"/>
        <v>7.6666666666666661</v>
      </c>
      <c r="K1147" s="29">
        <v>44858</v>
      </c>
      <c r="L1147" s="30">
        <f t="shared" si="255"/>
        <v>44888</v>
      </c>
      <c r="M1147" s="31"/>
      <c r="N1147" s="32">
        <f t="shared" si="259"/>
        <v>229.99999999999997</v>
      </c>
      <c r="O1147" s="32">
        <f>SUM(Q1147:AIH1147)</f>
        <v>230</v>
      </c>
      <c r="P1147" s="58">
        <f t="shared" si="257"/>
        <v>0</v>
      </c>
      <c r="Q1147" s="3"/>
      <c r="R1147" s="42"/>
      <c r="S1147" s="43"/>
      <c r="T1147" s="43"/>
      <c r="U1147" s="43"/>
      <c r="V1147" s="42"/>
      <c r="W1147" s="48"/>
      <c r="X1147" s="3"/>
      <c r="Y1147" s="3"/>
      <c r="Z1147" s="48"/>
      <c r="AA1147" s="42"/>
      <c r="AB1147" s="3"/>
      <c r="AC1147" s="3"/>
      <c r="AD1147" s="43"/>
      <c r="AE1147" s="48"/>
      <c r="AF1147" s="3"/>
      <c r="AG1147" s="3"/>
      <c r="AH1147" s="3"/>
      <c r="AI1147" s="3"/>
      <c r="AK1147" s="3"/>
      <c r="AL1147" s="3"/>
      <c r="AM1147" s="3"/>
      <c r="AN1147" s="3"/>
      <c r="AO1147" s="3"/>
      <c r="BB1147" s="36"/>
      <c r="BC1147" s="36"/>
      <c r="BD1147" s="36"/>
      <c r="BE1147" s="36"/>
      <c r="BF1147" s="36"/>
      <c r="BG1147" s="36"/>
      <c r="BH1147" s="36"/>
      <c r="BI1147" s="36"/>
      <c r="BJ1147" s="36"/>
      <c r="BK1147" s="36"/>
      <c r="BL1147" s="36"/>
      <c r="BM1147" s="36"/>
      <c r="BN1147" s="36"/>
      <c r="BO1147" s="36"/>
      <c r="BP1147" s="36"/>
      <c r="BQ1147" s="36"/>
      <c r="BR1147" s="36"/>
      <c r="BS1147" s="36"/>
      <c r="BT1147" s="36"/>
      <c r="BU1147" s="36"/>
      <c r="BV1147" s="36"/>
      <c r="BW1147" s="36"/>
      <c r="BX1147" s="36"/>
      <c r="BY1147" s="36"/>
      <c r="BZ1147" s="36"/>
      <c r="CA1147" s="36"/>
      <c r="CB1147" s="36"/>
      <c r="CC1147" s="36"/>
      <c r="CD1147" s="36"/>
      <c r="CE1147" s="36"/>
      <c r="CF1147" s="36"/>
      <c r="CG1147" s="36"/>
      <c r="CH1147" s="36"/>
      <c r="CI1147" s="36"/>
      <c r="CJ1147" s="36"/>
      <c r="CK1147" s="36"/>
      <c r="NV1147" s="65"/>
      <c r="AHM1147" s="35">
        <v>10</v>
      </c>
      <c r="AHN1147" s="35">
        <v>10</v>
      </c>
      <c r="AHO1147" s="35">
        <v>10</v>
      </c>
      <c r="AHQ1147" s="35">
        <v>10</v>
      </c>
      <c r="AHS1147" s="35">
        <v>10</v>
      </c>
      <c r="AHT1147" s="35">
        <v>10</v>
      </c>
      <c r="AHU1147" s="35">
        <v>10</v>
      </c>
      <c r="AHY1147" s="35">
        <v>20</v>
      </c>
      <c r="AHZ1147" s="35">
        <v>10</v>
      </c>
      <c r="AIA1147" s="35">
        <v>10</v>
      </c>
      <c r="AIB1147" s="35">
        <v>10</v>
      </c>
      <c r="AIC1147" s="35">
        <v>10</v>
      </c>
      <c r="AIE1147" s="35">
        <v>50</v>
      </c>
      <c r="AIF1147" s="35">
        <v>10</v>
      </c>
      <c r="AIG1147" s="35">
        <v>40</v>
      </c>
    </row>
    <row r="1148" spans="1:932" ht="15" customHeight="1" x14ac:dyDescent="0.3">
      <c r="A1148" s="60"/>
      <c r="B1148" s="99" t="s">
        <v>357</v>
      </c>
      <c r="C1148" s="55"/>
      <c r="D1148" s="94" t="s">
        <v>358</v>
      </c>
      <c r="E1148" s="94" t="s">
        <v>358</v>
      </c>
      <c r="F1148" s="111" t="s">
        <v>359</v>
      </c>
      <c r="G1148" s="89">
        <v>232.85</v>
      </c>
      <c r="H1148" s="27">
        <v>30</v>
      </c>
      <c r="I1148" s="27">
        <v>15</v>
      </c>
      <c r="J1148" s="28">
        <f t="shared" si="254"/>
        <v>9.3139999999999983</v>
      </c>
      <c r="K1148" s="29">
        <v>44858</v>
      </c>
      <c r="L1148" s="30">
        <f t="shared" si="255"/>
        <v>44888</v>
      </c>
      <c r="M1148" s="31"/>
      <c r="N1148" s="32">
        <f>+G1148*1.2</f>
        <v>279.41999999999996</v>
      </c>
      <c r="O1148" s="32">
        <f>SUM(Q1148:AIO1148)</f>
        <v>279.41999999999996</v>
      </c>
      <c r="P1148" s="58">
        <f t="shared" si="257"/>
        <v>0</v>
      </c>
      <c r="Q1148" s="3"/>
      <c r="R1148" s="42"/>
      <c r="S1148" s="43"/>
      <c r="T1148" s="43"/>
      <c r="U1148" s="43"/>
      <c r="V1148" s="42"/>
      <c r="W1148" s="48"/>
      <c r="X1148" s="3"/>
      <c r="Y1148" s="3"/>
      <c r="Z1148" s="48"/>
      <c r="AA1148" s="42"/>
      <c r="AB1148" s="3"/>
      <c r="AC1148" s="3"/>
      <c r="AD1148" s="43"/>
      <c r="AE1148" s="48"/>
      <c r="AF1148" s="3"/>
      <c r="AG1148" s="3"/>
      <c r="AH1148" s="3"/>
      <c r="AI1148" s="3"/>
      <c r="AK1148" s="3"/>
      <c r="AL1148" s="3"/>
      <c r="AM1148" s="3"/>
      <c r="AN1148" s="3"/>
      <c r="AO1148" s="3"/>
      <c r="BB1148" s="36"/>
      <c r="BC1148" s="36"/>
      <c r="BD1148" s="36"/>
      <c r="BE1148" s="36"/>
      <c r="BF1148" s="36"/>
      <c r="BG1148" s="36"/>
      <c r="BH1148" s="36"/>
      <c r="BI1148" s="36"/>
      <c r="BJ1148" s="36"/>
      <c r="BK1148" s="36"/>
      <c r="BL1148" s="36"/>
      <c r="BM1148" s="36"/>
      <c r="BN1148" s="36"/>
      <c r="BO1148" s="36"/>
      <c r="BP1148" s="36"/>
      <c r="BQ1148" s="36"/>
      <c r="BR1148" s="36"/>
      <c r="BS1148" s="36"/>
      <c r="BT1148" s="36"/>
      <c r="BU1148" s="36"/>
      <c r="BV1148" s="36"/>
      <c r="BW1148" s="36"/>
      <c r="BX1148" s="36"/>
      <c r="BY1148" s="36"/>
      <c r="BZ1148" s="36"/>
      <c r="CA1148" s="36"/>
      <c r="CB1148" s="36"/>
      <c r="CC1148" s="36"/>
      <c r="CD1148" s="36"/>
      <c r="CE1148" s="36"/>
      <c r="CF1148" s="36"/>
      <c r="CG1148" s="36"/>
      <c r="CH1148" s="36"/>
      <c r="CI1148" s="36"/>
      <c r="CJ1148" s="36"/>
      <c r="CK1148" s="36"/>
      <c r="NV1148" s="65"/>
      <c r="AHO1148" s="35">
        <v>10</v>
      </c>
      <c r="AHQ1148" s="35">
        <v>10</v>
      </c>
      <c r="AHU1148" s="35">
        <v>10</v>
      </c>
      <c r="AIA1148" s="35">
        <v>10</v>
      </c>
      <c r="AIB1148" s="35">
        <v>10</v>
      </c>
      <c r="AIE1148" s="35">
        <v>20</v>
      </c>
      <c r="AIF1148" s="35">
        <v>10</v>
      </c>
      <c r="AIH1148" s="35">
        <v>10</v>
      </c>
      <c r="AIJ1148" s="35">
        <v>10</v>
      </c>
      <c r="AIN1148" s="35">
        <v>179.42</v>
      </c>
    </row>
    <row r="1149" spans="1:932" ht="15" customHeight="1" x14ac:dyDescent="0.3">
      <c r="A1149" s="60"/>
      <c r="B1149" s="94">
        <v>961557898</v>
      </c>
      <c r="C1149" s="39"/>
      <c r="D1149" s="95" t="s">
        <v>258</v>
      </c>
      <c r="E1149" s="95" t="s">
        <v>258</v>
      </c>
      <c r="F1149" s="112" t="s">
        <v>259</v>
      </c>
      <c r="G1149" s="89">
        <v>258.33</v>
      </c>
      <c r="H1149" s="27">
        <v>30</v>
      </c>
      <c r="I1149" s="27">
        <v>15</v>
      </c>
      <c r="J1149" s="28">
        <f t="shared" si="254"/>
        <v>9.9026499999999977</v>
      </c>
      <c r="K1149" s="29">
        <v>44858</v>
      </c>
      <c r="L1149" s="30">
        <f t="shared" si="255"/>
        <v>44888</v>
      </c>
      <c r="M1149" s="31"/>
      <c r="N1149" s="32">
        <f t="shared" si="259"/>
        <v>297.07949999999994</v>
      </c>
      <c r="O1149" s="32">
        <f>SUM(Q1149:AIO1149)</f>
        <v>297.08000000000004</v>
      </c>
      <c r="P1149" s="58">
        <f t="shared" si="257"/>
        <v>5.0000000010186341E-4</v>
      </c>
      <c r="Q1149" s="3"/>
      <c r="R1149" s="42"/>
      <c r="S1149" s="43"/>
      <c r="T1149" s="43"/>
      <c r="U1149" s="43"/>
      <c r="V1149" s="42"/>
      <c r="W1149" s="48"/>
      <c r="X1149" s="3"/>
      <c r="Y1149" s="3"/>
      <c r="Z1149" s="48"/>
      <c r="AA1149" s="42"/>
      <c r="AB1149" s="3"/>
      <c r="AC1149" s="3"/>
      <c r="AD1149" s="43"/>
      <c r="AE1149" s="48"/>
      <c r="AF1149" s="3"/>
      <c r="AG1149" s="3"/>
      <c r="AH1149" s="3"/>
      <c r="AI1149" s="3"/>
      <c r="AK1149" s="3"/>
      <c r="AL1149" s="3"/>
      <c r="AM1149" s="3"/>
      <c r="AN1149" s="3"/>
      <c r="AO1149" s="3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NV1149" s="65"/>
      <c r="AHV1149" s="35">
        <v>10</v>
      </c>
      <c r="AIF1149" s="35">
        <v>20</v>
      </c>
      <c r="AIH1149" s="35">
        <v>10</v>
      </c>
      <c r="AIL1149" s="35">
        <v>10</v>
      </c>
      <c r="AIN1149" s="35">
        <v>247.08</v>
      </c>
    </row>
    <row r="1150" spans="1:932" ht="15" customHeight="1" x14ac:dyDescent="0.3">
      <c r="A1150" s="60"/>
      <c r="B1150" s="104">
        <v>953317448</v>
      </c>
      <c r="C1150" s="99"/>
      <c r="D1150" s="9" t="s">
        <v>468</v>
      </c>
      <c r="E1150" s="9" t="s">
        <v>468</v>
      </c>
      <c r="F1150" s="111" t="s">
        <v>469</v>
      </c>
      <c r="G1150" s="89">
        <v>600</v>
      </c>
      <c r="H1150" s="27">
        <v>30</v>
      </c>
      <c r="I1150" s="27">
        <v>15</v>
      </c>
      <c r="J1150" s="28">
        <f t="shared" si="254"/>
        <v>23</v>
      </c>
      <c r="K1150" s="29">
        <v>44863</v>
      </c>
      <c r="L1150" s="30">
        <f t="shared" si="255"/>
        <v>44893</v>
      </c>
      <c r="M1150" s="31"/>
      <c r="N1150" s="32">
        <f t="shared" si="259"/>
        <v>690</v>
      </c>
      <c r="O1150" s="32">
        <f>SUM(Q1150:AIT1150)</f>
        <v>690</v>
      </c>
      <c r="P1150" s="58">
        <f t="shared" si="257"/>
        <v>0</v>
      </c>
      <c r="Q1150" s="3"/>
      <c r="R1150" s="42"/>
      <c r="S1150" s="43"/>
      <c r="T1150" s="43"/>
      <c r="U1150" s="43"/>
      <c r="V1150" s="42"/>
      <c r="W1150" s="48"/>
      <c r="X1150" s="3"/>
      <c r="Y1150" s="3"/>
      <c r="Z1150" s="48"/>
      <c r="AA1150" s="42"/>
      <c r="AB1150" s="3"/>
      <c r="AC1150" s="3"/>
      <c r="AD1150" s="43"/>
      <c r="AE1150" s="48"/>
      <c r="AF1150" s="3"/>
      <c r="AG1150" s="3"/>
      <c r="AH1150" s="3"/>
      <c r="AI1150" s="3"/>
      <c r="AK1150" s="3"/>
      <c r="AL1150" s="3"/>
      <c r="AM1150" s="3"/>
      <c r="AN1150" s="3"/>
      <c r="AO1150" s="3"/>
      <c r="BB1150" s="36"/>
      <c r="BC1150" s="36"/>
      <c r="BD1150" s="36"/>
      <c r="BE1150" s="36"/>
      <c r="BF1150" s="36"/>
      <c r="BG1150" s="36"/>
      <c r="BH1150" s="36"/>
      <c r="BI1150" s="36"/>
      <c r="BJ1150" s="36"/>
      <c r="BK1150" s="36"/>
      <c r="BL1150" s="36"/>
      <c r="BM1150" s="36"/>
      <c r="BN1150" s="36"/>
      <c r="BO1150" s="36"/>
      <c r="BP1150" s="36"/>
      <c r="BQ1150" s="36"/>
      <c r="BR1150" s="36"/>
      <c r="BS1150" s="36"/>
      <c r="BT1150" s="36"/>
      <c r="BU1150" s="36"/>
      <c r="BV1150" s="36"/>
      <c r="BW1150" s="36"/>
      <c r="BX1150" s="36"/>
      <c r="BY1150" s="36"/>
      <c r="BZ1150" s="36"/>
      <c r="CA1150" s="36"/>
      <c r="CB1150" s="36"/>
      <c r="CC1150" s="36"/>
      <c r="CD1150" s="36"/>
      <c r="CE1150" s="36"/>
      <c r="CF1150" s="36"/>
      <c r="CG1150" s="36"/>
      <c r="CH1150" s="36"/>
      <c r="CI1150" s="36"/>
      <c r="CJ1150" s="36"/>
      <c r="CK1150" s="36"/>
      <c r="NV1150" s="65"/>
      <c r="AHV1150" s="35">
        <v>150</v>
      </c>
      <c r="AIB1150" s="35">
        <v>100</v>
      </c>
      <c r="AIL1150" s="35">
        <v>100</v>
      </c>
      <c r="AIN1150" s="35">
        <v>50</v>
      </c>
      <c r="AIS1150" s="35">
        <v>290</v>
      </c>
    </row>
    <row r="1151" spans="1:932" ht="15" customHeight="1" x14ac:dyDescent="0.3">
      <c r="A1151" s="60"/>
      <c r="B1151" s="94">
        <v>969183248</v>
      </c>
      <c r="C1151" s="39" t="s">
        <v>12</v>
      </c>
      <c r="D1151" s="97" t="s">
        <v>425</v>
      </c>
      <c r="E1151" s="97" t="s">
        <v>172</v>
      </c>
      <c r="F1151" s="115" t="s">
        <v>173</v>
      </c>
      <c r="G1151" s="89">
        <v>223.71</v>
      </c>
      <c r="H1151" s="27">
        <v>30</v>
      </c>
      <c r="I1151" s="27">
        <v>15</v>
      </c>
      <c r="J1151" s="28">
        <f t="shared" si="254"/>
        <v>8.5755499999999998</v>
      </c>
      <c r="K1151" s="29">
        <v>44865</v>
      </c>
      <c r="L1151" s="30">
        <f t="shared" si="255"/>
        <v>44895</v>
      </c>
      <c r="M1151" s="31"/>
      <c r="N1151" s="32">
        <f t="shared" si="259"/>
        <v>257.26650000000001</v>
      </c>
      <c r="O1151" s="32">
        <f>SUM(Q1151:AIU1151)</f>
        <v>257.27</v>
      </c>
      <c r="P1151" s="58">
        <f t="shared" si="257"/>
        <v>3.4999999999740794E-3</v>
      </c>
      <c r="Q1151" s="3"/>
      <c r="R1151" s="42"/>
      <c r="S1151" s="43"/>
      <c r="T1151" s="43"/>
      <c r="U1151" s="43"/>
      <c r="V1151" s="42"/>
      <c r="W1151" s="48"/>
      <c r="X1151" s="3"/>
      <c r="Y1151" s="3"/>
      <c r="Z1151" s="48"/>
      <c r="AA1151" s="42"/>
      <c r="AB1151" s="3"/>
      <c r="AC1151" s="3"/>
      <c r="AD1151" s="43"/>
      <c r="AE1151" s="48"/>
      <c r="AF1151" s="3"/>
      <c r="AG1151" s="3"/>
      <c r="AH1151" s="3"/>
      <c r="AI1151" s="3"/>
      <c r="AK1151" s="3"/>
      <c r="AL1151" s="3"/>
      <c r="AM1151" s="3"/>
      <c r="AN1151" s="3"/>
      <c r="AO1151" s="3"/>
      <c r="BB1151" s="36"/>
      <c r="BC1151" s="36"/>
      <c r="BD1151" s="36"/>
      <c r="BE1151" s="36"/>
      <c r="BF1151" s="36"/>
      <c r="BG1151" s="36"/>
      <c r="BH1151" s="36"/>
      <c r="BI1151" s="36"/>
      <c r="BJ1151" s="36"/>
      <c r="BK1151" s="36"/>
      <c r="BL1151" s="36"/>
      <c r="BM1151" s="36"/>
      <c r="BN1151" s="36"/>
      <c r="BO1151" s="36"/>
      <c r="BP1151" s="36"/>
      <c r="BQ1151" s="36"/>
      <c r="BR1151" s="36"/>
      <c r="BS1151" s="36"/>
      <c r="BT1151" s="36"/>
      <c r="BU1151" s="36"/>
      <c r="BV1151" s="36"/>
      <c r="BW1151" s="36"/>
      <c r="BX1151" s="36"/>
      <c r="BY1151" s="36"/>
      <c r="BZ1151" s="36"/>
      <c r="CA1151" s="36"/>
      <c r="CB1151" s="36"/>
      <c r="CC1151" s="36"/>
      <c r="CD1151" s="36"/>
      <c r="CE1151" s="36"/>
      <c r="CF1151" s="36"/>
      <c r="CG1151" s="36"/>
      <c r="CH1151" s="36"/>
      <c r="CI1151" s="36"/>
      <c r="CJ1151" s="36"/>
      <c r="CK1151" s="36"/>
      <c r="NV1151" s="65"/>
      <c r="AIT1151" s="35">
        <v>257.27</v>
      </c>
    </row>
    <row r="1152" spans="1:932" ht="15" customHeight="1" x14ac:dyDescent="0.3">
      <c r="A1152" s="60"/>
      <c r="B1152" s="104">
        <v>937708719</v>
      </c>
      <c r="C1152" s="94"/>
      <c r="D1152" s="99" t="s">
        <v>496</v>
      </c>
      <c r="E1152" s="99" t="s">
        <v>496</v>
      </c>
      <c r="F1152" s="111" t="s">
        <v>497</v>
      </c>
      <c r="G1152" s="89">
        <v>255</v>
      </c>
      <c r="H1152" s="27">
        <v>30</v>
      </c>
      <c r="I1152" s="27">
        <v>15</v>
      </c>
      <c r="J1152" s="28">
        <f t="shared" si="254"/>
        <v>10.199999999999999</v>
      </c>
      <c r="K1152" s="29">
        <v>44867</v>
      </c>
      <c r="L1152" s="30">
        <f t="shared" si="255"/>
        <v>44897</v>
      </c>
      <c r="M1152" s="31"/>
      <c r="N1152" s="32">
        <f>+G1152*1.2</f>
        <v>306</v>
      </c>
      <c r="O1152" s="32">
        <f>SUM(Q1152:AIV1152)</f>
        <v>306</v>
      </c>
      <c r="P1152" s="58">
        <f t="shared" si="257"/>
        <v>0</v>
      </c>
      <c r="Q1152" s="3"/>
      <c r="R1152" s="42"/>
      <c r="S1152" s="43"/>
      <c r="T1152" s="43"/>
      <c r="U1152" s="43"/>
      <c r="V1152" s="42"/>
      <c r="W1152" s="48"/>
      <c r="X1152" s="3"/>
      <c r="Y1152" s="3"/>
      <c r="Z1152" s="48"/>
      <c r="AA1152" s="42"/>
      <c r="AB1152" s="3"/>
      <c r="AC1152" s="3"/>
      <c r="AD1152" s="43"/>
      <c r="AE1152" s="48"/>
      <c r="AF1152" s="3"/>
      <c r="AG1152" s="3"/>
      <c r="AH1152" s="3"/>
      <c r="AI1152" s="3"/>
      <c r="AK1152" s="3"/>
      <c r="AL1152" s="3"/>
      <c r="AM1152" s="3"/>
      <c r="AN1152" s="3"/>
      <c r="AO1152" s="3"/>
      <c r="BB1152" s="36"/>
      <c r="BC1152" s="36"/>
      <c r="BD1152" s="36"/>
      <c r="BE1152" s="36"/>
      <c r="BF1152" s="36"/>
      <c r="BG1152" s="36"/>
      <c r="BH1152" s="36"/>
      <c r="BI1152" s="36"/>
      <c r="BJ1152" s="36"/>
      <c r="BK1152" s="36"/>
      <c r="BL1152" s="36"/>
      <c r="BM1152" s="36"/>
      <c r="BN1152" s="36"/>
      <c r="BO1152" s="36"/>
      <c r="BP1152" s="36"/>
      <c r="BQ1152" s="36"/>
      <c r="BR1152" s="36"/>
      <c r="BS1152" s="36"/>
      <c r="BT1152" s="36"/>
      <c r="BU1152" s="36"/>
      <c r="BV1152" s="36"/>
      <c r="BW1152" s="36"/>
      <c r="BX1152" s="36"/>
      <c r="BY1152" s="36"/>
      <c r="BZ1152" s="36"/>
      <c r="CA1152" s="36"/>
      <c r="CB1152" s="36"/>
      <c r="CC1152" s="36"/>
      <c r="CD1152" s="36"/>
      <c r="CE1152" s="36"/>
      <c r="CF1152" s="36"/>
      <c r="CG1152" s="36"/>
      <c r="CH1152" s="36"/>
      <c r="CI1152" s="36"/>
      <c r="CJ1152" s="36"/>
      <c r="CK1152" s="36"/>
      <c r="NV1152" s="65"/>
      <c r="AHV1152" s="35">
        <v>50</v>
      </c>
      <c r="AIB1152" s="35">
        <v>100</v>
      </c>
      <c r="AIV1152" s="35">
        <v>156</v>
      </c>
    </row>
    <row r="1153" spans="1:952" ht="15" customHeight="1" x14ac:dyDescent="0.3">
      <c r="A1153" s="60"/>
      <c r="B1153" s="94"/>
      <c r="C1153" s="39"/>
      <c r="D1153" s="97"/>
      <c r="E1153" s="9" t="s">
        <v>511</v>
      </c>
      <c r="F1153" s="111" t="s">
        <v>512</v>
      </c>
      <c r="G1153" s="89">
        <v>235</v>
      </c>
      <c r="H1153" s="27">
        <v>30</v>
      </c>
      <c r="I1153" s="27">
        <v>15</v>
      </c>
      <c r="J1153" s="28">
        <f t="shared" si="254"/>
        <v>9.0083333333333329</v>
      </c>
      <c r="K1153" s="29">
        <v>44865</v>
      </c>
      <c r="L1153" s="30">
        <f t="shared" si="255"/>
        <v>44895</v>
      </c>
      <c r="M1153" s="31"/>
      <c r="N1153" s="32">
        <f>+G1153*1.15</f>
        <v>270.25</v>
      </c>
      <c r="O1153" s="32">
        <f>SUM(Q1153:AID1153)</f>
        <v>270.3</v>
      </c>
      <c r="P1153" s="58">
        <f t="shared" si="257"/>
        <v>5.0000000000011369E-2</v>
      </c>
      <c r="Q1153" s="3"/>
      <c r="R1153" s="42"/>
      <c r="S1153" s="43"/>
      <c r="T1153" s="43"/>
      <c r="U1153" s="43"/>
      <c r="V1153" s="42"/>
      <c r="W1153" s="48"/>
      <c r="X1153" s="3"/>
      <c r="Y1153" s="3"/>
      <c r="Z1153" s="48"/>
      <c r="AA1153" s="42"/>
      <c r="AB1153" s="3"/>
      <c r="AC1153" s="3"/>
      <c r="AD1153" s="43"/>
      <c r="AE1153" s="48"/>
      <c r="AF1153" s="3"/>
      <c r="AG1153" s="3"/>
      <c r="AH1153" s="3"/>
      <c r="AI1153" s="3"/>
      <c r="AK1153" s="3"/>
      <c r="AL1153" s="3"/>
      <c r="AM1153" s="3"/>
      <c r="AN1153" s="3"/>
      <c r="AO1153" s="3"/>
      <c r="BB1153" s="36"/>
      <c r="BC1153" s="36"/>
      <c r="BD1153" s="36"/>
      <c r="BE1153" s="36"/>
      <c r="BF1153" s="36"/>
      <c r="BG1153" s="36"/>
      <c r="BH1153" s="36"/>
      <c r="BI1153" s="36"/>
      <c r="BJ1153" s="36"/>
      <c r="BK1153" s="36"/>
      <c r="BL1153" s="36"/>
      <c r="BM1153" s="36"/>
      <c r="BN1153" s="36"/>
      <c r="BO1153" s="36"/>
      <c r="BP1153" s="36"/>
      <c r="BQ1153" s="36"/>
      <c r="BR1153" s="36"/>
      <c r="BS1153" s="36"/>
      <c r="BT1153" s="36"/>
      <c r="BU1153" s="36"/>
      <c r="BV1153" s="36"/>
      <c r="BW1153" s="36"/>
      <c r="BX1153" s="36"/>
      <c r="BY1153" s="36"/>
      <c r="BZ1153" s="36"/>
      <c r="CA1153" s="36"/>
      <c r="CB1153" s="36"/>
      <c r="CC1153" s="36"/>
      <c r="CD1153" s="36"/>
      <c r="CE1153" s="36"/>
      <c r="CF1153" s="36"/>
      <c r="CG1153" s="36"/>
      <c r="CH1153" s="36"/>
      <c r="CI1153" s="36"/>
      <c r="CJ1153" s="36"/>
      <c r="CK1153" s="36"/>
      <c r="NV1153" s="65"/>
      <c r="AHS1153" s="35">
        <v>15</v>
      </c>
      <c r="AHT1153" s="35">
        <v>255</v>
      </c>
      <c r="AIA1153" s="35">
        <v>0.3</v>
      </c>
    </row>
    <row r="1154" spans="1:952" ht="15" customHeight="1" x14ac:dyDescent="0.3">
      <c r="A1154" s="60"/>
      <c r="B1154" s="100" t="s">
        <v>375</v>
      </c>
      <c r="C1154" s="100" t="s">
        <v>375</v>
      </c>
      <c r="D1154" s="7"/>
      <c r="E1154" s="100" t="s">
        <v>375</v>
      </c>
      <c r="F1154" s="110" t="s">
        <v>127</v>
      </c>
      <c r="G1154" s="89">
        <v>700</v>
      </c>
      <c r="H1154" s="27">
        <v>30</v>
      </c>
      <c r="I1154" s="27">
        <v>15</v>
      </c>
      <c r="J1154" s="28">
        <f t="shared" si="254"/>
        <v>28</v>
      </c>
      <c r="K1154" s="29">
        <v>44865</v>
      </c>
      <c r="L1154" s="30">
        <f t="shared" si="255"/>
        <v>44895</v>
      </c>
      <c r="M1154" s="31"/>
      <c r="N1154" s="32">
        <f>+G1154*1.2</f>
        <v>840</v>
      </c>
      <c r="O1154" s="32">
        <f>SUM(Q1154:AIV1154)</f>
        <v>840</v>
      </c>
      <c r="P1154" s="58">
        <f t="shared" si="257"/>
        <v>0</v>
      </c>
      <c r="Q1154" s="3"/>
      <c r="R1154" s="42"/>
      <c r="S1154" s="43"/>
      <c r="T1154" s="43"/>
      <c r="U1154" s="43"/>
      <c r="V1154" s="42"/>
      <c r="W1154" s="48"/>
      <c r="X1154" s="3"/>
      <c r="Y1154" s="3"/>
      <c r="Z1154" s="48"/>
      <c r="AA1154" s="42"/>
      <c r="AB1154" s="3"/>
      <c r="AC1154" s="3"/>
      <c r="AD1154" s="43"/>
      <c r="AE1154" s="48"/>
      <c r="AF1154" s="3"/>
      <c r="AG1154" s="3"/>
      <c r="AH1154" s="3"/>
      <c r="AI1154" s="3"/>
      <c r="AK1154" s="3"/>
      <c r="AL1154" s="3"/>
      <c r="AM1154" s="3"/>
      <c r="AN1154" s="3"/>
      <c r="AO1154" s="3"/>
      <c r="BB1154" s="36"/>
      <c r="BC1154" s="36"/>
      <c r="BD1154" s="36"/>
      <c r="BE1154" s="36"/>
      <c r="BF1154" s="36"/>
      <c r="BG1154" s="36"/>
      <c r="BH1154" s="36"/>
      <c r="BI1154" s="36"/>
      <c r="BJ1154" s="36"/>
      <c r="BK1154" s="36"/>
      <c r="BL1154" s="36"/>
      <c r="BM1154" s="36"/>
      <c r="BN1154" s="36"/>
      <c r="BO1154" s="36"/>
      <c r="BP1154" s="36"/>
      <c r="BQ1154" s="36"/>
      <c r="BR1154" s="36"/>
      <c r="BS1154" s="36"/>
      <c r="BT1154" s="36"/>
      <c r="BU1154" s="36"/>
      <c r="BV1154" s="36"/>
      <c r="BW1154" s="36"/>
      <c r="BX1154" s="36"/>
      <c r="BY1154" s="36"/>
      <c r="BZ1154" s="36"/>
      <c r="CA1154" s="36"/>
      <c r="CB1154" s="36"/>
      <c r="CC1154" s="36"/>
      <c r="CD1154" s="36"/>
      <c r="CE1154" s="36"/>
      <c r="CF1154" s="36"/>
      <c r="CG1154" s="36"/>
      <c r="CH1154" s="36"/>
      <c r="CI1154" s="36"/>
      <c r="CJ1154" s="36"/>
      <c r="CK1154" s="36"/>
      <c r="NV1154" s="65"/>
      <c r="AIU1154" s="35">
        <v>840</v>
      </c>
    </row>
    <row r="1155" spans="1:952" ht="15" customHeight="1" x14ac:dyDescent="0.3">
      <c r="A1155" s="60"/>
      <c r="B1155" s="94">
        <v>942815961</v>
      </c>
      <c r="C1155" s="94"/>
      <c r="D1155" s="99" t="s">
        <v>222</v>
      </c>
      <c r="E1155" s="99" t="s">
        <v>222</v>
      </c>
      <c r="F1155" s="111" t="s">
        <v>321</v>
      </c>
      <c r="G1155" s="89">
        <v>1000</v>
      </c>
      <c r="H1155" s="27">
        <v>30</v>
      </c>
      <c r="I1155" s="27">
        <v>15</v>
      </c>
      <c r="J1155" s="28">
        <f t="shared" si="254"/>
        <v>38.333333333333336</v>
      </c>
      <c r="K1155" s="29">
        <v>44865</v>
      </c>
      <c r="L1155" s="30">
        <f t="shared" si="255"/>
        <v>44895</v>
      </c>
      <c r="M1155" s="31"/>
      <c r="N1155" s="32">
        <f>+G1155*1.15</f>
        <v>1150</v>
      </c>
      <c r="O1155" s="32">
        <f>SUM(Q1155:AIV1155)</f>
        <v>1150</v>
      </c>
      <c r="P1155" s="58">
        <f t="shared" si="257"/>
        <v>0</v>
      </c>
      <c r="Q1155" s="3"/>
      <c r="R1155" s="42"/>
      <c r="S1155" s="43"/>
      <c r="T1155" s="43"/>
      <c r="U1155" s="43"/>
      <c r="V1155" s="42"/>
      <c r="W1155" s="48"/>
      <c r="X1155" s="3"/>
      <c r="Y1155" s="3"/>
      <c r="Z1155" s="48"/>
      <c r="AA1155" s="42"/>
      <c r="AB1155" s="3"/>
      <c r="AC1155" s="3"/>
      <c r="AD1155" s="43"/>
      <c r="AE1155" s="48"/>
      <c r="AF1155" s="3"/>
      <c r="AG1155" s="3"/>
      <c r="AH1155" s="3"/>
      <c r="AI1155" s="3"/>
      <c r="AK1155" s="3"/>
      <c r="AL1155" s="3"/>
      <c r="AM1155" s="3"/>
      <c r="AN1155" s="3"/>
      <c r="AO1155" s="3"/>
      <c r="BB1155" s="36"/>
      <c r="BC1155" s="36"/>
      <c r="BD1155" s="36"/>
      <c r="BE1155" s="36"/>
      <c r="BF1155" s="36"/>
      <c r="BG1155" s="36"/>
      <c r="BH1155" s="36"/>
      <c r="BI1155" s="36"/>
      <c r="BJ1155" s="36"/>
      <c r="BK1155" s="36"/>
      <c r="BL1155" s="36"/>
      <c r="BM1155" s="36"/>
      <c r="BN1155" s="36"/>
      <c r="BO1155" s="36"/>
      <c r="BP1155" s="36"/>
      <c r="BQ1155" s="36"/>
      <c r="BR1155" s="36"/>
      <c r="BS1155" s="36"/>
      <c r="BT1155" s="36"/>
      <c r="BU1155" s="36"/>
      <c r="BV1155" s="36"/>
      <c r="BW1155" s="36"/>
      <c r="BX1155" s="36"/>
      <c r="BY1155" s="36"/>
      <c r="BZ1155" s="36"/>
      <c r="CA1155" s="36"/>
      <c r="CB1155" s="36"/>
      <c r="CC1155" s="36"/>
      <c r="CD1155" s="36"/>
      <c r="CE1155" s="36"/>
      <c r="CF1155" s="36"/>
      <c r="CG1155" s="36"/>
      <c r="CH1155" s="36"/>
      <c r="CI1155" s="36"/>
      <c r="CJ1155" s="36"/>
      <c r="CK1155" s="36"/>
      <c r="NV1155" s="65"/>
      <c r="AHS1155" s="35">
        <v>20</v>
      </c>
      <c r="AHU1155" s="35">
        <v>50</v>
      </c>
      <c r="AHV1155" s="35">
        <v>30</v>
      </c>
      <c r="AHX1155" s="35">
        <v>40</v>
      </c>
      <c r="AIH1155" s="35">
        <v>30</v>
      </c>
      <c r="AII1155" s="35">
        <v>30</v>
      </c>
      <c r="AIJ1155" s="35">
        <v>25</v>
      </c>
      <c r="AIL1155" s="35">
        <v>20</v>
      </c>
      <c r="AIM1155" s="35">
        <v>30</v>
      </c>
      <c r="AIN1155" s="35">
        <v>20</v>
      </c>
      <c r="AIO1155" s="35">
        <v>50</v>
      </c>
      <c r="AIP1155" s="35">
        <v>20</v>
      </c>
      <c r="AIS1155" s="35">
        <v>20</v>
      </c>
      <c r="AIU1155" s="35">
        <v>765</v>
      </c>
    </row>
    <row r="1156" spans="1:952" ht="15" customHeight="1" x14ac:dyDescent="0.3">
      <c r="A1156" s="60"/>
      <c r="B1156" s="94">
        <v>929367677</v>
      </c>
      <c r="C1156" s="94"/>
      <c r="D1156" s="99"/>
      <c r="E1156" s="99" t="s">
        <v>515</v>
      </c>
      <c r="F1156" s="111" t="s">
        <v>516</v>
      </c>
      <c r="G1156" s="89">
        <v>1000</v>
      </c>
      <c r="H1156" s="27">
        <v>30</v>
      </c>
      <c r="I1156" s="27">
        <v>15</v>
      </c>
      <c r="J1156" s="28">
        <f t="shared" si="254"/>
        <v>38.333333333333336</v>
      </c>
      <c r="K1156" s="29">
        <v>44865</v>
      </c>
      <c r="L1156" s="30">
        <f t="shared" si="255"/>
        <v>44895</v>
      </c>
      <c r="M1156" s="31"/>
      <c r="N1156" s="32">
        <f>+G1156*1.15</f>
        <v>1150</v>
      </c>
      <c r="O1156" s="32">
        <f>SUM(Q1156:AII1156)</f>
        <v>1150</v>
      </c>
      <c r="P1156" s="58">
        <f t="shared" si="257"/>
        <v>0</v>
      </c>
      <c r="Q1156" s="3"/>
      <c r="R1156" s="42"/>
      <c r="S1156" s="43"/>
      <c r="T1156" s="43"/>
      <c r="U1156" s="43"/>
      <c r="V1156" s="42"/>
      <c r="W1156" s="48"/>
      <c r="X1156" s="3"/>
      <c r="Y1156" s="3"/>
      <c r="Z1156" s="48"/>
      <c r="AA1156" s="42"/>
      <c r="AB1156" s="3"/>
      <c r="AC1156" s="3"/>
      <c r="AD1156" s="43"/>
      <c r="AE1156" s="48"/>
      <c r="AF1156" s="3"/>
      <c r="AG1156" s="3"/>
      <c r="AH1156" s="3"/>
      <c r="AI1156" s="3"/>
      <c r="AK1156" s="3"/>
      <c r="AL1156" s="3"/>
      <c r="AM1156" s="3"/>
      <c r="AN1156" s="3"/>
      <c r="AO1156" s="3"/>
      <c r="BB1156" s="36"/>
      <c r="BC1156" s="36"/>
      <c r="BD1156" s="36"/>
      <c r="BE1156" s="36"/>
      <c r="BF1156" s="36"/>
      <c r="BG1156" s="36"/>
      <c r="BH1156" s="36"/>
      <c r="BI1156" s="36"/>
      <c r="BJ1156" s="36"/>
      <c r="BK1156" s="36"/>
      <c r="BL1156" s="36"/>
      <c r="BM1156" s="36"/>
      <c r="BN1156" s="36"/>
      <c r="BO1156" s="36"/>
      <c r="BP1156" s="36"/>
      <c r="BQ1156" s="36"/>
      <c r="BR1156" s="36"/>
      <c r="BS1156" s="36"/>
      <c r="BT1156" s="36"/>
      <c r="BU1156" s="36"/>
      <c r="BV1156" s="36"/>
      <c r="BW1156" s="36"/>
      <c r="BX1156" s="36"/>
      <c r="BY1156" s="36"/>
      <c r="BZ1156" s="36"/>
      <c r="CA1156" s="36"/>
      <c r="CB1156" s="36"/>
      <c r="CC1156" s="36"/>
      <c r="CD1156" s="36"/>
      <c r="CE1156" s="36"/>
      <c r="CF1156" s="36"/>
      <c r="CG1156" s="36"/>
      <c r="CH1156" s="36"/>
      <c r="CI1156" s="36"/>
      <c r="CJ1156" s="36"/>
      <c r="CK1156" s="36"/>
      <c r="NV1156" s="65"/>
      <c r="AHX1156" s="35">
        <v>40</v>
      </c>
      <c r="AHY1156" s="35">
        <v>40</v>
      </c>
      <c r="AIB1156" s="35">
        <v>40</v>
      </c>
      <c r="AIC1156" s="35">
        <v>40</v>
      </c>
      <c r="AIE1156" s="35">
        <v>40</v>
      </c>
      <c r="AIF1156" s="35">
        <v>40</v>
      </c>
      <c r="AIH1156" s="35">
        <v>40</v>
      </c>
      <c r="AII1156" s="35">
        <v>870</v>
      </c>
    </row>
    <row r="1157" spans="1:952" ht="15" customHeight="1" x14ac:dyDescent="0.3">
      <c r="A1157" s="60"/>
      <c r="B1157" s="94" t="s">
        <v>400</v>
      </c>
      <c r="C1157" s="94"/>
      <c r="D1157" s="94" t="s">
        <v>462</v>
      </c>
      <c r="E1157" s="94" t="s">
        <v>462</v>
      </c>
      <c r="F1157" s="111" t="s">
        <v>81</v>
      </c>
      <c r="G1157" s="89">
        <v>375.31</v>
      </c>
      <c r="H1157" s="27">
        <v>30</v>
      </c>
      <c r="I1157" s="27">
        <v>15</v>
      </c>
      <c r="J1157" s="28">
        <f t="shared" si="254"/>
        <v>15.012400000000001</v>
      </c>
      <c r="K1157" s="29">
        <v>44865</v>
      </c>
      <c r="L1157" s="30">
        <f t="shared" si="255"/>
        <v>44895</v>
      </c>
      <c r="M1157" s="31"/>
      <c r="N1157" s="32">
        <f>+G1157*1.2</f>
        <v>450.37200000000001</v>
      </c>
      <c r="O1157" s="32">
        <f>SUM(Q1157:AIV1157)</f>
        <v>450.75</v>
      </c>
      <c r="P1157" s="58">
        <f t="shared" si="257"/>
        <v>0.3779999999999859</v>
      </c>
      <c r="Q1157" s="3"/>
      <c r="R1157" s="42"/>
      <c r="S1157" s="43"/>
      <c r="T1157" s="43"/>
      <c r="U1157" s="43"/>
      <c r="V1157" s="42"/>
      <c r="W1157" s="48"/>
      <c r="X1157" s="3"/>
      <c r="Y1157" s="3"/>
      <c r="Z1157" s="48"/>
      <c r="AA1157" s="42"/>
      <c r="AB1157" s="3"/>
      <c r="AC1157" s="3"/>
      <c r="AD1157" s="43"/>
      <c r="AE1157" s="48"/>
      <c r="AF1157" s="3"/>
      <c r="AG1157" s="3"/>
      <c r="AH1157" s="3"/>
      <c r="AI1157" s="3"/>
      <c r="AK1157" s="3"/>
      <c r="AL1157" s="3"/>
      <c r="AM1157" s="3"/>
      <c r="AN1157" s="3"/>
      <c r="AO1157" s="3"/>
      <c r="BB1157" s="36"/>
      <c r="BC1157" s="36"/>
      <c r="BD1157" s="36"/>
      <c r="BE1157" s="36"/>
      <c r="BF1157" s="36"/>
      <c r="BG1157" s="36"/>
      <c r="BH1157" s="36"/>
      <c r="BI1157" s="36"/>
      <c r="BJ1157" s="36"/>
      <c r="BK1157" s="36"/>
      <c r="BL1157" s="36"/>
      <c r="BM1157" s="36"/>
      <c r="BN1157" s="36"/>
      <c r="BO1157" s="36"/>
      <c r="BP1157" s="36"/>
      <c r="BQ1157" s="36"/>
      <c r="BR1157" s="36"/>
      <c r="BS1157" s="36"/>
      <c r="BT1157" s="36"/>
      <c r="BU1157" s="36"/>
      <c r="BV1157" s="36"/>
      <c r="BW1157" s="36"/>
      <c r="BX1157" s="36"/>
      <c r="BY1157" s="36"/>
      <c r="BZ1157" s="36"/>
      <c r="CA1157" s="36"/>
      <c r="CB1157" s="36"/>
      <c r="CC1157" s="36"/>
      <c r="CD1157" s="36"/>
      <c r="CE1157" s="36"/>
      <c r="CF1157" s="36"/>
      <c r="CG1157" s="36"/>
      <c r="CH1157" s="36"/>
      <c r="CI1157" s="36"/>
      <c r="CJ1157" s="36"/>
      <c r="CK1157" s="36"/>
      <c r="NV1157" s="65"/>
      <c r="AHU1157" s="35">
        <v>20</v>
      </c>
      <c r="AIA1157" s="35">
        <v>15</v>
      </c>
      <c r="AIE1157" s="35">
        <v>20</v>
      </c>
      <c r="AIU1157" s="35">
        <v>395.75</v>
      </c>
    </row>
    <row r="1158" spans="1:952" ht="15" customHeight="1" x14ac:dyDescent="0.3">
      <c r="A1158" s="60"/>
      <c r="B1158" s="94"/>
      <c r="C1158" s="94"/>
      <c r="D1158" s="94"/>
      <c r="E1158" s="97" t="s">
        <v>186</v>
      </c>
      <c r="F1158" s="115" t="s">
        <v>83</v>
      </c>
      <c r="G1158" s="89">
        <v>271</v>
      </c>
      <c r="H1158" s="27">
        <v>30</v>
      </c>
      <c r="I1158" s="27">
        <v>15</v>
      </c>
      <c r="J1158" s="28">
        <f t="shared" si="254"/>
        <v>10.84</v>
      </c>
      <c r="K1158" s="29">
        <v>44865</v>
      </c>
      <c r="L1158" s="30">
        <f t="shared" si="255"/>
        <v>44895</v>
      </c>
      <c r="M1158" s="31"/>
      <c r="N1158" s="32">
        <f>+G1158*1.2</f>
        <v>325.2</v>
      </c>
      <c r="O1158" s="32">
        <f>SUM(Q1158:AIV1158)</f>
        <v>325.2</v>
      </c>
      <c r="P1158" s="58">
        <f t="shared" si="257"/>
        <v>0</v>
      </c>
      <c r="Q1158" s="3"/>
      <c r="R1158" s="42"/>
      <c r="S1158" s="43"/>
      <c r="T1158" s="43"/>
      <c r="U1158" s="43"/>
      <c r="V1158" s="42"/>
      <c r="W1158" s="48"/>
      <c r="X1158" s="3"/>
      <c r="Y1158" s="3"/>
      <c r="Z1158" s="48"/>
      <c r="AA1158" s="42"/>
      <c r="AB1158" s="3"/>
      <c r="AC1158" s="3"/>
      <c r="AD1158" s="43"/>
      <c r="AE1158" s="48"/>
      <c r="AF1158" s="3"/>
      <c r="AG1158" s="3"/>
      <c r="AH1158" s="3"/>
      <c r="AI1158" s="3"/>
      <c r="AK1158" s="3"/>
      <c r="AL1158" s="3"/>
      <c r="AM1158" s="3"/>
      <c r="AN1158" s="3"/>
      <c r="AO1158" s="3"/>
      <c r="BB1158" s="36"/>
      <c r="BC1158" s="36"/>
      <c r="BD1158" s="36"/>
      <c r="BE1158" s="36"/>
      <c r="BF1158" s="36"/>
      <c r="BG1158" s="36"/>
      <c r="BH1158" s="36"/>
      <c r="BI1158" s="36"/>
      <c r="BJ1158" s="36"/>
      <c r="BK1158" s="36"/>
      <c r="BL1158" s="36"/>
      <c r="BM1158" s="36"/>
      <c r="BN1158" s="36"/>
      <c r="BO1158" s="36"/>
      <c r="BP1158" s="36"/>
      <c r="BQ1158" s="36"/>
      <c r="BR1158" s="36"/>
      <c r="BS1158" s="36"/>
      <c r="BT1158" s="36"/>
      <c r="BU1158" s="36"/>
      <c r="BV1158" s="36"/>
      <c r="BW1158" s="36"/>
      <c r="BX1158" s="36"/>
      <c r="BY1158" s="36"/>
      <c r="BZ1158" s="36"/>
      <c r="CA1158" s="36"/>
      <c r="CB1158" s="36"/>
      <c r="CC1158" s="36"/>
      <c r="CD1158" s="36"/>
      <c r="CE1158" s="36"/>
      <c r="CF1158" s="36"/>
      <c r="CG1158" s="36"/>
      <c r="CH1158" s="36"/>
      <c r="CI1158" s="36"/>
      <c r="CJ1158" s="36"/>
      <c r="CK1158" s="36"/>
      <c r="NV1158" s="65"/>
      <c r="AHT1158" s="35">
        <v>30</v>
      </c>
      <c r="AHU1158" s="35">
        <v>20</v>
      </c>
      <c r="AHX1158" s="35">
        <v>20</v>
      </c>
      <c r="AIA1158" s="35">
        <v>20</v>
      </c>
      <c r="AIE1158" s="35">
        <v>18</v>
      </c>
      <c r="AIH1158" s="35">
        <v>20</v>
      </c>
      <c r="AIJ1158" s="35">
        <v>20</v>
      </c>
      <c r="AIM1158" s="35">
        <v>20</v>
      </c>
      <c r="AIN1158" s="35">
        <v>20</v>
      </c>
      <c r="AIO1158" s="35">
        <v>30</v>
      </c>
      <c r="AIP1158" s="35">
        <v>20</v>
      </c>
      <c r="AIS1158" s="35">
        <v>20</v>
      </c>
      <c r="AIU1158" s="35">
        <v>67.2</v>
      </c>
    </row>
    <row r="1159" spans="1:952" ht="15" customHeight="1" x14ac:dyDescent="0.3">
      <c r="A1159" s="60"/>
      <c r="B1159" s="94"/>
      <c r="C1159" s="94"/>
      <c r="D1159" s="94"/>
      <c r="E1159" s="9" t="s">
        <v>511</v>
      </c>
      <c r="F1159" s="115" t="s">
        <v>512</v>
      </c>
      <c r="G1159" s="89">
        <v>500</v>
      </c>
      <c r="H1159" s="27">
        <v>30</v>
      </c>
      <c r="I1159" s="27">
        <v>15</v>
      </c>
      <c r="J1159" s="28">
        <f t="shared" si="254"/>
        <v>19.166666666666668</v>
      </c>
      <c r="K1159" s="29">
        <v>44868</v>
      </c>
      <c r="L1159" s="30">
        <f t="shared" si="255"/>
        <v>44898</v>
      </c>
      <c r="M1159" s="31"/>
      <c r="N1159" s="32">
        <f>+G1159*1.15</f>
        <v>575</v>
      </c>
      <c r="O1159" s="32">
        <f>SUM(Q1159:AIM1159)</f>
        <v>575</v>
      </c>
      <c r="P1159" s="58">
        <f t="shared" si="257"/>
        <v>0</v>
      </c>
      <c r="Q1159" s="3"/>
      <c r="R1159" s="42"/>
      <c r="S1159" s="43"/>
      <c r="T1159" s="43"/>
      <c r="U1159" s="43"/>
      <c r="V1159" s="42"/>
      <c r="W1159" s="48"/>
      <c r="X1159" s="3"/>
      <c r="Y1159" s="3"/>
      <c r="Z1159" s="48"/>
      <c r="AA1159" s="42"/>
      <c r="AB1159" s="3"/>
      <c r="AC1159" s="3"/>
      <c r="AD1159" s="43"/>
      <c r="AE1159" s="48"/>
      <c r="AF1159" s="3"/>
      <c r="AG1159" s="3"/>
      <c r="AH1159" s="3"/>
      <c r="AI1159" s="3"/>
      <c r="AK1159" s="3"/>
      <c r="AL1159" s="3"/>
      <c r="AM1159" s="3"/>
      <c r="AN1159" s="3"/>
      <c r="AO1159" s="3"/>
      <c r="BB1159" s="36"/>
      <c r="BC1159" s="36"/>
      <c r="BD1159" s="36"/>
      <c r="BE1159" s="36"/>
      <c r="BF1159" s="36"/>
      <c r="BG1159" s="36"/>
      <c r="BH1159" s="36"/>
      <c r="BI1159" s="36"/>
      <c r="BJ1159" s="36"/>
      <c r="BK1159" s="36"/>
      <c r="BL1159" s="36"/>
      <c r="BM1159" s="36"/>
      <c r="BN1159" s="36"/>
      <c r="BO1159" s="36"/>
      <c r="BP1159" s="36"/>
      <c r="BQ1159" s="36"/>
      <c r="BR1159" s="36"/>
      <c r="BS1159" s="36"/>
      <c r="BT1159" s="36"/>
      <c r="BU1159" s="36"/>
      <c r="BV1159" s="36"/>
      <c r="BW1159" s="36"/>
      <c r="BX1159" s="36"/>
      <c r="BY1159" s="36"/>
      <c r="BZ1159" s="36"/>
      <c r="CA1159" s="36"/>
      <c r="CB1159" s="36"/>
      <c r="CC1159" s="36"/>
      <c r="CD1159" s="36"/>
      <c r="CE1159" s="36"/>
      <c r="CF1159" s="36"/>
      <c r="CG1159" s="36"/>
      <c r="CH1159" s="36"/>
      <c r="CI1159" s="36"/>
      <c r="CJ1159" s="36"/>
      <c r="CK1159" s="36"/>
      <c r="NV1159" s="65"/>
      <c r="AHX1159" s="35">
        <v>20</v>
      </c>
      <c r="AHY1159" s="35">
        <v>20</v>
      </c>
      <c r="AHZ1159" s="35">
        <v>20</v>
      </c>
      <c r="AIA1159" s="35">
        <v>15</v>
      </c>
      <c r="AIB1159" s="35">
        <v>20</v>
      </c>
      <c r="AIE1159" s="35">
        <v>20</v>
      </c>
      <c r="AIF1159" s="35">
        <v>15</v>
      </c>
      <c r="AIG1159" s="35">
        <v>20</v>
      </c>
      <c r="AIH1159" s="35">
        <v>15</v>
      </c>
      <c r="AII1159" s="35">
        <v>15</v>
      </c>
      <c r="AIJ1159" s="35">
        <v>20</v>
      </c>
      <c r="AIL1159" s="35">
        <v>20</v>
      </c>
      <c r="AIM1159" s="35">
        <v>355</v>
      </c>
    </row>
    <row r="1160" spans="1:952" ht="15" customHeight="1" x14ac:dyDescent="0.3">
      <c r="A1160" s="60"/>
      <c r="B1160" s="94">
        <v>971940645</v>
      </c>
      <c r="C1160" s="94"/>
      <c r="D1160" s="99" t="s">
        <v>476</v>
      </c>
      <c r="E1160" s="99" t="s">
        <v>476</v>
      </c>
      <c r="F1160" s="111" t="s">
        <v>486</v>
      </c>
      <c r="G1160" s="89">
        <v>1000</v>
      </c>
      <c r="H1160" s="27">
        <v>30</v>
      </c>
      <c r="I1160" s="27">
        <v>15</v>
      </c>
      <c r="J1160" s="28">
        <f t="shared" si="254"/>
        <v>38.333333333333336</v>
      </c>
      <c r="K1160" s="29">
        <v>44868</v>
      </c>
      <c r="L1160" s="30">
        <f t="shared" si="255"/>
        <v>44898</v>
      </c>
      <c r="M1160" s="31"/>
      <c r="N1160" s="32">
        <f>+G1160*1.15</f>
        <v>1150</v>
      </c>
      <c r="O1160" s="32">
        <f>SUM(Q1160:AIV1160)</f>
        <v>1150</v>
      </c>
      <c r="P1160" s="58">
        <f t="shared" si="257"/>
        <v>0</v>
      </c>
      <c r="Q1160" s="3"/>
      <c r="R1160" s="42"/>
      <c r="S1160" s="43"/>
      <c r="T1160" s="43"/>
      <c r="U1160" s="43"/>
      <c r="V1160" s="42"/>
      <c r="W1160" s="48"/>
      <c r="X1160" s="3"/>
      <c r="Y1160" s="3"/>
      <c r="Z1160" s="48"/>
      <c r="AA1160" s="42"/>
      <c r="AB1160" s="3"/>
      <c r="AC1160" s="3"/>
      <c r="AD1160" s="43"/>
      <c r="AE1160" s="48"/>
      <c r="AF1160" s="3"/>
      <c r="AG1160" s="3"/>
      <c r="AH1160" s="3"/>
      <c r="AI1160" s="3"/>
      <c r="AK1160" s="3"/>
      <c r="AL1160" s="3"/>
      <c r="AM1160" s="3"/>
      <c r="AN1160" s="3"/>
      <c r="AO1160" s="3"/>
      <c r="BB1160" s="36"/>
      <c r="BC1160" s="36"/>
      <c r="BD1160" s="36"/>
      <c r="BE1160" s="36"/>
      <c r="BF1160" s="36"/>
      <c r="BG1160" s="36"/>
      <c r="BH1160" s="36"/>
      <c r="BI1160" s="36"/>
      <c r="BJ1160" s="36"/>
      <c r="BK1160" s="36"/>
      <c r="BL1160" s="36"/>
      <c r="BM1160" s="36"/>
      <c r="BN1160" s="36"/>
      <c r="BO1160" s="36"/>
      <c r="BP1160" s="36"/>
      <c r="BQ1160" s="36"/>
      <c r="BR1160" s="36"/>
      <c r="BS1160" s="36"/>
      <c r="BT1160" s="36"/>
      <c r="BU1160" s="36"/>
      <c r="BV1160" s="36"/>
      <c r="BW1160" s="36"/>
      <c r="BX1160" s="36"/>
      <c r="BY1160" s="36"/>
      <c r="BZ1160" s="36"/>
      <c r="CA1160" s="36"/>
      <c r="CB1160" s="36"/>
      <c r="CC1160" s="36"/>
      <c r="CD1160" s="36"/>
      <c r="CE1160" s="36"/>
      <c r="CF1160" s="36"/>
      <c r="CG1160" s="36"/>
      <c r="CH1160" s="36"/>
      <c r="CI1160" s="36"/>
      <c r="CJ1160" s="36"/>
      <c r="CK1160" s="36"/>
      <c r="NV1160" s="65"/>
      <c r="AHY1160" s="35">
        <v>100</v>
      </c>
      <c r="AHZ1160" s="35">
        <v>100</v>
      </c>
      <c r="AIA1160" s="35">
        <v>50</v>
      </c>
      <c r="AIC1160" s="35">
        <v>100</v>
      </c>
      <c r="AIH1160" s="35">
        <v>100</v>
      </c>
      <c r="AIJ1160" s="35">
        <v>100</v>
      </c>
      <c r="AIL1160" s="35">
        <v>100</v>
      </c>
      <c r="AIN1160" s="35">
        <v>100</v>
      </c>
      <c r="AIO1160" s="35">
        <v>100</v>
      </c>
      <c r="AIS1160" s="35">
        <v>100</v>
      </c>
      <c r="AIT1160" s="35">
        <v>100</v>
      </c>
      <c r="AIV1160" s="35">
        <v>100</v>
      </c>
    </row>
    <row r="1161" spans="1:952" ht="15" customHeight="1" x14ac:dyDescent="0.3">
      <c r="A1161" s="60"/>
      <c r="B1161" s="94"/>
      <c r="C1161" s="94"/>
      <c r="D1161" s="99"/>
      <c r="E1161" s="99" t="s">
        <v>526</v>
      </c>
      <c r="F1161" s="111" t="s">
        <v>493</v>
      </c>
      <c r="G1161" s="89">
        <v>500</v>
      </c>
      <c r="H1161" s="27">
        <v>30</v>
      </c>
      <c r="I1161" s="27">
        <v>15</v>
      </c>
      <c r="J1161" s="28">
        <f t="shared" si="254"/>
        <v>19.166666666666668</v>
      </c>
      <c r="K1161" s="29">
        <v>44868</v>
      </c>
      <c r="L1161" s="30">
        <f t="shared" si="255"/>
        <v>44898</v>
      </c>
      <c r="M1161" s="31"/>
      <c r="N1161" s="32">
        <f>+G1161*1.15</f>
        <v>575</v>
      </c>
      <c r="O1161" s="32">
        <f>SUM(Q1161:AIX1161)</f>
        <v>575</v>
      </c>
      <c r="P1161" s="58">
        <f t="shared" si="257"/>
        <v>0</v>
      </c>
      <c r="Q1161" s="3"/>
      <c r="R1161" s="42"/>
      <c r="S1161" s="43"/>
      <c r="T1161" s="43"/>
      <c r="U1161" s="43"/>
      <c r="V1161" s="42"/>
      <c r="W1161" s="48"/>
      <c r="X1161" s="3"/>
      <c r="Y1161" s="3"/>
      <c r="Z1161" s="48"/>
      <c r="AA1161" s="42"/>
      <c r="AB1161" s="3"/>
      <c r="AC1161" s="3"/>
      <c r="AD1161" s="43"/>
      <c r="AE1161" s="48"/>
      <c r="AF1161" s="3"/>
      <c r="AG1161" s="3"/>
      <c r="AH1161" s="3"/>
      <c r="AI1161" s="3"/>
      <c r="AK1161" s="3"/>
      <c r="AL1161" s="3"/>
      <c r="AM1161" s="3"/>
      <c r="AN1161" s="3"/>
      <c r="AO1161" s="3"/>
      <c r="BB1161" s="36"/>
      <c r="BC1161" s="36"/>
      <c r="BD1161" s="36"/>
      <c r="BE1161" s="36"/>
      <c r="BF1161" s="36"/>
      <c r="BG1161" s="36"/>
      <c r="BH1161" s="36"/>
      <c r="BI1161" s="36"/>
      <c r="BJ1161" s="36"/>
      <c r="BK1161" s="36"/>
      <c r="BL1161" s="36"/>
      <c r="BM1161" s="36"/>
      <c r="BN1161" s="36"/>
      <c r="BO1161" s="36"/>
      <c r="BP1161" s="36"/>
      <c r="BQ1161" s="36"/>
      <c r="BR1161" s="36"/>
      <c r="BS1161" s="36"/>
      <c r="BT1161" s="36"/>
      <c r="BU1161" s="36"/>
      <c r="BV1161" s="36"/>
      <c r="BW1161" s="36"/>
      <c r="BX1161" s="36"/>
      <c r="BY1161" s="36"/>
      <c r="BZ1161" s="36"/>
      <c r="CA1161" s="36"/>
      <c r="CB1161" s="36"/>
      <c r="CC1161" s="36"/>
      <c r="CD1161" s="36"/>
      <c r="CE1161" s="36"/>
      <c r="CF1161" s="36"/>
      <c r="CG1161" s="36"/>
      <c r="CH1161" s="36"/>
      <c r="CI1161" s="36"/>
      <c r="CJ1161" s="36"/>
      <c r="CK1161" s="36"/>
      <c r="NV1161" s="65"/>
      <c r="AHX1161" s="35">
        <v>40</v>
      </c>
      <c r="AHY1161" s="35">
        <v>20</v>
      </c>
      <c r="AHZ1161" s="35">
        <v>20</v>
      </c>
      <c r="AIA1161" s="35">
        <v>20</v>
      </c>
      <c r="AIB1161" s="35">
        <v>20</v>
      </c>
      <c r="AIC1161" s="35">
        <v>20</v>
      </c>
      <c r="AIE1161" s="35">
        <v>20</v>
      </c>
      <c r="AIF1161" s="35">
        <v>20</v>
      </c>
      <c r="AIH1161" s="35">
        <v>40</v>
      </c>
      <c r="AIJ1161" s="35">
        <v>40</v>
      </c>
      <c r="AIM1161" s="35">
        <v>40</v>
      </c>
      <c r="AIN1161" s="35">
        <v>20</v>
      </c>
      <c r="AIO1161" s="35">
        <v>20</v>
      </c>
      <c r="AIP1161" s="35">
        <v>20</v>
      </c>
      <c r="AIS1161" s="35">
        <v>40</v>
      </c>
      <c r="AIT1161" s="35">
        <v>20</v>
      </c>
      <c r="AIV1161" s="35">
        <v>40</v>
      </c>
      <c r="AIW1161" s="35">
        <v>115</v>
      </c>
    </row>
    <row r="1162" spans="1:952" ht="15" customHeight="1" x14ac:dyDescent="0.3">
      <c r="A1162" s="60"/>
      <c r="B1162" s="94"/>
      <c r="C1162" s="94"/>
      <c r="D1162" s="99"/>
      <c r="E1162" s="95" t="s">
        <v>454</v>
      </c>
      <c r="F1162" s="111" t="s">
        <v>450</v>
      </c>
      <c r="G1162" s="89">
        <v>60</v>
      </c>
      <c r="H1162" s="27">
        <v>30</v>
      </c>
      <c r="I1162" s="27">
        <v>15</v>
      </c>
      <c r="J1162" s="28">
        <f t="shared" si="254"/>
        <v>2.4</v>
      </c>
      <c r="K1162" s="29">
        <v>44869</v>
      </c>
      <c r="L1162" s="30">
        <f t="shared" si="255"/>
        <v>44899</v>
      </c>
      <c r="M1162" s="31"/>
      <c r="N1162" s="32">
        <f>+G1162*1.2</f>
        <v>72</v>
      </c>
      <c r="O1162" s="32">
        <f>SUM(Q1162:AII1162)</f>
        <v>72</v>
      </c>
      <c r="P1162" s="58">
        <f t="shared" si="257"/>
        <v>0</v>
      </c>
      <c r="Q1162" s="3"/>
      <c r="R1162" s="42"/>
      <c r="S1162" s="43"/>
      <c r="T1162" s="43"/>
      <c r="U1162" s="43"/>
      <c r="V1162" s="42"/>
      <c r="W1162" s="48"/>
      <c r="X1162" s="3"/>
      <c r="Y1162" s="3"/>
      <c r="Z1162" s="48"/>
      <c r="AA1162" s="42"/>
      <c r="AB1162" s="3"/>
      <c r="AC1162" s="3"/>
      <c r="AD1162" s="43"/>
      <c r="AE1162" s="48"/>
      <c r="AF1162" s="3"/>
      <c r="AG1162" s="3"/>
      <c r="AH1162" s="3"/>
      <c r="AI1162" s="3"/>
      <c r="AK1162" s="3"/>
      <c r="AL1162" s="3"/>
      <c r="AM1162" s="3"/>
      <c r="AN1162" s="3"/>
      <c r="AO1162" s="3"/>
      <c r="BB1162" s="36"/>
      <c r="BC1162" s="36"/>
      <c r="BD1162" s="36"/>
      <c r="BE1162" s="36"/>
      <c r="BF1162" s="36"/>
      <c r="BG1162" s="36"/>
      <c r="BH1162" s="36"/>
      <c r="BI1162" s="36"/>
      <c r="BJ1162" s="36"/>
      <c r="BK1162" s="36"/>
      <c r="BL1162" s="36"/>
      <c r="BM1162" s="36"/>
      <c r="BN1162" s="36"/>
      <c r="BO1162" s="36"/>
      <c r="BP1162" s="36"/>
      <c r="BQ1162" s="36"/>
      <c r="BR1162" s="36"/>
      <c r="BS1162" s="36"/>
      <c r="BT1162" s="36"/>
      <c r="BU1162" s="36"/>
      <c r="BV1162" s="36"/>
      <c r="BW1162" s="36"/>
      <c r="BX1162" s="36"/>
      <c r="BY1162" s="36"/>
      <c r="BZ1162" s="36"/>
      <c r="CA1162" s="36"/>
      <c r="CB1162" s="36"/>
      <c r="CC1162" s="36"/>
      <c r="CD1162" s="36"/>
      <c r="CE1162" s="36"/>
      <c r="CF1162" s="36"/>
      <c r="CG1162" s="36"/>
      <c r="CH1162" s="36"/>
      <c r="CI1162" s="36"/>
      <c r="CJ1162" s="36"/>
      <c r="CK1162" s="36"/>
      <c r="NV1162" s="65"/>
      <c r="AHV1162" s="35">
        <v>10</v>
      </c>
      <c r="AHX1162" s="35">
        <v>10</v>
      </c>
      <c r="AHY1162" s="35">
        <v>15</v>
      </c>
      <c r="AHZ1162" s="35">
        <v>15</v>
      </c>
      <c r="AIB1162" s="35">
        <v>14</v>
      </c>
      <c r="AIE1162" s="35">
        <v>8</v>
      </c>
    </row>
    <row r="1163" spans="1:952" ht="15" customHeight="1" x14ac:dyDescent="0.3">
      <c r="A1163" s="60"/>
      <c r="B1163" s="94">
        <v>967282115</v>
      </c>
      <c r="C1163" s="94"/>
      <c r="D1163" s="95" t="s">
        <v>239</v>
      </c>
      <c r="E1163" s="95" t="s">
        <v>239</v>
      </c>
      <c r="F1163" s="112" t="s">
        <v>240</v>
      </c>
      <c r="G1163" s="89">
        <v>1840</v>
      </c>
      <c r="H1163" s="27">
        <v>30</v>
      </c>
      <c r="I1163" s="80">
        <v>13</v>
      </c>
      <c r="J1163" s="28">
        <f t="shared" si="254"/>
        <v>69.306666666666658</v>
      </c>
      <c r="K1163" s="29">
        <v>44873</v>
      </c>
      <c r="L1163" s="30">
        <f t="shared" si="255"/>
        <v>44903</v>
      </c>
      <c r="M1163" s="31"/>
      <c r="N1163" s="32">
        <f>+G1163*1.13</f>
        <v>2079.1999999999998</v>
      </c>
      <c r="O1163" s="32">
        <f>SUM(Q1163:AJC1163)</f>
        <v>2079.1999999999998</v>
      </c>
      <c r="P1163" s="58">
        <f t="shared" si="257"/>
        <v>0</v>
      </c>
      <c r="Q1163" s="3"/>
      <c r="R1163" s="42"/>
      <c r="S1163" s="43"/>
      <c r="T1163" s="43"/>
      <c r="U1163" s="43"/>
      <c r="V1163" s="42"/>
      <c r="W1163" s="48"/>
      <c r="X1163" s="3"/>
      <c r="Y1163" s="3"/>
      <c r="Z1163" s="48"/>
      <c r="AA1163" s="42"/>
      <c r="AB1163" s="3"/>
      <c r="AC1163" s="3"/>
      <c r="AD1163" s="43"/>
      <c r="AE1163" s="48"/>
      <c r="AF1163" s="3"/>
      <c r="AG1163" s="3"/>
      <c r="AH1163" s="3"/>
      <c r="AI1163" s="3"/>
      <c r="AK1163" s="3"/>
      <c r="AL1163" s="3"/>
      <c r="AM1163" s="3"/>
      <c r="AN1163" s="3"/>
      <c r="AO1163" s="3"/>
      <c r="BB1163" s="36"/>
      <c r="BC1163" s="36"/>
      <c r="BD1163" s="36"/>
      <c r="BE1163" s="36"/>
      <c r="BF1163" s="36"/>
      <c r="BG1163" s="36"/>
      <c r="BH1163" s="36"/>
      <c r="BI1163" s="36"/>
      <c r="BJ1163" s="36"/>
      <c r="BK1163" s="36"/>
      <c r="BL1163" s="36"/>
      <c r="BM1163" s="36"/>
      <c r="BN1163" s="36"/>
      <c r="BO1163" s="36"/>
      <c r="BP1163" s="36"/>
      <c r="BQ1163" s="36"/>
      <c r="BR1163" s="36"/>
      <c r="BS1163" s="36"/>
      <c r="BT1163" s="36"/>
      <c r="BU1163" s="36"/>
      <c r="BV1163" s="36"/>
      <c r="BW1163" s="36"/>
      <c r="BX1163" s="36"/>
      <c r="BY1163" s="36"/>
      <c r="BZ1163" s="36"/>
      <c r="CA1163" s="36"/>
      <c r="CB1163" s="36"/>
      <c r="CC1163" s="36"/>
      <c r="CD1163" s="36"/>
      <c r="CE1163" s="36"/>
      <c r="CF1163" s="36"/>
      <c r="CG1163" s="36"/>
      <c r="CH1163" s="36"/>
      <c r="CI1163" s="36"/>
      <c r="CJ1163" s="36"/>
      <c r="CK1163" s="36"/>
      <c r="NV1163" s="65"/>
      <c r="AHY1163" s="35">
        <v>79.2</v>
      </c>
      <c r="AHZ1163" s="35">
        <v>80</v>
      </c>
      <c r="AIA1163" s="35">
        <v>80</v>
      </c>
      <c r="AIB1163" s="35">
        <v>80</v>
      </c>
      <c r="AIC1163" s="35">
        <v>80</v>
      </c>
      <c r="AIN1163" s="35">
        <v>80</v>
      </c>
      <c r="AIO1163" s="35">
        <v>80</v>
      </c>
      <c r="AIP1163" s="35">
        <v>80</v>
      </c>
      <c r="AIQ1163" s="35">
        <v>80</v>
      </c>
      <c r="AIS1163" s="35">
        <v>100</v>
      </c>
      <c r="AIT1163" s="35">
        <v>80</v>
      </c>
      <c r="AIU1163" s="35">
        <v>80</v>
      </c>
      <c r="AIW1163" s="35">
        <v>80</v>
      </c>
      <c r="AIX1163" s="35">
        <v>80</v>
      </c>
      <c r="AIZ1163" s="35">
        <v>80</v>
      </c>
      <c r="AJB1163" s="35">
        <v>860</v>
      </c>
    </row>
    <row r="1164" spans="1:952" ht="15" customHeight="1" x14ac:dyDescent="0.3">
      <c r="A1164" s="60"/>
      <c r="B1164" s="94">
        <v>993046151</v>
      </c>
      <c r="C1164" s="94"/>
      <c r="D1164" s="95" t="s">
        <v>19</v>
      </c>
      <c r="E1164" s="95" t="s">
        <v>19</v>
      </c>
      <c r="F1164" s="111" t="s">
        <v>155</v>
      </c>
      <c r="G1164" s="89">
        <v>200</v>
      </c>
      <c r="H1164" s="27">
        <v>30</v>
      </c>
      <c r="I1164" s="27">
        <v>15</v>
      </c>
      <c r="J1164" s="28">
        <f t="shared" si="254"/>
        <v>8</v>
      </c>
      <c r="K1164" s="29">
        <v>44873</v>
      </c>
      <c r="L1164" s="30">
        <f t="shared" si="255"/>
        <v>44903</v>
      </c>
      <c r="M1164" s="31"/>
      <c r="N1164" s="32">
        <f>+G1164*1.2</f>
        <v>240</v>
      </c>
      <c r="O1164" s="32">
        <f>SUM(Q1164:AJA1164)</f>
        <v>240</v>
      </c>
      <c r="P1164" s="58">
        <f t="shared" si="257"/>
        <v>0</v>
      </c>
      <c r="Q1164" s="3"/>
      <c r="R1164" s="42"/>
      <c r="S1164" s="43"/>
      <c r="T1164" s="43"/>
      <c r="U1164" s="43"/>
      <c r="V1164" s="42"/>
      <c r="W1164" s="48"/>
      <c r="X1164" s="3"/>
      <c r="Y1164" s="3"/>
      <c r="Z1164" s="48"/>
      <c r="AA1164" s="42"/>
      <c r="AB1164" s="3"/>
      <c r="AC1164" s="3"/>
      <c r="AD1164" s="43"/>
      <c r="AE1164" s="48"/>
      <c r="AF1164" s="3"/>
      <c r="AG1164" s="3"/>
      <c r="AH1164" s="3"/>
      <c r="AI1164" s="3"/>
      <c r="AK1164" s="3"/>
      <c r="AL1164" s="3"/>
      <c r="AM1164" s="3"/>
      <c r="AN1164" s="3"/>
      <c r="AO1164" s="3"/>
      <c r="BB1164" s="36"/>
      <c r="BC1164" s="36"/>
      <c r="BD1164" s="36"/>
      <c r="BE1164" s="36"/>
      <c r="BF1164" s="36"/>
      <c r="BG1164" s="36"/>
      <c r="BH1164" s="36"/>
      <c r="BI1164" s="36"/>
      <c r="BJ1164" s="36"/>
      <c r="BK1164" s="36"/>
      <c r="BL1164" s="36"/>
      <c r="BM1164" s="36"/>
      <c r="BN1164" s="36"/>
      <c r="BO1164" s="36"/>
      <c r="BP1164" s="36"/>
      <c r="BQ1164" s="36"/>
      <c r="BR1164" s="36"/>
      <c r="BS1164" s="36"/>
      <c r="BT1164" s="36"/>
      <c r="BU1164" s="36"/>
      <c r="BV1164" s="36"/>
      <c r="BW1164" s="36"/>
      <c r="BX1164" s="36"/>
      <c r="BY1164" s="36"/>
      <c r="BZ1164" s="36"/>
      <c r="CA1164" s="36"/>
      <c r="CB1164" s="36"/>
      <c r="CC1164" s="36"/>
      <c r="CD1164" s="36"/>
      <c r="CE1164" s="36"/>
      <c r="CF1164" s="36"/>
      <c r="CG1164" s="36"/>
      <c r="CH1164" s="36"/>
      <c r="CI1164" s="36"/>
      <c r="CJ1164" s="36"/>
      <c r="CK1164" s="36"/>
      <c r="NV1164" s="65"/>
      <c r="AIZ1164" s="35">
        <v>240</v>
      </c>
    </row>
    <row r="1165" spans="1:952" ht="15" customHeight="1" x14ac:dyDescent="0.3">
      <c r="A1165" s="60"/>
      <c r="B1165" s="94">
        <v>947786168</v>
      </c>
      <c r="C1165" s="94"/>
      <c r="D1165" s="95"/>
      <c r="E1165" s="95" t="s">
        <v>527</v>
      </c>
      <c r="F1165" s="111" t="s">
        <v>528</v>
      </c>
      <c r="G1165" s="89">
        <v>500</v>
      </c>
      <c r="H1165" s="27">
        <v>30</v>
      </c>
      <c r="I1165" s="27">
        <v>15</v>
      </c>
      <c r="J1165" s="28">
        <f t="shared" si="254"/>
        <v>19.166666666666668</v>
      </c>
      <c r="K1165" s="29">
        <v>44872</v>
      </c>
      <c r="L1165" s="30">
        <f t="shared" si="255"/>
        <v>44902</v>
      </c>
      <c r="M1165" s="31"/>
      <c r="N1165" s="32">
        <f>+G1165*1.15</f>
        <v>575</v>
      </c>
      <c r="O1165" s="32">
        <f>SUM(Q1165:AIT1165)</f>
        <v>575</v>
      </c>
      <c r="P1165" s="58">
        <f t="shared" si="257"/>
        <v>0</v>
      </c>
      <c r="Q1165" s="3"/>
      <c r="R1165" s="42"/>
      <c r="S1165" s="43"/>
      <c r="T1165" s="43"/>
      <c r="U1165" s="43"/>
      <c r="V1165" s="42"/>
      <c r="W1165" s="48"/>
      <c r="X1165" s="3"/>
      <c r="Y1165" s="3"/>
      <c r="Z1165" s="48"/>
      <c r="AA1165" s="42"/>
      <c r="AB1165" s="3"/>
      <c r="AC1165" s="3"/>
      <c r="AD1165" s="43"/>
      <c r="AE1165" s="48"/>
      <c r="AF1165" s="3"/>
      <c r="AG1165" s="3"/>
      <c r="AH1165" s="3"/>
      <c r="AI1165" s="3"/>
      <c r="AK1165" s="3"/>
      <c r="AL1165" s="3"/>
      <c r="AM1165" s="3"/>
      <c r="AN1165" s="3"/>
      <c r="AO1165" s="3"/>
      <c r="BB1165" s="36"/>
      <c r="BC1165" s="36"/>
      <c r="BD1165" s="36"/>
      <c r="BE1165" s="36"/>
      <c r="BF1165" s="36"/>
      <c r="BG1165" s="36"/>
      <c r="BH1165" s="36"/>
      <c r="BI1165" s="36"/>
      <c r="BJ1165" s="36"/>
      <c r="BK1165" s="36"/>
      <c r="BL1165" s="36"/>
      <c r="BM1165" s="36"/>
      <c r="BN1165" s="36"/>
      <c r="BO1165" s="36"/>
      <c r="BP1165" s="36"/>
      <c r="BQ1165" s="36"/>
      <c r="BR1165" s="36"/>
      <c r="BS1165" s="36"/>
      <c r="BT1165" s="36"/>
      <c r="BU1165" s="36"/>
      <c r="BV1165" s="36"/>
      <c r="BW1165" s="36"/>
      <c r="BX1165" s="36"/>
      <c r="BY1165" s="36"/>
      <c r="BZ1165" s="36"/>
      <c r="CA1165" s="36"/>
      <c r="CB1165" s="36"/>
      <c r="CC1165" s="36"/>
      <c r="CD1165" s="36"/>
      <c r="CE1165" s="36"/>
      <c r="CF1165" s="36"/>
      <c r="CG1165" s="36"/>
      <c r="CH1165" s="36"/>
      <c r="CI1165" s="36"/>
      <c r="CJ1165" s="36"/>
      <c r="CK1165" s="36"/>
      <c r="NV1165" s="65"/>
      <c r="AHZ1165" s="35">
        <v>20</v>
      </c>
      <c r="AIA1165" s="35">
        <v>20</v>
      </c>
      <c r="AIB1165" s="35">
        <v>20</v>
      </c>
      <c r="AIE1165" s="35">
        <v>20</v>
      </c>
      <c r="AIL1165" s="35">
        <v>20</v>
      </c>
      <c r="AIM1165" s="35">
        <v>20</v>
      </c>
      <c r="AIN1165" s="35">
        <v>20</v>
      </c>
      <c r="AIP1165" s="35">
        <v>35</v>
      </c>
      <c r="AIQ1165" s="35">
        <v>20</v>
      </c>
      <c r="AIS1165" s="35">
        <v>380</v>
      </c>
    </row>
    <row r="1166" spans="1:952" ht="15" customHeight="1" x14ac:dyDescent="0.3">
      <c r="A1166" s="60"/>
      <c r="B1166" s="104">
        <v>985643561</v>
      </c>
      <c r="C1166" s="99"/>
      <c r="D1166" s="9" t="s">
        <v>295</v>
      </c>
      <c r="E1166" s="99" t="s">
        <v>295</v>
      </c>
      <c r="F1166" s="111" t="s">
        <v>44</v>
      </c>
      <c r="G1166" s="89">
        <v>600</v>
      </c>
      <c r="H1166" s="27">
        <v>30</v>
      </c>
      <c r="I1166" s="27">
        <v>15</v>
      </c>
      <c r="J1166" s="28">
        <f t="shared" si="254"/>
        <v>24</v>
      </c>
      <c r="K1166" s="29">
        <v>44877</v>
      </c>
      <c r="L1166" s="30">
        <f t="shared" si="255"/>
        <v>44907</v>
      </c>
      <c r="M1166" s="31"/>
      <c r="N1166" s="32">
        <f>+G1166*1.2</f>
        <v>720</v>
      </c>
      <c r="O1166" s="32">
        <f>SUM(Q1166:AJF1166)</f>
        <v>720</v>
      </c>
      <c r="P1166" s="58">
        <f t="shared" si="257"/>
        <v>0</v>
      </c>
      <c r="Q1166" s="3"/>
      <c r="R1166" s="42"/>
      <c r="S1166" s="43"/>
      <c r="T1166" s="43"/>
      <c r="U1166" s="43"/>
      <c r="V1166" s="42"/>
      <c r="W1166" s="48"/>
      <c r="X1166" s="3"/>
      <c r="Y1166" s="3"/>
      <c r="Z1166" s="48"/>
      <c r="AA1166" s="42"/>
      <c r="AB1166" s="3"/>
      <c r="AC1166" s="3"/>
      <c r="AD1166" s="43"/>
      <c r="AE1166" s="48"/>
      <c r="AF1166" s="3"/>
      <c r="AG1166" s="3"/>
      <c r="AH1166" s="3"/>
      <c r="AI1166" s="3"/>
      <c r="AK1166" s="3"/>
      <c r="AL1166" s="3"/>
      <c r="AM1166" s="3"/>
      <c r="AN1166" s="3"/>
      <c r="AO1166" s="3"/>
      <c r="BB1166" s="36"/>
      <c r="BC1166" s="36"/>
      <c r="BD1166" s="36"/>
      <c r="BE1166" s="36"/>
      <c r="BF1166" s="36"/>
      <c r="BG1166" s="36"/>
      <c r="BH1166" s="36"/>
      <c r="BI1166" s="36"/>
      <c r="BJ1166" s="36"/>
      <c r="BK1166" s="36"/>
      <c r="BL1166" s="36"/>
      <c r="BM1166" s="36"/>
      <c r="BN1166" s="36"/>
      <c r="BO1166" s="36"/>
      <c r="BP1166" s="36"/>
      <c r="BQ1166" s="36"/>
      <c r="BR1166" s="36"/>
      <c r="BS1166" s="36"/>
      <c r="BT1166" s="36"/>
      <c r="BU1166" s="36"/>
      <c r="BV1166" s="36"/>
      <c r="BW1166" s="36"/>
      <c r="BX1166" s="36"/>
      <c r="BY1166" s="36"/>
      <c r="BZ1166" s="36"/>
      <c r="CA1166" s="36"/>
      <c r="CB1166" s="36"/>
      <c r="CC1166" s="36"/>
      <c r="CD1166" s="36"/>
      <c r="CE1166" s="36"/>
      <c r="CF1166" s="36"/>
      <c r="CG1166" s="36"/>
      <c r="CH1166" s="36"/>
      <c r="CI1166" s="36"/>
      <c r="CJ1166" s="36"/>
      <c r="CK1166" s="36"/>
      <c r="NV1166" s="65"/>
      <c r="AIF1166" s="35">
        <v>0</v>
      </c>
      <c r="AJE1166" s="35">
        <v>720</v>
      </c>
    </row>
    <row r="1167" spans="1:952" ht="15" customHeight="1" x14ac:dyDescent="0.3">
      <c r="A1167" s="60"/>
      <c r="B1167" s="104">
        <v>917844810</v>
      </c>
      <c r="C1167" s="99"/>
      <c r="D1167" s="9" t="s">
        <v>468</v>
      </c>
      <c r="E1167" s="9" t="s">
        <v>468</v>
      </c>
      <c r="F1167" s="111" t="s">
        <v>475</v>
      </c>
      <c r="G1167" s="89">
        <v>1135</v>
      </c>
      <c r="H1167" s="27">
        <v>30</v>
      </c>
      <c r="I1167" s="27">
        <v>15</v>
      </c>
      <c r="J1167" s="28">
        <f t="shared" si="254"/>
        <v>43.508333333333333</v>
      </c>
      <c r="K1167" s="29">
        <v>44877</v>
      </c>
      <c r="L1167" s="30">
        <f t="shared" si="255"/>
        <v>44907</v>
      </c>
      <c r="M1167" s="31"/>
      <c r="N1167" s="32">
        <f>+G1167*1.15</f>
        <v>1305.25</v>
      </c>
      <c r="O1167" s="32">
        <f>SUM(Q1167:AJH1167)</f>
        <v>1305.25</v>
      </c>
      <c r="P1167" s="58">
        <f t="shared" si="257"/>
        <v>0</v>
      </c>
      <c r="Q1167" s="3"/>
      <c r="R1167" s="42"/>
      <c r="S1167" s="43"/>
      <c r="T1167" s="43"/>
      <c r="U1167" s="43"/>
      <c r="V1167" s="42"/>
      <c r="W1167" s="48"/>
      <c r="X1167" s="3"/>
      <c r="Y1167" s="3"/>
      <c r="Z1167" s="48"/>
      <c r="AA1167" s="42"/>
      <c r="AB1167" s="3"/>
      <c r="AC1167" s="3"/>
      <c r="AD1167" s="43"/>
      <c r="AE1167" s="48"/>
      <c r="AF1167" s="3"/>
      <c r="AG1167" s="3"/>
      <c r="AH1167" s="3"/>
      <c r="AI1167" s="3"/>
      <c r="AK1167" s="3"/>
      <c r="AL1167" s="3"/>
      <c r="AM1167" s="3"/>
      <c r="AN1167" s="3"/>
      <c r="AO1167" s="3"/>
      <c r="BB1167" s="36"/>
      <c r="BC1167" s="36"/>
      <c r="BD1167" s="36"/>
      <c r="BE1167" s="36"/>
      <c r="BF1167" s="36"/>
      <c r="BG1167" s="36"/>
      <c r="BH1167" s="36"/>
      <c r="BI1167" s="36"/>
      <c r="BJ1167" s="36"/>
      <c r="BK1167" s="36"/>
      <c r="BL1167" s="36"/>
      <c r="BM1167" s="36"/>
      <c r="BN1167" s="36"/>
      <c r="BO1167" s="36"/>
      <c r="BP1167" s="36"/>
      <c r="BQ1167" s="36"/>
      <c r="BR1167" s="36"/>
      <c r="BS1167" s="36"/>
      <c r="BT1167" s="36"/>
      <c r="BU1167" s="36"/>
      <c r="BV1167" s="36"/>
      <c r="BW1167" s="36"/>
      <c r="BX1167" s="36"/>
      <c r="BY1167" s="36"/>
      <c r="BZ1167" s="36"/>
      <c r="CA1167" s="36"/>
      <c r="CB1167" s="36"/>
      <c r="CC1167" s="36"/>
      <c r="CD1167" s="36"/>
      <c r="CE1167" s="36"/>
      <c r="CF1167" s="36"/>
      <c r="CG1167" s="36"/>
      <c r="CH1167" s="36"/>
      <c r="CI1167" s="36"/>
      <c r="CJ1167" s="36"/>
      <c r="CK1167" s="36"/>
      <c r="NV1167" s="65"/>
      <c r="AIB1167" s="35">
        <v>50</v>
      </c>
      <c r="AIE1167" s="35">
        <v>70</v>
      </c>
      <c r="AII1167" s="35">
        <v>60</v>
      </c>
      <c r="AIJ1167" s="35">
        <v>40</v>
      </c>
      <c r="AIN1167" s="35">
        <v>50</v>
      </c>
      <c r="AIW1167" s="35">
        <v>30</v>
      </c>
      <c r="AIX1167" s="35">
        <v>40</v>
      </c>
      <c r="AIZ1167" s="35">
        <v>30</v>
      </c>
      <c r="AJG1167" s="35">
        <v>935.25</v>
      </c>
    </row>
    <row r="1168" spans="1:952" ht="15" customHeight="1" x14ac:dyDescent="0.3">
      <c r="A1168" s="60"/>
      <c r="B1168" s="104"/>
      <c r="C1168" s="99"/>
      <c r="D1168" s="9"/>
      <c r="E1168" s="9" t="s">
        <v>529</v>
      </c>
      <c r="F1168" s="111" t="s">
        <v>530</v>
      </c>
      <c r="G1168" s="89">
        <v>10000</v>
      </c>
      <c r="H1168" s="27">
        <v>30</v>
      </c>
      <c r="I1168" s="80">
        <v>13</v>
      </c>
      <c r="J1168" s="28">
        <f t="shared" si="254"/>
        <v>376.66666666666663</v>
      </c>
      <c r="K1168" s="29">
        <v>44885</v>
      </c>
      <c r="L1168" s="30">
        <f t="shared" si="255"/>
        <v>44915</v>
      </c>
      <c r="M1168" s="31"/>
      <c r="N1168" s="32">
        <f>+G1168*1.13</f>
        <v>11299.999999999998</v>
      </c>
      <c r="O1168" s="32">
        <f>SUM(Q1168:AJQ1168)</f>
        <v>11300</v>
      </c>
      <c r="P1168" s="58">
        <f t="shared" si="257"/>
        <v>0</v>
      </c>
      <c r="Q1168" s="3"/>
      <c r="R1168" s="42"/>
      <c r="S1168" s="43"/>
      <c r="T1168" s="43"/>
      <c r="U1168" s="43"/>
      <c r="V1168" s="42"/>
      <c r="W1168" s="48"/>
      <c r="X1168" s="3"/>
      <c r="Y1168" s="3"/>
      <c r="Z1168" s="48"/>
      <c r="AA1168" s="42"/>
      <c r="AB1168" s="3"/>
      <c r="AC1168" s="3"/>
      <c r="AD1168" s="43"/>
      <c r="AE1168" s="48"/>
      <c r="AF1168" s="3"/>
      <c r="AG1168" s="3"/>
      <c r="AH1168" s="3"/>
      <c r="AI1168" s="3"/>
      <c r="AK1168" s="3"/>
      <c r="AL1168" s="3"/>
      <c r="AM1168" s="3"/>
      <c r="AN1168" s="3"/>
      <c r="AO1168" s="3"/>
      <c r="BB1168" s="36"/>
      <c r="BC1168" s="36"/>
      <c r="BD1168" s="36"/>
      <c r="BE1168" s="36"/>
      <c r="BF1168" s="36"/>
      <c r="BG1168" s="36"/>
      <c r="BH1168" s="36"/>
      <c r="BI1168" s="36"/>
      <c r="BJ1168" s="36"/>
      <c r="BK1168" s="36"/>
      <c r="BL1168" s="36"/>
      <c r="BM1168" s="36"/>
      <c r="BN1168" s="36"/>
      <c r="BO1168" s="36"/>
      <c r="BP1168" s="36"/>
      <c r="BQ1168" s="36"/>
      <c r="BR1168" s="36"/>
      <c r="BS1168" s="36"/>
      <c r="BT1168" s="36"/>
      <c r="BU1168" s="36"/>
      <c r="BV1168" s="36"/>
      <c r="BW1168" s="36"/>
      <c r="BX1168" s="36"/>
      <c r="BY1168" s="36"/>
      <c r="BZ1168" s="36"/>
      <c r="CA1168" s="36"/>
      <c r="CB1168" s="36"/>
      <c r="CC1168" s="36"/>
      <c r="CD1168" s="36"/>
      <c r="CE1168" s="36"/>
      <c r="CF1168" s="36"/>
      <c r="CG1168" s="36"/>
      <c r="CH1168" s="36"/>
      <c r="CI1168" s="36"/>
      <c r="CJ1168" s="36"/>
      <c r="CK1168" s="36"/>
      <c r="NV1168" s="65"/>
      <c r="AIF1168" s="35">
        <v>377</v>
      </c>
      <c r="AIG1168" s="35">
        <v>377</v>
      </c>
      <c r="AIH1168" s="35">
        <v>200</v>
      </c>
      <c r="AII1168" s="35">
        <v>554</v>
      </c>
      <c r="AIJ1168" s="35">
        <v>377</v>
      </c>
      <c r="AIL1168" s="35">
        <v>377</v>
      </c>
      <c r="AIM1168" s="35">
        <v>377</v>
      </c>
      <c r="AIN1168" s="35">
        <v>377</v>
      </c>
      <c r="AIO1168" s="35">
        <v>377</v>
      </c>
      <c r="AIP1168" s="35">
        <v>377</v>
      </c>
      <c r="AIQ1168" s="35">
        <v>377</v>
      </c>
      <c r="AIS1168" s="35">
        <v>377</v>
      </c>
      <c r="AIT1168" s="35">
        <v>377</v>
      </c>
      <c r="AIU1168" s="35">
        <v>377</v>
      </c>
      <c r="AIV1168" s="35">
        <v>377</v>
      </c>
      <c r="AIX1168" s="35">
        <v>377</v>
      </c>
      <c r="AIZ1168" s="35">
        <v>377</v>
      </c>
      <c r="AJA1168" s="35">
        <v>377</v>
      </c>
      <c r="AJB1168" s="35">
        <v>377</v>
      </c>
      <c r="AJE1168" s="35">
        <v>754</v>
      </c>
      <c r="AJG1168" s="35">
        <v>377</v>
      </c>
      <c r="AJH1168" s="35">
        <v>377</v>
      </c>
      <c r="AJI1168" s="35">
        <v>377</v>
      </c>
      <c r="AJJ1168" s="35">
        <v>377</v>
      </c>
      <c r="AJK1168" s="35">
        <v>377</v>
      </c>
      <c r="AJL1168" s="35">
        <v>377</v>
      </c>
      <c r="AJN1168" s="35">
        <v>377</v>
      </c>
      <c r="AJO1168" s="35">
        <v>377</v>
      </c>
      <c r="AJP1168" s="35">
        <v>367</v>
      </c>
    </row>
    <row r="1169" spans="1:955" ht="15" customHeight="1" x14ac:dyDescent="0.3">
      <c r="A1169" s="60"/>
      <c r="B1169" s="94">
        <v>935376232</v>
      </c>
      <c r="C1169" s="94"/>
      <c r="D1169" s="95"/>
      <c r="E1169" s="95" t="s">
        <v>519</v>
      </c>
      <c r="F1169" s="111" t="s">
        <v>520</v>
      </c>
      <c r="G1169" s="89">
        <v>1400</v>
      </c>
      <c r="H1169" s="27">
        <v>30</v>
      </c>
      <c r="I1169" s="27">
        <v>15</v>
      </c>
      <c r="J1169" s="28">
        <f t="shared" si="254"/>
        <v>53.666666666666657</v>
      </c>
      <c r="K1169" s="29">
        <v>44881</v>
      </c>
      <c r="L1169" s="30">
        <f t="shared" si="255"/>
        <v>44911</v>
      </c>
      <c r="M1169" s="31"/>
      <c r="N1169" s="32">
        <f>+G1169*1.15</f>
        <v>1609.9999999999998</v>
      </c>
      <c r="O1169" s="32">
        <f>SUM(Q1169:AJH1169)</f>
        <v>1610</v>
      </c>
      <c r="P1169" s="58">
        <f t="shared" si="257"/>
        <v>0</v>
      </c>
      <c r="Q1169" s="3"/>
      <c r="R1169" s="42"/>
      <c r="S1169" s="43"/>
      <c r="T1169" s="43"/>
      <c r="U1169" s="43"/>
      <c r="V1169" s="42"/>
      <c r="W1169" s="48"/>
      <c r="X1169" s="3"/>
      <c r="Y1169" s="3"/>
      <c r="Z1169" s="48"/>
      <c r="AA1169" s="42"/>
      <c r="AB1169" s="3"/>
      <c r="AC1169" s="3"/>
      <c r="AD1169" s="43"/>
      <c r="AE1169" s="48"/>
      <c r="AF1169" s="3"/>
      <c r="AG1169" s="3"/>
      <c r="AH1169" s="3"/>
      <c r="AI1169" s="3"/>
      <c r="AK1169" s="3"/>
      <c r="AL1169" s="3"/>
      <c r="AM1169" s="3"/>
      <c r="AN1169" s="3"/>
      <c r="AO1169" s="3"/>
      <c r="BB1169" s="36"/>
      <c r="BC1169" s="36"/>
      <c r="BD1169" s="36"/>
      <c r="BE1169" s="36"/>
      <c r="BF1169" s="36"/>
      <c r="BG1169" s="36"/>
      <c r="BH1169" s="36"/>
      <c r="BI1169" s="36"/>
      <c r="BJ1169" s="36"/>
      <c r="BK1169" s="36"/>
      <c r="BL1169" s="36"/>
      <c r="BM1169" s="36"/>
      <c r="BN1169" s="36"/>
      <c r="BO1169" s="36"/>
      <c r="BP1169" s="36"/>
      <c r="BQ1169" s="36"/>
      <c r="BR1169" s="36"/>
      <c r="BS1169" s="36"/>
      <c r="BT1169" s="36"/>
      <c r="BU1169" s="36"/>
      <c r="BV1169" s="36"/>
      <c r="BW1169" s="36"/>
      <c r="BX1169" s="36"/>
      <c r="BY1169" s="36"/>
      <c r="BZ1169" s="36"/>
      <c r="CA1169" s="36"/>
      <c r="CB1169" s="36"/>
      <c r="CC1169" s="36"/>
      <c r="CD1169" s="36"/>
      <c r="CE1169" s="36"/>
      <c r="CF1169" s="36"/>
      <c r="CG1169" s="36"/>
      <c r="CH1169" s="36"/>
      <c r="CI1169" s="36"/>
      <c r="CJ1169" s="36"/>
      <c r="CK1169" s="36"/>
      <c r="NV1169" s="65"/>
      <c r="AIE1169" s="35">
        <v>50</v>
      </c>
      <c r="AIH1169" s="35">
        <v>100</v>
      </c>
      <c r="AIJ1169" s="35">
        <v>50</v>
      </c>
      <c r="AIL1169" s="35">
        <v>100</v>
      </c>
      <c r="AIN1169" s="35">
        <v>100</v>
      </c>
      <c r="AIP1169" s="35">
        <v>50</v>
      </c>
      <c r="AIS1169" s="35">
        <v>100</v>
      </c>
      <c r="AIT1169" s="35">
        <v>50</v>
      </c>
      <c r="AIV1169" s="35">
        <v>100</v>
      </c>
      <c r="AIZ1169" s="35">
        <v>150</v>
      </c>
      <c r="AJB1169" s="35">
        <v>160</v>
      </c>
      <c r="AJC1169" s="35">
        <v>100</v>
      </c>
      <c r="AJG1169" s="35">
        <v>500</v>
      </c>
    </row>
    <row r="1170" spans="1:955" ht="15" customHeight="1" x14ac:dyDescent="0.3">
      <c r="A1170" s="60"/>
      <c r="B1170" s="94" t="s">
        <v>453</v>
      </c>
      <c r="C1170" s="39"/>
      <c r="D1170" s="97" t="s">
        <v>427</v>
      </c>
      <c r="E1170" s="97" t="s">
        <v>427</v>
      </c>
      <c r="F1170" s="115" t="s">
        <v>428</v>
      </c>
      <c r="G1170" s="89">
        <v>540</v>
      </c>
      <c r="H1170" s="27">
        <v>30</v>
      </c>
      <c r="I1170" s="27">
        <v>15</v>
      </c>
      <c r="J1170" s="28">
        <f t="shared" si="254"/>
        <v>20.7</v>
      </c>
      <c r="K1170" s="29">
        <v>44877</v>
      </c>
      <c r="L1170" s="30">
        <f t="shared" si="255"/>
        <v>44907</v>
      </c>
      <c r="M1170" s="31"/>
      <c r="N1170" s="32">
        <f>+G1170*1.15</f>
        <v>621</v>
      </c>
      <c r="O1170" s="32">
        <f>SUM(Q1170:AIV1170)</f>
        <v>621</v>
      </c>
      <c r="P1170" s="58">
        <f t="shared" si="257"/>
        <v>0</v>
      </c>
      <c r="Q1170" s="3"/>
      <c r="R1170" s="42"/>
      <c r="S1170" s="43"/>
      <c r="T1170" s="43"/>
      <c r="U1170" s="43"/>
      <c r="V1170" s="42"/>
      <c r="W1170" s="48"/>
      <c r="X1170" s="3"/>
      <c r="Y1170" s="3"/>
      <c r="Z1170" s="48"/>
      <c r="AA1170" s="42"/>
      <c r="AB1170" s="3"/>
      <c r="AC1170" s="3"/>
      <c r="AD1170" s="43"/>
      <c r="AE1170" s="48"/>
      <c r="AF1170" s="3"/>
      <c r="AG1170" s="3"/>
      <c r="AH1170" s="3"/>
      <c r="AI1170" s="3"/>
      <c r="AK1170" s="3"/>
      <c r="AL1170" s="3"/>
      <c r="AM1170" s="3"/>
      <c r="AN1170" s="3"/>
      <c r="AO1170" s="3"/>
      <c r="BB1170" s="36"/>
      <c r="BC1170" s="36"/>
      <c r="BD1170" s="36"/>
      <c r="BE1170" s="36"/>
      <c r="BF1170" s="36"/>
      <c r="BG1170" s="36"/>
      <c r="BH1170" s="36"/>
      <c r="BI1170" s="36"/>
      <c r="BJ1170" s="36"/>
      <c r="BK1170" s="36"/>
      <c r="BL1170" s="36"/>
      <c r="BM1170" s="36"/>
      <c r="BN1170" s="36"/>
      <c r="BO1170" s="36"/>
      <c r="BP1170" s="36"/>
      <c r="BQ1170" s="36"/>
      <c r="BR1170" s="36"/>
      <c r="BS1170" s="36"/>
      <c r="BT1170" s="36"/>
      <c r="BU1170" s="36"/>
      <c r="BV1170" s="36"/>
      <c r="BW1170" s="36"/>
      <c r="BX1170" s="36"/>
      <c r="BY1170" s="36"/>
      <c r="BZ1170" s="36"/>
      <c r="CA1170" s="36"/>
      <c r="CB1170" s="36"/>
      <c r="CC1170" s="36"/>
      <c r="CD1170" s="36"/>
      <c r="CE1170" s="36"/>
      <c r="CF1170" s="36"/>
      <c r="CG1170" s="36"/>
      <c r="CH1170" s="36"/>
      <c r="CI1170" s="36"/>
      <c r="CJ1170" s="36"/>
      <c r="CK1170" s="36"/>
      <c r="NV1170" s="65"/>
      <c r="AIE1170" s="35">
        <v>30</v>
      </c>
      <c r="AII1170" s="35">
        <v>41</v>
      </c>
      <c r="AIJ1170" s="35">
        <v>50</v>
      </c>
      <c r="AIM1170" s="35">
        <v>50</v>
      </c>
      <c r="AIN1170" s="35">
        <v>30</v>
      </c>
      <c r="AIO1170" s="35">
        <v>30</v>
      </c>
      <c r="AIQ1170" s="35">
        <v>40</v>
      </c>
      <c r="AIT1170" s="35">
        <v>30</v>
      </c>
      <c r="AIU1170" s="35">
        <v>320</v>
      </c>
    </row>
    <row r="1171" spans="1:955" ht="15" customHeight="1" x14ac:dyDescent="0.3">
      <c r="A1171" s="60"/>
      <c r="B1171" s="94">
        <v>935376239</v>
      </c>
      <c r="C1171" s="94"/>
      <c r="D1171" s="95" t="s">
        <v>258</v>
      </c>
      <c r="E1171" s="95" t="s">
        <v>258</v>
      </c>
      <c r="F1171" s="111" t="s">
        <v>438</v>
      </c>
      <c r="G1171" s="89">
        <v>241.76</v>
      </c>
      <c r="H1171" s="27">
        <v>30</v>
      </c>
      <c r="I1171" s="27">
        <v>15</v>
      </c>
      <c r="J1171" s="28">
        <f t="shared" si="254"/>
        <v>9.2674666666666656</v>
      </c>
      <c r="K1171" s="29">
        <v>44882</v>
      </c>
      <c r="L1171" s="30">
        <f t="shared" si="255"/>
        <v>44912</v>
      </c>
      <c r="M1171" s="31"/>
      <c r="N1171" s="32">
        <f>+G1171*1.15</f>
        <v>278.02399999999994</v>
      </c>
      <c r="O1171" s="32">
        <f>SUM(Q1171:AJK1171)</f>
        <v>278.02</v>
      </c>
      <c r="P1171" s="58">
        <f t="shared" si="257"/>
        <v>-3.999999999962256E-3</v>
      </c>
      <c r="Q1171" s="3"/>
      <c r="R1171" s="42"/>
      <c r="S1171" s="43"/>
      <c r="T1171" s="43"/>
      <c r="U1171" s="43"/>
      <c r="V1171" s="42"/>
      <c r="W1171" s="48"/>
      <c r="X1171" s="3"/>
      <c r="Y1171" s="3"/>
      <c r="Z1171" s="48"/>
      <c r="AA1171" s="42"/>
      <c r="AB1171" s="3"/>
      <c r="AC1171" s="3"/>
      <c r="AD1171" s="43"/>
      <c r="AE1171" s="48"/>
      <c r="AF1171" s="3"/>
      <c r="AG1171" s="3"/>
      <c r="AH1171" s="3"/>
      <c r="AI1171" s="3"/>
      <c r="AK1171" s="3"/>
      <c r="AL1171" s="3"/>
      <c r="AM1171" s="3"/>
      <c r="AN1171" s="3"/>
      <c r="AO1171" s="3"/>
      <c r="BB1171" s="36"/>
      <c r="BC1171" s="36"/>
      <c r="BD1171" s="36"/>
      <c r="BE1171" s="36"/>
      <c r="BF1171" s="36"/>
      <c r="BG1171" s="36"/>
      <c r="BH1171" s="36"/>
      <c r="BI1171" s="36"/>
      <c r="BJ1171" s="36"/>
      <c r="BK1171" s="36"/>
      <c r="BL1171" s="36"/>
      <c r="BM1171" s="36"/>
      <c r="BN1171" s="36"/>
      <c r="BO1171" s="36"/>
      <c r="BP1171" s="36"/>
      <c r="BQ1171" s="36"/>
      <c r="BR1171" s="36"/>
      <c r="BS1171" s="36"/>
      <c r="BT1171" s="36"/>
      <c r="BU1171" s="36"/>
      <c r="BV1171" s="36"/>
      <c r="BW1171" s="36"/>
      <c r="BX1171" s="36"/>
      <c r="BY1171" s="36"/>
      <c r="BZ1171" s="36"/>
      <c r="CA1171" s="36"/>
      <c r="CB1171" s="36"/>
      <c r="CC1171" s="36"/>
      <c r="CD1171" s="36"/>
      <c r="CE1171" s="36"/>
      <c r="CF1171" s="36"/>
      <c r="CG1171" s="36"/>
      <c r="CH1171" s="36"/>
      <c r="CI1171" s="36"/>
      <c r="CJ1171" s="36"/>
      <c r="CK1171" s="36"/>
      <c r="NV1171" s="65"/>
      <c r="AIN1171" s="35">
        <v>10</v>
      </c>
      <c r="AIO1171" s="35">
        <v>10</v>
      </c>
      <c r="AIQ1171" s="35">
        <v>10</v>
      </c>
      <c r="AIS1171" s="35">
        <v>10</v>
      </c>
      <c r="AIU1171" s="35">
        <v>10</v>
      </c>
      <c r="AIX1171" s="35">
        <v>10</v>
      </c>
      <c r="AIZ1171" s="35">
        <v>10</v>
      </c>
      <c r="AJB1171" s="35">
        <v>10</v>
      </c>
      <c r="AJC1171" s="35">
        <v>10</v>
      </c>
      <c r="AJH1171" s="35">
        <v>10</v>
      </c>
      <c r="AJI1171" s="35">
        <v>10</v>
      </c>
      <c r="AJJ1171" s="35">
        <v>10</v>
      </c>
      <c r="AJK1171" s="35">
        <v>158.02000000000001</v>
      </c>
    </row>
    <row r="1172" spans="1:955" ht="15" customHeight="1" x14ac:dyDescent="0.3">
      <c r="A1172" s="60"/>
      <c r="B1172" s="94"/>
      <c r="C1172" s="94"/>
      <c r="D1172" s="95"/>
      <c r="E1172" s="95"/>
      <c r="F1172" s="111"/>
      <c r="G1172" s="89"/>
      <c r="H1172" s="27"/>
      <c r="I1172" s="27">
        <v>15</v>
      </c>
      <c r="J1172" s="28"/>
      <c r="K1172" s="29"/>
      <c r="L1172" s="30"/>
      <c r="M1172" s="31"/>
      <c r="N1172" s="32"/>
      <c r="O1172" s="32"/>
      <c r="P1172" s="58"/>
      <c r="Q1172" s="3"/>
      <c r="R1172" s="42"/>
      <c r="S1172" s="43"/>
      <c r="T1172" s="43"/>
      <c r="U1172" s="43"/>
      <c r="V1172" s="42"/>
      <c r="W1172" s="48"/>
      <c r="X1172" s="3"/>
      <c r="Y1172" s="3"/>
      <c r="Z1172" s="48"/>
      <c r="AA1172" s="42"/>
      <c r="AB1172" s="3"/>
      <c r="AC1172" s="3"/>
      <c r="AD1172" s="43"/>
      <c r="AE1172" s="48"/>
      <c r="AF1172" s="3"/>
      <c r="AG1172" s="3"/>
      <c r="AH1172" s="3"/>
      <c r="AI1172" s="3"/>
      <c r="AK1172" s="3"/>
      <c r="AL1172" s="3"/>
      <c r="AM1172" s="3"/>
      <c r="AN1172" s="3"/>
      <c r="AO1172" s="3"/>
      <c r="BB1172" s="36"/>
      <c r="BC1172" s="36"/>
      <c r="BD1172" s="36"/>
      <c r="BE1172" s="36"/>
      <c r="BF1172" s="36"/>
      <c r="BG1172" s="36"/>
      <c r="BH1172" s="36"/>
      <c r="BI1172" s="36"/>
      <c r="BJ1172" s="36"/>
      <c r="BK1172" s="36"/>
      <c r="BL1172" s="36"/>
      <c r="BM1172" s="36"/>
      <c r="BN1172" s="36"/>
      <c r="BO1172" s="36"/>
      <c r="BP1172" s="36"/>
      <c r="BQ1172" s="36"/>
      <c r="BR1172" s="36"/>
      <c r="BS1172" s="36"/>
      <c r="BT1172" s="36"/>
      <c r="BU1172" s="36"/>
      <c r="BV1172" s="36"/>
      <c r="BW1172" s="36"/>
      <c r="BX1172" s="36"/>
      <c r="BY1172" s="36"/>
      <c r="BZ1172" s="36"/>
      <c r="CA1172" s="36"/>
      <c r="CB1172" s="36"/>
      <c r="CC1172" s="36"/>
      <c r="CD1172" s="36"/>
      <c r="CE1172" s="36"/>
      <c r="CF1172" s="36"/>
      <c r="CG1172" s="36"/>
      <c r="CH1172" s="36"/>
      <c r="CI1172" s="36"/>
      <c r="CJ1172" s="36"/>
      <c r="CK1172" s="36"/>
      <c r="NV1172" s="65"/>
    </row>
    <row r="1173" spans="1:955" ht="15" customHeight="1" x14ac:dyDescent="0.3">
      <c r="A1173" s="60"/>
      <c r="B1173" s="94">
        <v>942815961</v>
      </c>
      <c r="C1173" s="94"/>
      <c r="D1173" s="99" t="s">
        <v>222</v>
      </c>
      <c r="E1173" s="99" t="s">
        <v>222</v>
      </c>
      <c r="F1173" s="111" t="s">
        <v>223</v>
      </c>
      <c r="G1173" s="89">
        <v>1300</v>
      </c>
      <c r="H1173" s="27">
        <v>30</v>
      </c>
      <c r="I1173" s="27">
        <v>15</v>
      </c>
      <c r="J1173" s="28">
        <f t="shared" ref="J1173:J1203" si="260">+N1173/H1173</f>
        <v>49.833333333333329</v>
      </c>
      <c r="K1173" s="29">
        <v>44882</v>
      </c>
      <c r="L1173" s="30">
        <f t="shared" ref="L1173:L1236" si="261">+H1173+K1173</f>
        <v>44912</v>
      </c>
      <c r="M1173" s="31"/>
      <c r="N1173" s="32">
        <f t="shared" ref="N1173:N1181" si="262">+G1173*1.15</f>
        <v>1494.9999999999998</v>
      </c>
      <c r="O1173" s="32">
        <v>1495</v>
      </c>
      <c r="P1173" s="58">
        <f t="shared" ref="P1173:P1220" si="263">O1173-N1173</f>
        <v>0</v>
      </c>
      <c r="Q1173" s="3"/>
      <c r="R1173" s="42"/>
      <c r="S1173" s="43"/>
      <c r="T1173" s="43"/>
      <c r="U1173" s="43"/>
      <c r="V1173" s="42"/>
      <c r="W1173" s="48"/>
      <c r="X1173" s="3"/>
      <c r="Y1173" s="3"/>
      <c r="Z1173" s="48"/>
      <c r="AA1173" s="42"/>
      <c r="AB1173" s="3"/>
      <c r="AC1173" s="3"/>
      <c r="AD1173" s="43"/>
      <c r="AE1173" s="48"/>
      <c r="AF1173" s="3"/>
      <c r="AG1173" s="3"/>
      <c r="AH1173" s="3"/>
      <c r="AI1173" s="3"/>
      <c r="AK1173" s="3"/>
      <c r="AL1173" s="3"/>
      <c r="AM1173" s="3"/>
      <c r="AN1173" s="3"/>
      <c r="AO1173" s="3"/>
      <c r="BB1173" s="36"/>
      <c r="BC1173" s="36"/>
      <c r="BD1173" s="36"/>
      <c r="BE1173" s="36"/>
      <c r="BF1173" s="36"/>
      <c r="BG1173" s="36"/>
      <c r="BH1173" s="36"/>
      <c r="BI1173" s="36"/>
      <c r="BJ1173" s="36"/>
      <c r="BK1173" s="36"/>
      <c r="BL1173" s="36"/>
      <c r="BM1173" s="36"/>
      <c r="BN1173" s="36"/>
      <c r="BO1173" s="36"/>
      <c r="BP1173" s="36"/>
      <c r="BQ1173" s="36"/>
      <c r="BR1173" s="36"/>
      <c r="BS1173" s="36"/>
      <c r="BT1173" s="36"/>
      <c r="BU1173" s="36"/>
      <c r="BV1173" s="36"/>
      <c r="BW1173" s="36"/>
      <c r="BX1173" s="36"/>
      <c r="BY1173" s="36"/>
      <c r="BZ1173" s="36"/>
      <c r="CA1173" s="36"/>
      <c r="CB1173" s="36"/>
      <c r="CC1173" s="36"/>
      <c r="CD1173" s="36"/>
      <c r="CE1173" s="36"/>
      <c r="CF1173" s="36"/>
      <c r="CG1173" s="36"/>
      <c r="CH1173" s="36"/>
      <c r="CI1173" s="36"/>
      <c r="CJ1173" s="36"/>
      <c r="CK1173" s="36"/>
      <c r="NV1173" s="65"/>
      <c r="AIG1173" s="35">
        <v>50</v>
      </c>
      <c r="AIL1173" s="35">
        <v>50</v>
      </c>
      <c r="AIM1173" s="35">
        <v>50</v>
      </c>
      <c r="AIO1173" s="35">
        <v>100</v>
      </c>
      <c r="AIP1173" s="35">
        <v>50</v>
      </c>
      <c r="AIS1173" s="35">
        <v>50</v>
      </c>
      <c r="AIT1173" s="35">
        <v>50</v>
      </c>
      <c r="AIV1173" s="35">
        <v>50</v>
      </c>
      <c r="AIZ1173" s="35">
        <v>50</v>
      </c>
      <c r="AJB1173" s="35">
        <v>50</v>
      </c>
      <c r="AJG1173" s="35">
        <v>100</v>
      </c>
      <c r="AJJ1173" s="35">
        <v>200</v>
      </c>
      <c r="AJK1173" s="35">
        <v>500</v>
      </c>
    </row>
    <row r="1174" spans="1:955" ht="15" customHeight="1" x14ac:dyDescent="0.3">
      <c r="A1174" s="60"/>
      <c r="B1174" s="94">
        <v>947883115</v>
      </c>
      <c r="C1174" s="94"/>
      <c r="D1174" s="100"/>
      <c r="E1174" s="100" t="s">
        <v>501</v>
      </c>
      <c r="F1174" s="112" t="s">
        <v>502</v>
      </c>
      <c r="G1174" s="89">
        <v>500</v>
      </c>
      <c r="H1174" s="27">
        <v>30</v>
      </c>
      <c r="I1174" s="27">
        <v>15</v>
      </c>
      <c r="J1174" s="28">
        <f t="shared" si="260"/>
        <v>19.166666666666668</v>
      </c>
      <c r="K1174" s="29">
        <v>44882</v>
      </c>
      <c r="L1174" s="30">
        <f t="shared" si="261"/>
        <v>44912</v>
      </c>
      <c r="M1174" s="31"/>
      <c r="N1174" s="32">
        <f t="shared" si="262"/>
        <v>575</v>
      </c>
      <c r="O1174" s="32">
        <f>SUM(Q1174:AJK1174)</f>
        <v>575</v>
      </c>
      <c r="P1174" s="58">
        <f t="shared" si="263"/>
        <v>0</v>
      </c>
      <c r="Q1174" s="3"/>
      <c r="R1174" s="42"/>
      <c r="S1174" s="43"/>
      <c r="T1174" s="43"/>
      <c r="U1174" s="43"/>
      <c r="V1174" s="42"/>
      <c r="W1174" s="48"/>
      <c r="X1174" s="3"/>
      <c r="Y1174" s="3"/>
      <c r="Z1174" s="48"/>
      <c r="AA1174" s="42"/>
      <c r="AB1174" s="3"/>
      <c r="AC1174" s="3"/>
      <c r="AD1174" s="43"/>
      <c r="AE1174" s="48"/>
      <c r="AF1174" s="3"/>
      <c r="AG1174" s="3"/>
      <c r="AH1174" s="3"/>
      <c r="AI1174" s="3"/>
      <c r="AK1174" s="3"/>
      <c r="AL1174" s="3"/>
      <c r="AM1174" s="3"/>
      <c r="AN1174" s="3"/>
      <c r="AO1174" s="3"/>
      <c r="BB1174" s="36"/>
      <c r="BC1174" s="36"/>
      <c r="BD1174" s="36"/>
      <c r="BE1174" s="36"/>
      <c r="BF1174" s="36"/>
      <c r="BG1174" s="36"/>
      <c r="BH1174" s="36"/>
      <c r="BI1174" s="36"/>
      <c r="BJ1174" s="36"/>
      <c r="BK1174" s="36"/>
      <c r="BL1174" s="36"/>
      <c r="BM1174" s="36"/>
      <c r="BN1174" s="36"/>
      <c r="BO1174" s="36"/>
      <c r="BP1174" s="36"/>
      <c r="BQ1174" s="36"/>
      <c r="BR1174" s="36"/>
      <c r="BS1174" s="36"/>
      <c r="BT1174" s="36"/>
      <c r="BU1174" s="36"/>
      <c r="BV1174" s="36"/>
      <c r="BW1174" s="36"/>
      <c r="BX1174" s="36"/>
      <c r="BY1174" s="36"/>
      <c r="BZ1174" s="36"/>
      <c r="CA1174" s="36"/>
      <c r="CB1174" s="36"/>
      <c r="CC1174" s="36"/>
      <c r="CD1174" s="36"/>
      <c r="CE1174" s="36"/>
      <c r="CF1174" s="36"/>
      <c r="CG1174" s="36"/>
      <c r="CH1174" s="36"/>
      <c r="CI1174" s="36"/>
      <c r="CJ1174" s="36"/>
      <c r="CK1174" s="36"/>
      <c r="NV1174" s="65"/>
      <c r="AIL1174" s="35">
        <v>100</v>
      </c>
      <c r="AIO1174" s="35">
        <v>20</v>
      </c>
      <c r="AIP1174" s="35">
        <v>20</v>
      </c>
      <c r="AIQ1174" s="35">
        <v>20</v>
      </c>
      <c r="AIT1174" s="35">
        <v>20</v>
      </c>
      <c r="AIV1174" s="35">
        <v>20</v>
      </c>
      <c r="AIZ1174" s="35">
        <v>20</v>
      </c>
      <c r="AJA1174" s="35">
        <v>10</v>
      </c>
      <c r="AJC1174" s="35">
        <v>20</v>
      </c>
      <c r="AJE1174" s="35">
        <v>20</v>
      </c>
      <c r="AJG1174" s="35">
        <v>20</v>
      </c>
      <c r="AJJ1174" s="35">
        <v>285</v>
      </c>
    </row>
    <row r="1175" spans="1:955" ht="15" customHeight="1" x14ac:dyDescent="0.3">
      <c r="A1175" s="60"/>
      <c r="B1175" s="104">
        <v>910168283</v>
      </c>
      <c r="C1175" s="99"/>
      <c r="D1175" s="9" t="s">
        <v>465</v>
      </c>
      <c r="E1175" s="9" t="s">
        <v>465</v>
      </c>
      <c r="F1175" s="111" t="s">
        <v>467</v>
      </c>
      <c r="G1175" s="89">
        <v>1000</v>
      </c>
      <c r="H1175" s="27">
        <v>30</v>
      </c>
      <c r="I1175" s="27">
        <v>15</v>
      </c>
      <c r="J1175" s="28">
        <f t="shared" si="260"/>
        <v>38.333333333333336</v>
      </c>
      <c r="K1175" s="29">
        <v>44885</v>
      </c>
      <c r="L1175" s="30">
        <f t="shared" si="261"/>
        <v>44915</v>
      </c>
      <c r="M1175" s="31"/>
      <c r="N1175" s="32">
        <f t="shared" si="262"/>
        <v>1150</v>
      </c>
      <c r="O1175" s="32">
        <f>SUM(Q1175:AJP1175)</f>
        <v>1150</v>
      </c>
      <c r="P1175" s="58">
        <f t="shared" si="263"/>
        <v>0</v>
      </c>
      <c r="Q1175" s="3"/>
      <c r="R1175" s="42"/>
      <c r="S1175" s="43"/>
      <c r="T1175" s="43"/>
      <c r="U1175" s="43"/>
      <c r="V1175" s="42"/>
      <c r="W1175" s="48"/>
      <c r="X1175" s="3"/>
      <c r="Y1175" s="3"/>
      <c r="Z1175" s="48"/>
      <c r="AA1175" s="42"/>
      <c r="AB1175" s="3"/>
      <c r="AC1175" s="3"/>
      <c r="AD1175" s="43"/>
      <c r="AE1175" s="48"/>
      <c r="AF1175" s="3"/>
      <c r="AG1175" s="3"/>
      <c r="AH1175" s="3"/>
      <c r="AI1175" s="3"/>
      <c r="AK1175" s="3"/>
      <c r="AL1175" s="3"/>
      <c r="AM1175" s="3"/>
      <c r="AN1175" s="3"/>
      <c r="AO1175" s="3"/>
      <c r="BB1175" s="36"/>
      <c r="BC1175" s="36"/>
      <c r="BD1175" s="36"/>
      <c r="BE1175" s="36"/>
      <c r="BF1175" s="36"/>
      <c r="BG1175" s="36"/>
      <c r="BH1175" s="36"/>
      <c r="BI1175" s="36"/>
      <c r="BJ1175" s="36"/>
      <c r="BK1175" s="36"/>
      <c r="BL1175" s="36"/>
      <c r="BM1175" s="36"/>
      <c r="BN1175" s="36"/>
      <c r="BO1175" s="36"/>
      <c r="BP1175" s="36"/>
      <c r="BQ1175" s="36"/>
      <c r="BR1175" s="36"/>
      <c r="BS1175" s="36"/>
      <c r="BT1175" s="36"/>
      <c r="BU1175" s="36"/>
      <c r="BV1175" s="36"/>
      <c r="BW1175" s="36"/>
      <c r="BX1175" s="36"/>
      <c r="BY1175" s="36"/>
      <c r="BZ1175" s="36"/>
      <c r="CA1175" s="36"/>
      <c r="CB1175" s="36"/>
      <c r="CC1175" s="36"/>
      <c r="CD1175" s="36"/>
      <c r="CE1175" s="36"/>
      <c r="CF1175" s="36"/>
      <c r="CG1175" s="36"/>
      <c r="CH1175" s="36"/>
      <c r="CI1175" s="36"/>
      <c r="CJ1175" s="36"/>
      <c r="CK1175" s="36"/>
      <c r="NV1175" s="65"/>
      <c r="AIJ1175" s="35">
        <v>40</v>
      </c>
      <c r="AIL1175" s="35">
        <v>40</v>
      </c>
      <c r="AIN1175" s="35">
        <v>50</v>
      </c>
      <c r="AIO1175" s="35">
        <v>30</v>
      </c>
      <c r="AIP1175" s="35">
        <v>30</v>
      </c>
      <c r="AIS1175" s="35">
        <v>40</v>
      </c>
      <c r="AIT1175" s="35">
        <v>30</v>
      </c>
      <c r="AIU1175" s="35">
        <v>40</v>
      </c>
      <c r="AIV1175" s="35">
        <v>30</v>
      </c>
      <c r="AIX1175" s="35">
        <v>50</v>
      </c>
      <c r="AIZ1175" s="35">
        <v>30</v>
      </c>
      <c r="AJB1175" s="35">
        <v>40</v>
      </c>
      <c r="AJC1175" s="35">
        <v>20</v>
      </c>
      <c r="AJH1175" s="35">
        <v>30</v>
      </c>
      <c r="AJJ1175" s="35">
        <v>50</v>
      </c>
      <c r="AJN1175" s="35">
        <v>80</v>
      </c>
      <c r="AJO1175" s="35">
        <v>30</v>
      </c>
      <c r="AJP1175" s="35">
        <v>490</v>
      </c>
    </row>
    <row r="1176" spans="1:955" ht="15" customHeight="1" x14ac:dyDescent="0.3">
      <c r="A1176" s="60"/>
      <c r="B1176" s="94">
        <v>923912309</v>
      </c>
      <c r="C1176" s="94"/>
      <c r="D1176" s="99"/>
      <c r="E1176" s="99" t="s">
        <v>521</v>
      </c>
      <c r="F1176" s="111" t="s">
        <v>522</v>
      </c>
      <c r="G1176" s="89">
        <v>315</v>
      </c>
      <c r="H1176" s="27">
        <v>30</v>
      </c>
      <c r="I1176" s="27">
        <v>15</v>
      </c>
      <c r="J1176" s="28">
        <f t="shared" si="260"/>
        <v>12.074999999999999</v>
      </c>
      <c r="K1176" s="29">
        <v>44881</v>
      </c>
      <c r="L1176" s="30">
        <f t="shared" si="261"/>
        <v>44911</v>
      </c>
      <c r="M1176" s="31"/>
      <c r="N1176" s="32">
        <f t="shared" si="262"/>
        <v>362.25</v>
      </c>
      <c r="O1176" s="32">
        <f>SUM(Q1176:AJG1176)</f>
        <v>362.25</v>
      </c>
      <c r="P1176" s="58">
        <f t="shared" si="263"/>
        <v>0</v>
      </c>
      <c r="Q1176" s="3"/>
      <c r="R1176" s="42"/>
      <c r="S1176" s="43"/>
      <c r="T1176" s="43"/>
      <c r="U1176" s="43"/>
      <c r="V1176" s="42"/>
      <c r="W1176" s="48"/>
      <c r="X1176" s="3"/>
      <c r="Y1176" s="3"/>
      <c r="Z1176" s="48"/>
      <c r="AA1176" s="42"/>
      <c r="AB1176" s="3"/>
      <c r="AC1176" s="3"/>
      <c r="AD1176" s="43"/>
      <c r="AE1176" s="48"/>
      <c r="AF1176" s="3"/>
      <c r="AG1176" s="3"/>
      <c r="AH1176" s="3"/>
      <c r="AI1176" s="3"/>
      <c r="AK1176" s="3"/>
      <c r="AL1176" s="3"/>
      <c r="AM1176" s="3"/>
      <c r="AN1176" s="3"/>
      <c r="AO1176" s="3"/>
      <c r="BB1176" s="36"/>
      <c r="BC1176" s="36"/>
      <c r="BD1176" s="36"/>
      <c r="BE1176" s="36"/>
      <c r="BF1176" s="36"/>
      <c r="BG1176" s="36"/>
      <c r="BH1176" s="36"/>
      <c r="BI1176" s="36"/>
      <c r="BJ1176" s="36"/>
      <c r="BK1176" s="36"/>
      <c r="BL1176" s="36"/>
      <c r="BM1176" s="36"/>
      <c r="BN1176" s="36"/>
      <c r="BO1176" s="36"/>
      <c r="BP1176" s="36"/>
      <c r="BQ1176" s="36"/>
      <c r="BR1176" s="36"/>
      <c r="BS1176" s="36"/>
      <c r="BT1176" s="36"/>
      <c r="BU1176" s="36"/>
      <c r="BV1176" s="36"/>
      <c r="BW1176" s="36"/>
      <c r="BX1176" s="36"/>
      <c r="BY1176" s="36"/>
      <c r="BZ1176" s="36"/>
      <c r="CA1176" s="36"/>
      <c r="CB1176" s="36"/>
      <c r="CC1176" s="36"/>
      <c r="CD1176" s="36"/>
      <c r="CE1176" s="36"/>
      <c r="CF1176" s="36"/>
      <c r="CG1176" s="36"/>
      <c r="CH1176" s="36"/>
      <c r="CI1176" s="36"/>
      <c r="CJ1176" s="36"/>
      <c r="CK1176" s="36"/>
      <c r="NV1176" s="65"/>
      <c r="AIH1176" s="35">
        <v>28</v>
      </c>
      <c r="AIJ1176" s="35">
        <v>28</v>
      </c>
      <c r="AIN1176" s="35">
        <v>28</v>
      </c>
      <c r="AIP1176" s="35">
        <v>28</v>
      </c>
      <c r="AIU1176" s="35">
        <v>20</v>
      </c>
      <c r="AIZ1176" s="35">
        <v>42</v>
      </c>
      <c r="AJE1176" s="35">
        <v>188.25</v>
      </c>
    </row>
    <row r="1177" spans="1:955" ht="15" customHeight="1" x14ac:dyDescent="0.3">
      <c r="A1177" s="60"/>
      <c r="B1177" s="94">
        <v>929367677</v>
      </c>
      <c r="C1177" s="94"/>
      <c r="D1177" s="99"/>
      <c r="E1177" s="99" t="s">
        <v>515</v>
      </c>
      <c r="F1177" s="111" t="s">
        <v>516</v>
      </c>
      <c r="G1177" s="89">
        <v>1200</v>
      </c>
      <c r="H1177" s="27">
        <v>30</v>
      </c>
      <c r="I1177" s="27">
        <v>15</v>
      </c>
      <c r="J1177" s="28">
        <f t="shared" si="260"/>
        <v>46</v>
      </c>
      <c r="K1177" s="29">
        <v>44884</v>
      </c>
      <c r="L1177" s="30">
        <f t="shared" si="261"/>
        <v>44914</v>
      </c>
      <c r="M1177" s="31"/>
      <c r="N1177" s="32">
        <f t="shared" si="262"/>
        <v>1380</v>
      </c>
      <c r="O1177" s="32">
        <f>SUM(Q1177:AJP1177)</f>
        <v>1380</v>
      </c>
      <c r="P1177" s="58">
        <f t="shared" si="263"/>
        <v>0</v>
      </c>
      <c r="Q1177" s="3"/>
      <c r="R1177" s="42"/>
      <c r="S1177" s="43"/>
      <c r="T1177" s="43"/>
      <c r="U1177" s="43"/>
      <c r="V1177" s="42"/>
      <c r="W1177" s="48"/>
      <c r="X1177" s="3"/>
      <c r="Y1177" s="3"/>
      <c r="Z1177" s="48"/>
      <c r="AA1177" s="42"/>
      <c r="AB1177" s="3"/>
      <c r="AC1177" s="3"/>
      <c r="AD1177" s="43"/>
      <c r="AE1177" s="48"/>
      <c r="AF1177" s="3"/>
      <c r="AG1177" s="3"/>
      <c r="AH1177" s="3"/>
      <c r="AI1177" s="3"/>
      <c r="AK1177" s="3"/>
      <c r="AL1177" s="3"/>
      <c r="AM1177" s="3"/>
      <c r="AN1177" s="3"/>
      <c r="AO1177" s="3"/>
      <c r="BB1177" s="36"/>
      <c r="BC1177" s="36"/>
      <c r="BD1177" s="36"/>
      <c r="BE1177" s="36"/>
      <c r="BF1177" s="36"/>
      <c r="BG1177" s="36"/>
      <c r="BH1177" s="36"/>
      <c r="BI1177" s="36"/>
      <c r="BJ1177" s="36"/>
      <c r="BK1177" s="36"/>
      <c r="BL1177" s="36"/>
      <c r="BM1177" s="36"/>
      <c r="BN1177" s="36"/>
      <c r="BO1177" s="36"/>
      <c r="BP1177" s="36"/>
      <c r="BQ1177" s="36"/>
      <c r="BR1177" s="36"/>
      <c r="BS1177" s="36"/>
      <c r="BT1177" s="36"/>
      <c r="BU1177" s="36"/>
      <c r="BV1177" s="36"/>
      <c r="BW1177" s="36"/>
      <c r="BX1177" s="36"/>
      <c r="BY1177" s="36"/>
      <c r="BZ1177" s="36"/>
      <c r="CA1177" s="36"/>
      <c r="CB1177" s="36"/>
      <c r="CC1177" s="36"/>
      <c r="CD1177" s="36"/>
      <c r="CE1177" s="36"/>
      <c r="CF1177" s="36"/>
      <c r="CG1177" s="36"/>
      <c r="CH1177" s="36"/>
      <c r="CI1177" s="36"/>
      <c r="CJ1177" s="36"/>
      <c r="CK1177" s="36"/>
      <c r="NV1177" s="65"/>
      <c r="AIM1177" s="35">
        <v>46</v>
      </c>
      <c r="AIO1177" s="35">
        <v>46</v>
      </c>
      <c r="AIQ1177" s="35">
        <v>46</v>
      </c>
      <c r="AIT1177" s="35">
        <v>46</v>
      </c>
      <c r="AIW1177" s="35">
        <v>46</v>
      </c>
      <c r="AIZ1177" s="35">
        <v>46</v>
      </c>
      <c r="AJB1177" s="35">
        <v>46</v>
      </c>
      <c r="AJE1177" s="35">
        <v>46</v>
      </c>
      <c r="AJG1177" s="35">
        <v>46</v>
      </c>
      <c r="AJI1177" s="35">
        <v>46</v>
      </c>
      <c r="AJK1177" s="35">
        <v>46</v>
      </c>
      <c r="AJL1177" s="35">
        <v>874</v>
      </c>
    </row>
    <row r="1178" spans="1:955" ht="15" customHeight="1" x14ac:dyDescent="0.3">
      <c r="A1178" s="60"/>
      <c r="B1178" s="94">
        <v>929367677</v>
      </c>
      <c r="C1178" s="39"/>
      <c r="D1178" s="97"/>
      <c r="E1178" s="95" t="s">
        <v>504</v>
      </c>
      <c r="F1178" s="111" t="s">
        <v>505</v>
      </c>
      <c r="G1178" s="89">
        <v>1200</v>
      </c>
      <c r="H1178" s="27">
        <v>30</v>
      </c>
      <c r="I1178" s="27">
        <v>15</v>
      </c>
      <c r="J1178" s="28">
        <f t="shared" si="260"/>
        <v>46</v>
      </c>
      <c r="K1178" s="29">
        <v>44884</v>
      </c>
      <c r="L1178" s="30">
        <f t="shared" si="261"/>
        <v>44914</v>
      </c>
      <c r="M1178" s="31"/>
      <c r="N1178" s="32">
        <f t="shared" si="262"/>
        <v>1380</v>
      </c>
      <c r="O1178" s="32">
        <f>SUM(AIH1178:AMQ1178)</f>
        <v>1380</v>
      </c>
      <c r="P1178" s="58">
        <f t="shared" si="263"/>
        <v>0</v>
      </c>
      <c r="Q1178" s="3"/>
      <c r="R1178" s="42"/>
      <c r="S1178" s="43"/>
      <c r="T1178" s="43"/>
      <c r="U1178" s="43"/>
      <c r="V1178" s="42"/>
      <c r="W1178" s="48"/>
      <c r="X1178" s="3"/>
      <c r="Y1178" s="3"/>
      <c r="Z1178" s="48"/>
      <c r="AA1178" s="42"/>
      <c r="AB1178" s="3"/>
      <c r="AC1178" s="3"/>
      <c r="AD1178" s="43"/>
      <c r="AE1178" s="48"/>
      <c r="AF1178" s="3"/>
      <c r="AG1178" s="3"/>
      <c r="AH1178" s="3"/>
      <c r="AI1178" s="3"/>
      <c r="AK1178" s="3"/>
      <c r="AL1178" s="3"/>
      <c r="AM1178" s="3"/>
      <c r="AN1178" s="3"/>
      <c r="AO1178" s="3"/>
      <c r="BB1178" s="36"/>
      <c r="BC1178" s="36"/>
      <c r="BD1178" s="36"/>
      <c r="BE1178" s="36"/>
      <c r="BF1178" s="36"/>
      <c r="BG1178" s="36"/>
      <c r="BH1178" s="36"/>
      <c r="BI1178" s="36"/>
      <c r="BJ1178" s="36"/>
      <c r="BK1178" s="36"/>
      <c r="BL1178" s="36"/>
      <c r="BM1178" s="36"/>
      <c r="BN1178" s="36"/>
      <c r="BO1178" s="36"/>
      <c r="BP1178" s="36"/>
      <c r="BQ1178" s="36"/>
      <c r="BR1178" s="36"/>
      <c r="BS1178" s="36"/>
      <c r="BT1178" s="36"/>
      <c r="BU1178" s="36"/>
      <c r="BV1178" s="36"/>
      <c r="BW1178" s="36"/>
      <c r="BX1178" s="36"/>
      <c r="BY1178" s="36"/>
      <c r="BZ1178" s="36"/>
      <c r="CA1178" s="36"/>
      <c r="CB1178" s="36"/>
      <c r="CC1178" s="36"/>
      <c r="CD1178" s="36"/>
      <c r="CE1178" s="36"/>
      <c r="CF1178" s="36"/>
      <c r="CG1178" s="36"/>
      <c r="CH1178" s="36"/>
      <c r="CI1178" s="36"/>
      <c r="CJ1178" s="36"/>
      <c r="CK1178" s="36"/>
      <c r="NV1178" s="65"/>
      <c r="AIM1178" s="35">
        <v>46</v>
      </c>
      <c r="AIO1178" s="35">
        <v>46</v>
      </c>
      <c r="AIQ1178" s="35">
        <v>46</v>
      </c>
      <c r="AIT1178" s="35">
        <v>46</v>
      </c>
      <c r="AIW1178" s="35">
        <v>46</v>
      </c>
      <c r="AIZ1178" s="35">
        <v>46</v>
      </c>
      <c r="AJB1178" s="35">
        <v>46</v>
      </c>
      <c r="AJE1178" s="35">
        <v>46</v>
      </c>
      <c r="AJG1178" s="35">
        <v>46</v>
      </c>
      <c r="AJI1178" s="35">
        <v>46</v>
      </c>
      <c r="AJK1178" s="35">
        <v>46</v>
      </c>
      <c r="AJL1178" s="35">
        <v>874</v>
      </c>
    </row>
    <row r="1179" spans="1:955" ht="15" customHeight="1" x14ac:dyDescent="0.3">
      <c r="A1179" s="60"/>
      <c r="B1179" s="94">
        <v>967282115</v>
      </c>
      <c r="C1179" s="94"/>
      <c r="D1179" s="95" t="s">
        <v>239</v>
      </c>
      <c r="E1179" s="95" t="s">
        <v>239</v>
      </c>
      <c r="F1179" s="112" t="s">
        <v>240</v>
      </c>
      <c r="G1179" s="89">
        <v>3450</v>
      </c>
      <c r="H1179" s="27">
        <v>30</v>
      </c>
      <c r="I1179" s="27">
        <v>15</v>
      </c>
      <c r="J1179" s="28">
        <f t="shared" si="260"/>
        <v>132.24999999999997</v>
      </c>
      <c r="K1179" s="29">
        <v>44885</v>
      </c>
      <c r="L1179" s="30">
        <f t="shared" si="261"/>
        <v>44915</v>
      </c>
      <c r="M1179" s="31"/>
      <c r="N1179" s="32">
        <f t="shared" si="262"/>
        <v>3967.4999999999995</v>
      </c>
      <c r="O1179" s="32">
        <f>SUM(Q1179:AJP1179)</f>
        <v>3967.5</v>
      </c>
      <c r="P1179" s="58">
        <f t="shared" si="263"/>
        <v>0</v>
      </c>
      <c r="Q1179" s="3"/>
      <c r="R1179" s="42"/>
      <c r="S1179" s="43"/>
      <c r="T1179" s="43"/>
      <c r="U1179" s="43"/>
      <c r="V1179" s="42"/>
      <c r="W1179" s="48"/>
      <c r="X1179" s="3"/>
      <c r="Y1179" s="3"/>
      <c r="Z1179" s="48"/>
      <c r="AA1179" s="42"/>
      <c r="AB1179" s="3"/>
      <c r="AC1179" s="3"/>
      <c r="AD1179" s="43"/>
      <c r="AE1179" s="48"/>
      <c r="AF1179" s="3"/>
      <c r="AG1179" s="3"/>
      <c r="AH1179" s="3"/>
      <c r="AI1179" s="3"/>
      <c r="AK1179" s="3"/>
      <c r="AL1179" s="3"/>
      <c r="AM1179" s="3"/>
      <c r="AN1179" s="3"/>
      <c r="AO1179" s="3"/>
      <c r="BB1179" s="36"/>
      <c r="BC1179" s="36"/>
      <c r="BD1179" s="36"/>
      <c r="BE1179" s="36"/>
      <c r="BF1179" s="36"/>
      <c r="BG1179" s="36"/>
      <c r="BH1179" s="36"/>
      <c r="BI1179" s="36"/>
      <c r="BJ1179" s="36"/>
      <c r="BK1179" s="36"/>
      <c r="BL1179" s="36"/>
      <c r="BM1179" s="36"/>
      <c r="BN1179" s="36"/>
      <c r="BO1179" s="36"/>
      <c r="BP1179" s="36"/>
      <c r="BQ1179" s="36"/>
      <c r="BR1179" s="36"/>
      <c r="BS1179" s="36"/>
      <c r="BT1179" s="36"/>
      <c r="BU1179" s="36"/>
      <c r="BV1179" s="36"/>
      <c r="BW1179" s="36"/>
      <c r="BX1179" s="36"/>
      <c r="BY1179" s="36"/>
      <c r="BZ1179" s="36"/>
      <c r="CA1179" s="36"/>
      <c r="CB1179" s="36"/>
      <c r="CC1179" s="36"/>
      <c r="CD1179" s="36"/>
      <c r="CE1179" s="36"/>
      <c r="CF1179" s="36"/>
      <c r="CG1179" s="36"/>
      <c r="CH1179" s="36"/>
      <c r="CI1179" s="36"/>
      <c r="CJ1179" s="36"/>
      <c r="CK1179" s="36"/>
      <c r="NV1179" s="65"/>
      <c r="AJO1179" s="35">
        <v>3967.5</v>
      </c>
    </row>
    <row r="1180" spans="1:955" ht="15" customHeight="1" x14ac:dyDescent="0.3">
      <c r="A1180" s="60"/>
      <c r="B1180" s="104">
        <v>939442410</v>
      </c>
      <c r="C1180" s="99"/>
      <c r="D1180" s="9"/>
      <c r="E1180" s="9" t="s">
        <v>517</v>
      </c>
      <c r="F1180" s="111" t="s">
        <v>518</v>
      </c>
      <c r="G1180" s="89">
        <v>800</v>
      </c>
      <c r="H1180" s="27">
        <v>30</v>
      </c>
      <c r="I1180" s="27">
        <v>15</v>
      </c>
      <c r="J1180" s="28">
        <f t="shared" si="260"/>
        <v>30.666666666666664</v>
      </c>
      <c r="K1180" s="29">
        <v>44886</v>
      </c>
      <c r="L1180" s="30">
        <f t="shared" si="261"/>
        <v>44916</v>
      </c>
      <c r="M1180" s="31"/>
      <c r="N1180" s="32">
        <f t="shared" si="262"/>
        <v>919.99999999999989</v>
      </c>
      <c r="O1180" s="32">
        <v>920</v>
      </c>
      <c r="P1180" s="58">
        <f t="shared" si="263"/>
        <v>0</v>
      </c>
      <c r="Q1180" s="3"/>
      <c r="R1180" s="42"/>
      <c r="S1180" s="43"/>
      <c r="T1180" s="43"/>
      <c r="U1180" s="43"/>
      <c r="V1180" s="42"/>
      <c r="W1180" s="48"/>
      <c r="X1180" s="3"/>
      <c r="Y1180" s="3"/>
      <c r="Z1180" s="48"/>
      <c r="AA1180" s="42"/>
      <c r="AB1180" s="3"/>
      <c r="AC1180" s="3"/>
      <c r="AD1180" s="43"/>
      <c r="AE1180" s="48"/>
      <c r="AF1180" s="3"/>
      <c r="AG1180" s="3"/>
      <c r="AH1180" s="3"/>
      <c r="AI1180" s="3"/>
      <c r="AK1180" s="3"/>
      <c r="AL1180" s="3"/>
      <c r="AM1180" s="3"/>
      <c r="AN1180" s="3"/>
      <c r="AO1180" s="3"/>
      <c r="BB1180" s="36"/>
      <c r="BC1180" s="36"/>
      <c r="BD1180" s="36"/>
      <c r="BE1180" s="36"/>
      <c r="BF1180" s="36"/>
      <c r="BG1180" s="36"/>
      <c r="BH1180" s="36"/>
      <c r="BI1180" s="36"/>
      <c r="BJ1180" s="36"/>
      <c r="BK1180" s="36"/>
      <c r="BL1180" s="36"/>
      <c r="BM1180" s="36"/>
      <c r="BN1180" s="36"/>
      <c r="BO1180" s="36"/>
      <c r="BP1180" s="36"/>
      <c r="BQ1180" s="36"/>
      <c r="BR1180" s="36"/>
      <c r="BS1180" s="36"/>
      <c r="BT1180" s="36"/>
      <c r="BU1180" s="36"/>
      <c r="BV1180" s="36"/>
      <c r="BW1180" s="36"/>
      <c r="BX1180" s="36"/>
      <c r="BY1180" s="36"/>
      <c r="BZ1180" s="36"/>
      <c r="CA1180" s="36"/>
      <c r="CB1180" s="36"/>
      <c r="CC1180" s="36"/>
      <c r="CD1180" s="36"/>
      <c r="CE1180" s="36"/>
      <c r="CF1180" s="36"/>
      <c r="CG1180" s="36"/>
      <c r="CH1180" s="36"/>
      <c r="CI1180" s="36"/>
      <c r="CJ1180" s="36"/>
      <c r="CK1180" s="36"/>
      <c r="NV1180" s="65"/>
      <c r="AIO1180" s="35">
        <v>31</v>
      </c>
      <c r="AIP1180" s="35">
        <v>20</v>
      </c>
      <c r="AIQ1180" s="35">
        <v>21</v>
      </c>
      <c r="AIS1180" s="35">
        <v>32</v>
      </c>
      <c r="AIT1180" s="35">
        <v>45</v>
      </c>
      <c r="AIW1180" s="35">
        <v>40</v>
      </c>
      <c r="AIX1180" s="35">
        <v>25</v>
      </c>
      <c r="AIZ1180" s="35">
        <v>50</v>
      </c>
      <c r="AJA1180" s="35">
        <v>35</v>
      </c>
      <c r="AJB1180" s="35">
        <v>40</v>
      </c>
      <c r="AJC1180" s="35">
        <v>30</v>
      </c>
      <c r="AJG1180" s="35">
        <v>20</v>
      </c>
      <c r="AJI1180" s="35">
        <v>30</v>
      </c>
      <c r="AJJ1180" s="35">
        <v>31</v>
      </c>
      <c r="AJK1180" s="35">
        <v>25</v>
      </c>
      <c r="AJN1180" s="35">
        <v>40</v>
      </c>
      <c r="AJO1180" s="35">
        <v>220</v>
      </c>
    </row>
    <row r="1181" spans="1:955" ht="15" customHeight="1" x14ac:dyDescent="0.3">
      <c r="A1181" s="60"/>
      <c r="B1181" s="94">
        <v>969183248</v>
      </c>
      <c r="C1181" s="94" t="s">
        <v>12</v>
      </c>
      <c r="D1181" s="97" t="s">
        <v>172</v>
      </c>
      <c r="E1181" s="97" t="s">
        <v>172</v>
      </c>
      <c r="F1181" s="109" t="s">
        <v>140</v>
      </c>
      <c r="G1181" s="89">
        <v>564.65</v>
      </c>
      <c r="H1181" s="27">
        <v>30</v>
      </c>
      <c r="I1181" s="27">
        <v>15</v>
      </c>
      <c r="J1181" s="28">
        <f t="shared" si="260"/>
        <v>21.644916666666667</v>
      </c>
      <c r="K1181" s="29">
        <v>44888</v>
      </c>
      <c r="L1181" s="30">
        <f t="shared" si="261"/>
        <v>44918</v>
      </c>
      <c r="M1181" s="31"/>
      <c r="N1181" s="32">
        <f t="shared" si="262"/>
        <v>649.34749999999997</v>
      </c>
      <c r="O1181" s="32">
        <f>SUM(Q1181:AJS1181)</f>
        <v>649.35</v>
      </c>
      <c r="P1181" s="58">
        <f t="shared" si="263"/>
        <v>2.5000000000545697E-3</v>
      </c>
      <c r="Q1181" s="3"/>
      <c r="R1181" s="42"/>
      <c r="S1181" s="43"/>
      <c r="T1181" s="43"/>
      <c r="U1181" s="43"/>
      <c r="V1181" s="42"/>
      <c r="W1181" s="48"/>
      <c r="X1181" s="3"/>
      <c r="Y1181" s="3"/>
      <c r="Z1181" s="48"/>
      <c r="AA1181" s="42"/>
      <c r="AB1181" s="3"/>
      <c r="AC1181" s="3"/>
      <c r="AD1181" s="43"/>
      <c r="AE1181" s="48"/>
      <c r="AF1181" s="3"/>
      <c r="AG1181" s="3"/>
      <c r="AH1181" s="3"/>
      <c r="AI1181" s="3"/>
      <c r="AK1181" s="3"/>
      <c r="AL1181" s="3"/>
      <c r="AM1181" s="3"/>
      <c r="AN1181" s="3"/>
      <c r="AO1181" s="3"/>
      <c r="BB1181" s="36"/>
      <c r="BC1181" s="36"/>
      <c r="BD1181" s="36"/>
      <c r="BE1181" s="36"/>
      <c r="BF1181" s="36"/>
      <c r="BG1181" s="36"/>
      <c r="BH1181" s="36"/>
      <c r="BI1181" s="36"/>
      <c r="BJ1181" s="36"/>
      <c r="BK1181" s="36"/>
      <c r="BL1181" s="36"/>
      <c r="BM1181" s="36"/>
      <c r="BN1181" s="36"/>
      <c r="BO1181" s="36"/>
      <c r="BP1181" s="36"/>
      <c r="BQ1181" s="36"/>
      <c r="BR1181" s="36"/>
      <c r="BS1181" s="36"/>
      <c r="BT1181" s="36"/>
      <c r="BU1181" s="36"/>
      <c r="BV1181" s="36"/>
      <c r="BW1181" s="36"/>
      <c r="BX1181" s="36"/>
      <c r="BY1181" s="36"/>
      <c r="BZ1181" s="36"/>
      <c r="CA1181" s="36"/>
      <c r="CB1181" s="36"/>
      <c r="CC1181" s="36"/>
      <c r="CD1181" s="36"/>
      <c r="CE1181" s="36"/>
      <c r="CF1181" s="36"/>
      <c r="CG1181" s="36"/>
      <c r="CH1181" s="36"/>
      <c r="CI1181" s="36"/>
      <c r="CJ1181" s="36"/>
      <c r="CK1181" s="36"/>
      <c r="NV1181" s="65"/>
      <c r="AJS1181" s="35">
        <v>649.35</v>
      </c>
    </row>
    <row r="1182" spans="1:955" ht="15" customHeight="1" x14ac:dyDescent="0.3">
      <c r="A1182" s="60"/>
      <c r="B1182" s="97">
        <v>961019848</v>
      </c>
      <c r="C1182" s="40" t="s">
        <v>200</v>
      </c>
      <c r="D1182" s="95" t="s">
        <v>199</v>
      </c>
      <c r="E1182" s="95" t="s">
        <v>199</v>
      </c>
      <c r="F1182" s="110" t="s">
        <v>201</v>
      </c>
      <c r="G1182" s="89">
        <v>100</v>
      </c>
      <c r="H1182" s="27">
        <v>30</v>
      </c>
      <c r="I1182" s="27">
        <v>15</v>
      </c>
      <c r="J1182" s="28">
        <f t="shared" si="260"/>
        <v>4</v>
      </c>
      <c r="K1182" s="29">
        <v>44888</v>
      </c>
      <c r="L1182" s="30">
        <f t="shared" si="261"/>
        <v>44918</v>
      </c>
      <c r="M1182" s="31"/>
      <c r="N1182" s="32">
        <f t="shared" ref="N1182:N1187" si="264">+G1182*1.2</f>
        <v>120</v>
      </c>
      <c r="O1182" s="32">
        <f>SUM(Q1182:AJS1182)</f>
        <v>120</v>
      </c>
      <c r="P1182" s="58">
        <f t="shared" si="263"/>
        <v>0</v>
      </c>
      <c r="Q1182" s="3"/>
      <c r="R1182" s="42"/>
      <c r="S1182" s="43"/>
      <c r="T1182" s="43"/>
      <c r="U1182" s="43"/>
      <c r="V1182" s="42"/>
      <c r="W1182" s="48"/>
      <c r="X1182" s="3"/>
      <c r="Y1182" s="3"/>
      <c r="Z1182" s="48"/>
      <c r="AA1182" s="42"/>
      <c r="AB1182" s="3"/>
      <c r="AC1182" s="3"/>
      <c r="AD1182" s="43"/>
      <c r="AE1182" s="48"/>
      <c r="AF1182" s="3"/>
      <c r="AG1182" s="3"/>
      <c r="AH1182" s="3"/>
      <c r="AI1182" s="3"/>
      <c r="AK1182" s="3"/>
      <c r="AL1182" s="3"/>
      <c r="AM1182" s="3"/>
      <c r="AN1182" s="3"/>
      <c r="AO1182" s="3"/>
      <c r="BB1182" s="36"/>
      <c r="BC1182" s="36"/>
      <c r="BD1182" s="36"/>
      <c r="BE1182" s="36"/>
      <c r="BF1182" s="36"/>
      <c r="BG1182" s="36"/>
      <c r="BH1182" s="36"/>
      <c r="BI1182" s="36"/>
      <c r="BJ1182" s="36"/>
      <c r="BK1182" s="36"/>
      <c r="BL1182" s="36"/>
      <c r="BM1182" s="36"/>
      <c r="BN1182" s="36"/>
      <c r="BO1182" s="36"/>
      <c r="BP1182" s="36"/>
      <c r="BQ1182" s="36"/>
      <c r="BR1182" s="36"/>
      <c r="BS1182" s="36"/>
      <c r="BT1182" s="36"/>
      <c r="BU1182" s="36"/>
      <c r="BV1182" s="36"/>
      <c r="BW1182" s="36"/>
      <c r="BX1182" s="36"/>
      <c r="BY1182" s="36"/>
      <c r="BZ1182" s="36"/>
      <c r="CA1182" s="36"/>
      <c r="CB1182" s="36"/>
      <c r="CC1182" s="36"/>
      <c r="CD1182" s="36"/>
      <c r="CE1182" s="36"/>
      <c r="CF1182" s="36"/>
      <c r="CG1182" s="36"/>
      <c r="CH1182" s="36"/>
      <c r="CI1182" s="36"/>
      <c r="CJ1182" s="36"/>
      <c r="CK1182" s="36"/>
      <c r="NV1182" s="65"/>
      <c r="AJS1182" s="35">
        <v>120</v>
      </c>
    </row>
    <row r="1183" spans="1:955" ht="15" customHeight="1" x14ac:dyDescent="0.3">
      <c r="A1183" s="60"/>
      <c r="B1183" s="95" t="s">
        <v>489</v>
      </c>
      <c r="C1183" s="114" t="s">
        <v>182</v>
      </c>
      <c r="D1183" s="99"/>
      <c r="E1183" s="95" t="s">
        <v>489</v>
      </c>
      <c r="F1183" s="111" t="s">
        <v>182</v>
      </c>
      <c r="G1183" s="89">
        <v>160</v>
      </c>
      <c r="H1183" s="27">
        <v>30</v>
      </c>
      <c r="I1183" s="27">
        <v>15</v>
      </c>
      <c r="J1183" s="28">
        <f t="shared" si="260"/>
        <v>6.4</v>
      </c>
      <c r="K1183" s="29">
        <v>44887</v>
      </c>
      <c r="L1183" s="30">
        <f t="shared" si="261"/>
        <v>44917</v>
      </c>
      <c r="M1183" s="31"/>
      <c r="N1183" s="32">
        <f t="shared" si="264"/>
        <v>192</v>
      </c>
      <c r="O1183" s="32">
        <f>SUM(Q1183:AIS1183)</f>
        <v>192</v>
      </c>
      <c r="P1183" s="58">
        <f t="shared" si="263"/>
        <v>0</v>
      </c>
      <c r="Q1183" s="3"/>
      <c r="R1183" s="42"/>
      <c r="S1183" s="43"/>
      <c r="T1183" s="43"/>
      <c r="U1183" s="43"/>
      <c r="V1183" s="42"/>
      <c r="W1183" s="48"/>
      <c r="X1183" s="3"/>
      <c r="Y1183" s="3"/>
      <c r="Z1183" s="48"/>
      <c r="AA1183" s="42"/>
      <c r="AB1183" s="3"/>
      <c r="AC1183" s="3"/>
      <c r="AD1183" s="43"/>
      <c r="AE1183" s="48"/>
      <c r="AF1183" s="3"/>
      <c r="AG1183" s="3"/>
      <c r="AH1183" s="3"/>
      <c r="AI1183" s="3"/>
      <c r="AK1183" s="3"/>
      <c r="AL1183" s="3"/>
      <c r="AM1183" s="3"/>
      <c r="AN1183" s="3"/>
      <c r="AO1183" s="3"/>
      <c r="BB1183" s="36"/>
      <c r="BC1183" s="36"/>
      <c r="BD1183" s="36"/>
      <c r="BE1183" s="36"/>
      <c r="BF1183" s="36"/>
      <c r="BG1183" s="36"/>
      <c r="BH1183" s="36"/>
      <c r="BI1183" s="36"/>
      <c r="BJ1183" s="36"/>
      <c r="BK1183" s="36"/>
      <c r="BL1183" s="36"/>
      <c r="BM1183" s="36"/>
      <c r="BN1183" s="36"/>
      <c r="BO1183" s="36"/>
      <c r="BP1183" s="36"/>
      <c r="BQ1183" s="36"/>
      <c r="BR1183" s="36"/>
      <c r="BS1183" s="36"/>
      <c r="BT1183" s="36"/>
      <c r="BU1183" s="36"/>
      <c r="BV1183" s="36"/>
      <c r="BW1183" s="36"/>
      <c r="BX1183" s="36"/>
      <c r="BY1183" s="36"/>
      <c r="BZ1183" s="36"/>
      <c r="CA1183" s="36"/>
      <c r="CB1183" s="36"/>
      <c r="CC1183" s="36"/>
      <c r="CD1183" s="36"/>
      <c r="CE1183" s="36"/>
      <c r="CF1183" s="36"/>
      <c r="CG1183" s="36"/>
      <c r="CH1183" s="36"/>
      <c r="CI1183" s="36"/>
      <c r="CJ1183" s="36"/>
      <c r="CK1183" s="36"/>
      <c r="NV1183" s="65"/>
      <c r="AIP1183" s="35">
        <v>192</v>
      </c>
    </row>
    <row r="1184" spans="1:955" ht="15" customHeight="1" x14ac:dyDescent="0.3">
      <c r="A1184" s="60"/>
      <c r="B1184" s="94">
        <v>972667978</v>
      </c>
      <c r="C1184" s="94"/>
      <c r="D1184" s="99"/>
      <c r="E1184" s="99" t="s">
        <v>513</v>
      </c>
      <c r="F1184" s="111" t="s">
        <v>514</v>
      </c>
      <c r="G1184" s="89">
        <v>700</v>
      </c>
      <c r="H1184" s="27">
        <v>30</v>
      </c>
      <c r="I1184" s="27">
        <v>15</v>
      </c>
      <c r="J1184" s="28">
        <f t="shared" si="260"/>
        <v>26.833333333333329</v>
      </c>
      <c r="K1184" s="29">
        <v>44891</v>
      </c>
      <c r="L1184" s="30">
        <f t="shared" si="261"/>
        <v>44921</v>
      </c>
      <c r="M1184" s="31"/>
      <c r="N1184" s="32">
        <f>+G1184*1.15</f>
        <v>804.99999999999989</v>
      </c>
      <c r="O1184" s="32">
        <f>SUM(Q1184:AJS1184)</f>
        <v>805</v>
      </c>
      <c r="P1184" s="58">
        <f t="shared" si="263"/>
        <v>0</v>
      </c>
      <c r="Q1184" s="3"/>
      <c r="R1184" s="42"/>
      <c r="S1184" s="43"/>
      <c r="T1184" s="43"/>
      <c r="U1184" s="43"/>
      <c r="V1184" s="42"/>
      <c r="W1184" s="48"/>
      <c r="X1184" s="3"/>
      <c r="Y1184" s="3"/>
      <c r="Z1184" s="48"/>
      <c r="AA1184" s="42"/>
      <c r="AB1184" s="3"/>
      <c r="AC1184" s="3"/>
      <c r="AD1184" s="43"/>
      <c r="AE1184" s="48"/>
      <c r="AF1184" s="3"/>
      <c r="AG1184" s="3"/>
      <c r="AH1184" s="3"/>
      <c r="AI1184" s="3"/>
      <c r="AK1184" s="3"/>
      <c r="AL1184" s="3"/>
      <c r="AM1184" s="3"/>
      <c r="AN1184" s="3"/>
      <c r="AO1184" s="3"/>
      <c r="BB1184" s="36"/>
      <c r="BC1184" s="36"/>
      <c r="BD1184" s="36"/>
      <c r="BE1184" s="36"/>
      <c r="BF1184" s="36"/>
      <c r="BG1184" s="36"/>
      <c r="BH1184" s="36"/>
      <c r="BI1184" s="36"/>
      <c r="BJ1184" s="36"/>
      <c r="BK1184" s="36"/>
      <c r="BL1184" s="36"/>
      <c r="BM1184" s="36"/>
      <c r="BN1184" s="36"/>
      <c r="BO1184" s="36"/>
      <c r="BP1184" s="36"/>
      <c r="BQ1184" s="36"/>
      <c r="BR1184" s="36"/>
      <c r="BS1184" s="36"/>
      <c r="BT1184" s="36"/>
      <c r="BU1184" s="36"/>
      <c r="BV1184" s="36"/>
      <c r="BW1184" s="36"/>
      <c r="BX1184" s="36"/>
      <c r="BY1184" s="36"/>
      <c r="BZ1184" s="36"/>
      <c r="CA1184" s="36"/>
      <c r="CB1184" s="36"/>
      <c r="CC1184" s="36"/>
      <c r="CD1184" s="36"/>
      <c r="CE1184" s="36"/>
      <c r="CF1184" s="36"/>
      <c r="CG1184" s="36"/>
      <c r="CH1184" s="36"/>
      <c r="CI1184" s="36"/>
      <c r="CJ1184" s="36"/>
      <c r="CK1184" s="36"/>
      <c r="NV1184" s="65"/>
      <c r="AIP1184" s="35">
        <v>26</v>
      </c>
      <c r="AIQ1184" s="35">
        <v>27</v>
      </c>
      <c r="AIT1184" s="35">
        <v>20</v>
      </c>
      <c r="AIV1184" s="35">
        <v>27</v>
      </c>
      <c r="AIW1184" s="35">
        <v>20</v>
      </c>
      <c r="AIX1184" s="35">
        <v>20</v>
      </c>
      <c r="AJA1184" s="35">
        <v>20</v>
      </c>
      <c r="AJB1184" s="35">
        <v>20</v>
      </c>
      <c r="AJC1184" s="35">
        <v>20</v>
      </c>
      <c r="AJG1184" s="35">
        <v>25</v>
      </c>
      <c r="AJK1184" s="35">
        <v>20</v>
      </c>
      <c r="AJN1184" s="35">
        <v>30</v>
      </c>
      <c r="AJO1184" s="35">
        <v>20</v>
      </c>
      <c r="AJP1184" s="35">
        <v>25</v>
      </c>
      <c r="AJS1184" s="35">
        <v>485</v>
      </c>
    </row>
    <row r="1185" spans="1:962" ht="15" customHeight="1" x14ac:dyDescent="0.3">
      <c r="A1185" s="60"/>
      <c r="B1185" s="95"/>
      <c r="C1185" s="114"/>
      <c r="D1185" s="99"/>
      <c r="E1185" s="9" t="s">
        <v>511</v>
      </c>
      <c r="F1185" s="115" t="s">
        <v>512</v>
      </c>
      <c r="G1185" s="89">
        <v>600</v>
      </c>
      <c r="H1185" s="27">
        <v>30</v>
      </c>
      <c r="I1185" s="27">
        <v>15</v>
      </c>
      <c r="J1185" s="28">
        <f t="shared" si="260"/>
        <v>23</v>
      </c>
      <c r="K1185" s="29">
        <v>44891</v>
      </c>
      <c r="L1185" s="30">
        <f t="shared" si="261"/>
        <v>44921</v>
      </c>
      <c r="M1185" s="31"/>
      <c r="N1185" s="32">
        <f>+G1185*1.15</f>
        <v>690</v>
      </c>
      <c r="O1185" s="32">
        <f>SUM(Q1185:AJS1185)</f>
        <v>690</v>
      </c>
      <c r="P1185" s="58">
        <f t="shared" si="263"/>
        <v>0</v>
      </c>
      <c r="Q1185" s="3"/>
      <c r="R1185" s="42"/>
      <c r="S1185" s="43"/>
      <c r="T1185" s="43"/>
      <c r="U1185" s="43"/>
      <c r="V1185" s="42"/>
      <c r="W1185" s="48"/>
      <c r="X1185" s="3"/>
      <c r="Y1185" s="3"/>
      <c r="Z1185" s="48"/>
      <c r="AA1185" s="42"/>
      <c r="AB1185" s="3"/>
      <c r="AC1185" s="3"/>
      <c r="AD1185" s="43"/>
      <c r="AE1185" s="48"/>
      <c r="AF1185" s="3"/>
      <c r="AG1185" s="3"/>
      <c r="AH1185" s="3"/>
      <c r="AI1185" s="3"/>
      <c r="AK1185" s="3"/>
      <c r="AL1185" s="3"/>
      <c r="AM1185" s="3"/>
      <c r="AN1185" s="3"/>
      <c r="AO1185" s="3"/>
      <c r="BB1185" s="36"/>
      <c r="BC1185" s="36"/>
      <c r="BD1185" s="36"/>
      <c r="BE1185" s="36"/>
      <c r="BF1185" s="36"/>
      <c r="BG1185" s="36"/>
      <c r="BH1185" s="36"/>
      <c r="BI1185" s="36"/>
      <c r="BJ1185" s="36"/>
      <c r="BK1185" s="36"/>
      <c r="BL1185" s="36"/>
      <c r="BM1185" s="36"/>
      <c r="BN1185" s="36"/>
      <c r="BO1185" s="36"/>
      <c r="BP1185" s="36"/>
      <c r="BQ1185" s="36"/>
      <c r="BR1185" s="36"/>
      <c r="BS1185" s="36"/>
      <c r="BT1185" s="36"/>
      <c r="BU1185" s="36"/>
      <c r="BV1185" s="36"/>
      <c r="BW1185" s="36"/>
      <c r="BX1185" s="36"/>
      <c r="BY1185" s="36"/>
      <c r="BZ1185" s="36"/>
      <c r="CA1185" s="36"/>
      <c r="CB1185" s="36"/>
      <c r="CC1185" s="36"/>
      <c r="CD1185" s="36"/>
      <c r="CE1185" s="36"/>
      <c r="CF1185" s="36"/>
      <c r="CG1185" s="36"/>
      <c r="CH1185" s="36"/>
      <c r="CI1185" s="36"/>
      <c r="CJ1185" s="36"/>
      <c r="CK1185" s="36"/>
      <c r="NV1185" s="65"/>
      <c r="AIP1185" s="35">
        <v>25</v>
      </c>
      <c r="AIS1185" s="35">
        <v>25</v>
      </c>
      <c r="AIT1185" s="35">
        <v>20</v>
      </c>
      <c r="AIU1185" s="35">
        <v>20</v>
      </c>
      <c r="AIV1185" s="35">
        <v>20</v>
      </c>
      <c r="AIW1185" s="35">
        <v>20</v>
      </c>
      <c r="AIZ1185" s="35">
        <v>25</v>
      </c>
      <c r="AJA1185" s="35">
        <v>20</v>
      </c>
      <c r="AJB1185" s="35">
        <v>20</v>
      </c>
      <c r="AJE1185" s="35">
        <v>20</v>
      </c>
      <c r="AJG1185" s="35">
        <v>20</v>
      </c>
      <c r="AJK1185" s="35">
        <v>20</v>
      </c>
      <c r="AJN1185" s="35">
        <v>20</v>
      </c>
      <c r="AJO1185" s="35">
        <v>20</v>
      </c>
      <c r="AJS1185" s="35">
        <v>395</v>
      </c>
    </row>
    <row r="1186" spans="1:962" ht="15" customHeight="1" x14ac:dyDescent="0.3">
      <c r="A1186" s="60"/>
      <c r="B1186" s="95">
        <v>945274281</v>
      </c>
      <c r="C1186" s="114"/>
      <c r="D1186" s="99"/>
      <c r="E1186" s="95" t="s">
        <v>523</v>
      </c>
      <c r="F1186" s="115" t="s">
        <v>508</v>
      </c>
      <c r="G1186" s="89">
        <v>300</v>
      </c>
      <c r="H1186" s="27">
        <v>30</v>
      </c>
      <c r="I1186" s="27">
        <v>15</v>
      </c>
      <c r="J1186" s="28">
        <f t="shared" si="260"/>
        <v>11.5</v>
      </c>
      <c r="K1186" s="29">
        <v>44889</v>
      </c>
      <c r="L1186" s="30">
        <f t="shared" si="261"/>
        <v>44919</v>
      </c>
      <c r="M1186" s="31"/>
      <c r="N1186" s="32">
        <f>+G1186*1.15</f>
        <v>345</v>
      </c>
      <c r="O1186" s="32">
        <f>SUM(Q1186:AJQ1186)</f>
        <v>345</v>
      </c>
      <c r="P1186" s="58">
        <f t="shared" si="263"/>
        <v>0</v>
      </c>
      <c r="Q1186" s="3"/>
      <c r="R1186" s="42"/>
      <c r="S1186" s="43"/>
      <c r="T1186" s="43"/>
      <c r="U1186" s="43"/>
      <c r="V1186" s="42"/>
      <c r="W1186" s="48"/>
      <c r="X1186" s="3"/>
      <c r="Y1186" s="3"/>
      <c r="Z1186" s="48"/>
      <c r="AA1186" s="42"/>
      <c r="AB1186" s="3"/>
      <c r="AC1186" s="3"/>
      <c r="AD1186" s="43"/>
      <c r="AE1186" s="48"/>
      <c r="AF1186" s="3"/>
      <c r="AG1186" s="3"/>
      <c r="AH1186" s="3"/>
      <c r="AI1186" s="3"/>
      <c r="AK1186" s="3"/>
      <c r="AL1186" s="3"/>
      <c r="AM1186" s="3"/>
      <c r="AN1186" s="3"/>
      <c r="AO1186" s="3"/>
      <c r="BB1186" s="36"/>
      <c r="BC1186" s="36"/>
      <c r="BD1186" s="36"/>
      <c r="BE1186" s="36"/>
      <c r="BF1186" s="36"/>
      <c r="BG1186" s="36"/>
      <c r="BH1186" s="36"/>
      <c r="BI1186" s="36"/>
      <c r="BJ1186" s="36"/>
      <c r="BK1186" s="36"/>
      <c r="BL1186" s="36"/>
      <c r="BM1186" s="36"/>
      <c r="BN1186" s="36"/>
      <c r="BO1186" s="36"/>
      <c r="BP1186" s="36"/>
      <c r="BQ1186" s="36"/>
      <c r="BR1186" s="36"/>
      <c r="BS1186" s="36"/>
      <c r="BT1186" s="36"/>
      <c r="BU1186" s="36"/>
      <c r="BV1186" s="36"/>
      <c r="BW1186" s="36"/>
      <c r="BX1186" s="36"/>
      <c r="BY1186" s="36"/>
      <c r="BZ1186" s="36"/>
      <c r="CA1186" s="36"/>
      <c r="CB1186" s="36"/>
      <c r="CC1186" s="36"/>
      <c r="CD1186" s="36"/>
      <c r="CE1186" s="36"/>
      <c r="CF1186" s="36"/>
      <c r="CG1186" s="36"/>
      <c r="CH1186" s="36"/>
      <c r="CI1186" s="36"/>
      <c r="CJ1186" s="36"/>
      <c r="CK1186" s="36"/>
      <c r="NV1186" s="65"/>
      <c r="AIP1186" s="35">
        <v>15</v>
      </c>
      <c r="AIS1186" s="35">
        <v>15</v>
      </c>
      <c r="AIU1186" s="35">
        <v>15</v>
      </c>
      <c r="AIV1186" s="35">
        <v>15</v>
      </c>
      <c r="AIW1186" s="35">
        <v>15</v>
      </c>
      <c r="AIZ1186" s="35">
        <v>15</v>
      </c>
      <c r="AJC1186" s="35">
        <v>20</v>
      </c>
      <c r="AJE1186" s="35">
        <v>15</v>
      </c>
      <c r="AJH1186" s="35">
        <v>20</v>
      </c>
      <c r="AJI1186" s="35">
        <v>15</v>
      </c>
      <c r="AJK1186" s="35">
        <v>20</v>
      </c>
      <c r="AJL1186" s="35">
        <v>20</v>
      </c>
      <c r="AJN1186" s="35">
        <v>20</v>
      </c>
      <c r="AJO1186" s="35">
        <v>20</v>
      </c>
      <c r="AJP1186" s="35">
        <v>20</v>
      </c>
      <c r="AJQ1186" s="35">
        <v>85</v>
      </c>
    </row>
    <row r="1187" spans="1:962" ht="15" customHeight="1" x14ac:dyDescent="0.3">
      <c r="A1187" s="60"/>
      <c r="B1187" s="94">
        <v>961557898</v>
      </c>
      <c r="C1187" s="39"/>
      <c r="D1187" s="95" t="s">
        <v>258</v>
      </c>
      <c r="E1187" s="95" t="s">
        <v>258</v>
      </c>
      <c r="F1187" s="112" t="s">
        <v>259</v>
      </c>
      <c r="G1187" s="89">
        <v>237.08</v>
      </c>
      <c r="H1187" s="27">
        <v>30</v>
      </c>
      <c r="I1187" s="27">
        <v>15</v>
      </c>
      <c r="J1187" s="28">
        <f t="shared" si="260"/>
        <v>9.4832000000000001</v>
      </c>
      <c r="K1187" s="29">
        <v>44891</v>
      </c>
      <c r="L1187" s="30">
        <f t="shared" si="261"/>
        <v>44921</v>
      </c>
      <c r="M1187" s="31"/>
      <c r="N1187" s="32">
        <f t="shared" si="264"/>
        <v>284.49599999999998</v>
      </c>
      <c r="O1187" s="32">
        <f>SUM(Q1187:AJV1187)</f>
        <v>284.5</v>
      </c>
      <c r="P1187" s="58">
        <f t="shared" si="263"/>
        <v>4.0000000000190994E-3</v>
      </c>
      <c r="Q1187" s="3"/>
      <c r="R1187" s="42"/>
      <c r="S1187" s="43"/>
      <c r="T1187" s="43"/>
      <c r="U1187" s="43"/>
      <c r="V1187" s="42"/>
      <c r="W1187" s="48"/>
      <c r="X1187" s="3"/>
      <c r="Y1187" s="3"/>
      <c r="Z1187" s="48"/>
      <c r="AA1187" s="42"/>
      <c r="AB1187" s="3"/>
      <c r="AC1187" s="3"/>
      <c r="AD1187" s="43"/>
      <c r="AE1187" s="48"/>
      <c r="AF1187" s="3"/>
      <c r="AG1187" s="3"/>
      <c r="AH1187" s="3"/>
      <c r="AI1187" s="3"/>
      <c r="AK1187" s="3"/>
      <c r="AL1187" s="3"/>
      <c r="AM1187" s="3"/>
      <c r="AN1187" s="3"/>
      <c r="AO1187" s="3"/>
      <c r="BB1187" s="36"/>
      <c r="BC1187" s="36"/>
      <c r="BD1187" s="36"/>
      <c r="BE1187" s="36"/>
      <c r="BF1187" s="36"/>
      <c r="BG1187" s="36"/>
      <c r="BH1187" s="36"/>
      <c r="BI1187" s="36"/>
      <c r="BJ1187" s="36"/>
      <c r="BK1187" s="36"/>
      <c r="BL1187" s="36"/>
      <c r="BM1187" s="36"/>
      <c r="BN1187" s="36"/>
      <c r="BO1187" s="36"/>
      <c r="BP1187" s="36"/>
      <c r="BQ1187" s="36"/>
      <c r="BR1187" s="36"/>
      <c r="BS1187" s="36"/>
      <c r="BT1187" s="36"/>
      <c r="BU1187" s="36"/>
      <c r="BV1187" s="36"/>
      <c r="BW1187" s="36"/>
      <c r="BX1187" s="36"/>
      <c r="BY1187" s="36"/>
      <c r="BZ1187" s="36"/>
      <c r="CA1187" s="36"/>
      <c r="CB1187" s="36"/>
      <c r="CC1187" s="36"/>
      <c r="CD1187" s="36"/>
      <c r="CE1187" s="36"/>
      <c r="CF1187" s="36"/>
      <c r="CG1187" s="36"/>
      <c r="CH1187" s="36"/>
      <c r="CI1187" s="36"/>
      <c r="CJ1187" s="36"/>
      <c r="CK1187" s="36"/>
      <c r="NV1187" s="65"/>
      <c r="AIX1187" s="35">
        <v>10</v>
      </c>
      <c r="AJO1187" s="35">
        <v>10</v>
      </c>
      <c r="AJP1187" s="35">
        <v>10</v>
      </c>
      <c r="AJU1187" s="35">
        <v>254.5</v>
      </c>
    </row>
    <row r="1188" spans="1:962" ht="15" customHeight="1" x14ac:dyDescent="0.3">
      <c r="A1188" s="60"/>
      <c r="B1188" s="94">
        <v>988059181</v>
      </c>
      <c r="C1188" s="94" t="s">
        <v>12</v>
      </c>
      <c r="D1188" s="95" t="s">
        <v>84</v>
      </c>
      <c r="E1188" s="95" t="s">
        <v>84</v>
      </c>
      <c r="F1188" s="111" t="s">
        <v>247</v>
      </c>
      <c r="G1188" s="89">
        <v>842.5</v>
      </c>
      <c r="H1188" s="27">
        <v>30</v>
      </c>
      <c r="I1188" s="27">
        <v>15</v>
      </c>
      <c r="J1188" s="28">
        <f t="shared" si="260"/>
        <v>32.295833333333327</v>
      </c>
      <c r="K1188" s="29">
        <v>44891</v>
      </c>
      <c r="L1188" s="30">
        <f t="shared" si="261"/>
        <v>44921</v>
      </c>
      <c r="M1188" s="31"/>
      <c r="N1188" s="32">
        <f>+G1188*1.15</f>
        <v>968.87499999999989</v>
      </c>
      <c r="O1188" s="32">
        <f>SUM(Q1188:AJV1188)</f>
        <v>968.88</v>
      </c>
      <c r="P1188" s="58">
        <f t="shared" si="263"/>
        <v>5.0000000001091394E-3</v>
      </c>
      <c r="Q1188" s="3"/>
      <c r="R1188" s="42"/>
      <c r="S1188" s="43"/>
      <c r="T1188" s="43"/>
      <c r="U1188" s="43"/>
      <c r="V1188" s="42"/>
      <c r="W1188" s="48"/>
      <c r="X1188" s="3"/>
      <c r="Y1188" s="3"/>
      <c r="Z1188" s="48"/>
      <c r="AA1188" s="42"/>
      <c r="AB1188" s="3"/>
      <c r="AC1188" s="3"/>
      <c r="AD1188" s="43"/>
      <c r="AE1188" s="48"/>
      <c r="AF1188" s="3"/>
      <c r="AG1188" s="3"/>
      <c r="AH1188" s="3"/>
      <c r="AI1188" s="3"/>
      <c r="AK1188" s="3"/>
      <c r="AL1188" s="3"/>
      <c r="AM1188" s="3"/>
      <c r="AN1188" s="3"/>
      <c r="AO1188" s="3"/>
      <c r="BB1188" s="36"/>
      <c r="BC1188" s="36"/>
      <c r="BD1188" s="36"/>
      <c r="BE1188" s="36"/>
      <c r="BF1188" s="36"/>
      <c r="BG1188" s="36"/>
      <c r="BH1188" s="36"/>
      <c r="BI1188" s="36"/>
      <c r="BJ1188" s="36"/>
      <c r="BK1188" s="36"/>
      <c r="BL1188" s="36"/>
      <c r="BM1188" s="36"/>
      <c r="BN1188" s="36"/>
      <c r="BO1188" s="36"/>
      <c r="BP1188" s="36"/>
      <c r="BQ1188" s="36"/>
      <c r="BR1188" s="36"/>
      <c r="BS1188" s="36"/>
      <c r="BT1188" s="36"/>
      <c r="BU1188" s="36"/>
      <c r="BV1188" s="36"/>
      <c r="BW1188" s="36"/>
      <c r="BX1188" s="36"/>
      <c r="BY1188" s="36"/>
      <c r="BZ1188" s="36"/>
      <c r="CA1188" s="36"/>
      <c r="CB1188" s="36"/>
      <c r="CC1188" s="36"/>
      <c r="CD1188" s="36"/>
      <c r="CE1188" s="36"/>
      <c r="CF1188" s="36"/>
      <c r="CG1188" s="36"/>
      <c r="CH1188" s="36"/>
      <c r="CI1188" s="36"/>
      <c r="CJ1188" s="36"/>
      <c r="CK1188" s="36"/>
      <c r="NV1188" s="65"/>
      <c r="AIO1188" s="35">
        <v>50</v>
      </c>
      <c r="AIQ1188" s="35">
        <v>50</v>
      </c>
      <c r="AJO1188" s="35">
        <v>50</v>
      </c>
      <c r="AJU1188" s="35">
        <v>818.88</v>
      </c>
    </row>
    <row r="1189" spans="1:962" ht="15" customHeight="1" x14ac:dyDescent="0.3">
      <c r="A1189" s="60"/>
      <c r="B1189" s="99" t="s">
        <v>531</v>
      </c>
      <c r="C1189" s="55"/>
      <c r="D1189" s="94" t="s">
        <v>358</v>
      </c>
      <c r="E1189" s="94" t="s">
        <v>358</v>
      </c>
      <c r="F1189" s="111" t="s">
        <v>359</v>
      </c>
      <c r="G1189" s="89">
        <v>169.42</v>
      </c>
      <c r="H1189" s="27">
        <v>30</v>
      </c>
      <c r="I1189" s="27">
        <v>15</v>
      </c>
      <c r="J1189" s="28">
        <f t="shared" si="260"/>
        <v>6.4944333333333324</v>
      </c>
      <c r="K1189" s="29">
        <v>44891</v>
      </c>
      <c r="L1189" s="30">
        <f t="shared" si="261"/>
        <v>44921</v>
      </c>
      <c r="M1189" s="31"/>
      <c r="N1189" s="32">
        <f>+G1189*1.15</f>
        <v>194.83299999999997</v>
      </c>
      <c r="O1189" s="32">
        <f>SUM(T1189:AKA1189)</f>
        <v>194.83</v>
      </c>
      <c r="P1189" s="58">
        <f t="shared" si="263"/>
        <v>-2.9999999999574811E-3</v>
      </c>
      <c r="Q1189" s="3"/>
      <c r="R1189" s="42"/>
      <c r="S1189" s="43"/>
      <c r="T1189" s="43"/>
      <c r="U1189" s="43"/>
      <c r="V1189" s="42"/>
      <c r="W1189" s="48"/>
      <c r="X1189" s="3"/>
      <c r="Y1189" s="3"/>
      <c r="Z1189" s="48"/>
      <c r="AA1189" s="42"/>
      <c r="AB1189" s="3"/>
      <c r="AC1189" s="3"/>
      <c r="AD1189" s="43"/>
      <c r="AE1189" s="48"/>
      <c r="AF1189" s="3"/>
      <c r="AG1189" s="3"/>
      <c r="AH1189" s="3"/>
      <c r="AI1189" s="3"/>
      <c r="AK1189" s="3"/>
      <c r="AL1189" s="3"/>
      <c r="AM1189" s="3"/>
      <c r="AN1189" s="3"/>
      <c r="AO1189" s="3"/>
      <c r="BB1189" s="36"/>
      <c r="BC1189" s="36"/>
      <c r="BD1189" s="36"/>
      <c r="BE1189" s="36"/>
      <c r="BF1189" s="36"/>
      <c r="BG1189" s="36"/>
      <c r="BH1189" s="36"/>
      <c r="BI1189" s="36"/>
      <c r="BJ1189" s="36"/>
      <c r="BK1189" s="36"/>
      <c r="BL1189" s="36"/>
      <c r="BM1189" s="36"/>
      <c r="BN1189" s="36"/>
      <c r="BO1189" s="36"/>
      <c r="BP1189" s="36"/>
      <c r="BQ1189" s="36"/>
      <c r="BR1189" s="36"/>
      <c r="BS1189" s="36"/>
      <c r="BT1189" s="36"/>
      <c r="BU1189" s="36"/>
      <c r="BV1189" s="36"/>
      <c r="BW1189" s="36"/>
      <c r="BX1189" s="36"/>
      <c r="BY1189" s="36"/>
      <c r="BZ1189" s="36"/>
      <c r="CA1189" s="36"/>
      <c r="CB1189" s="36"/>
      <c r="CC1189" s="36"/>
      <c r="CD1189" s="36"/>
      <c r="CE1189" s="36"/>
      <c r="CF1189" s="36"/>
      <c r="CG1189" s="36"/>
      <c r="CH1189" s="36"/>
      <c r="CI1189" s="36"/>
      <c r="CJ1189" s="36"/>
      <c r="CK1189" s="36"/>
      <c r="NV1189" s="65"/>
      <c r="AIP1189" s="35">
        <v>10</v>
      </c>
      <c r="AIS1189" s="35">
        <v>10</v>
      </c>
      <c r="AIZ1189" s="35">
        <v>10</v>
      </c>
      <c r="AJC1189" s="35">
        <v>10</v>
      </c>
      <c r="AJG1189" s="35">
        <v>100</v>
      </c>
      <c r="AJH1189" s="35">
        <v>10</v>
      </c>
      <c r="AJK1189" s="35">
        <v>10</v>
      </c>
      <c r="AJQ1189" s="35">
        <v>10</v>
      </c>
      <c r="AJV1189" s="35">
        <v>10</v>
      </c>
      <c r="AJX1189" s="35">
        <v>14</v>
      </c>
      <c r="AJZ1189" s="35">
        <v>0.83</v>
      </c>
    </row>
    <row r="1190" spans="1:962" ht="15" customHeight="1" x14ac:dyDescent="0.3">
      <c r="A1190" s="60"/>
      <c r="B1190" s="99" t="s">
        <v>128</v>
      </c>
      <c r="C1190" s="99" t="s">
        <v>128</v>
      </c>
      <c r="D1190" s="99" t="s">
        <v>128</v>
      </c>
      <c r="E1190" s="99" t="s">
        <v>128</v>
      </c>
      <c r="F1190" s="111" t="s">
        <v>169</v>
      </c>
      <c r="G1190" s="89">
        <v>779.24</v>
      </c>
      <c r="H1190" s="27">
        <v>30</v>
      </c>
      <c r="I1190" s="27">
        <v>20</v>
      </c>
      <c r="J1190" s="28">
        <f t="shared" si="260"/>
        <v>31.169599999999999</v>
      </c>
      <c r="K1190" s="29">
        <v>44896</v>
      </c>
      <c r="L1190" s="30">
        <f t="shared" si="261"/>
        <v>44926</v>
      </c>
      <c r="M1190" s="31"/>
      <c r="N1190" s="32">
        <f>+G1190*1.2</f>
        <v>935.08799999999997</v>
      </c>
      <c r="O1190" s="32">
        <f>SUM(Q1190:AKA1190)</f>
        <v>935.09</v>
      </c>
      <c r="P1190" s="58">
        <f t="shared" si="263"/>
        <v>2.0000000000663931E-3</v>
      </c>
      <c r="Q1190" s="3"/>
      <c r="R1190" s="42"/>
      <c r="S1190" s="43"/>
      <c r="T1190" s="43"/>
      <c r="U1190" s="43"/>
      <c r="V1190" s="42"/>
      <c r="W1190" s="48"/>
      <c r="X1190" s="3"/>
      <c r="Y1190" s="3"/>
      <c r="Z1190" s="48"/>
      <c r="AA1190" s="42"/>
      <c r="AB1190" s="3"/>
      <c r="AC1190" s="3"/>
      <c r="AD1190" s="43"/>
      <c r="AE1190" s="48"/>
      <c r="AF1190" s="3"/>
      <c r="AG1190" s="3"/>
      <c r="AH1190" s="3"/>
      <c r="AI1190" s="3"/>
      <c r="AK1190" s="3"/>
      <c r="AL1190" s="3"/>
      <c r="AM1190" s="3"/>
      <c r="AN1190" s="3"/>
      <c r="AO1190" s="3"/>
      <c r="BB1190" s="36"/>
      <c r="BC1190" s="36"/>
      <c r="BD1190" s="36"/>
      <c r="BE1190" s="36"/>
      <c r="BF1190" s="36"/>
      <c r="BG1190" s="36"/>
      <c r="BH1190" s="36"/>
      <c r="BI1190" s="36"/>
      <c r="BJ1190" s="36"/>
      <c r="BK1190" s="36"/>
      <c r="BL1190" s="36"/>
      <c r="BM1190" s="36"/>
      <c r="BN1190" s="36"/>
      <c r="BO1190" s="36"/>
      <c r="BP1190" s="36"/>
      <c r="BQ1190" s="36"/>
      <c r="BR1190" s="36"/>
      <c r="BS1190" s="36"/>
      <c r="BT1190" s="36"/>
      <c r="BU1190" s="36"/>
      <c r="BV1190" s="36"/>
      <c r="BW1190" s="36"/>
      <c r="BX1190" s="36"/>
      <c r="BY1190" s="36"/>
      <c r="BZ1190" s="36"/>
      <c r="CA1190" s="36"/>
      <c r="CB1190" s="36"/>
      <c r="CC1190" s="36"/>
      <c r="CD1190" s="36"/>
      <c r="CE1190" s="36"/>
      <c r="CF1190" s="36"/>
      <c r="CG1190" s="36"/>
      <c r="CH1190" s="36"/>
      <c r="CI1190" s="36"/>
      <c r="CJ1190" s="36"/>
      <c r="CK1190" s="36"/>
      <c r="NV1190" s="65"/>
      <c r="AJG1190" s="35">
        <v>250</v>
      </c>
      <c r="AJZ1190" s="35">
        <v>685.09</v>
      </c>
    </row>
    <row r="1191" spans="1:962" ht="15" customHeight="1" x14ac:dyDescent="0.3">
      <c r="A1191" s="60"/>
      <c r="B1191" s="99"/>
      <c r="C1191" s="99"/>
      <c r="D1191" s="99"/>
      <c r="E1191" s="99" t="s">
        <v>532</v>
      </c>
      <c r="F1191" s="111" t="s">
        <v>533</v>
      </c>
      <c r="G1191" s="89">
        <v>1500</v>
      </c>
      <c r="H1191" s="27">
        <v>30</v>
      </c>
      <c r="I1191" s="27">
        <v>15</v>
      </c>
      <c r="J1191" s="28">
        <f t="shared" si="260"/>
        <v>60</v>
      </c>
      <c r="K1191" s="29">
        <v>44896</v>
      </c>
      <c r="L1191" s="30">
        <f t="shared" si="261"/>
        <v>44926</v>
      </c>
      <c r="M1191" s="31"/>
      <c r="N1191" s="32">
        <f>+G1191*1.2</f>
        <v>1800</v>
      </c>
      <c r="O1191" s="32">
        <f>SUM(Q1191:AKD1191)</f>
        <v>1800</v>
      </c>
      <c r="P1191" s="58">
        <f t="shared" si="263"/>
        <v>0</v>
      </c>
      <c r="Q1191" s="3"/>
      <c r="R1191" s="42"/>
      <c r="S1191" s="43"/>
      <c r="T1191" s="43"/>
      <c r="U1191" s="43"/>
      <c r="V1191" s="42"/>
      <c r="W1191" s="48"/>
      <c r="X1191" s="3"/>
      <c r="Y1191" s="3"/>
      <c r="Z1191" s="48"/>
      <c r="AA1191" s="42"/>
      <c r="AB1191" s="3"/>
      <c r="AC1191" s="3"/>
      <c r="AD1191" s="43"/>
      <c r="AE1191" s="48"/>
      <c r="AF1191" s="3"/>
      <c r="AG1191" s="3"/>
      <c r="AH1191" s="3"/>
      <c r="AI1191" s="3"/>
      <c r="AK1191" s="3"/>
      <c r="AL1191" s="3"/>
      <c r="AM1191" s="3"/>
      <c r="AN1191" s="3"/>
      <c r="AO1191" s="3"/>
      <c r="BB1191" s="36"/>
      <c r="BC1191" s="36"/>
      <c r="BD1191" s="36"/>
      <c r="BE1191" s="36"/>
      <c r="BF1191" s="36"/>
      <c r="BG1191" s="36"/>
      <c r="BH1191" s="36"/>
      <c r="BI1191" s="36"/>
      <c r="BJ1191" s="36"/>
      <c r="BK1191" s="36"/>
      <c r="BL1191" s="36"/>
      <c r="BM1191" s="36"/>
      <c r="BN1191" s="36"/>
      <c r="BO1191" s="36"/>
      <c r="BP1191" s="36"/>
      <c r="BQ1191" s="36"/>
      <c r="BR1191" s="36"/>
      <c r="BS1191" s="36"/>
      <c r="BT1191" s="36"/>
      <c r="BU1191" s="36"/>
      <c r="BV1191" s="36"/>
      <c r="BW1191" s="36"/>
      <c r="BX1191" s="36"/>
      <c r="BY1191" s="36"/>
      <c r="BZ1191" s="36"/>
      <c r="CA1191" s="36"/>
      <c r="CB1191" s="36"/>
      <c r="CC1191" s="36"/>
      <c r="CD1191" s="36"/>
      <c r="CE1191" s="36"/>
      <c r="CF1191" s="36"/>
      <c r="CG1191" s="36"/>
      <c r="CH1191" s="36"/>
      <c r="CI1191" s="36"/>
      <c r="CJ1191" s="36"/>
      <c r="CK1191" s="36"/>
      <c r="NV1191" s="65"/>
      <c r="AIT1191" s="35">
        <v>100</v>
      </c>
      <c r="AIV1191" s="35">
        <v>50</v>
      </c>
      <c r="AJA1191" s="35">
        <v>100</v>
      </c>
      <c r="AJH1191" s="35">
        <v>100</v>
      </c>
      <c r="AJJ1191" s="35">
        <v>80</v>
      </c>
      <c r="AJK1191" s="35">
        <v>100</v>
      </c>
      <c r="AJO1191" s="35">
        <v>50</v>
      </c>
      <c r="AJQ1191" s="35">
        <v>100</v>
      </c>
      <c r="AJW1191" s="35">
        <v>50</v>
      </c>
      <c r="AJX1191" s="35">
        <v>50</v>
      </c>
      <c r="AJZ1191" s="35">
        <v>1020</v>
      </c>
    </row>
    <row r="1192" spans="1:962" ht="15" customHeight="1" x14ac:dyDescent="0.3">
      <c r="A1192" s="60"/>
      <c r="B1192" s="94">
        <v>976493335</v>
      </c>
      <c r="C1192" s="94"/>
      <c r="D1192" s="95" t="s">
        <v>14</v>
      </c>
      <c r="E1192" s="95" t="s">
        <v>527</v>
      </c>
      <c r="F1192" s="111" t="s">
        <v>528</v>
      </c>
      <c r="G1192" s="89">
        <v>700</v>
      </c>
      <c r="H1192" s="27">
        <v>30</v>
      </c>
      <c r="I1192" s="27">
        <v>15</v>
      </c>
      <c r="J1192" s="28">
        <f t="shared" si="260"/>
        <v>26.833333333333329</v>
      </c>
      <c r="K1192" s="29">
        <v>44896</v>
      </c>
      <c r="L1192" s="30">
        <f t="shared" si="261"/>
        <v>44926</v>
      </c>
      <c r="M1192" s="31"/>
      <c r="N1192" s="32">
        <f>+G1192*1.15</f>
        <v>804.99999999999989</v>
      </c>
      <c r="O1192" s="32">
        <f>SUM(Q1192:AJX1192)</f>
        <v>126</v>
      </c>
      <c r="P1192" s="58">
        <f t="shared" si="263"/>
        <v>-678.99999999999989</v>
      </c>
      <c r="Q1192" s="3"/>
      <c r="R1192" s="42"/>
      <c r="S1192" s="43"/>
      <c r="T1192" s="43"/>
      <c r="U1192" s="43"/>
      <c r="V1192" s="42"/>
      <c r="W1192" s="48"/>
      <c r="X1192" s="3"/>
      <c r="Y1192" s="3"/>
      <c r="Z1192" s="48"/>
      <c r="AA1192" s="42"/>
      <c r="AB1192" s="3"/>
      <c r="AC1192" s="3"/>
      <c r="AD1192" s="43"/>
      <c r="AE1192" s="48"/>
      <c r="AF1192" s="3"/>
      <c r="AG1192" s="3"/>
      <c r="AH1192" s="3"/>
      <c r="AI1192" s="3"/>
      <c r="AK1192" s="3"/>
      <c r="AL1192" s="3"/>
      <c r="AM1192" s="3"/>
      <c r="AN1192" s="3"/>
      <c r="AO1192" s="3"/>
      <c r="BB1192" s="36"/>
      <c r="BC1192" s="36"/>
      <c r="BD1192" s="36"/>
      <c r="BE1192" s="36"/>
      <c r="BF1192" s="36"/>
      <c r="BG1192" s="36"/>
      <c r="BH1192" s="36"/>
      <c r="BI1192" s="36"/>
      <c r="BJ1192" s="36"/>
      <c r="BK1192" s="36"/>
      <c r="BL1192" s="36"/>
      <c r="BM1192" s="36"/>
      <c r="BN1192" s="36"/>
      <c r="BO1192" s="36"/>
      <c r="BP1192" s="36"/>
      <c r="BQ1192" s="36"/>
      <c r="BR1192" s="36"/>
      <c r="BS1192" s="36"/>
      <c r="BT1192" s="36"/>
      <c r="BU1192" s="36"/>
      <c r="BV1192" s="36"/>
      <c r="BW1192" s="36"/>
      <c r="BX1192" s="36"/>
      <c r="BY1192" s="36"/>
      <c r="BZ1192" s="36"/>
      <c r="CA1192" s="36"/>
      <c r="CB1192" s="36"/>
      <c r="CC1192" s="36"/>
      <c r="CD1192" s="36"/>
      <c r="CE1192" s="36"/>
      <c r="CF1192" s="36"/>
      <c r="CG1192" s="36"/>
      <c r="CH1192" s="36"/>
      <c r="CI1192" s="36"/>
      <c r="CJ1192" s="36"/>
      <c r="CK1192" s="36"/>
      <c r="NV1192" s="65"/>
      <c r="AIU1192" s="35">
        <v>30</v>
      </c>
      <c r="AIX1192" s="35">
        <v>24</v>
      </c>
      <c r="AIZ1192" s="35">
        <v>27</v>
      </c>
      <c r="AJB1192" s="35">
        <v>25</v>
      </c>
      <c r="AJW1192" s="35">
        <v>20</v>
      </c>
    </row>
    <row r="1193" spans="1:962" ht="15" customHeight="1" x14ac:dyDescent="0.3">
      <c r="A1193" s="60"/>
      <c r="B1193" s="94">
        <v>969183248</v>
      </c>
      <c r="C1193" s="39" t="s">
        <v>12</v>
      </c>
      <c r="D1193" s="97" t="s">
        <v>425</v>
      </c>
      <c r="E1193" s="97" t="s">
        <v>172</v>
      </c>
      <c r="F1193" s="115" t="s">
        <v>173</v>
      </c>
      <c r="G1193" s="89">
        <v>207.27</v>
      </c>
      <c r="H1193" s="27">
        <v>30</v>
      </c>
      <c r="I1193" s="27">
        <v>15</v>
      </c>
      <c r="J1193" s="28">
        <f t="shared" si="260"/>
        <v>7.9453500000000004</v>
      </c>
      <c r="K1193" s="29">
        <v>44926</v>
      </c>
      <c r="L1193" s="30">
        <f t="shared" si="261"/>
        <v>44956</v>
      </c>
      <c r="M1193" s="31"/>
      <c r="N1193" s="32">
        <f>+G1193*1.15</f>
        <v>238.3605</v>
      </c>
      <c r="O1193" s="32">
        <f>SUM(Q1193:AJY1193)</f>
        <v>238.36</v>
      </c>
      <c r="P1193" s="58">
        <f t="shared" si="263"/>
        <v>-4.9999999998817657E-4</v>
      </c>
      <c r="Q1193" s="3"/>
      <c r="R1193" s="42"/>
      <c r="S1193" s="43"/>
      <c r="T1193" s="43"/>
      <c r="U1193" s="43"/>
      <c r="V1193" s="42"/>
      <c r="W1193" s="48"/>
      <c r="X1193" s="3"/>
      <c r="Y1193" s="3"/>
      <c r="Z1193" s="48"/>
      <c r="AA1193" s="42"/>
      <c r="AB1193" s="3"/>
      <c r="AC1193" s="3"/>
      <c r="AD1193" s="43"/>
      <c r="AE1193" s="48"/>
      <c r="AF1193" s="3"/>
      <c r="AG1193" s="3"/>
      <c r="AH1193" s="3"/>
      <c r="AI1193" s="3"/>
      <c r="AK1193" s="3"/>
      <c r="AL1193" s="3"/>
      <c r="AM1193" s="3"/>
      <c r="AN1193" s="3"/>
      <c r="AO1193" s="3"/>
      <c r="BB1193" s="36"/>
      <c r="BC1193" s="36"/>
      <c r="BD1193" s="36"/>
      <c r="BE1193" s="36"/>
      <c r="BF1193" s="36"/>
      <c r="BG1193" s="36"/>
      <c r="BH1193" s="36"/>
      <c r="BI1193" s="36"/>
      <c r="BJ1193" s="36"/>
      <c r="BK1193" s="36"/>
      <c r="BL1193" s="36"/>
      <c r="BM1193" s="36"/>
      <c r="BN1193" s="36"/>
      <c r="BO1193" s="36"/>
      <c r="BP1193" s="36"/>
      <c r="BQ1193" s="36"/>
      <c r="BR1193" s="36"/>
      <c r="BS1193" s="36"/>
      <c r="BT1193" s="36"/>
      <c r="BU1193" s="36"/>
      <c r="BV1193" s="36"/>
      <c r="BW1193" s="36"/>
      <c r="BX1193" s="36"/>
      <c r="BY1193" s="36"/>
      <c r="BZ1193" s="36"/>
      <c r="CA1193" s="36"/>
      <c r="CB1193" s="36"/>
      <c r="CC1193" s="36"/>
      <c r="CD1193" s="36"/>
      <c r="CE1193" s="36"/>
      <c r="CF1193" s="36"/>
      <c r="CG1193" s="36"/>
      <c r="CH1193" s="36"/>
      <c r="CI1193" s="36"/>
      <c r="CJ1193" s="36"/>
      <c r="CK1193" s="36"/>
      <c r="NV1193" s="65"/>
      <c r="AJY1193" s="35">
        <v>238.36</v>
      </c>
    </row>
    <row r="1194" spans="1:962" ht="15" customHeight="1" x14ac:dyDescent="0.3">
      <c r="A1194" s="60"/>
      <c r="B1194" s="94"/>
      <c r="C1194" s="39"/>
      <c r="D1194" s="97"/>
      <c r="E1194" s="97" t="s">
        <v>534</v>
      </c>
      <c r="F1194" s="115" t="s">
        <v>469</v>
      </c>
      <c r="G1194" s="89">
        <v>700</v>
      </c>
      <c r="H1194" s="27">
        <v>30</v>
      </c>
      <c r="I1194" s="27">
        <v>15</v>
      </c>
      <c r="J1194" s="28">
        <f t="shared" si="260"/>
        <v>26.833333333333329</v>
      </c>
      <c r="K1194" s="29">
        <v>44895</v>
      </c>
      <c r="L1194" s="30">
        <f t="shared" si="261"/>
        <v>44925</v>
      </c>
      <c r="M1194" s="31"/>
      <c r="N1194" s="32">
        <f>+G1194*1.15</f>
        <v>804.99999999999989</v>
      </c>
      <c r="O1194" s="32">
        <f>SUM(Q1194:AJX1194)</f>
        <v>805</v>
      </c>
      <c r="P1194" s="58">
        <f t="shared" si="263"/>
        <v>0</v>
      </c>
      <c r="Q1194" s="3"/>
      <c r="R1194" s="42"/>
      <c r="S1194" s="43"/>
      <c r="T1194" s="43"/>
      <c r="U1194" s="43"/>
      <c r="V1194" s="42"/>
      <c r="W1194" s="48"/>
      <c r="X1194" s="3"/>
      <c r="Y1194" s="3"/>
      <c r="Z1194" s="48"/>
      <c r="AA1194" s="42"/>
      <c r="AB1194" s="3"/>
      <c r="AC1194" s="3"/>
      <c r="AD1194" s="43"/>
      <c r="AE1194" s="48"/>
      <c r="AF1194" s="3"/>
      <c r="AG1194" s="3"/>
      <c r="AH1194" s="3"/>
      <c r="AI1194" s="3"/>
      <c r="AK1194" s="3"/>
      <c r="AL1194" s="3"/>
      <c r="AM1194" s="3"/>
      <c r="AN1194" s="3"/>
      <c r="AO1194" s="3"/>
      <c r="BB1194" s="36"/>
      <c r="BC1194" s="36"/>
      <c r="BD1194" s="36"/>
      <c r="BE1194" s="36"/>
      <c r="BF1194" s="36"/>
      <c r="BG1194" s="36"/>
      <c r="BH1194" s="36"/>
      <c r="BI1194" s="36"/>
      <c r="BJ1194" s="36"/>
      <c r="BK1194" s="36"/>
      <c r="BL1194" s="36"/>
      <c r="BM1194" s="36"/>
      <c r="BN1194" s="36"/>
      <c r="BO1194" s="36"/>
      <c r="BP1194" s="36"/>
      <c r="BQ1194" s="36"/>
      <c r="BR1194" s="36"/>
      <c r="BS1194" s="36"/>
      <c r="BT1194" s="36"/>
      <c r="BU1194" s="36"/>
      <c r="BV1194" s="36"/>
      <c r="BW1194" s="36"/>
      <c r="BX1194" s="36"/>
      <c r="BY1194" s="36"/>
      <c r="BZ1194" s="36"/>
      <c r="CA1194" s="36"/>
      <c r="CB1194" s="36"/>
      <c r="CC1194" s="36"/>
      <c r="CD1194" s="36"/>
      <c r="CE1194" s="36"/>
      <c r="CF1194" s="36"/>
      <c r="CG1194" s="36"/>
      <c r="CH1194" s="36"/>
      <c r="CI1194" s="36"/>
      <c r="CJ1194" s="36"/>
      <c r="CK1194" s="36"/>
      <c r="NV1194" s="65"/>
      <c r="AJB1194" s="35">
        <v>140</v>
      </c>
      <c r="AJI1194" s="35">
        <v>100</v>
      </c>
      <c r="AJN1194" s="35">
        <v>100</v>
      </c>
      <c r="AJQ1194" s="35">
        <v>100</v>
      </c>
      <c r="AJW1194" s="35">
        <v>365</v>
      </c>
    </row>
    <row r="1195" spans="1:962" ht="15" customHeight="1" x14ac:dyDescent="0.3">
      <c r="A1195" s="60"/>
      <c r="B1195" s="100" t="s">
        <v>375</v>
      </c>
      <c r="C1195" s="100" t="s">
        <v>375</v>
      </c>
      <c r="D1195" s="7"/>
      <c r="E1195" s="100" t="s">
        <v>375</v>
      </c>
      <c r="F1195" s="110" t="s">
        <v>127</v>
      </c>
      <c r="G1195" s="89">
        <v>700</v>
      </c>
      <c r="H1195" s="27">
        <v>30</v>
      </c>
      <c r="I1195" s="27">
        <v>20</v>
      </c>
      <c r="J1195" s="28">
        <f t="shared" si="260"/>
        <v>28</v>
      </c>
      <c r="K1195" s="29">
        <v>44926</v>
      </c>
      <c r="L1195" s="30">
        <f t="shared" si="261"/>
        <v>44956</v>
      </c>
      <c r="M1195" s="31"/>
      <c r="N1195" s="32">
        <f>+G1195*1.2</f>
        <v>840</v>
      </c>
      <c r="O1195" s="32">
        <f>SUM(Q1195:AJY1195)</f>
        <v>840</v>
      </c>
      <c r="P1195" s="58">
        <f t="shared" si="263"/>
        <v>0</v>
      </c>
      <c r="Q1195" s="3"/>
      <c r="R1195" s="42"/>
      <c r="S1195" s="43"/>
      <c r="T1195" s="43"/>
      <c r="U1195" s="43"/>
      <c r="V1195" s="42"/>
      <c r="W1195" s="48"/>
      <c r="X1195" s="3"/>
      <c r="Y1195" s="3"/>
      <c r="Z1195" s="48"/>
      <c r="AA1195" s="42"/>
      <c r="AB1195" s="3"/>
      <c r="AC1195" s="3"/>
      <c r="AD1195" s="43"/>
      <c r="AE1195" s="48"/>
      <c r="AF1195" s="3"/>
      <c r="AG1195" s="3"/>
      <c r="AH1195" s="3"/>
      <c r="AI1195" s="3"/>
      <c r="AK1195" s="3"/>
      <c r="AL1195" s="3"/>
      <c r="AM1195" s="3"/>
      <c r="AN1195" s="3"/>
      <c r="AO1195" s="3"/>
      <c r="BB1195" s="36"/>
      <c r="BC1195" s="36"/>
      <c r="BD1195" s="36"/>
      <c r="BE1195" s="36"/>
      <c r="BF1195" s="36"/>
      <c r="BG1195" s="36"/>
      <c r="BH1195" s="36"/>
      <c r="BI1195" s="36"/>
      <c r="BJ1195" s="36"/>
      <c r="BK1195" s="36"/>
      <c r="BL1195" s="36"/>
      <c r="BM1195" s="36"/>
      <c r="BN1195" s="36"/>
      <c r="BO1195" s="36"/>
      <c r="BP1195" s="36"/>
      <c r="BQ1195" s="36"/>
      <c r="BR1195" s="36"/>
      <c r="BS1195" s="36"/>
      <c r="BT1195" s="36"/>
      <c r="BU1195" s="36"/>
      <c r="BV1195" s="36"/>
      <c r="BW1195" s="36"/>
      <c r="BX1195" s="36"/>
      <c r="BY1195" s="36"/>
      <c r="BZ1195" s="36"/>
      <c r="CA1195" s="36"/>
      <c r="CB1195" s="36"/>
      <c r="CC1195" s="36"/>
      <c r="CD1195" s="36"/>
      <c r="CE1195" s="36"/>
      <c r="CF1195" s="36"/>
      <c r="CG1195" s="36"/>
      <c r="CH1195" s="36"/>
      <c r="CI1195" s="36"/>
      <c r="CJ1195" s="36"/>
      <c r="CK1195" s="36"/>
      <c r="NV1195" s="65"/>
      <c r="AJY1195" s="35">
        <v>840</v>
      </c>
    </row>
    <row r="1196" spans="1:962" ht="15" customHeight="1" x14ac:dyDescent="0.3">
      <c r="A1196" s="60"/>
      <c r="B1196" s="94">
        <v>942815961</v>
      </c>
      <c r="C1196" s="94"/>
      <c r="D1196" s="99" t="s">
        <v>222</v>
      </c>
      <c r="E1196" s="99" t="s">
        <v>222</v>
      </c>
      <c r="F1196" s="111" t="s">
        <v>321</v>
      </c>
      <c r="G1196" s="89">
        <v>735</v>
      </c>
      <c r="H1196" s="27">
        <v>30</v>
      </c>
      <c r="I1196" s="27">
        <v>15</v>
      </c>
      <c r="J1196" s="28">
        <f t="shared" si="260"/>
        <v>28.174999999999997</v>
      </c>
      <c r="K1196" s="29">
        <v>44896</v>
      </c>
      <c r="L1196" s="30">
        <f t="shared" si="261"/>
        <v>44926</v>
      </c>
      <c r="M1196" s="31"/>
      <c r="N1196" s="32">
        <f>+G1196*1.15</f>
        <v>845.24999999999989</v>
      </c>
      <c r="O1196" s="32">
        <f>SUM(Q1196:AJZ1196)</f>
        <v>845.25</v>
      </c>
      <c r="P1196" s="58">
        <f t="shared" si="263"/>
        <v>0</v>
      </c>
      <c r="Q1196" s="3"/>
      <c r="R1196" s="42"/>
      <c r="S1196" s="43"/>
      <c r="T1196" s="43"/>
      <c r="U1196" s="43"/>
      <c r="V1196" s="42"/>
      <c r="W1196" s="48"/>
      <c r="X1196" s="3"/>
      <c r="Y1196" s="3"/>
      <c r="Z1196" s="48"/>
      <c r="AA1196" s="42"/>
      <c r="AB1196" s="3"/>
      <c r="AC1196" s="3"/>
      <c r="AD1196" s="43"/>
      <c r="AE1196" s="48"/>
      <c r="AF1196" s="3"/>
      <c r="AG1196" s="3"/>
      <c r="AH1196" s="3"/>
      <c r="AI1196" s="3"/>
      <c r="AK1196" s="3"/>
      <c r="AL1196" s="3"/>
      <c r="AM1196" s="3"/>
      <c r="AN1196" s="3"/>
      <c r="AO1196" s="3"/>
      <c r="BB1196" s="36"/>
      <c r="BC1196" s="36"/>
      <c r="BD1196" s="36"/>
      <c r="BE1196" s="36"/>
      <c r="BF1196" s="36"/>
      <c r="BG1196" s="36"/>
      <c r="BH1196" s="36"/>
      <c r="BI1196" s="36"/>
      <c r="BJ1196" s="36"/>
      <c r="BK1196" s="36"/>
      <c r="BL1196" s="36"/>
      <c r="BM1196" s="36"/>
      <c r="BN1196" s="36"/>
      <c r="BO1196" s="36"/>
      <c r="BP1196" s="36"/>
      <c r="BQ1196" s="36"/>
      <c r="BR1196" s="36"/>
      <c r="BS1196" s="36"/>
      <c r="BT1196" s="36"/>
      <c r="BU1196" s="36"/>
      <c r="BV1196" s="36"/>
      <c r="BW1196" s="36"/>
      <c r="BX1196" s="36"/>
      <c r="BY1196" s="36"/>
      <c r="BZ1196" s="36"/>
      <c r="CA1196" s="36"/>
      <c r="CB1196" s="36"/>
      <c r="CC1196" s="36"/>
      <c r="CD1196" s="36"/>
      <c r="CE1196" s="36"/>
      <c r="CF1196" s="36"/>
      <c r="CG1196" s="36"/>
      <c r="CH1196" s="36"/>
      <c r="CI1196" s="36"/>
      <c r="CJ1196" s="36"/>
      <c r="CK1196" s="36"/>
      <c r="NV1196" s="65"/>
      <c r="AIV1196" s="35">
        <v>35</v>
      </c>
      <c r="AIW1196" s="35">
        <v>35</v>
      </c>
      <c r="AIX1196" s="35">
        <v>30</v>
      </c>
      <c r="AJA1196" s="35">
        <v>20</v>
      </c>
      <c r="AJG1196" s="35">
        <v>30</v>
      </c>
      <c r="AJI1196" s="35">
        <v>30</v>
      </c>
      <c r="AJO1196" s="35">
        <v>50</v>
      </c>
      <c r="AJR1196" s="35">
        <v>20</v>
      </c>
      <c r="AJX1196" s="35">
        <v>20</v>
      </c>
      <c r="AJY1196" s="35">
        <v>20</v>
      </c>
      <c r="AJZ1196" s="35">
        <v>555.25</v>
      </c>
    </row>
    <row r="1197" spans="1:962" ht="15" customHeight="1" x14ac:dyDescent="0.3">
      <c r="A1197" s="60"/>
      <c r="B1197" s="94" t="s">
        <v>400</v>
      </c>
      <c r="C1197" s="94"/>
      <c r="D1197" s="94" t="s">
        <v>462</v>
      </c>
      <c r="E1197" s="94" t="s">
        <v>462</v>
      </c>
      <c r="F1197" s="111" t="s">
        <v>81</v>
      </c>
      <c r="G1197" s="89">
        <v>395.75</v>
      </c>
      <c r="H1197" s="27">
        <v>30</v>
      </c>
      <c r="I1197" s="27">
        <v>20</v>
      </c>
      <c r="J1197" s="28">
        <f t="shared" si="260"/>
        <v>15.83</v>
      </c>
      <c r="K1197" s="29">
        <v>44896</v>
      </c>
      <c r="L1197" s="30">
        <f t="shared" si="261"/>
        <v>44926</v>
      </c>
      <c r="M1197" s="31"/>
      <c r="N1197" s="32">
        <f>+G1197*1.2</f>
        <v>474.9</v>
      </c>
      <c r="O1197" s="32">
        <f>SUM(Q1197:AKA1197)</f>
        <v>474.9</v>
      </c>
      <c r="P1197" s="58">
        <f t="shared" si="263"/>
        <v>0</v>
      </c>
      <c r="Q1197" s="3"/>
      <c r="R1197" s="42"/>
      <c r="S1197" s="43"/>
      <c r="T1197" s="43"/>
      <c r="U1197" s="43"/>
      <c r="V1197" s="42"/>
      <c r="W1197" s="48"/>
      <c r="X1197" s="3"/>
      <c r="Y1197" s="3"/>
      <c r="Z1197" s="48"/>
      <c r="AA1197" s="42"/>
      <c r="AB1197" s="3"/>
      <c r="AC1197" s="3"/>
      <c r="AD1197" s="43"/>
      <c r="AE1197" s="48"/>
      <c r="AF1197" s="3"/>
      <c r="AG1197" s="3"/>
      <c r="AH1197" s="3"/>
      <c r="AI1197" s="3"/>
      <c r="AK1197" s="3"/>
      <c r="AL1197" s="3"/>
      <c r="AM1197" s="3"/>
      <c r="AN1197" s="3"/>
      <c r="AO1197" s="3"/>
      <c r="BB1197" s="36"/>
      <c r="BC1197" s="36"/>
      <c r="BD1197" s="36"/>
      <c r="BE1197" s="36"/>
      <c r="BF1197" s="36"/>
      <c r="BG1197" s="36"/>
      <c r="BH1197" s="36"/>
      <c r="BI1197" s="36"/>
      <c r="BJ1197" s="36"/>
      <c r="BK1197" s="36"/>
      <c r="BL1197" s="36"/>
      <c r="BM1197" s="36"/>
      <c r="BN1197" s="36"/>
      <c r="BO1197" s="36"/>
      <c r="BP1197" s="36"/>
      <c r="BQ1197" s="36"/>
      <c r="BR1197" s="36"/>
      <c r="BS1197" s="36"/>
      <c r="BT1197" s="36"/>
      <c r="BU1197" s="36"/>
      <c r="BV1197" s="36"/>
      <c r="BW1197" s="36"/>
      <c r="BX1197" s="36"/>
      <c r="BY1197" s="36"/>
      <c r="BZ1197" s="36"/>
      <c r="CA1197" s="36"/>
      <c r="CB1197" s="36"/>
      <c r="CC1197" s="36"/>
      <c r="CD1197" s="36"/>
      <c r="CE1197" s="36"/>
      <c r="CF1197" s="36"/>
      <c r="CG1197" s="36"/>
      <c r="CH1197" s="36"/>
      <c r="CI1197" s="36"/>
      <c r="CJ1197" s="36"/>
      <c r="CK1197" s="36"/>
      <c r="NV1197" s="65"/>
      <c r="AJZ1197" s="35">
        <v>474.9</v>
      </c>
    </row>
    <row r="1198" spans="1:962" ht="15" customHeight="1" x14ac:dyDescent="0.3">
      <c r="A1198" s="60"/>
      <c r="B1198" s="94"/>
      <c r="C1198" s="94"/>
      <c r="D1198" s="94"/>
      <c r="E1198" s="97" t="s">
        <v>186</v>
      </c>
      <c r="F1198" s="115" t="s">
        <v>83</v>
      </c>
      <c r="G1198" s="89">
        <v>700</v>
      </c>
      <c r="H1198" s="27">
        <v>30</v>
      </c>
      <c r="I1198" s="27">
        <v>20</v>
      </c>
      <c r="J1198" s="28">
        <f t="shared" si="260"/>
        <v>26.833333333333329</v>
      </c>
      <c r="K1198" s="29">
        <v>44896</v>
      </c>
      <c r="L1198" s="30">
        <f t="shared" si="261"/>
        <v>44926</v>
      </c>
      <c r="M1198" s="31"/>
      <c r="N1198" s="32">
        <f>+G1198*1.15</f>
        <v>804.99999999999989</v>
      </c>
      <c r="O1198" s="32">
        <f>SUM(Q1198:AKE1198)</f>
        <v>805</v>
      </c>
      <c r="P1198" s="58">
        <f t="shared" si="263"/>
        <v>0</v>
      </c>
      <c r="Q1198" s="3"/>
      <c r="R1198" s="42"/>
      <c r="S1198" s="43"/>
      <c r="T1198" s="43"/>
      <c r="U1198" s="43"/>
      <c r="V1198" s="42"/>
      <c r="W1198" s="48"/>
      <c r="X1198" s="3"/>
      <c r="Y1198" s="3"/>
      <c r="Z1198" s="48"/>
      <c r="AA1198" s="42"/>
      <c r="AB1198" s="3"/>
      <c r="AC1198" s="3"/>
      <c r="AD1198" s="43"/>
      <c r="AE1198" s="48"/>
      <c r="AF1198" s="3"/>
      <c r="AG1198" s="3"/>
      <c r="AH1198" s="3"/>
      <c r="AI1198" s="3"/>
      <c r="AK1198" s="3"/>
      <c r="AL1198" s="3"/>
      <c r="AM1198" s="3"/>
      <c r="AN1198" s="3"/>
      <c r="AO1198" s="3"/>
      <c r="BB1198" s="36"/>
      <c r="BC1198" s="36"/>
      <c r="BD1198" s="36"/>
      <c r="BE1198" s="36"/>
      <c r="BF1198" s="36"/>
      <c r="BG1198" s="36"/>
      <c r="BH1198" s="36"/>
      <c r="BI1198" s="36"/>
      <c r="BJ1198" s="36"/>
      <c r="BK1198" s="36"/>
      <c r="BL1198" s="36"/>
      <c r="BM1198" s="36"/>
      <c r="BN1198" s="36"/>
      <c r="BO1198" s="36"/>
      <c r="BP1198" s="36"/>
      <c r="BQ1198" s="36"/>
      <c r="BR1198" s="36"/>
      <c r="BS1198" s="36"/>
      <c r="BT1198" s="36"/>
      <c r="BU1198" s="36"/>
      <c r="BV1198" s="36"/>
      <c r="BW1198" s="36"/>
      <c r="BX1198" s="36"/>
      <c r="BY1198" s="36"/>
      <c r="BZ1198" s="36"/>
      <c r="CA1198" s="36"/>
      <c r="CB1198" s="36"/>
      <c r="CC1198" s="36"/>
      <c r="CD1198" s="36"/>
      <c r="CE1198" s="36"/>
      <c r="CF1198" s="36"/>
      <c r="CG1198" s="36"/>
      <c r="CH1198" s="36"/>
      <c r="CI1198" s="36"/>
      <c r="CJ1198" s="36"/>
      <c r="CK1198" s="36"/>
      <c r="NV1198" s="65"/>
      <c r="AIW1198" s="35">
        <v>15</v>
      </c>
      <c r="AJB1198" s="35">
        <v>20</v>
      </c>
      <c r="AJG1198" s="35">
        <v>20</v>
      </c>
      <c r="AJH1198" s="35">
        <v>20</v>
      </c>
      <c r="AJJ1198" s="35">
        <v>15</v>
      </c>
      <c r="AJN1198" s="35">
        <v>20</v>
      </c>
      <c r="AJO1198" s="35">
        <v>20</v>
      </c>
      <c r="AJP1198" s="35">
        <v>20</v>
      </c>
      <c r="AJR1198" s="35">
        <v>25</v>
      </c>
      <c r="AJV1198" s="35">
        <v>20</v>
      </c>
      <c r="AJZ1198" s="35">
        <v>610</v>
      </c>
    </row>
    <row r="1199" spans="1:962" ht="15" customHeight="1" x14ac:dyDescent="0.3">
      <c r="A1199" s="60"/>
      <c r="B1199" s="94" t="s">
        <v>453</v>
      </c>
      <c r="C1199" s="39"/>
      <c r="D1199" s="97" t="s">
        <v>427</v>
      </c>
      <c r="E1199" s="97" t="s">
        <v>427</v>
      </c>
      <c r="F1199" s="115" t="s">
        <v>428</v>
      </c>
      <c r="G1199" s="89">
        <v>1000</v>
      </c>
      <c r="H1199" s="27">
        <v>30</v>
      </c>
      <c r="I1199" s="27">
        <v>20</v>
      </c>
      <c r="J1199" s="28">
        <f t="shared" si="260"/>
        <v>38.333333333333336</v>
      </c>
      <c r="K1199" s="29">
        <v>44896</v>
      </c>
      <c r="L1199" s="30">
        <f t="shared" si="261"/>
        <v>44926</v>
      </c>
      <c r="M1199" s="31"/>
      <c r="N1199" s="32">
        <f t="shared" ref="N1199:N1202" si="265">+G1199*1.15</f>
        <v>1150</v>
      </c>
      <c r="O1199" s="32">
        <f>SUM(Q1199:AKE1199)</f>
        <v>1150</v>
      </c>
      <c r="P1199" s="58">
        <f t="shared" si="263"/>
        <v>0</v>
      </c>
      <c r="Q1199" s="3"/>
      <c r="R1199" s="42"/>
      <c r="S1199" s="43"/>
      <c r="T1199" s="43"/>
      <c r="U1199" s="43"/>
      <c r="V1199" s="42"/>
      <c r="W1199" s="48"/>
      <c r="X1199" s="3"/>
      <c r="Y1199" s="3"/>
      <c r="Z1199" s="48"/>
      <c r="AA1199" s="42"/>
      <c r="AB1199" s="3"/>
      <c r="AC1199" s="3"/>
      <c r="AD1199" s="43"/>
      <c r="AE1199" s="48"/>
      <c r="AF1199" s="3"/>
      <c r="AG1199" s="3"/>
      <c r="AH1199" s="3"/>
      <c r="AI1199" s="3"/>
      <c r="AK1199" s="3"/>
      <c r="AL1199" s="3"/>
      <c r="AM1199" s="3"/>
      <c r="AN1199" s="3"/>
      <c r="AO1199" s="3"/>
      <c r="BB1199" s="36"/>
      <c r="BC1199" s="36"/>
      <c r="BD1199" s="36"/>
      <c r="BE1199" s="36"/>
      <c r="BF1199" s="36"/>
      <c r="BG1199" s="36"/>
      <c r="BH1199" s="36"/>
      <c r="BI1199" s="36"/>
      <c r="BJ1199" s="36"/>
      <c r="BK1199" s="36"/>
      <c r="BL1199" s="36"/>
      <c r="BM1199" s="36"/>
      <c r="BN1199" s="36"/>
      <c r="BO1199" s="36"/>
      <c r="BP1199" s="36"/>
      <c r="BQ1199" s="36"/>
      <c r="BR1199" s="36"/>
      <c r="BS1199" s="36"/>
      <c r="BT1199" s="36"/>
      <c r="BU1199" s="36"/>
      <c r="BV1199" s="36"/>
      <c r="BW1199" s="36"/>
      <c r="BX1199" s="36"/>
      <c r="BY1199" s="36"/>
      <c r="BZ1199" s="36"/>
      <c r="CA1199" s="36"/>
      <c r="CB1199" s="36"/>
      <c r="CC1199" s="36"/>
      <c r="CD1199" s="36"/>
      <c r="CE1199" s="36"/>
      <c r="CF1199" s="36"/>
      <c r="CG1199" s="36"/>
      <c r="CH1199" s="36"/>
      <c r="CI1199" s="36"/>
      <c r="CJ1199" s="36"/>
      <c r="CK1199" s="36"/>
      <c r="NV1199" s="65"/>
      <c r="AIZ1199" s="35">
        <v>50</v>
      </c>
      <c r="AJA1199" s="35">
        <v>30</v>
      </c>
      <c r="AJG1199" s="35">
        <v>40</v>
      </c>
      <c r="AJH1199" s="35">
        <v>30</v>
      </c>
      <c r="AJJ1199" s="35">
        <v>30</v>
      </c>
      <c r="AJK1199" s="35">
        <v>50</v>
      </c>
      <c r="AJN1199" s="35">
        <v>50</v>
      </c>
      <c r="AJQ1199" s="35">
        <v>20</v>
      </c>
      <c r="AJR1199" s="35">
        <v>50</v>
      </c>
      <c r="AJU1199" s="35">
        <v>50</v>
      </c>
      <c r="AJX1199" s="35">
        <v>50</v>
      </c>
      <c r="AJZ1199" s="35">
        <v>700</v>
      </c>
    </row>
    <row r="1200" spans="1:962" ht="15" customHeight="1" x14ac:dyDescent="0.3">
      <c r="A1200" s="60"/>
      <c r="B1200" s="94">
        <v>971940645</v>
      </c>
      <c r="C1200" s="94"/>
      <c r="D1200" s="99" t="s">
        <v>476</v>
      </c>
      <c r="E1200" s="99" t="s">
        <v>476</v>
      </c>
      <c r="F1200" s="111" t="s">
        <v>486</v>
      </c>
      <c r="G1200" s="89">
        <v>1200</v>
      </c>
      <c r="H1200" s="27">
        <v>30</v>
      </c>
      <c r="I1200" s="27">
        <v>15</v>
      </c>
      <c r="J1200" s="28">
        <f t="shared" si="260"/>
        <v>46</v>
      </c>
      <c r="K1200" s="29">
        <v>44896</v>
      </c>
      <c r="L1200" s="30">
        <f t="shared" si="261"/>
        <v>44926</v>
      </c>
      <c r="M1200" s="31"/>
      <c r="N1200" s="32">
        <f t="shared" si="265"/>
        <v>1380</v>
      </c>
      <c r="O1200" s="32">
        <f>SUM(Q1200:AJU1200)</f>
        <v>1380</v>
      </c>
      <c r="P1200" s="58">
        <f t="shared" si="263"/>
        <v>0</v>
      </c>
      <c r="Q1200" s="3"/>
      <c r="R1200" s="42"/>
      <c r="S1200" s="43"/>
      <c r="T1200" s="43"/>
      <c r="U1200" s="43"/>
      <c r="V1200" s="42"/>
      <c r="W1200" s="48"/>
      <c r="X1200" s="3"/>
      <c r="Y1200" s="3"/>
      <c r="Z1200" s="48"/>
      <c r="AA1200" s="42"/>
      <c r="AB1200" s="3"/>
      <c r="AC1200" s="3"/>
      <c r="AD1200" s="43"/>
      <c r="AE1200" s="48"/>
      <c r="AF1200" s="3"/>
      <c r="AG1200" s="3"/>
      <c r="AH1200" s="3"/>
      <c r="AI1200" s="3"/>
      <c r="AK1200" s="3"/>
      <c r="AL1200" s="3"/>
      <c r="AM1200" s="3"/>
      <c r="AN1200" s="3"/>
      <c r="AO1200" s="3"/>
      <c r="BB1200" s="36"/>
      <c r="BC1200" s="36"/>
      <c r="BD1200" s="36"/>
      <c r="BE1200" s="36"/>
      <c r="BF1200" s="36"/>
      <c r="BG1200" s="36"/>
      <c r="BH1200" s="36"/>
      <c r="BI1200" s="36"/>
      <c r="BJ1200" s="36"/>
      <c r="BK1200" s="36"/>
      <c r="BL1200" s="36"/>
      <c r="BM1200" s="36"/>
      <c r="BN1200" s="36"/>
      <c r="BO1200" s="36"/>
      <c r="BP1200" s="36"/>
      <c r="BQ1200" s="36"/>
      <c r="BR1200" s="36"/>
      <c r="BS1200" s="36"/>
      <c r="BT1200" s="36"/>
      <c r="BU1200" s="36"/>
      <c r="BV1200" s="36"/>
      <c r="BW1200" s="36"/>
      <c r="BX1200" s="36"/>
      <c r="BY1200" s="36"/>
      <c r="BZ1200" s="36"/>
      <c r="CA1200" s="36"/>
      <c r="CB1200" s="36"/>
      <c r="CC1200" s="36"/>
      <c r="CD1200" s="36"/>
      <c r="CE1200" s="36"/>
      <c r="CF1200" s="36"/>
      <c r="CG1200" s="36"/>
      <c r="CH1200" s="36"/>
      <c r="CI1200" s="36"/>
      <c r="CJ1200" s="36"/>
      <c r="CK1200" s="36"/>
      <c r="NV1200" s="65"/>
      <c r="AJB1200" s="35">
        <v>200</v>
      </c>
      <c r="AJC1200" s="35">
        <v>100</v>
      </c>
      <c r="AJE1200" s="35">
        <v>100</v>
      </c>
      <c r="AJG1200" s="35">
        <v>100</v>
      </c>
      <c r="AJI1200" s="35">
        <v>100</v>
      </c>
      <c r="AJJ1200" s="35">
        <v>100</v>
      </c>
      <c r="AJK1200" s="35">
        <v>100</v>
      </c>
      <c r="AJL1200" s="35">
        <v>100</v>
      </c>
      <c r="AJN1200" s="35">
        <v>100</v>
      </c>
      <c r="AJP1200" s="35">
        <v>100</v>
      </c>
      <c r="AJR1200" s="35">
        <v>100</v>
      </c>
      <c r="AJS1200" s="35">
        <v>100</v>
      </c>
      <c r="AJU1200" s="35">
        <v>80</v>
      </c>
    </row>
    <row r="1201" spans="1:985" ht="15" customHeight="1" x14ac:dyDescent="0.3">
      <c r="A1201" s="60"/>
      <c r="B1201" s="104">
        <v>937708719</v>
      </c>
      <c r="C1201" s="94"/>
      <c r="D1201" s="99" t="s">
        <v>496</v>
      </c>
      <c r="E1201" s="99" t="s">
        <v>496</v>
      </c>
      <c r="F1201" s="111" t="s">
        <v>497</v>
      </c>
      <c r="G1201" s="89">
        <v>156</v>
      </c>
      <c r="H1201" s="27">
        <v>30</v>
      </c>
      <c r="I1201" s="27">
        <v>15</v>
      </c>
      <c r="J1201" s="28">
        <f t="shared" si="260"/>
        <v>5.9799999999999995</v>
      </c>
      <c r="K1201" s="29">
        <v>44896</v>
      </c>
      <c r="L1201" s="30">
        <f t="shared" si="261"/>
        <v>44926</v>
      </c>
      <c r="M1201" s="31"/>
      <c r="N1201" s="32">
        <f t="shared" si="265"/>
        <v>179.39999999999998</v>
      </c>
      <c r="O1201" s="32">
        <f>SUM(Q1201:AKA1201)</f>
        <v>179.4</v>
      </c>
      <c r="P1201" s="58">
        <f t="shared" si="263"/>
        <v>0</v>
      </c>
      <c r="Q1201" s="3"/>
      <c r="R1201" s="42"/>
      <c r="S1201" s="43"/>
      <c r="T1201" s="43"/>
      <c r="U1201" s="43"/>
      <c r="V1201" s="42"/>
      <c r="W1201" s="48"/>
      <c r="X1201" s="3"/>
      <c r="Y1201" s="3"/>
      <c r="Z1201" s="48"/>
      <c r="AA1201" s="42"/>
      <c r="AB1201" s="3"/>
      <c r="AC1201" s="3"/>
      <c r="AD1201" s="43"/>
      <c r="AE1201" s="48"/>
      <c r="AF1201" s="3"/>
      <c r="AG1201" s="3"/>
      <c r="AH1201" s="3"/>
      <c r="AI1201" s="3"/>
      <c r="AK1201" s="3"/>
      <c r="AL1201" s="3"/>
      <c r="AM1201" s="3"/>
      <c r="AN1201" s="3"/>
      <c r="AO1201" s="3"/>
      <c r="BB1201" s="36"/>
      <c r="BC1201" s="36"/>
      <c r="BD1201" s="36"/>
      <c r="BE1201" s="36"/>
      <c r="BF1201" s="36"/>
      <c r="BG1201" s="36"/>
      <c r="BH1201" s="36"/>
      <c r="BI1201" s="36"/>
      <c r="BJ1201" s="36"/>
      <c r="BK1201" s="36"/>
      <c r="BL1201" s="36"/>
      <c r="BM1201" s="36"/>
      <c r="BN1201" s="36"/>
      <c r="BO1201" s="36"/>
      <c r="BP1201" s="36"/>
      <c r="BQ1201" s="36"/>
      <c r="BR1201" s="36"/>
      <c r="BS1201" s="36"/>
      <c r="BT1201" s="36"/>
      <c r="BU1201" s="36"/>
      <c r="BV1201" s="36"/>
      <c r="BW1201" s="36"/>
      <c r="BX1201" s="36"/>
      <c r="BY1201" s="36"/>
      <c r="BZ1201" s="36"/>
      <c r="CA1201" s="36"/>
      <c r="CB1201" s="36"/>
      <c r="CC1201" s="36"/>
      <c r="CD1201" s="36"/>
      <c r="CE1201" s="36"/>
      <c r="CF1201" s="36"/>
      <c r="CG1201" s="36"/>
      <c r="CH1201" s="36"/>
      <c r="CI1201" s="36"/>
      <c r="CJ1201" s="36"/>
      <c r="CK1201" s="36"/>
      <c r="NV1201" s="65"/>
      <c r="AJU1201" s="35">
        <v>50</v>
      </c>
      <c r="AJZ1201" s="35">
        <v>129.4</v>
      </c>
    </row>
    <row r="1202" spans="1:985" ht="15" customHeight="1" x14ac:dyDescent="0.3">
      <c r="A1202" s="60"/>
      <c r="B1202" s="99" t="s">
        <v>526</v>
      </c>
      <c r="C1202" s="114" t="s">
        <v>493</v>
      </c>
      <c r="D1202" s="99"/>
      <c r="E1202" s="99" t="s">
        <v>526</v>
      </c>
      <c r="F1202" s="111" t="s">
        <v>493</v>
      </c>
      <c r="G1202" s="89">
        <v>500</v>
      </c>
      <c r="H1202" s="27">
        <v>30</v>
      </c>
      <c r="I1202" s="27">
        <v>15</v>
      </c>
      <c r="J1202" s="28">
        <f t="shared" si="260"/>
        <v>19.166666666666668</v>
      </c>
      <c r="K1202" s="29">
        <v>44901</v>
      </c>
      <c r="L1202" s="30">
        <f t="shared" si="261"/>
        <v>44931</v>
      </c>
      <c r="M1202" s="31"/>
      <c r="N1202" s="32">
        <f t="shared" si="265"/>
        <v>575</v>
      </c>
      <c r="O1202" s="32">
        <f>SUM(Q1202:AKG1202)</f>
        <v>575</v>
      </c>
      <c r="P1202" s="58">
        <f t="shared" si="263"/>
        <v>0</v>
      </c>
      <c r="Q1202" s="3"/>
      <c r="R1202" s="42"/>
      <c r="S1202" s="43"/>
      <c r="T1202" s="43"/>
      <c r="U1202" s="43"/>
      <c r="V1202" s="42"/>
      <c r="W1202" s="48"/>
      <c r="X1202" s="3"/>
      <c r="Y1202" s="3"/>
      <c r="Z1202" s="48"/>
      <c r="AA1202" s="42"/>
      <c r="AB1202" s="3"/>
      <c r="AC1202" s="3"/>
      <c r="AD1202" s="43"/>
      <c r="AE1202" s="48"/>
      <c r="AF1202" s="3"/>
      <c r="AG1202" s="3"/>
      <c r="AH1202" s="3"/>
      <c r="AI1202" s="3"/>
      <c r="AK1202" s="3"/>
      <c r="AL1202" s="3"/>
      <c r="AM1202" s="3"/>
      <c r="AN1202" s="3"/>
      <c r="AO1202" s="3"/>
      <c r="BB1202" s="36"/>
      <c r="BC1202" s="36"/>
      <c r="BD1202" s="36"/>
      <c r="BE1202" s="36"/>
      <c r="BF1202" s="36"/>
      <c r="BG1202" s="36"/>
      <c r="BH1202" s="36"/>
      <c r="BI1202" s="36"/>
      <c r="BJ1202" s="36"/>
      <c r="BK1202" s="36"/>
      <c r="BL1202" s="36"/>
      <c r="BM1202" s="36"/>
      <c r="BN1202" s="36"/>
      <c r="BO1202" s="36"/>
      <c r="BP1202" s="36"/>
      <c r="BQ1202" s="36"/>
      <c r="BR1202" s="36"/>
      <c r="BS1202" s="36"/>
      <c r="BT1202" s="36"/>
      <c r="BU1202" s="36"/>
      <c r="BV1202" s="36"/>
      <c r="BW1202" s="36"/>
      <c r="BX1202" s="36"/>
      <c r="BY1202" s="36"/>
      <c r="BZ1202" s="36"/>
      <c r="CA1202" s="36"/>
      <c r="CB1202" s="36"/>
      <c r="CC1202" s="36"/>
      <c r="CD1202" s="36"/>
      <c r="CE1202" s="36"/>
      <c r="CF1202" s="36"/>
      <c r="CG1202" s="36"/>
      <c r="CH1202" s="36"/>
      <c r="CI1202" s="36"/>
      <c r="CJ1202" s="36"/>
      <c r="CK1202" s="36"/>
      <c r="NV1202" s="65"/>
      <c r="AIZ1202" s="35">
        <v>20</v>
      </c>
      <c r="AJA1202" s="35">
        <v>20</v>
      </c>
      <c r="AJB1202" s="35">
        <v>20</v>
      </c>
      <c r="AJG1202" s="35">
        <v>50</v>
      </c>
      <c r="AJH1202" s="35">
        <v>20</v>
      </c>
      <c r="AJI1202" s="35">
        <v>20</v>
      </c>
      <c r="AJJ1202" s="35">
        <v>20</v>
      </c>
      <c r="AJK1202" s="35">
        <v>20</v>
      </c>
      <c r="AJN1202" s="35">
        <v>20</v>
      </c>
      <c r="AJO1202" s="35">
        <v>20</v>
      </c>
      <c r="AJP1202" s="35">
        <v>20</v>
      </c>
      <c r="AJQ1202" s="35">
        <v>20</v>
      </c>
      <c r="AJR1202" s="35">
        <v>20</v>
      </c>
      <c r="AJS1202" s="35">
        <v>20</v>
      </c>
      <c r="AJU1202" s="35">
        <v>20</v>
      </c>
      <c r="AJW1202" s="35">
        <v>40</v>
      </c>
      <c r="AKB1202" s="35">
        <v>20</v>
      </c>
      <c r="AKD1202" s="35">
        <v>70</v>
      </c>
      <c r="AKE1202" s="35">
        <v>55</v>
      </c>
      <c r="AKF1202" s="35">
        <v>60</v>
      </c>
    </row>
    <row r="1203" spans="1:985" ht="15" customHeight="1" x14ac:dyDescent="0.3">
      <c r="A1203" s="60"/>
      <c r="B1203" s="94">
        <v>993046151</v>
      </c>
      <c r="C1203" s="94"/>
      <c r="D1203" s="95" t="s">
        <v>19</v>
      </c>
      <c r="E1203" s="95" t="s">
        <v>19</v>
      </c>
      <c r="F1203" s="111" t="s">
        <v>155</v>
      </c>
      <c r="G1203" s="89">
        <v>250</v>
      </c>
      <c r="H1203" s="27">
        <v>30</v>
      </c>
      <c r="I1203" s="27">
        <v>20</v>
      </c>
      <c r="J1203" s="28">
        <f t="shared" si="260"/>
        <v>10</v>
      </c>
      <c r="K1203" s="29">
        <v>44901</v>
      </c>
      <c r="L1203" s="30">
        <f t="shared" si="261"/>
        <v>44931</v>
      </c>
      <c r="M1203" s="31"/>
      <c r="N1203" s="32">
        <f>+G1203*1.2</f>
        <v>300</v>
      </c>
      <c r="O1203" s="32">
        <f>SUM(AJA1203:AKF1203)</f>
        <v>300</v>
      </c>
      <c r="P1203" s="58">
        <f t="shared" si="263"/>
        <v>0</v>
      </c>
      <c r="Q1203" s="3"/>
      <c r="R1203" s="42"/>
      <c r="S1203" s="43"/>
      <c r="T1203" s="43"/>
      <c r="U1203" s="43"/>
      <c r="V1203" s="42"/>
      <c r="W1203" s="48"/>
      <c r="X1203" s="3"/>
      <c r="Y1203" s="3"/>
      <c r="Z1203" s="48"/>
      <c r="AA1203" s="42"/>
      <c r="AB1203" s="3"/>
      <c r="AC1203" s="3"/>
      <c r="AD1203" s="43"/>
      <c r="AE1203" s="48"/>
      <c r="AF1203" s="3"/>
      <c r="AG1203" s="3"/>
      <c r="AH1203" s="3"/>
      <c r="AI1203" s="3"/>
      <c r="AK1203" s="3"/>
      <c r="AL1203" s="3"/>
      <c r="AM1203" s="3"/>
      <c r="AN1203" s="3"/>
      <c r="AO1203" s="3"/>
      <c r="BB1203" s="36"/>
      <c r="BC1203" s="36"/>
      <c r="BD1203" s="36"/>
      <c r="BE1203" s="36"/>
      <c r="BF1203" s="36"/>
      <c r="BG1203" s="36"/>
      <c r="BH1203" s="36"/>
      <c r="BI1203" s="36"/>
      <c r="BJ1203" s="36"/>
      <c r="BK1203" s="36"/>
      <c r="BL1203" s="36"/>
      <c r="BM1203" s="36"/>
      <c r="BN1203" s="36"/>
      <c r="BO1203" s="36"/>
      <c r="BP1203" s="36"/>
      <c r="BQ1203" s="36"/>
      <c r="BR1203" s="36"/>
      <c r="BS1203" s="36"/>
      <c r="BT1203" s="36"/>
      <c r="BU1203" s="36"/>
      <c r="BV1203" s="36"/>
      <c r="BW1203" s="36"/>
      <c r="BX1203" s="36"/>
      <c r="BY1203" s="36"/>
      <c r="BZ1203" s="36"/>
      <c r="CA1203" s="36"/>
      <c r="CB1203" s="36"/>
      <c r="CC1203" s="36"/>
      <c r="CD1203" s="36"/>
      <c r="CE1203" s="36"/>
      <c r="CF1203" s="36"/>
      <c r="CG1203" s="36"/>
      <c r="CH1203" s="36"/>
      <c r="CI1203" s="36"/>
      <c r="CJ1203" s="36"/>
      <c r="CK1203" s="36"/>
      <c r="NV1203" s="65"/>
      <c r="AKE1203" s="35">
        <v>300</v>
      </c>
    </row>
    <row r="1204" spans="1:985" ht="15" customHeight="1" x14ac:dyDescent="0.3">
      <c r="A1204" s="60"/>
      <c r="B1204" s="94">
        <v>967282115</v>
      </c>
      <c r="C1204" s="94"/>
      <c r="D1204" s="95" t="s">
        <v>239</v>
      </c>
      <c r="E1204" s="95" t="s">
        <v>239</v>
      </c>
      <c r="F1204" s="112" t="s">
        <v>240</v>
      </c>
      <c r="G1204" s="89">
        <v>780</v>
      </c>
      <c r="H1204" s="27">
        <v>30</v>
      </c>
      <c r="I1204" s="27">
        <v>15</v>
      </c>
      <c r="J1204" s="28">
        <v>15</v>
      </c>
      <c r="K1204" s="29">
        <v>44903</v>
      </c>
      <c r="L1204" s="30">
        <f t="shared" si="261"/>
        <v>44933</v>
      </c>
      <c r="M1204" s="31"/>
      <c r="N1204" s="32">
        <f t="shared" ref="N1204:N1205" si="266">+G1204*1.15</f>
        <v>896.99999999999989</v>
      </c>
      <c r="O1204" s="32">
        <f>SUM(Q1204:AKK1204)</f>
        <v>897</v>
      </c>
      <c r="P1204" s="58">
        <f t="shared" si="263"/>
        <v>0</v>
      </c>
      <c r="Q1204" s="3"/>
      <c r="R1204" s="42"/>
      <c r="S1204" s="43"/>
      <c r="T1204" s="43"/>
      <c r="U1204" s="43"/>
      <c r="V1204" s="42"/>
      <c r="W1204" s="48"/>
      <c r="X1204" s="3"/>
      <c r="Y1204" s="3"/>
      <c r="Z1204" s="48"/>
      <c r="AA1204" s="42"/>
      <c r="AB1204" s="3"/>
      <c r="AC1204" s="3"/>
      <c r="AD1204" s="43"/>
      <c r="AE1204" s="48"/>
      <c r="AF1204" s="3"/>
      <c r="AG1204" s="3"/>
      <c r="AH1204" s="3"/>
      <c r="AI1204" s="3"/>
      <c r="AK1204" s="3"/>
      <c r="AL1204" s="3"/>
      <c r="AM1204" s="3"/>
      <c r="AN1204" s="3"/>
      <c r="AO1204" s="3"/>
      <c r="BB1204" s="36"/>
      <c r="BC1204" s="36"/>
      <c r="BD1204" s="36"/>
      <c r="BE1204" s="36"/>
      <c r="BF1204" s="36"/>
      <c r="BG1204" s="36"/>
      <c r="BH1204" s="36"/>
      <c r="BI1204" s="36"/>
      <c r="BJ1204" s="36"/>
      <c r="BK1204" s="36"/>
      <c r="BL1204" s="36"/>
      <c r="BM1204" s="36"/>
      <c r="BN1204" s="36"/>
      <c r="BO1204" s="36"/>
      <c r="BP1204" s="36"/>
      <c r="BQ1204" s="36"/>
      <c r="BR1204" s="36"/>
      <c r="BS1204" s="36"/>
      <c r="BT1204" s="36"/>
      <c r="BU1204" s="36"/>
      <c r="BV1204" s="36"/>
      <c r="BW1204" s="36"/>
      <c r="BX1204" s="36"/>
      <c r="BY1204" s="36"/>
      <c r="BZ1204" s="36"/>
      <c r="CA1204" s="36"/>
      <c r="CB1204" s="36"/>
      <c r="CC1204" s="36"/>
      <c r="CD1204" s="36"/>
      <c r="CE1204" s="36"/>
      <c r="CF1204" s="36"/>
      <c r="CG1204" s="36"/>
      <c r="CH1204" s="36"/>
      <c r="CI1204" s="36"/>
      <c r="CJ1204" s="36"/>
      <c r="CK1204" s="36"/>
      <c r="NV1204" s="65"/>
      <c r="AJG1204" s="35">
        <v>50</v>
      </c>
      <c r="AJH1204" s="35">
        <v>50</v>
      </c>
      <c r="AJI1204" s="35">
        <v>50</v>
      </c>
      <c r="AJJ1204" s="35">
        <v>50</v>
      </c>
      <c r="AJK1204" s="35">
        <v>50</v>
      </c>
      <c r="AJL1204" s="35">
        <v>50</v>
      </c>
      <c r="AJN1204" s="35">
        <v>50</v>
      </c>
      <c r="AJO1204" s="35">
        <v>50</v>
      </c>
      <c r="AJP1204" s="35">
        <v>50</v>
      </c>
      <c r="AJQ1204" s="35">
        <v>50</v>
      </c>
      <c r="AJR1204" s="35">
        <v>50</v>
      </c>
      <c r="AJW1204" s="35">
        <v>50</v>
      </c>
      <c r="AJX1204" s="35">
        <v>50</v>
      </c>
      <c r="AJY1204" s="35">
        <v>50</v>
      </c>
      <c r="AKD1204" s="35">
        <v>50</v>
      </c>
      <c r="AKF1204" s="35">
        <v>50</v>
      </c>
      <c r="AKI1204" s="35">
        <v>97</v>
      </c>
    </row>
    <row r="1205" spans="1:985" ht="15" customHeight="1" x14ac:dyDescent="0.3">
      <c r="A1205" s="60"/>
      <c r="B1205" s="94">
        <v>923912309</v>
      </c>
      <c r="C1205" s="94"/>
      <c r="D1205" s="99"/>
      <c r="E1205" s="99" t="s">
        <v>521</v>
      </c>
      <c r="F1205" s="111" t="s">
        <v>522</v>
      </c>
      <c r="G1205" s="89">
        <v>500</v>
      </c>
      <c r="H1205" s="27">
        <v>30</v>
      </c>
      <c r="I1205" s="27">
        <v>15</v>
      </c>
      <c r="J1205" s="28">
        <f t="shared" ref="J1205:J1268" si="267">+N1205/H1205</f>
        <v>19.166666666666668</v>
      </c>
      <c r="K1205" s="29">
        <v>44903</v>
      </c>
      <c r="L1205" s="30">
        <f t="shared" si="261"/>
        <v>44933</v>
      </c>
      <c r="M1205" s="31"/>
      <c r="N1205" s="32">
        <f t="shared" si="266"/>
        <v>575</v>
      </c>
      <c r="O1205" s="32">
        <f>SUM(X1205:AKG1205)</f>
        <v>575</v>
      </c>
      <c r="P1205" s="58">
        <f t="shared" si="263"/>
        <v>0</v>
      </c>
      <c r="Q1205" s="3"/>
      <c r="R1205" s="42"/>
      <c r="S1205" s="43"/>
      <c r="T1205" s="43"/>
      <c r="U1205" s="43"/>
      <c r="V1205" s="42"/>
      <c r="W1205" s="48"/>
      <c r="X1205" s="3"/>
      <c r="Y1205" s="3"/>
      <c r="Z1205" s="48"/>
      <c r="AA1205" s="42"/>
      <c r="AB1205" s="3"/>
      <c r="AC1205" s="3"/>
      <c r="AD1205" s="43"/>
      <c r="AE1205" s="48"/>
      <c r="AF1205" s="3"/>
      <c r="AG1205" s="3"/>
      <c r="AH1205" s="3"/>
      <c r="AI1205" s="3"/>
      <c r="AK1205" s="3"/>
      <c r="AL1205" s="3"/>
      <c r="AM1205" s="3"/>
      <c r="AN1205" s="3"/>
      <c r="AO1205" s="3"/>
      <c r="BB1205" s="36"/>
      <c r="BC1205" s="36"/>
      <c r="BD1205" s="36"/>
      <c r="BE1205" s="36"/>
      <c r="BF1205" s="36"/>
      <c r="BG1205" s="36"/>
      <c r="BH1205" s="36"/>
      <c r="BI1205" s="36"/>
      <c r="BJ1205" s="36"/>
      <c r="BK1205" s="36"/>
      <c r="BL1205" s="36"/>
      <c r="BM1205" s="36"/>
      <c r="BN1205" s="36"/>
      <c r="BO1205" s="36"/>
      <c r="BP1205" s="36"/>
      <c r="BQ1205" s="36"/>
      <c r="BR1205" s="36"/>
      <c r="BS1205" s="36"/>
      <c r="BT1205" s="36"/>
      <c r="BU1205" s="36"/>
      <c r="BV1205" s="36"/>
      <c r="BW1205" s="36"/>
      <c r="BX1205" s="36"/>
      <c r="BY1205" s="36"/>
      <c r="BZ1205" s="36"/>
      <c r="CA1205" s="36"/>
      <c r="CB1205" s="36"/>
      <c r="CC1205" s="36"/>
      <c r="CD1205" s="36"/>
      <c r="CE1205" s="36"/>
      <c r="CF1205" s="36"/>
      <c r="CG1205" s="36"/>
      <c r="CH1205" s="36"/>
      <c r="CI1205" s="36"/>
      <c r="CJ1205" s="36"/>
      <c r="CK1205" s="36"/>
      <c r="NV1205" s="65"/>
      <c r="AJG1205" s="35">
        <v>20</v>
      </c>
      <c r="AJH1205" s="35">
        <v>20</v>
      </c>
      <c r="AJK1205" s="35">
        <v>60</v>
      </c>
      <c r="AJO1205" s="35">
        <v>20</v>
      </c>
      <c r="AJV1205" s="35">
        <v>60</v>
      </c>
      <c r="AJX1205" s="35">
        <v>40</v>
      </c>
      <c r="AKD1205" s="35">
        <v>40</v>
      </c>
      <c r="AKE1205" s="35">
        <v>310</v>
      </c>
      <c r="AKG1205" s="35">
        <v>5</v>
      </c>
    </row>
    <row r="1206" spans="1:985" ht="15" customHeight="1" x14ac:dyDescent="0.3">
      <c r="A1206" s="60"/>
      <c r="B1206" s="104">
        <v>985643561</v>
      </c>
      <c r="C1206" s="99"/>
      <c r="D1206" s="9" t="s">
        <v>295</v>
      </c>
      <c r="E1206" s="99" t="s">
        <v>295</v>
      </c>
      <c r="F1206" s="111" t="s">
        <v>44</v>
      </c>
      <c r="G1206" s="89">
        <v>600</v>
      </c>
      <c r="H1206" s="27">
        <v>30</v>
      </c>
      <c r="I1206" s="27">
        <v>20</v>
      </c>
      <c r="J1206" s="28">
        <f t="shared" si="267"/>
        <v>24</v>
      </c>
      <c r="K1206" s="29">
        <v>44905</v>
      </c>
      <c r="L1206" s="30">
        <f t="shared" si="261"/>
        <v>44935</v>
      </c>
      <c r="M1206" s="31"/>
      <c r="N1206" s="32">
        <f>+G1206*1.2</f>
        <v>720</v>
      </c>
      <c r="O1206" s="32">
        <f>SUM(Q1206:AKG1206)</f>
        <v>720</v>
      </c>
      <c r="P1206" s="58">
        <f t="shared" si="263"/>
        <v>0</v>
      </c>
      <c r="Q1206" s="3"/>
      <c r="R1206" s="42"/>
      <c r="S1206" s="43"/>
      <c r="T1206" s="43"/>
      <c r="U1206" s="43"/>
      <c r="V1206" s="42"/>
      <c r="W1206" s="48"/>
      <c r="X1206" s="3"/>
      <c r="Y1206" s="3"/>
      <c r="Z1206" s="48"/>
      <c r="AA1206" s="42"/>
      <c r="AB1206" s="3"/>
      <c r="AC1206" s="3"/>
      <c r="AD1206" s="43"/>
      <c r="AE1206" s="48"/>
      <c r="AF1206" s="3"/>
      <c r="AG1206" s="3"/>
      <c r="AH1206" s="3"/>
      <c r="AI1206" s="3"/>
      <c r="AK1206" s="3"/>
      <c r="AL1206" s="3"/>
      <c r="AM1206" s="3"/>
      <c r="AN1206" s="3"/>
      <c r="AO1206" s="3"/>
      <c r="BB1206" s="36"/>
      <c r="BC1206" s="36"/>
      <c r="BD1206" s="36"/>
      <c r="BE1206" s="36"/>
      <c r="BF1206" s="36"/>
      <c r="BG1206" s="36"/>
      <c r="BH1206" s="36"/>
      <c r="BI1206" s="36"/>
      <c r="BJ1206" s="36"/>
      <c r="BK1206" s="36"/>
      <c r="BL1206" s="36"/>
      <c r="BM1206" s="36"/>
      <c r="BN1206" s="36"/>
      <c r="BO1206" s="36"/>
      <c r="BP1206" s="36"/>
      <c r="BQ1206" s="36"/>
      <c r="BR1206" s="36"/>
      <c r="BS1206" s="36"/>
      <c r="BT1206" s="36"/>
      <c r="BU1206" s="36"/>
      <c r="BV1206" s="36"/>
      <c r="BW1206" s="36"/>
      <c r="BX1206" s="36"/>
      <c r="BY1206" s="36"/>
      <c r="BZ1206" s="36"/>
      <c r="CA1206" s="36"/>
      <c r="CB1206" s="36"/>
      <c r="CC1206" s="36"/>
      <c r="CD1206" s="36"/>
      <c r="CE1206" s="36"/>
      <c r="CF1206" s="36"/>
      <c r="CG1206" s="36"/>
      <c r="CH1206" s="36"/>
      <c r="CI1206" s="36"/>
      <c r="CJ1206" s="36"/>
      <c r="CK1206" s="36"/>
      <c r="NV1206" s="65"/>
      <c r="AKG1206" s="35">
        <v>720</v>
      </c>
    </row>
    <row r="1207" spans="1:985" ht="15" customHeight="1" x14ac:dyDescent="0.3">
      <c r="A1207" s="60"/>
      <c r="B1207" s="94">
        <v>935376232</v>
      </c>
      <c r="C1207" s="94"/>
      <c r="D1207" s="95" t="s">
        <v>14</v>
      </c>
      <c r="E1207" s="95" t="s">
        <v>519</v>
      </c>
      <c r="F1207" s="111" t="s">
        <v>520</v>
      </c>
      <c r="G1207" s="89">
        <v>1500</v>
      </c>
      <c r="H1207" s="27">
        <v>30</v>
      </c>
      <c r="I1207" s="27">
        <v>15</v>
      </c>
      <c r="J1207" s="28">
        <f t="shared" si="267"/>
        <v>57.499999999999993</v>
      </c>
      <c r="K1207" s="29">
        <v>44912</v>
      </c>
      <c r="L1207" s="30">
        <f t="shared" si="261"/>
        <v>44942</v>
      </c>
      <c r="M1207" s="31"/>
      <c r="N1207" s="32">
        <f>+G1207*1.15</f>
        <v>1724.9999999999998</v>
      </c>
      <c r="O1207" s="32">
        <f>SUM(Q1207:AKP1207)</f>
        <v>1725</v>
      </c>
      <c r="P1207" s="58">
        <f t="shared" si="263"/>
        <v>0</v>
      </c>
      <c r="Q1207" s="3"/>
      <c r="R1207" s="42"/>
      <c r="S1207" s="43"/>
      <c r="T1207" s="43"/>
      <c r="U1207" s="43"/>
      <c r="V1207" s="42"/>
      <c r="W1207" s="48"/>
      <c r="X1207" s="3"/>
      <c r="Y1207" s="3"/>
      <c r="Z1207" s="48"/>
      <c r="AA1207" s="42"/>
      <c r="AB1207" s="3"/>
      <c r="AC1207" s="3"/>
      <c r="AD1207" s="43"/>
      <c r="AE1207" s="48"/>
      <c r="AF1207" s="3"/>
      <c r="AG1207" s="3"/>
      <c r="AH1207" s="3"/>
      <c r="AI1207" s="3"/>
      <c r="AK1207" s="3"/>
      <c r="AL1207" s="3"/>
      <c r="AM1207" s="3"/>
      <c r="AN1207" s="3"/>
      <c r="AO1207" s="3"/>
      <c r="BB1207" s="36"/>
      <c r="BC1207" s="36"/>
      <c r="BD1207" s="36"/>
      <c r="BE1207" s="36"/>
      <c r="BF1207" s="36"/>
      <c r="BG1207" s="36"/>
      <c r="BH1207" s="36"/>
      <c r="BI1207" s="36"/>
      <c r="BJ1207" s="36"/>
      <c r="BK1207" s="36"/>
      <c r="BL1207" s="36"/>
      <c r="BM1207" s="36"/>
      <c r="BN1207" s="36"/>
      <c r="BO1207" s="36"/>
      <c r="BP1207" s="36"/>
      <c r="BQ1207" s="36"/>
      <c r="BR1207" s="36"/>
      <c r="BS1207" s="36"/>
      <c r="BT1207" s="36"/>
      <c r="BU1207" s="36"/>
      <c r="BV1207" s="36"/>
      <c r="BW1207" s="36"/>
      <c r="BX1207" s="36"/>
      <c r="BY1207" s="36"/>
      <c r="BZ1207" s="36"/>
      <c r="CA1207" s="36"/>
      <c r="CB1207" s="36"/>
      <c r="CC1207" s="36"/>
      <c r="CD1207" s="36"/>
      <c r="CE1207" s="36"/>
      <c r="CF1207" s="36"/>
      <c r="CG1207" s="36"/>
      <c r="CH1207" s="36"/>
      <c r="CI1207" s="36"/>
      <c r="CJ1207" s="36"/>
      <c r="CK1207" s="36"/>
      <c r="NV1207" s="65"/>
      <c r="AJH1207" s="35">
        <v>50</v>
      </c>
      <c r="AJI1207" s="35">
        <v>50</v>
      </c>
      <c r="AJK1207" s="35">
        <v>50</v>
      </c>
      <c r="AJO1207" s="35">
        <v>100</v>
      </c>
      <c r="AJP1207" s="35">
        <v>50</v>
      </c>
      <c r="AJV1207" s="35">
        <v>50</v>
      </c>
      <c r="AJX1207" s="35">
        <v>150</v>
      </c>
      <c r="AKC1207" s="35">
        <v>100</v>
      </c>
      <c r="AKE1207" s="35">
        <v>200</v>
      </c>
      <c r="AKF1207" s="35">
        <v>50</v>
      </c>
      <c r="AKI1207" s="35">
        <v>100</v>
      </c>
      <c r="AKK1207" s="35">
        <v>120</v>
      </c>
      <c r="AKM1207" s="35">
        <v>55</v>
      </c>
      <c r="AKN1207" s="35">
        <v>600</v>
      </c>
    </row>
    <row r="1208" spans="1:985" ht="15" customHeight="1" x14ac:dyDescent="0.3">
      <c r="A1208" s="60"/>
      <c r="B1208" s="104" t="s">
        <v>535</v>
      </c>
      <c r="C1208" s="99"/>
      <c r="D1208" s="9" t="s">
        <v>468</v>
      </c>
      <c r="E1208" s="9" t="s">
        <v>468</v>
      </c>
      <c r="F1208" s="111" t="s">
        <v>475</v>
      </c>
      <c r="G1208" s="89">
        <v>900.25</v>
      </c>
      <c r="H1208" s="27">
        <v>30</v>
      </c>
      <c r="I1208" s="27">
        <v>15</v>
      </c>
      <c r="J1208" s="28">
        <f t="shared" si="267"/>
        <v>34.509583333333332</v>
      </c>
      <c r="K1208" s="29">
        <v>44912</v>
      </c>
      <c r="L1208" s="30">
        <f t="shared" si="261"/>
        <v>44942</v>
      </c>
      <c r="M1208" s="31"/>
      <c r="N1208" s="32">
        <f t="shared" ref="N1208:N1218" si="268">+G1208*1.15</f>
        <v>1035.2874999999999</v>
      </c>
      <c r="O1208" s="32">
        <f>SUM(Q1208:AJA1208)</f>
        <v>0</v>
      </c>
      <c r="P1208" s="58">
        <f t="shared" si="263"/>
        <v>-1035.2874999999999</v>
      </c>
      <c r="Q1208" s="3"/>
      <c r="R1208" s="42"/>
      <c r="S1208" s="43"/>
      <c r="T1208" s="43"/>
      <c r="U1208" s="43"/>
      <c r="V1208" s="42"/>
      <c r="W1208" s="48"/>
      <c r="X1208" s="3"/>
      <c r="Y1208" s="3"/>
      <c r="Z1208" s="48"/>
      <c r="AA1208" s="42"/>
      <c r="AB1208" s="3"/>
      <c r="AC1208" s="3"/>
      <c r="AD1208" s="43"/>
      <c r="AE1208" s="48"/>
      <c r="AF1208" s="3"/>
      <c r="AG1208" s="3"/>
      <c r="AH1208" s="3"/>
      <c r="AI1208" s="3"/>
      <c r="AK1208" s="3"/>
      <c r="AL1208" s="3"/>
      <c r="AM1208" s="3"/>
      <c r="AN1208" s="3"/>
      <c r="AO1208" s="3"/>
      <c r="BB1208" s="36"/>
      <c r="BC1208" s="36"/>
      <c r="BD1208" s="36"/>
      <c r="BE1208" s="36"/>
      <c r="BF1208" s="36"/>
      <c r="BG1208" s="36"/>
      <c r="BH1208" s="36"/>
      <c r="BI1208" s="36"/>
      <c r="BJ1208" s="36"/>
      <c r="BK1208" s="36"/>
      <c r="BL1208" s="36"/>
      <c r="BM1208" s="36"/>
      <c r="BN1208" s="36"/>
      <c r="BO1208" s="36"/>
      <c r="BP1208" s="36"/>
      <c r="BQ1208" s="36"/>
      <c r="BR1208" s="36"/>
      <c r="BS1208" s="36"/>
      <c r="BT1208" s="36"/>
      <c r="BU1208" s="36"/>
      <c r="BV1208" s="36"/>
      <c r="BW1208" s="36"/>
      <c r="BX1208" s="36"/>
      <c r="BY1208" s="36"/>
      <c r="BZ1208" s="36"/>
      <c r="CA1208" s="36"/>
      <c r="CB1208" s="36"/>
      <c r="CC1208" s="36"/>
      <c r="CD1208" s="36"/>
      <c r="CE1208" s="36"/>
      <c r="CF1208" s="36"/>
      <c r="CG1208" s="36"/>
      <c r="CH1208" s="36"/>
      <c r="CI1208" s="36"/>
      <c r="CJ1208" s="36"/>
      <c r="CK1208" s="36"/>
      <c r="NV1208" s="65"/>
    </row>
    <row r="1209" spans="1:985" ht="15" customHeight="1" x14ac:dyDescent="0.3">
      <c r="A1209" s="60"/>
      <c r="B1209" s="104">
        <v>975071810</v>
      </c>
      <c r="C1209" s="99"/>
      <c r="D1209" s="9" t="s">
        <v>536</v>
      </c>
      <c r="E1209" s="9" t="s">
        <v>537</v>
      </c>
      <c r="F1209" s="111" t="s">
        <v>538</v>
      </c>
      <c r="G1209" s="89">
        <v>500</v>
      </c>
      <c r="H1209" s="27">
        <v>30</v>
      </c>
      <c r="I1209" s="80">
        <v>15</v>
      </c>
      <c r="J1209" s="28">
        <f t="shared" si="267"/>
        <v>19.166666666666668</v>
      </c>
      <c r="K1209" s="29">
        <v>44912</v>
      </c>
      <c r="L1209" s="30">
        <f t="shared" si="261"/>
        <v>44942</v>
      </c>
      <c r="M1209" s="31"/>
      <c r="N1209" s="32">
        <f t="shared" si="268"/>
        <v>575</v>
      </c>
      <c r="O1209" s="32">
        <f>SUM(Q1209:AKO1209)</f>
        <v>575</v>
      </c>
      <c r="P1209" s="58">
        <f t="shared" si="263"/>
        <v>0</v>
      </c>
      <c r="Q1209" s="3"/>
      <c r="R1209" s="42"/>
      <c r="S1209" s="43"/>
      <c r="T1209" s="43"/>
      <c r="U1209" s="43"/>
      <c r="V1209" s="42"/>
      <c r="W1209" s="48"/>
      <c r="X1209" s="3"/>
      <c r="Y1209" s="3"/>
      <c r="Z1209" s="48"/>
      <c r="AA1209" s="42"/>
      <c r="AB1209" s="3"/>
      <c r="AC1209" s="3"/>
      <c r="AD1209" s="43"/>
      <c r="AE1209" s="48"/>
      <c r="AF1209" s="3"/>
      <c r="AG1209" s="3"/>
      <c r="AH1209" s="3"/>
      <c r="AI1209" s="3"/>
      <c r="AK1209" s="3"/>
      <c r="AL1209" s="3"/>
      <c r="AM1209" s="3"/>
      <c r="AN1209" s="3"/>
      <c r="AO1209" s="3"/>
      <c r="BB1209" s="36"/>
      <c r="BC1209" s="36"/>
      <c r="BD1209" s="36"/>
      <c r="BE1209" s="36"/>
      <c r="BF1209" s="36"/>
      <c r="BG1209" s="36"/>
      <c r="BH1209" s="36"/>
      <c r="BI1209" s="36"/>
      <c r="BJ1209" s="36"/>
      <c r="BK1209" s="36"/>
      <c r="BL1209" s="36"/>
      <c r="BM1209" s="36"/>
      <c r="BN1209" s="36"/>
      <c r="BO1209" s="36"/>
      <c r="BP1209" s="36"/>
      <c r="BQ1209" s="36"/>
      <c r="BR1209" s="36"/>
      <c r="BS1209" s="36"/>
      <c r="BT1209" s="36"/>
      <c r="BU1209" s="36"/>
      <c r="BV1209" s="36"/>
      <c r="BW1209" s="36"/>
      <c r="BX1209" s="36"/>
      <c r="BY1209" s="36"/>
      <c r="BZ1209" s="36"/>
      <c r="CA1209" s="36"/>
      <c r="CB1209" s="36"/>
      <c r="CC1209" s="36"/>
      <c r="CD1209" s="36"/>
      <c r="CE1209" s="36"/>
      <c r="CF1209" s="36"/>
      <c r="CG1209" s="36"/>
      <c r="CH1209" s="36"/>
      <c r="CI1209" s="36"/>
      <c r="CJ1209" s="36"/>
      <c r="CK1209" s="36"/>
      <c r="NV1209" s="65"/>
      <c r="AJK1209" s="35">
        <v>50</v>
      </c>
      <c r="AJN1209" s="35">
        <v>50</v>
      </c>
      <c r="AJQ1209" s="35">
        <v>50</v>
      </c>
      <c r="AJU1209" s="35">
        <v>50</v>
      </c>
      <c r="AJV1209" s="35">
        <v>25</v>
      </c>
      <c r="AJX1209" s="35">
        <v>50</v>
      </c>
      <c r="AKB1209" s="35">
        <v>100</v>
      </c>
      <c r="AKE1209" s="35">
        <v>50</v>
      </c>
      <c r="AKJ1209" s="35">
        <v>50</v>
      </c>
      <c r="AKL1209" s="35">
        <v>50</v>
      </c>
      <c r="AKN1209" s="35">
        <v>50</v>
      </c>
    </row>
    <row r="1210" spans="1:985" ht="15" customHeight="1" x14ac:dyDescent="0.3">
      <c r="A1210" s="60"/>
      <c r="B1210" s="94">
        <v>947883115</v>
      </c>
      <c r="C1210" s="94"/>
      <c r="D1210" s="100" t="s">
        <v>14</v>
      </c>
      <c r="E1210" s="100" t="s">
        <v>501</v>
      </c>
      <c r="F1210" s="112" t="s">
        <v>502</v>
      </c>
      <c r="G1210" s="89">
        <v>600</v>
      </c>
      <c r="H1210" s="27">
        <v>30</v>
      </c>
      <c r="I1210" s="80">
        <v>15</v>
      </c>
      <c r="J1210" s="28">
        <f t="shared" si="267"/>
        <v>23</v>
      </c>
      <c r="K1210" s="29">
        <v>44912</v>
      </c>
      <c r="L1210" s="30">
        <f t="shared" si="261"/>
        <v>44942</v>
      </c>
      <c r="M1210" s="31"/>
      <c r="N1210" s="32">
        <f t="shared" si="268"/>
        <v>690</v>
      </c>
      <c r="O1210" s="32">
        <f>SUM(Q1210:AKP1210)</f>
        <v>690</v>
      </c>
      <c r="P1210" s="58">
        <f t="shared" si="263"/>
        <v>0</v>
      </c>
      <c r="Q1210" s="3"/>
      <c r="R1210" s="42"/>
      <c r="S1210" s="43"/>
      <c r="T1210" s="43"/>
      <c r="U1210" s="43"/>
      <c r="V1210" s="42"/>
      <c r="W1210" s="48"/>
      <c r="X1210" s="3"/>
      <c r="Y1210" s="3"/>
      <c r="Z1210" s="48"/>
      <c r="AA1210" s="42"/>
      <c r="AB1210" s="3"/>
      <c r="AC1210" s="3"/>
      <c r="AD1210" s="43"/>
      <c r="AE1210" s="48"/>
      <c r="AF1210" s="3"/>
      <c r="AG1210" s="3"/>
      <c r="AH1210" s="3"/>
      <c r="AI1210" s="3"/>
      <c r="AK1210" s="3"/>
      <c r="AL1210" s="3"/>
      <c r="AM1210" s="3"/>
      <c r="AN1210" s="3"/>
      <c r="AO1210" s="3"/>
      <c r="BB1210" s="36"/>
      <c r="BC1210" s="36"/>
      <c r="BD1210" s="36"/>
      <c r="BE1210" s="36"/>
      <c r="BF1210" s="36"/>
      <c r="BG1210" s="36"/>
      <c r="BH1210" s="36"/>
      <c r="BI1210" s="36"/>
      <c r="BJ1210" s="36"/>
      <c r="BK1210" s="36"/>
      <c r="BL1210" s="36"/>
      <c r="BM1210" s="36"/>
      <c r="BN1210" s="36"/>
      <c r="BO1210" s="36"/>
      <c r="BP1210" s="36"/>
      <c r="BQ1210" s="36"/>
      <c r="BR1210" s="36"/>
      <c r="BS1210" s="36"/>
      <c r="BT1210" s="36"/>
      <c r="BU1210" s="36"/>
      <c r="BV1210" s="36"/>
      <c r="BW1210" s="36"/>
      <c r="BX1210" s="36"/>
      <c r="BY1210" s="36"/>
      <c r="BZ1210" s="36"/>
      <c r="CA1210" s="36"/>
      <c r="CB1210" s="36"/>
      <c r="CC1210" s="36"/>
      <c r="CD1210" s="36"/>
      <c r="CE1210" s="36"/>
      <c r="CF1210" s="36"/>
      <c r="CG1210" s="36"/>
      <c r="CH1210" s="36"/>
      <c r="CI1210" s="36"/>
      <c r="CJ1210" s="36"/>
      <c r="CK1210" s="36"/>
      <c r="NV1210" s="65"/>
      <c r="AJO1210" s="35">
        <v>20</v>
      </c>
      <c r="AJP1210" s="35">
        <v>20</v>
      </c>
      <c r="AJR1210" s="35">
        <v>20</v>
      </c>
      <c r="AJX1210" s="35">
        <v>20</v>
      </c>
      <c r="AJZ1210" s="35">
        <v>20</v>
      </c>
      <c r="AKC1210" s="35">
        <v>50</v>
      </c>
      <c r="AKD1210" s="35">
        <v>20</v>
      </c>
      <c r="AKE1210" s="35">
        <v>50</v>
      </c>
      <c r="AKF1210" s="35">
        <v>20</v>
      </c>
      <c r="AKG1210" s="35">
        <v>20</v>
      </c>
      <c r="AKJ1210" s="35">
        <v>20</v>
      </c>
      <c r="AKK1210" s="35">
        <v>10</v>
      </c>
      <c r="AKL1210" s="35">
        <v>40</v>
      </c>
      <c r="AKM1210" s="35">
        <v>20</v>
      </c>
      <c r="AKN1210" s="35">
        <v>20</v>
      </c>
      <c r="AKP1210" s="35">
        <v>320</v>
      </c>
    </row>
    <row r="1211" spans="1:985" ht="15" customHeight="1" x14ac:dyDescent="0.3">
      <c r="A1211" s="60"/>
      <c r="B1211" s="94">
        <v>931585930</v>
      </c>
      <c r="C1211" s="94"/>
      <c r="D1211" s="100" t="s">
        <v>12</v>
      </c>
      <c r="E1211" s="100" t="s">
        <v>539</v>
      </c>
      <c r="F1211" s="112" t="s">
        <v>540</v>
      </c>
      <c r="G1211" s="89">
        <v>500</v>
      </c>
      <c r="H1211" s="27">
        <v>30</v>
      </c>
      <c r="I1211" s="80">
        <v>15</v>
      </c>
      <c r="J1211" s="28">
        <f t="shared" si="267"/>
        <v>19.166666666666668</v>
      </c>
      <c r="K1211" s="29">
        <v>44912</v>
      </c>
      <c r="L1211" s="30">
        <f t="shared" si="261"/>
        <v>44942</v>
      </c>
      <c r="M1211" s="31"/>
      <c r="N1211" s="32">
        <f t="shared" si="268"/>
        <v>575</v>
      </c>
      <c r="O1211" s="32">
        <f>SUM(Q1211:AKQ1211)</f>
        <v>575</v>
      </c>
      <c r="P1211" s="58">
        <f t="shared" si="263"/>
        <v>0</v>
      </c>
      <c r="Q1211" s="3"/>
      <c r="R1211" s="42"/>
      <c r="S1211" s="43"/>
      <c r="T1211" s="43"/>
      <c r="U1211" s="43"/>
      <c r="V1211" s="42"/>
      <c r="W1211" s="48"/>
      <c r="X1211" s="3"/>
      <c r="Y1211" s="3"/>
      <c r="Z1211" s="48"/>
      <c r="AA1211" s="42"/>
      <c r="AB1211" s="3"/>
      <c r="AC1211" s="3"/>
      <c r="AD1211" s="43"/>
      <c r="AE1211" s="48"/>
      <c r="AF1211" s="3"/>
      <c r="AG1211" s="3"/>
      <c r="AH1211" s="3"/>
      <c r="AI1211" s="3"/>
      <c r="AK1211" s="3"/>
      <c r="AL1211" s="3"/>
      <c r="AM1211" s="3"/>
      <c r="AN1211" s="3"/>
      <c r="AO1211" s="3"/>
      <c r="BB1211" s="36"/>
      <c r="BC1211" s="36"/>
      <c r="BD1211" s="36"/>
      <c r="BE1211" s="36"/>
      <c r="BF1211" s="36"/>
      <c r="BG1211" s="36"/>
      <c r="BH1211" s="36"/>
      <c r="BI1211" s="36"/>
      <c r="BJ1211" s="36"/>
      <c r="BK1211" s="36"/>
      <c r="BL1211" s="36"/>
      <c r="BM1211" s="36"/>
      <c r="BN1211" s="36"/>
      <c r="BO1211" s="36"/>
      <c r="BP1211" s="36"/>
      <c r="BQ1211" s="36"/>
      <c r="BR1211" s="36"/>
      <c r="BS1211" s="36"/>
      <c r="BT1211" s="36"/>
      <c r="BU1211" s="36"/>
      <c r="BV1211" s="36"/>
      <c r="BW1211" s="36"/>
      <c r="BX1211" s="36"/>
      <c r="BY1211" s="36"/>
      <c r="BZ1211" s="36"/>
      <c r="CA1211" s="36"/>
      <c r="CB1211" s="36"/>
      <c r="CC1211" s="36"/>
      <c r="CD1211" s="36"/>
      <c r="CE1211" s="36"/>
      <c r="CF1211" s="36"/>
      <c r="CG1211" s="36"/>
      <c r="CH1211" s="36"/>
      <c r="CI1211" s="36"/>
      <c r="CJ1211" s="36"/>
      <c r="CK1211" s="36"/>
      <c r="NV1211" s="65"/>
      <c r="AJK1211" s="35">
        <v>20</v>
      </c>
      <c r="AJN1211" s="35">
        <v>40</v>
      </c>
      <c r="AJP1211" s="35">
        <v>20</v>
      </c>
      <c r="AJQ1211" s="35">
        <v>60</v>
      </c>
      <c r="AJU1211" s="35">
        <v>60</v>
      </c>
      <c r="AKB1211" s="35">
        <v>80</v>
      </c>
      <c r="AKI1211" s="35">
        <v>100</v>
      </c>
      <c r="AKM1211" s="35">
        <v>100</v>
      </c>
      <c r="AKQ1211" s="35">
        <v>95</v>
      </c>
    </row>
    <row r="1212" spans="1:985" ht="15" customHeight="1" x14ac:dyDescent="0.3">
      <c r="A1212" s="60"/>
      <c r="B1212" s="94">
        <v>942815961</v>
      </c>
      <c r="C1212" s="94"/>
      <c r="D1212" s="99" t="s">
        <v>222</v>
      </c>
      <c r="E1212" s="99" t="s">
        <v>222</v>
      </c>
      <c r="F1212" s="111" t="s">
        <v>223</v>
      </c>
      <c r="G1212" s="89">
        <v>1300</v>
      </c>
      <c r="H1212" s="27">
        <v>30</v>
      </c>
      <c r="I1212" s="80">
        <v>15</v>
      </c>
      <c r="J1212" s="28">
        <f t="shared" si="267"/>
        <v>49.833333333333329</v>
      </c>
      <c r="K1212" s="29">
        <v>44912</v>
      </c>
      <c r="L1212" s="30">
        <f t="shared" si="261"/>
        <v>44942</v>
      </c>
      <c r="M1212" s="31"/>
      <c r="N1212" s="32">
        <f t="shared" si="268"/>
        <v>1494.9999999999998</v>
      </c>
      <c r="O1212" s="32">
        <f>SUM(Q1212:AKP1212)</f>
        <v>1495</v>
      </c>
      <c r="P1212" s="58">
        <f t="shared" si="263"/>
        <v>0</v>
      </c>
      <c r="Q1212" s="3"/>
      <c r="R1212" s="42"/>
      <c r="S1212" s="43"/>
      <c r="T1212" s="43"/>
      <c r="U1212" s="43"/>
      <c r="V1212" s="42"/>
      <c r="W1212" s="48"/>
      <c r="X1212" s="3"/>
      <c r="Y1212" s="3"/>
      <c r="Z1212" s="48"/>
      <c r="AA1212" s="42"/>
      <c r="AB1212" s="3"/>
      <c r="AC1212" s="3"/>
      <c r="AD1212" s="43"/>
      <c r="AE1212" s="48"/>
      <c r="AF1212" s="3"/>
      <c r="AG1212" s="3"/>
      <c r="AH1212" s="3"/>
      <c r="AI1212" s="3"/>
      <c r="AK1212" s="3"/>
      <c r="AL1212" s="3"/>
      <c r="AM1212" s="3"/>
      <c r="AN1212" s="3"/>
      <c r="AO1212" s="3"/>
      <c r="BB1212" s="36"/>
      <c r="BC1212" s="36"/>
      <c r="BD1212" s="36"/>
      <c r="BE1212" s="36"/>
      <c r="BF1212" s="36"/>
      <c r="BG1212" s="36"/>
      <c r="BH1212" s="36"/>
      <c r="BI1212" s="36"/>
      <c r="BJ1212" s="36"/>
      <c r="BK1212" s="36"/>
      <c r="BL1212" s="36"/>
      <c r="BM1212" s="36"/>
      <c r="BN1212" s="36"/>
      <c r="BO1212" s="36"/>
      <c r="BP1212" s="36"/>
      <c r="BQ1212" s="36"/>
      <c r="BR1212" s="36"/>
      <c r="BS1212" s="36"/>
      <c r="BT1212" s="36"/>
      <c r="BU1212" s="36"/>
      <c r="BV1212" s="36"/>
      <c r="BW1212" s="36"/>
      <c r="BX1212" s="36"/>
      <c r="BY1212" s="36"/>
      <c r="BZ1212" s="36"/>
      <c r="CA1212" s="36"/>
      <c r="CB1212" s="36"/>
      <c r="CC1212" s="36"/>
      <c r="CD1212" s="36"/>
      <c r="CE1212" s="36"/>
      <c r="CF1212" s="36"/>
      <c r="CG1212" s="36"/>
      <c r="CH1212" s="36"/>
      <c r="CI1212" s="36"/>
      <c r="CJ1212" s="36"/>
      <c r="CK1212" s="36"/>
      <c r="NV1212" s="65"/>
      <c r="AJL1212" s="35">
        <v>50</v>
      </c>
      <c r="AJN1212" s="35">
        <v>50</v>
      </c>
      <c r="AJP1212" s="35">
        <v>50</v>
      </c>
      <c r="AJU1212" s="35">
        <v>50</v>
      </c>
      <c r="AJX1212" s="35">
        <v>20</v>
      </c>
      <c r="AJY1212" s="35">
        <v>20</v>
      </c>
      <c r="AKD1212" s="35">
        <v>50</v>
      </c>
      <c r="AKE1212" s="35">
        <v>50</v>
      </c>
      <c r="AKI1212" s="35">
        <v>50</v>
      </c>
      <c r="AKK1212" s="35">
        <v>50</v>
      </c>
      <c r="AKM1212" s="35">
        <v>50</v>
      </c>
      <c r="AKP1212" s="35">
        <v>1005</v>
      </c>
    </row>
    <row r="1213" spans="1:985" ht="15" customHeight="1" x14ac:dyDescent="0.3">
      <c r="A1213" s="60"/>
      <c r="B1213" s="94">
        <v>935376239</v>
      </c>
      <c r="C1213" s="94"/>
      <c r="D1213" s="95" t="s">
        <v>258</v>
      </c>
      <c r="E1213" s="95" t="s">
        <v>258</v>
      </c>
      <c r="F1213" s="111" t="s">
        <v>438</v>
      </c>
      <c r="G1213" s="89">
        <v>158.02000000000001</v>
      </c>
      <c r="H1213" s="27">
        <v>30</v>
      </c>
      <c r="I1213" s="80">
        <v>15</v>
      </c>
      <c r="J1213" s="28">
        <f t="shared" si="267"/>
        <v>6.057433333333333</v>
      </c>
      <c r="K1213" s="29">
        <v>44912</v>
      </c>
      <c r="L1213" s="30">
        <f t="shared" si="261"/>
        <v>44942</v>
      </c>
      <c r="M1213" s="31"/>
      <c r="N1213" s="32">
        <f t="shared" si="268"/>
        <v>181.72299999999998</v>
      </c>
      <c r="O1213" s="32">
        <f>SUM(Q1213:AKW1213)</f>
        <v>182</v>
      </c>
      <c r="P1213" s="58">
        <f t="shared" si="263"/>
        <v>0.27700000000001523</v>
      </c>
      <c r="Q1213" s="3"/>
      <c r="R1213" s="42"/>
      <c r="S1213" s="43"/>
      <c r="T1213" s="43"/>
      <c r="U1213" s="43"/>
      <c r="V1213" s="42"/>
      <c r="W1213" s="48"/>
      <c r="X1213" s="3"/>
      <c r="Y1213" s="3"/>
      <c r="Z1213" s="48"/>
      <c r="AA1213" s="42"/>
      <c r="AB1213" s="3"/>
      <c r="AC1213" s="3"/>
      <c r="AD1213" s="43"/>
      <c r="AE1213" s="48"/>
      <c r="AF1213" s="3"/>
      <c r="AG1213" s="3"/>
      <c r="AH1213" s="3"/>
      <c r="AI1213" s="3"/>
      <c r="AK1213" s="3"/>
      <c r="AL1213" s="3"/>
      <c r="AM1213" s="3"/>
      <c r="AN1213" s="3"/>
      <c r="AO1213" s="3"/>
      <c r="BB1213" s="36"/>
      <c r="BC1213" s="36"/>
      <c r="BD1213" s="36"/>
      <c r="BE1213" s="36"/>
      <c r="BF1213" s="36"/>
      <c r="BG1213" s="36"/>
      <c r="BH1213" s="36"/>
      <c r="BI1213" s="36"/>
      <c r="BJ1213" s="36"/>
      <c r="BK1213" s="36"/>
      <c r="BL1213" s="36"/>
      <c r="BM1213" s="36"/>
      <c r="BN1213" s="36"/>
      <c r="BO1213" s="36"/>
      <c r="BP1213" s="36"/>
      <c r="BQ1213" s="36"/>
      <c r="BR1213" s="36"/>
      <c r="BS1213" s="36"/>
      <c r="BT1213" s="36"/>
      <c r="BU1213" s="36"/>
      <c r="BV1213" s="36"/>
      <c r="BW1213" s="36"/>
      <c r="BX1213" s="36"/>
      <c r="BY1213" s="36"/>
      <c r="BZ1213" s="36"/>
      <c r="CA1213" s="36"/>
      <c r="CB1213" s="36"/>
      <c r="CC1213" s="36"/>
      <c r="CD1213" s="36"/>
      <c r="CE1213" s="36"/>
      <c r="CF1213" s="36"/>
      <c r="CG1213" s="36"/>
      <c r="CH1213" s="36"/>
      <c r="CI1213" s="36"/>
      <c r="CJ1213" s="36"/>
      <c r="CK1213" s="36"/>
      <c r="NV1213" s="65"/>
      <c r="AJS1213" s="35">
        <v>30</v>
      </c>
      <c r="AJY1213" s="35">
        <v>20</v>
      </c>
      <c r="AJZ1213" s="35">
        <v>20</v>
      </c>
      <c r="AKB1213" s="35">
        <v>20</v>
      </c>
      <c r="AKE1213" s="35">
        <v>10</v>
      </c>
      <c r="AKF1213" s="35">
        <v>10</v>
      </c>
      <c r="AKK1213" s="35">
        <v>20</v>
      </c>
      <c r="AKM1213" s="35">
        <v>10</v>
      </c>
      <c r="AKN1213" s="35">
        <v>10</v>
      </c>
      <c r="AKP1213" s="35">
        <v>10</v>
      </c>
      <c r="AKT1213" s="35">
        <v>10</v>
      </c>
      <c r="AKU1213" s="35">
        <v>10</v>
      </c>
      <c r="AKW1213" s="35">
        <v>2</v>
      </c>
    </row>
    <row r="1214" spans="1:985" ht="15" customHeight="1" x14ac:dyDescent="0.3">
      <c r="A1214" s="60"/>
      <c r="B1214" s="94">
        <v>929367677</v>
      </c>
      <c r="C1214" s="94"/>
      <c r="D1214" s="99"/>
      <c r="E1214" s="99" t="s">
        <v>515</v>
      </c>
      <c r="F1214" s="111" t="s">
        <v>516</v>
      </c>
      <c r="G1214" s="89">
        <v>1500</v>
      </c>
      <c r="H1214" s="27">
        <v>30</v>
      </c>
      <c r="I1214" s="80">
        <v>15</v>
      </c>
      <c r="J1214" s="28">
        <f t="shared" si="267"/>
        <v>57.499999999999993</v>
      </c>
      <c r="K1214" s="29">
        <v>44912</v>
      </c>
      <c r="L1214" s="30">
        <f t="shared" si="261"/>
        <v>44942</v>
      </c>
      <c r="M1214" s="31"/>
      <c r="N1214" s="32">
        <f t="shared" si="268"/>
        <v>1724.9999999999998</v>
      </c>
      <c r="O1214" s="32">
        <f>SUM(Q1214:AKK1214)</f>
        <v>1725</v>
      </c>
      <c r="P1214" s="58">
        <f t="shared" si="263"/>
        <v>0</v>
      </c>
      <c r="Q1214" s="3"/>
      <c r="R1214" s="42"/>
      <c r="S1214" s="43"/>
      <c r="T1214" s="43"/>
      <c r="U1214" s="43"/>
      <c r="V1214" s="42"/>
      <c r="W1214" s="48"/>
      <c r="X1214" s="3"/>
      <c r="Y1214" s="3"/>
      <c r="Z1214" s="48"/>
      <c r="AA1214" s="42"/>
      <c r="AB1214" s="3"/>
      <c r="AC1214" s="3"/>
      <c r="AD1214" s="43"/>
      <c r="AE1214" s="48"/>
      <c r="AF1214" s="3"/>
      <c r="AG1214" s="3"/>
      <c r="AH1214" s="3"/>
      <c r="AI1214" s="3"/>
      <c r="AK1214" s="3"/>
      <c r="AL1214" s="3"/>
      <c r="AM1214" s="3"/>
      <c r="AN1214" s="3"/>
      <c r="AO1214" s="3"/>
      <c r="BB1214" s="36"/>
      <c r="BC1214" s="36"/>
      <c r="BD1214" s="36"/>
      <c r="BE1214" s="36"/>
      <c r="BF1214" s="36"/>
      <c r="BG1214" s="36"/>
      <c r="BH1214" s="36"/>
      <c r="BI1214" s="36"/>
      <c r="BJ1214" s="36"/>
      <c r="BK1214" s="36"/>
      <c r="BL1214" s="36"/>
      <c r="BM1214" s="36"/>
      <c r="BN1214" s="36"/>
      <c r="BO1214" s="36"/>
      <c r="BP1214" s="36"/>
      <c r="BQ1214" s="36"/>
      <c r="BR1214" s="36"/>
      <c r="BS1214" s="36"/>
      <c r="BT1214" s="36"/>
      <c r="BU1214" s="36"/>
      <c r="BV1214" s="36"/>
      <c r="BW1214" s="36"/>
      <c r="BX1214" s="36"/>
      <c r="BY1214" s="36"/>
      <c r="BZ1214" s="36"/>
      <c r="CA1214" s="36"/>
      <c r="CB1214" s="36"/>
      <c r="CC1214" s="36"/>
      <c r="CD1214" s="36"/>
      <c r="CE1214" s="36"/>
      <c r="CF1214" s="36"/>
      <c r="CG1214" s="36"/>
      <c r="CH1214" s="36"/>
      <c r="CI1214" s="36"/>
      <c r="CJ1214" s="36"/>
      <c r="CK1214" s="36"/>
      <c r="NV1214" s="65"/>
      <c r="AJP1214" s="35">
        <v>60</v>
      </c>
      <c r="AJV1214" s="35">
        <v>60</v>
      </c>
      <c r="AJX1214" s="35">
        <v>40</v>
      </c>
      <c r="AJZ1214" s="35">
        <v>60</v>
      </c>
      <c r="AKB1214" s="35">
        <v>60</v>
      </c>
      <c r="AKD1214" s="35">
        <v>60</v>
      </c>
      <c r="AKF1214" s="35">
        <v>60</v>
      </c>
      <c r="AKI1214" s="35">
        <v>1325</v>
      </c>
    </row>
    <row r="1215" spans="1:985" ht="15" customHeight="1" x14ac:dyDescent="0.3">
      <c r="A1215" s="60"/>
      <c r="B1215" s="94">
        <v>929367677</v>
      </c>
      <c r="C1215" s="39"/>
      <c r="D1215" s="97"/>
      <c r="E1215" s="95" t="s">
        <v>504</v>
      </c>
      <c r="F1215" s="111" t="s">
        <v>505</v>
      </c>
      <c r="G1215" s="89">
        <v>1500</v>
      </c>
      <c r="H1215" s="27">
        <v>30</v>
      </c>
      <c r="I1215" s="80">
        <v>15</v>
      </c>
      <c r="J1215" s="28">
        <f t="shared" si="267"/>
        <v>57.499999999999993</v>
      </c>
      <c r="K1215" s="29">
        <v>44912</v>
      </c>
      <c r="L1215" s="30">
        <f t="shared" si="261"/>
        <v>44942</v>
      </c>
      <c r="M1215" s="31"/>
      <c r="N1215" s="32">
        <f t="shared" si="268"/>
        <v>1724.9999999999998</v>
      </c>
      <c r="O1215" s="32">
        <f>SUM(Q1215:AKJ1215)</f>
        <v>1725</v>
      </c>
      <c r="P1215" s="58">
        <f t="shared" si="263"/>
        <v>0</v>
      </c>
      <c r="Q1215" s="3"/>
      <c r="R1215" s="42"/>
      <c r="S1215" s="43"/>
      <c r="T1215" s="43"/>
      <c r="U1215" s="43"/>
      <c r="V1215" s="42"/>
      <c r="W1215" s="48"/>
      <c r="X1215" s="3"/>
      <c r="Y1215" s="3"/>
      <c r="Z1215" s="48"/>
      <c r="AA1215" s="42"/>
      <c r="AB1215" s="3"/>
      <c r="AC1215" s="3"/>
      <c r="AD1215" s="43"/>
      <c r="AE1215" s="48"/>
      <c r="AF1215" s="3"/>
      <c r="AG1215" s="3"/>
      <c r="AH1215" s="3"/>
      <c r="AI1215" s="3"/>
      <c r="AK1215" s="3"/>
      <c r="AL1215" s="3"/>
      <c r="AM1215" s="3"/>
      <c r="AN1215" s="3"/>
      <c r="AO1215" s="3"/>
      <c r="BB1215" s="36"/>
      <c r="BC1215" s="36"/>
      <c r="BD1215" s="36"/>
      <c r="BE1215" s="36"/>
      <c r="BF1215" s="36"/>
      <c r="BG1215" s="36"/>
      <c r="BH1215" s="36"/>
      <c r="BI1215" s="36"/>
      <c r="BJ1215" s="36"/>
      <c r="BK1215" s="36"/>
      <c r="BL1215" s="36"/>
      <c r="BM1215" s="36"/>
      <c r="BN1215" s="36"/>
      <c r="BO1215" s="36"/>
      <c r="BP1215" s="36"/>
      <c r="BQ1215" s="36"/>
      <c r="BR1215" s="36"/>
      <c r="BS1215" s="36"/>
      <c r="BT1215" s="36"/>
      <c r="BU1215" s="36"/>
      <c r="BV1215" s="36"/>
      <c r="BW1215" s="36"/>
      <c r="BX1215" s="36"/>
      <c r="BY1215" s="36"/>
      <c r="BZ1215" s="36"/>
      <c r="CA1215" s="36"/>
      <c r="CB1215" s="36"/>
      <c r="CC1215" s="36"/>
      <c r="CD1215" s="36"/>
      <c r="CE1215" s="36"/>
      <c r="CF1215" s="36"/>
      <c r="CG1215" s="36"/>
      <c r="CH1215" s="36"/>
      <c r="CI1215" s="36"/>
      <c r="CJ1215" s="36"/>
      <c r="CK1215" s="36"/>
      <c r="NV1215" s="65"/>
      <c r="AJP1215" s="35">
        <v>60</v>
      </c>
      <c r="AJV1215" s="35">
        <v>60</v>
      </c>
      <c r="AJX1215" s="35">
        <v>58</v>
      </c>
      <c r="AJY1215" s="35">
        <v>60</v>
      </c>
      <c r="AJZ1215" s="35">
        <v>62</v>
      </c>
      <c r="AKB1215" s="35">
        <v>60</v>
      </c>
      <c r="AKD1215" s="35">
        <v>60</v>
      </c>
      <c r="AKF1215" s="35">
        <v>60</v>
      </c>
      <c r="AKI1215" s="35">
        <v>1245</v>
      </c>
    </row>
    <row r="1216" spans="1:985" ht="15" customHeight="1" x14ac:dyDescent="0.3">
      <c r="A1216" s="60"/>
      <c r="B1216" s="104">
        <v>939442410</v>
      </c>
      <c r="C1216" s="99"/>
      <c r="D1216" s="9" t="s">
        <v>14</v>
      </c>
      <c r="E1216" s="9" t="s">
        <v>517</v>
      </c>
      <c r="F1216" s="111" t="s">
        <v>518</v>
      </c>
      <c r="G1216" s="89">
        <v>1000</v>
      </c>
      <c r="H1216" s="27">
        <v>30</v>
      </c>
      <c r="I1216" s="80">
        <v>15</v>
      </c>
      <c r="J1216" s="28">
        <f t="shared" si="267"/>
        <v>38.333333333333336</v>
      </c>
      <c r="K1216" s="29">
        <v>44916</v>
      </c>
      <c r="L1216" s="30">
        <f t="shared" si="261"/>
        <v>44946</v>
      </c>
      <c r="M1216" s="31"/>
      <c r="N1216" s="32">
        <f t="shared" si="268"/>
        <v>1150</v>
      </c>
      <c r="O1216" s="32">
        <v>1150</v>
      </c>
      <c r="P1216" s="58">
        <f t="shared" si="263"/>
        <v>0</v>
      </c>
      <c r="Q1216" s="3"/>
      <c r="R1216" s="42"/>
      <c r="S1216" s="43"/>
      <c r="T1216" s="43"/>
      <c r="U1216" s="43"/>
      <c r="V1216" s="42"/>
      <c r="W1216" s="48"/>
      <c r="X1216" s="3"/>
      <c r="Y1216" s="3"/>
      <c r="Z1216" s="48"/>
      <c r="AA1216" s="42"/>
      <c r="AB1216" s="3"/>
      <c r="AC1216" s="3"/>
      <c r="AD1216" s="43"/>
      <c r="AE1216" s="48"/>
      <c r="AF1216" s="3"/>
      <c r="AG1216" s="3"/>
      <c r="AH1216" s="3"/>
      <c r="AI1216" s="3"/>
      <c r="AK1216" s="3"/>
      <c r="AL1216" s="3"/>
      <c r="AM1216" s="3"/>
      <c r="AN1216" s="3"/>
      <c r="AO1216" s="3"/>
      <c r="BB1216" s="36"/>
      <c r="BC1216" s="36"/>
      <c r="BD1216" s="36"/>
      <c r="BE1216" s="36"/>
      <c r="BF1216" s="36"/>
      <c r="BG1216" s="36"/>
      <c r="BH1216" s="36"/>
      <c r="BI1216" s="36"/>
      <c r="BJ1216" s="36"/>
      <c r="BK1216" s="36"/>
      <c r="BL1216" s="36"/>
      <c r="BM1216" s="36"/>
      <c r="BN1216" s="36"/>
      <c r="BO1216" s="36"/>
      <c r="BP1216" s="36"/>
      <c r="BQ1216" s="36"/>
      <c r="BR1216" s="36"/>
      <c r="BS1216" s="36"/>
      <c r="BT1216" s="36"/>
      <c r="BU1216" s="36"/>
      <c r="BV1216" s="36"/>
      <c r="BW1216" s="36"/>
      <c r="BX1216" s="36"/>
      <c r="BY1216" s="36"/>
      <c r="BZ1216" s="36"/>
      <c r="CA1216" s="36"/>
      <c r="CB1216" s="36"/>
      <c r="CC1216" s="36"/>
      <c r="CD1216" s="36"/>
      <c r="CE1216" s="36"/>
      <c r="CF1216" s="36"/>
      <c r="CG1216" s="36"/>
      <c r="CH1216" s="36"/>
      <c r="CI1216" s="36"/>
      <c r="CJ1216" s="36"/>
      <c r="CK1216" s="36"/>
      <c r="NV1216" s="65"/>
      <c r="AJR1216" s="35">
        <v>40</v>
      </c>
      <c r="AJU1216" s="35">
        <v>30</v>
      </c>
      <c r="AJV1216" s="35">
        <v>20</v>
      </c>
      <c r="AJW1216" s="35">
        <v>30</v>
      </c>
      <c r="AJX1216" s="35">
        <v>30</v>
      </c>
      <c r="AJY1216" s="35">
        <v>30</v>
      </c>
      <c r="AKB1216" s="35">
        <v>30</v>
      </c>
      <c r="AKD1216" s="35">
        <v>50</v>
      </c>
      <c r="AKF1216" s="35">
        <v>20</v>
      </c>
      <c r="AKG1216" s="35">
        <v>40</v>
      </c>
      <c r="AKI1216" s="35">
        <v>22</v>
      </c>
      <c r="AKJ1216" s="35">
        <v>20</v>
      </c>
      <c r="AKL1216" s="35">
        <v>20</v>
      </c>
      <c r="AKM1216" s="35">
        <v>30</v>
      </c>
      <c r="AKN1216" s="35">
        <v>28</v>
      </c>
      <c r="AKP1216" s="35">
        <v>20</v>
      </c>
      <c r="AKQ1216" s="35">
        <v>30</v>
      </c>
      <c r="AKR1216" s="35">
        <v>30</v>
      </c>
      <c r="AKS1216" s="35">
        <v>50</v>
      </c>
      <c r="AKT1216" s="35">
        <v>480</v>
      </c>
    </row>
    <row r="1217" spans="1:995" ht="15" customHeight="1" x14ac:dyDescent="0.3">
      <c r="A1217" s="60"/>
      <c r="B1217" s="94">
        <v>967282115</v>
      </c>
      <c r="C1217" s="94"/>
      <c r="D1217" s="95" t="s">
        <v>239</v>
      </c>
      <c r="E1217" s="95" t="s">
        <v>239</v>
      </c>
      <c r="F1217" s="112" t="s">
        <v>240</v>
      </c>
      <c r="G1217" s="89">
        <v>3967.5</v>
      </c>
      <c r="H1217" s="27">
        <v>30</v>
      </c>
      <c r="I1217" s="80">
        <v>15</v>
      </c>
      <c r="J1217" s="28">
        <f t="shared" si="267"/>
        <v>152.08750000000001</v>
      </c>
      <c r="K1217" s="29">
        <v>44916</v>
      </c>
      <c r="L1217" s="30">
        <f t="shared" si="261"/>
        <v>44946</v>
      </c>
      <c r="M1217" s="31"/>
      <c r="N1217" s="32">
        <f t="shared" si="268"/>
        <v>4562.625</v>
      </c>
      <c r="O1217" s="32">
        <f>SUM(Q1217:AKV1217)</f>
        <v>4562.63</v>
      </c>
      <c r="P1217" s="58">
        <f t="shared" si="263"/>
        <v>5.0000000001091394E-3</v>
      </c>
      <c r="Q1217" s="3"/>
      <c r="R1217" s="42"/>
      <c r="S1217" s="43"/>
      <c r="T1217" s="43"/>
      <c r="U1217" s="43"/>
      <c r="V1217" s="42"/>
      <c r="W1217" s="48"/>
      <c r="X1217" s="3"/>
      <c r="Y1217" s="3"/>
      <c r="Z1217" s="48"/>
      <c r="AA1217" s="42"/>
      <c r="AB1217" s="3"/>
      <c r="AC1217" s="3"/>
      <c r="AD1217" s="43"/>
      <c r="AE1217" s="48"/>
      <c r="AF1217" s="3"/>
      <c r="AG1217" s="3"/>
      <c r="AH1217" s="3"/>
      <c r="AI1217" s="3"/>
      <c r="AK1217" s="3"/>
      <c r="AL1217" s="3"/>
      <c r="AM1217" s="3"/>
      <c r="AN1217" s="3"/>
      <c r="AO1217" s="3"/>
      <c r="BB1217" s="36"/>
      <c r="BC1217" s="36"/>
      <c r="BD1217" s="36"/>
      <c r="BE1217" s="36"/>
      <c r="BF1217" s="36"/>
      <c r="BG1217" s="36"/>
      <c r="BH1217" s="36"/>
      <c r="BI1217" s="36"/>
      <c r="BJ1217" s="36"/>
      <c r="BK1217" s="36"/>
      <c r="BL1217" s="36"/>
      <c r="BM1217" s="36"/>
      <c r="BN1217" s="36"/>
      <c r="BO1217" s="36"/>
      <c r="BP1217" s="36"/>
      <c r="BQ1217" s="36"/>
      <c r="BR1217" s="36"/>
      <c r="BS1217" s="36"/>
      <c r="BT1217" s="36"/>
      <c r="BU1217" s="36"/>
      <c r="BV1217" s="36"/>
      <c r="BW1217" s="36"/>
      <c r="BX1217" s="36"/>
      <c r="BY1217" s="36"/>
      <c r="BZ1217" s="36"/>
      <c r="CA1217" s="36"/>
      <c r="CB1217" s="36"/>
      <c r="CC1217" s="36"/>
      <c r="CD1217" s="36"/>
      <c r="CE1217" s="36"/>
      <c r="CF1217" s="36"/>
      <c r="CG1217" s="36"/>
      <c r="CH1217" s="36"/>
      <c r="CI1217" s="36"/>
      <c r="CJ1217" s="36"/>
      <c r="CK1217" s="36"/>
      <c r="NV1217" s="65"/>
      <c r="AKJ1217" s="35">
        <v>100</v>
      </c>
      <c r="AKK1217" s="35">
        <v>100</v>
      </c>
      <c r="AKL1217" s="35">
        <v>100</v>
      </c>
      <c r="AKM1217" s="35">
        <v>100</v>
      </c>
      <c r="AKN1217" s="35">
        <v>100</v>
      </c>
      <c r="AKP1217" s="35">
        <v>100</v>
      </c>
      <c r="AKQ1217" s="35">
        <v>100</v>
      </c>
      <c r="AKR1217" s="35">
        <v>100</v>
      </c>
      <c r="AKT1217" s="35">
        <v>100</v>
      </c>
      <c r="AKU1217" s="35">
        <v>3662.63</v>
      </c>
    </row>
    <row r="1218" spans="1:995" ht="15" customHeight="1" x14ac:dyDescent="0.3">
      <c r="A1218" s="60"/>
      <c r="B1218" s="104">
        <v>910168283</v>
      </c>
      <c r="C1218" s="99"/>
      <c r="D1218" s="9" t="s">
        <v>465</v>
      </c>
      <c r="E1218" s="9" t="s">
        <v>465</v>
      </c>
      <c r="F1218" s="111" t="s">
        <v>467</v>
      </c>
      <c r="G1218" s="89">
        <v>450</v>
      </c>
      <c r="H1218" s="27">
        <v>30</v>
      </c>
      <c r="I1218" s="80">
        <v>20</v>
      </c>
      <c r="J1218" s="28">
        <f t="shared" si="267"/>
        <v>17.25</v>
      </c>
      <c r="K1218" s="29">
        <v>44916</v>
      </c>
      <c r="L1218" s="30">
        <f t="shared" si="261"/>
        <v>44946</v>
      </c>
      <c r="M1218" s="31"/>
      <c r="N1218" s="32">
        <f t="shared" si="268"/>
        <v>517.5</v>
      </c>
      <c r="O1218" s="32">
        <f>SUM(Q1218:AKN1218)</f>
        <v>517.5</v>
      </c>
      <c r="P1218" s="58">
        <f t="shared" si="263"/>
        <v>0</v>
      </c>
      <c r="Q1218" s="3"/>
      <c r="R1218" s="42"/>
      <c r="S1218" s="43"/>
      <c r="T1218" s="43"/>
      <c r="U1218" s="43"/>
      <c r="V1218" s="42"/>
      <c r="W1218" s="48"/>
      <c r="X1218" s="3"/>
      <c r="Y1218" s="3"/>
      <c r="Z1218" s="48"/>
      <c r="AA1218" s="42"/>
      <c r="AB1218" s="3"/>
      <c r="AC1218" s="3"/>
      <c r="AD1218" s="43"/>
      <c r="AE1218" s="48"/>
      <c r="AF1218" s="3"/>
      <c r="AG1218" s="3"/>
      <c r="AH1218" s="3"/>
      <c r="AI1218" s="3"/>
      <c r="AK1218" s="3"/>
      <c r="AL1218" s="3"/>
      <c r="AM1218" s="3"/>
      <c r="AN1218" s="3"/>
      <c r="AO1218" s="3"/>
      <c r="BB1218" s="36"/>
      <c r="BC1218" s="36"/>
      <c r="BD1218" s="36"/>
      <c r="BE1218" s="36"/>
      <c r="BF1218" s="36"/>
      <c r="BG1218" s="36"/>
      <c r="BH1218" s="36"/>
      <c r="BI1218" s="36"/>
      <c r="BJ1218" s="36"/>
      <c r="BK1218" s="36"/>
      <c r="BL1218" s="36"/>
      <c r="BM1218" s="36"/>
      <c r="BN1218" s="36"/>
      <c r="BO1218" s="36"/>
      <c r="BP1218" s="36"/>
      <c r="BQ1218" s="36"/>
      <c r="BR1218" s="36"/>
      <c r="BS1218" s="36"/>
      <c r="BT1218" s="36"/>
      <c r="BU1218" s="36"/>
      <c r="BV1218" s="36"/>
      <c r="BW1218" s="36"/>
      <c r="BX1218" s="36"/>
      <c r="BY1218" s="36"/>
      <c r="BZ1218" s="36"/>
      <c r="CA1218" s="36"/>
      <c r="CB1218" s="36"/>
      <c r="CC1218" s="36"/>
      <c r="CD1218" s="36"/>
      <c r="CE1218" s="36"/>
      <c r="CF1218" s="36"/>
      <c r="CG1218" s="36"/>
      <c r="CH1218" s="36"/>
      <c r="CI1218" s="36"/>
      <c r="CJ1218" s="36"/>
      <c r="CK1218" s="36"/>
      <c r="NV1218" s="65"/>
      <c r="AJQ1218" s="35">
        <v>30</v>
      </c>
      <c r="AJR1218" s="35">
        <v>20</v>
      </c>
      <c r="AJU1218" s="35">
        <v>20</v>
      </c>
      <c r="AJV1218" s="35">
        <v>20</v>
      </c>
      <c r="AJW1218" s="35">
        <v>20</v>
      </c>
      <c r="AJY1218" s="35">
        <v>20</v>
      </c>
      <c r="AJZ1218" s="35">
        <v>20</v>
      </c>
      <c r="AKB1218" s="35">
        <v>30</v>
      </c>
      <c r="AKD1218" s="35">
        <v>40</v>
      </c>
      <c r="AKE1218" s="35">
        <v>20</v>
      </c>
      <c r="AKF1218" s="35">
        <v>20</v>
      </c>
      <c r="AKG1218" s="35">
        <v>15</v>
      </c>
      <c r="AKI1218" s="35">
        <v>20</v>
      </c>
      <c r="AKJ1218" s="35">
        <v>222</v>
      </c>
      <c r="AKL1218" s="35">
        <v>0.5</v>
      </c>
    </row>
    <row r="1219" spans="1:995" ht="15" customHeight="1" x14ac:dyDescent="0.3">
      <c r="A1219" s="60"/>
      <c r="B1219" s="104"/>
      <c r="C1219" s="99"/>
      <c r="D1219" s="9" t="s">
        <v>12</v>
      </c>
      <c r="E1219" s="9" t="s">
        <v>529</v>
      </c>
      <c r="F1219" s="111" t="s">
        <v>530</v>
      </c>
      <c r="G1219" s="89">
        <v>10000</v>
      </c>
      <c r="H1219" s="27">
        <v>30</v>
      </c>
      <c r="I1219" s="80">
        <v>13</v>
      </c>
      <c r="J1219" s="28">
        <f t="shared" si="267"/>
        <v>376.66666666666663</v>
      </c>
      <c r="K1219" s="29">
        <v>44927</v>
      </c>
      <c r="L1219" s="30">
        <f t="shared" si="261"/>
        <v>44957</v>
      </c>
      <c r="M1219" s="31"/>
      <c r="N1219" s="32">
        <f>+G1219*1.13</f>
        <v>11299.999999999998</v>
      </c>
      <c r="O1219" s="32">
        <f>SUM(Q1219:ALD1219)</f>
        <v>11300</v>
      </c>
      <c r="P1219" s="58">
        <f t="shared" si="263"/>
        <v>0</v>
      </c>
      <c r="Q1219" s="3"/>
      <c r="R1219" s="42"/>
      <c r="S1219" s="43"/>
      <c r="T1219" s="43"/>
      <c r="U1219" s="43"/>
      <c r="V1219" s="42"/>
      <c r="W1219" s="48"/>
      <c r="X1219" s="3"/>
      <c r="Y1219" s="3"/>
      <c r="Z1219" s="48"/>
      <c r="AA1219" s="42"/>
      <c r="AB1219" s="3"/>
      <c r="AC1219" s="3"/>
      <c r="AD1219" s="43"/>
      <c r="AE1219" s="48"/>
      <c r="AF1219" s="3"/>
      <c r="AG1219" s="3"/>
      <c r="AH1219" s="3"/>
      <c r="AI1219" s="3"/>
      <c r="AK1219" s="3"/>
      <c r="AL1219" s="3"/>
      <c r="AM1219" s="3"/>
      <c r="AN1219" s="3"/>
      <c r="AO1219" s="3"/>
      <c r="BB1219" s="36"/>
      <c r="BC1219" s="36"/>
      <c r="BD1219" s="36"/>
      <c r="BE1219" s="36"/>
      <c r="BF1219" s="36"/>
      <c r="BG1219" s="36"/>
      <c r="BH1219" s="36"/>
      <c r="BI1219" s="36"/>
      <c r="BJ1219" s="36"/>
      <c r="BK1219" s="36"/>
      <c r="BL1219" s="36"/>
      <c r="BM1219" s="36"/>
      <c r="BN1219" s="36"/>
      <c r="BO1219" s="36"/>
      <c r="BP1219" s="36"/>
      <c r="BQ1219" s="36"/>
      <c r="BR1219" s="36"/>
      <c r="BS1219" s="36"/>
      <c r="BT1219" s="36"/>
      <c r="BU1219" s="36"/>
      <c r="BV1219" s="36"/>
      <c r="BW1219" s="36"/>
      <c r="BX1219" s="36"/>
      <c r="BY1219" s="36"/>
      <c r="BZ1219" s="36"/>
      <c r="CA1219" s="36"/>
      <c r="CB1219" s="36"/>
      <c r="CC1219" s="36"/>
      <c r="CD1219" s="36"/>
      <c r="CE1219" s="36"/>
      <c r="CF1219" s="36"/>
      <c r="CG1219" s="36"/>
      <c r="CH1219" s="36"/>
      <c r="CI1219" s="36"/>
      <c r="CJ1219" s="36"/>
      <c r="CK1219" s="36"/>
      <c r="NV1219" s="65"/>
      <c r="AJU1219" s="35">
        <v>377</v>
      </c>
      <c r="AJV1219" s="35">
        <v>377</v>
      </c>
      <c r="AJW1219" s="35">
        <v>377</v>
      </c>
      <c r="AJX1219" s="35">
        <v>377</v>
      </c>
      <c r="AJY1219" s="35">
        <v>377</v>
      </c>
      <c r="AKB1219" s="35">
        <v>600</v>
      </c>
      <c r="AKC1219" s="35">
        <v>377</v>
      </c>
      <c r="AKD1219" s="35">
        <v>377</v>
      </c>
      <c r="AKE1219" s="35">
        <v>377</v>
      </c>
      <c r="AKF1219" s="35">
        <v>377</v>
      </c>
      <c r="AKG1219" s="35">
        <v>377</v>
      </c>
      <c r="AKI1219" s="35">
        <v>377</v>
      </c>
      <c r="AKJ1219" s="35">
        <v>377</v>
      </c>
      <c r="AKK1219" s="35">
        <v>377</v>
      </c>
      <c r="AKL1219" s="35">
        <v>377</v>
      </c>
      <c r="AKM1219" s="35">
        <v>377</v>
      </c>
      <c r="AKN1219" s="35">
        <v>277</v>
      </c>
      <c r="AKP1219" s="35">
        <v>377</v>
      </c>
      <c r="AKQ1219" s="35">
        <v>377</v>
      </c>
      <c r="AKR1219" s="35">
        <v>377</v>
      </c>
      <c r="AKS1219" s="35">
        <v>300</v>
      </c>
      <c r="AKT1219" s="35">
        <v>100</v>
      </c>
      <c r="AKU1219" s="35">
        <v>150</v>
      </c>
      <c r="AKW1219" s="35">
        <v>300</v>
      </c>
      <c r="AKX1219" s="35">
        <v>380</v>
      </c>
      <c r="AKY1219" s="35">
        <v>380</v>
      </c>
      <c r="AKZ1219" s="35">
        <v>380</v>
      </c>
      <c r="ALA1219" s="35">
        <v>378</v>
      </c>
      <c r="ALB1219" s="35">
        <v>380</v>
      </c>
      <c r="ALD1219" s="35">
        <v>889</v>
      </c>
    </row>
    <row r="1220" spans="1:995" ht="15" customHeight="1" x14ac:dyDescent="0.3">
      <c r="A1220" s="60"/>
      <c r="B1220" s="94">
        <v>969183248</v>
      </c>
      <c r="C1220" s="94" t="s">
        <v>12</v>
      </c>
      <c r="D1220" s="97" t="s">
        <v>172</v>
      </c>
      <c r="E1220" s="97" t="s">
        <v>172</v>
      </c>
      <c r="F1220" s="109" t="s">
        <v>140</v>
      </c>
      <c r="G1220" s="89">
        <v>562.35</v>
      </c>
      <c r="H1220" s="27">
        <v>30</v>
      </c>
      <c r="I1220" s="80">
        <v>15</v>
      </c>
      <c r="J1220" s="28">
        <f t="shared" si="267"/>
        <v>21.556750000000001</v>
      </c>
      <c r="K1220" s="29">
        <v>44925</v>
      </c>
      <c r="L1220" s="30">
        <f t="shared" si="261"/>
        <v>44955</v>
      </c>
      <c r="M1220" s="31"/>
      <c r="N1220" s="32">
        <f t="shared" ref="N1220:N1228" si="269">+G1220*1.15</f>
        <v>646.70249999999999</v>
      </c>
      <c r="O1220" s="32">
        <v>646.70000000000005</v>
      </c>
      <c r="P1220" s="58">
        <f t="shared" si="263"/>
        <v>-2.4999999999408828E-3</v>
      </c>
      <c r="Q1220" s="3"/>
      <c r="R1220" s="42"/>
      <c r="S1220" s="43"/>
      <c r="T1220" s="43"/>
      <c r="U1220" s="43"/>
      <c r="V1220" s="42"/>
      <c r="W1220" s="48"/>
      <c r="X1220" s="3"/>
      <c r="Y1220" s="3"/>
      <c r="Z1220" s="48"/>
      <c r="AA1220" s="42"/>
      <c r="AB1220" s="3"/>
      <c r="AC1220" s="3"/>
      <c r="AD1220" s="43"/>
      <c r="AE1220" s="48"/>
      <c r="AF1220" s="3"/>
      <c r="AG1220" s="3"/>
      <c r="AH1220" s="3"/>
      <c r="AI1220" s="3"/>
      <c r="AK1220" s="3"/>
      <c r="AL1220" s="3"/>
      <c r="AM1220" s="3"/>
      <c r="AN1220" s="3"/>
      <c r="AO1220" s="3"/>
      <c r="BB1220" s="36"/>
      <c r="BC1220" s="36"/>
      <c r="BD1220" s="36"/>
      <c r="BE1220" s="36"/>
      <c r="BF1220" s="36"/>
      <c r="BG1220" s="36"/>
      <c r="BH1220" s="36"/>
      <c r="BI1220" s="36"/>
      <c r="BJ1220" s="36"/>
      <c r="BK1220" s="36"/>
      <c r="BL1220" s="36"/>
      <c r="BM1220" s="36"/>
      <c r="BN1220" s="36"/>
      <c r="BO1220" s="36"/>
      <c r="BP1220" s="36"/>
      <c r="BQ1220" s="36"/>
      <c r="BR1220" s="36"/>
      <c r="BS1220" s="36"/>
      <c r="BT1220" s="36"/>
      <c r="BU1220" s="36"/>
      <c r="BV1220" s="36"/>
      <c r="BW1220" s="36"/>
      <c r="BX1220" s="36"/>
      <c r="BY1220" s="36"/>
      <c r="BZ1220" s="36"/>
      <c r="CA1220" s="36"/>
      <c r="CB1220" s="36"/>
      <c r="CC1220" s="36"/>
      <c r="CD1220" s="36"/>
      <c r="CE1220" s="36"/>
      <c r="CF1220" s="36"/>
      <c r="CG1220" s="36"/>
      <c r="CH1220" s="36"/>
      <c r="CI1220" s="36"/>
      <c r="CJ1220" s="36"/>
      <c r="CK1220" s="36"/>
      <c r="NV1220" s="65"/>
      <c r="ALA1220" s="35">
        <v>346.7</v>
      </c>
    </row>
    <row r="1221" spans="1:995" ht="15" customHeight="1" x14ac:dyDescent="0.3">
      <c r="A1221" s="60"/>
      <c r="B1221" s="97">
        <v>961019848</v>
      </c>
      <c r="C1221" s="40" t="s">
        <v>200</v>
      </c>
      <c r="D1221" s="95" t="s">
        <v>199</v>
      </c>
      <c r="E1221" s="95" t="s">
        <v>199</v>
      </c>
      <c r="F1221" s="110" t="s">
        <v>201</v>
      </c>
      <c r="G1221" s="89">
        <v>100</v>
      </c>
      <c r="H1221" s="27">
        <v>30</v>
      </c>
      <c r="I1221" s="80">
        <v>15</v>
      </c>
      <c r="J1221" s="28">
        <f t="shared" si="267"/>
        <v>4</v>
      </c>
      <c r="K1221" s="29">
        <v>44927</v>
      </c>
      <c r="L1221" s="30">
        <f t="shared" si="261"/>
        <v>44957</v>
      </c>
      <c r="M1221" s="31"/>
      <c r="N1221" s="32">
        <f>+G1221*1.2</f>
        <v>120</v>
      </c>
      <c r="O1221" s="32">
        <f>SUM(Q1221:ALE1221)</f>
        <v>120</v>
      </c>
      <c r="P1221" s="58">
        <f>O1221-N1221</f>
        <v>0</v>
      </c>
      <c r="Q1221" s="3"/>
      <c r="R1221" s="42"/>
      <c r="S1221" s="43"/>
      <c r="T1221" s="43"/>
      <c r="U1221" s="43"/>
      <c r="V1221" s="42"/>
      <c r="W1221" s="48"/>
      <c r="X1221" s="3"/>
      <c r="Y1221" s="3"/>
      <c r="Z1221" s="48"/>
      <c r="AA1221" s="42"/>
      <c r="AB1221" s="3"/>
      <c r="AC1221" s="3"/>
      <c r="AD1221" s="43"/>
      <c r="AE1221" s="48"/>
      <c r="AF1221" s="3"/>
      <c r="AG1221" s="3"/>
      <c r="AH1221" s="3"/>
      <c r="AI1221" s="3"/>
      <c r="AK1221" s="3"/>
      <c r="AL1221" s="3"/>
      <c r="AM1221" s="3"/>
      <c r="AN1221" s="3"/>
      <c r="AO1221" s="3"/>
      <c r="BB1221" s="36"/>
      <c r="BC1221" s="36"/>
      <c r="BD1221" s="36"/>
      <c r="BE1221" s="36"/>
      <c r="BF1221" s="36"/>
      <c r="BG1221" s="36"/>
      <c r="BH1221" s="36"/>
      <c r="BI1221" s="36"/>
      <c r="BJ1221" s="36"/>
      <c r="BK1221" s="36"/>
      <c r="BL1221" s="36"/>
      <c r="BM1221" s="36"/>
      <c r="BN1221" s="36"/>
      <c r="BO1221" s="36"/>
      <c r="BP1221" s="36"/>
      <c r="BQ1221" s="36"/>
      <c r="BR1221" s="36"/>
      <c r="BS1221" s="36"/>
      <c r="BT1221" s="36"/>
      <c r="BU1221" s="36"/>
      <c r="BV1221" s="36"/>
      <c r="BW1221" s="36"/>
      <c r="BX1221" s="36"/>
      <c r="BY1221" s="36"/>
      <c r="BZ1221" s="36"/>
      <c r="CA1221" s="36"/>
      <c r="CB1221" s="36"/>
      <c r="CC1221" s="36"/>
      <c r="CD1221" s="36"/>
      <c r="CE1221" s="36"/>
      <c r="CF1221" s="36"/>
      <c r="CG1221" s="36"/>
      <c r="CH1221" s="36"/>
      <c r="CI1221" s="36"/>
      <c r="CJ1221" s="36"/>
      <c r="CK1221" s="36"/>
      <c r="NV1221" s="65"/>
      <c r="AKU1221" s="35" t="s">
        <v>20</v>
      </c>
      <c r="ALD1221" s="35">
        <v>120</v>
      </c>
    </row>
    <row r="1222" spans="1:995" ht="15" customHeight="1" x14ac:dyDescent="0.3">
      <c r="A1222" s="60"/>
      <c r="B1222" s="94">
        <v>972667978</v>
      </c>
      <c r="C1222" s="94"/>
      <c r="D1222" s="99" t="s">
        <v>14</v>
      </c>
      <c r="E1222" s="99" t="s">
        <v>513</v>
      </c>
      <c r="F1222" s="111" t="s">
        <v>514</v>
      </c>
      <c r="G1222" s="89">
        <v>465</v>
      </c>
      <c r="H1222" s="27">
        <v>30</v>
      </c>
      <c r="I1222" s="80">
        <v>15</v>
      </c>
      <c r="J1222" s="28">
        <f t="shared" si="267"/>
        <v>17.824999999999999</v>
      </c>
      <c r="K1222" s="29">
        <v>44921</v>
      </c>
      <c r="L1222" s="30">
        <f t="shared" si="261"/>
        <v>44951</v>
      </c>
      <c r="M1222" s="31"/>
      <c r="N1222" s="32">
        <f t="shared" si="269"/>
        <v>534.75</v>
      </c>
      <c r="O1222" s="32">
        <f>SUM(Q1222:AKV1222)</f>
        <v>534.75</v>
      </c>
      <c r="P1222" s="58">
        <f t="shared" ref="P1222:P1285" si="270">O1222-N1222</f>
        <v>0</v>
      </c>
      <c r="Q1222" s="3"/>
      <c r="R1222" s="42"/>
      <c r="S1222" s="43"/>
      <c r="T1222" s="43"/>
      <c r="U1222" s="43"/>
      <c r="V1222" s="42"/>
      <c r="W1222" s="48"/>
      <c r="X1222" s="3"/>
      <c r="Y1222" s="3"/>
      <c r="Z1222" s="48"/>
      <c r="AA1222" s="42"/>
      <c r="AB1222" s="3"/>
      <c r="AC1222" s="3"/>
      <c r="AD1222" s="43"/>
      <c r="AE1222" s="48"/>
      <c r="AF1222" s="3"/>
      <c r="AG1222" s="3"/>
      <c r="AH1222" s="3"/>
      <c r="AI1222" s="3"/>
      <c r="AK1222" s="3"/>
      <c r="AL1222" s="3"/>
      <c r="AM1222" s="3"/>
      <c r="AN1222" s="3"/>
      <c r="AO1222" s="3"/>
      <c r="BB1222" s="36"/>
      <c r="BC1222" s="36"/>
      <c r="BD1222" s="36"/>
      <c r="BE1222" s="36"/>
      <c r="BF1222" s="36"/>
      <c r="BG1222" s="36"/>
      <c r="BH1222" s="36"/>
      <c r="BI1222" s="36"/>
      <c r="BJ1222" s="36"/>
      <c r="BK1222" s="36"/>
      <c r="BL1222" s="36"/>
      <c r="BM1222" s="36"/>
      <c r="BN1222" s="36"/>
      <c r="BO1222" s="36"/>
      <c r="BP1222" s="36"/>
      <c r="BQ1222" s="36"/>
      <c r="BR1222" s="36"/>
      <c r="BS1222" s="36"/>
      <c r="BT1222" s="36"/>
      <c r="BU1222" s="36"/>
      <c r="BV1222" s="36"/>
      <c r="BW1222" s="36"/>
      <c r="BX1222" s="36"/>
      <c r="BY1222" s="36"/>
      <c r="BZ1222" s="36"/>
      <c r="CA1222" s="36"/>
      <c r="CB1222" s="36"/>
      <c r="CC1222" s="36"/>
      <c r="CD1222" s="36"/>
      <c r="CE1222" s="36"/>
      <c r="CF1222" s="36"/>
      <c r="CG1222" s="36"/>
      <c r="CH1222" s="36"/>
      <c r="CI1222" s="36"/>
      <c r="CJ1222" s="36"/>
      <c r="CK1222" s="36"/>
      <c r="NV1222" s="65"/>
      <c r="AJU1222" s="35">
        <v>20</v>
      </c>
      <c r="AJW1222" s="35">
        <v>20</v>
      </c>
      <c r="AJX1222" s="35">
        <v>20</v>
      </c>
      <c r="AJZ1222" s="35">
        <v>20</v>
      </c>
      <c r="AKC1222" s="35">
        <v>20</v>
      </c>
      <c r="AKD1222" s="35">
        <v>18</v>
      </c>
      <c r="AKF1222" s="35">
        <v>20</v>
      </c>
      <c r="AKI1222" s="35">
        <v>20</v>
      </c>
      <c r="AKJ1222" s="35">
        <v>20</v>
      </c>
      <c r="AKM1222" s="35">
        <v>356</v>
      </c>
      <c r="AKU1222" s="35">
        <v>0.75</v>
      </c>
    </row>
    <row r="1223" spans="1:995" ht="15" customHeight="1" x14ac:dyDescent="0.3">
      <c r="A1223" s="60"/>
      <c r="B1223" s="94"/>
      <c r="C1223" s="94"/>
      <c r="D1223" s="99" t="s">
        <v>13</v>
      </c>
      <c r="E1223" s="9" t="s">
        <v>511</v>
      </c>
      <c r="F1223" s="115" t="s">
        <v>512</v>
      </c>
      <c r="G1223" s="89">
        <v>375</v>
      </c>
      <c r="H1223" s="27">
        <v>30</v>
      </c>
      <c r="I1223" s="80">
        <v>15</v>
      </c>
      <c r="J1223" s="28">
        <f t="shared" si="267"/>
        <v>14.374999999999998</v>
      </c>
      <c r="K1223" s="29">
        <v>44919</v>
      </c>
      <c r="L1223" s="30">
        <f t="shared" si="261"/>
        <v>44949</v>
      </c>
      <c r="M1223" s="31"/>
      <c r="N1223" s="32">
        <f t="shared" si="269"/>
        <v>431.24999999999994</v>
      </c>
      <c r="O1223" s="32">
        <f>SUM(Q1223:AKX1223)</f>
        <v>431.25</v>
      </c>
      <c r="P1223" s="58">
        <f t="shared" si="270"/>
        <v>0</v>
      </c>
      <c r="Q1223" s="3"/>
      <c r="R1223" s="42"/>
      <c r="S1223" s="43"/>
      <c r="T1223" s="43"/>
      <c r="U1223" s="43"/>
      <c r="V1223" s="42"/>
      <c r="W1223" s="48"/>
      <c r="X1223" s="3"/>
      <c r="Y1223" s="3"/>
      <c r="Z1223" s="48"/>
      <c r="AA1223" s="42"/>
      <c r="AB1223" s="3"/>
      <c r="AC1223" s="3"/>
      <c r="AD1223" s="43"/>
      <c r="AE1223" s="48"/>
      <c r="AF1223" s="3"/>
      <c r="AG1223" s="3"/>
      <c r="AH1223" s="3"/>
      <c r="AI1223" s="3"/>
      <c r="AK1223" s="3"/>
      <c r="AL1223" s="3"/>
      <c r="AM1223" s="3"/>
      <c r="AN1223" s="3"/>
      <c r="AO1223" s="3"/>
      <c r="BB1223" s="36"/>
      <c r="BC1223" s="36"/>
      <c r="BD1223" s="36"/>
      <c r="BE1223" s="36"/>
      <c r="BF1223" s="36"/>
      <c r="BG1223" s="36"/>
      <c r="BH1223" s="36"/>
      <c r="BI1223" s="36"/>
      <c r="BJ1223" s="36"/>
      <c r="BK1223" s="36"/>
      <c r="BL1223" s="36"/>
      <c r="BM1223" s="36"/>
      <c r="BN1223" s="36"/>
      <c r="BO1223" s="36"/>
      <c r="BP1223" s="36"/>
      <c r="BQ1223" s="36"/>
      <c r="BR1223" s="36"/>
      <c r="BS1223" s="36"/>
      <c r="BT1223" s="36"/>
      <c r="BU1223" s="36"/>
      <c r="BV1223" s="36"/>
      <c r="BW1223" s="36"/>
      <c r="BX1223" s="36"/>
      <c r="BY1223" s="36"/>
      <c r="BZ1223" s="36"/>
      <c r="CA1223" s="36"/>
      <c r="CB1223" s="36"/>
      <c r="CC1223" s="36"/>
      <c r="CD1223" s="36"/>
      <c r="CE1223" s="36"/>
      <c r="CF1223" s="36"/>
      <c r="CG1223" s="36"/>
      <c r="CH1223" s="36"/>
      <c r="CI1223" s="36"/>
      <c r="CJ1223" s="36"/>
      <c r="CK1223" s="36"/>
      <c r="NV1223" s="65"/>
      <c r="AJU1223" s="35">
        <v>20</v>
      </c>
      <c r="AJV1223" s="35">
        <v>20</v>
      </c>
      <c r="AJW1223" s="35">
        <v>20</v>
      </c>
      <c r="AJX1223" s="35">
        <v>20</v>
      </c>
      <c r="AJY1223" s="35">
        <v>20</v>
      </c>
      <c r="AJZ1223" s="35">
        <v>20</v>
      </c>
      <c r="AKB1223" s="35">
        <v>20</v>
      </c>
      <c r="AKC1223" s="35">
        <v>20</v>
      </c>
      <c r="AKD1223" s="35">
        <v>20</v>
      </c>
      <c r="AKE1223" s="35">
        <v>20</v>
      </c>
      <c r="AKG1223" s="35">
        <v>20</v>
      </c>
      <c r="AKI1223" s="35">
        <v>20</v>
      </c>
      <c r="AKJ1223" s="35">
        <v>20</v>
      </c>
      <c r="AKM1223" s="35">
        <v>20</v>
      </c>
      <c r="AKN1223" s="35">
        <v>20</v>
      </c>
      <c r="AKP1223" s="35">
        <v>20</v>
      </c>
      <c r="AKQ1223" s="35">
        <v>20</v>
      </c>
      <c r="AKS1223" s="35">
        <v>91.25</v>
      </c>
    </row>
    <row r="1224" spans="1:995" ht="15" customHeight="1" x14ac:dyDescent="0.3">
      <c r="A1224" s="60"/>
      <c r="B1224" s="94">
        <v>961557898</v>
      </c>
      <c r="C1224" s="39"/>
      <c r="D1224" s="95" t="s">
        <v>258</v>
      </c>
      <c r="E1224" s="95" t="s">
        <v>258</v>
      </c>
      <c r="F1224" s="112" t="s">
        <v>259</v>
      </c>
      <c r="G1224" s="89">
        <v>254.5</v>
      </c>
      <c r="H1224" s="27">
        <v>30</v>
      </c>
      <c r="I1224" s="80">
        <v>15</v>
      </c>
      <c r="J1224" s="28">
        <f t="shared" si="267"/>
        <v>9.7558333333333316</v>
      </c>
      <c r="K1224" s="29">
        <v>44927</v>
      </c>
      <c r="L1224" s="30">
        <f t="shared" si="261"/>
        <v>44957</v>
      </c>
      <c r="M1224" s="31"/>
      <c r="N1224" s="32">
        <f t="shared" si="269"/>
        <v>292.67499999999995</v>
      </c>
      <c r="O1224" s="32">
        <f>SUM(Q1224:ALE1224)</f>
        <v>292.68</v>
      </c>
      <c r="P1224" s="58">
        <f t="shared" si="270"/>
        <v>5.0000000000522959E-3</v>
      </c>
      <c r="Q1224" s="3"/>
      <c r="R1224" s="42"/>
      <c r="S1224" s="43"/>
      <c r="T1224" s="43"/>
      <c r="U1224" s="43"/>
      <c r="V1224" s="42"/>
      <c r="W1224" s="48"/>
      <c r="X1224" s="3"/>
      <c r="Y1224" s="3"/>
      <c r="Z1224" s="48"/>
      <c r="AA1224" s="42"/>
      <c r="AB1224" s="3"/>
      <c r="AC1224" s="3"/>
      <c r="AD1224" s="43"/>
      <c r="AE1224" s="48"/>
      <c r="AF1224" s="3"/>
      <c r="AG1224" s="3"/>
      <c r="AH1224" s="3"/>
      <c r="AI1224" s="3"/>
      <c r="AK1224" s="3"/>
      <c r="AL1224" s="3"/>
      <c r="AM1224" s="3"/>
      <c r="AN1224" s="3"/>
      <c r="AO1224" s="3"/>
      <c r="BB1224" s="36"/>
      <c r="BC1224" s="36"/>
      <c r="BD1224" s="36"/>
      <c r="BE1224" s="36"/>
      <c r="BF1224" s="36"/>
      <c r="BG1224" s="36"/>
      <c r="BH1224" s="36"/>
      <c r="BI1224" s="36"/>
      <c r="BJ1224" s="36"/>
      <c r="BK1224" s="36"/>
      <c r="BL1224" s="36"/>
      <c r="BM1224" s="36"/>
      <c r="BN1224" s="36"/>
      <c r="BO1224" s="36"/>
      <c r="BP1224" s="36"/>
      <c r="BQ1224" s="36"/>
      <c r="BR1224" s="36"/>
      <c r="BS1224" s="36"/>
      <c r="BT1224" s="36"/>
      <c r="BU1224" s="36"/>
      <c r="BV1224" s="36"/>
      <c r="BW1224" s="36"/>
      <c r="BX1224" s="36"/>
      <c r="BY1224" s="36"/>
      <c r="BZ1224" s="36"/>
      <c r="CA1224" s="36"/>
      <c r="CB1224" s="36"/>
      <c r="CC1224" s="36"/>
      <c r="CD1224" s="36"/>
      <c r="CE1224" s="36"/>
      <c r="CF1224" s="36"/>
      <c r="CG1224" s="36"/>
      <c r="CH1224" s="36"/>
      <c r="CI1224" s="36"/>
      <c r="CJ1224" s="36"/>
      <c r="CK1224" s="36"/>
      <c r="NV1224" s="65"/>
      <c r="AKZ1224" s="35">
        <v>10</v>
      </c>
      <c r="ALA1224" s="35">
        <v>10</v>
      </c>
      <c r="ALB1224" s="35">
        <v>10</v>
      </c>
      <c r="ALE1224" s="35">
        <v>262.68</v>
      </c>
    </row>
    <row r="1225" spans="1:995" ht="15" customHeight="1" x14ac:dyDescent="0.3">
      <c r="A1225" s="60"/>
      <c r="B1225" s="94">
        <v>988059181</v>
      </c>
      <c r="C1225" s="94" t="s">
        <v>12</v>
      </c>
      <c r="D1225" s="95" t="s">
        <v>84</v>
      </c>
      <c r="E1225" s="95" t="s">
        <v>84</v>
      </c>
      <c r="F1225" s="111" t="s">
        <v>247</v>
      </c>
      <c r="G1225" s="89">
        <v>818.88</v>
      </c>
      <c r="H1225" s="27">
        <v>30</v>
      </c>
      <c r="I1225" s="80">
        <v>15</v>
      </c>
      <c r="J1225" s="28">
        <f t="shared" si="267"/>
        <v>31.390399999999996</v>
      </c>
      <c r="K1225" s="29">
        <v>44927</v>
      </c>
      <c r="L1225" s="30">
        <f t="shared" si="261"/>
        <v>44957</v>
      </c>
      <c r="M1225" s="31"/>
      <c r="N1225" s="32">
        <f t="shared" si="269"/>
        <v>941.71199999999988</v>
      </c>
      <c r="O1225" s="32">
        <f>SUM(Q1225:ALF1225)</f>
        <v>941.71</v>
      </c>
      <c r="P1225" s="58">
        <f t="shared" si="270"/>
        <v>-1.9999999998390194E-3</v>
      </c>
      <c r="Q1225" s="3"/>
      <c r="R1225" s="42"/>
      <c r="S1225" s="43"/>
      <c r="T1225" s="43"/>
      <c r="U1225" s="43"/>
      <c r="V1225" s="42"/>
      <c r="W1225" s="48"/>
      <c r="X1225" s="3"/>
      <c r="Y1225" s="3"/>
      <c r="Z1225" s="48"/>
      <c r="AA1225" s="42"/>
      <c r="AB1225" s="3"/>
      <c r="AC1225" s="3"/>
      <c r="AD1225" s="43"/>
      <c r="AE1225" s="48"/>
      <c r="AF1225" s="3"/>
      <c r="AG1225" s="3"/>
      <c r="AH1225" s="3"/>
      <c r="AI1225" s="3"/>
      <c r="AK1225" s="3"/>
      <c r="AL1225" s="3"/>
      <c r="AM1225" s="3"/>
      <c r="AN1225" s="3"/>
      <c r="AO1225" s="3"/>
      <c r="BB1225" s="36"/>
      <c r="BC1225" s="36"/>
      <c r="BD1225" s="36"/>
      <c r="BE1225" s="36"/>
      <c r="BF1225" s="36"/>
      <c r="BG1225" s="36"/>
      <c r="BH1225" s="36"/>
      <c r="BI1225" s="36"/>
      <c r="BJ1225" s="36"/>
      <c r="BK1225" s="36"/>
      <c r="BL1225" s="36"/>
      <c r="BM1225" s="36"/>
      <c r="BN1225" s="36"/>
      <c r="BO1225" s="36"/>
      <c r="BP1225" s="36"/>
      <c r="BQ1225" s="36"/>
      <c r="BR1225" s="36"/>
      <c r="BS1225" s="36"/>
      <c r="BT1225" s="36"/>
      <c r="BU1225" s="36"/>
      <c r="BV1225" s="36"/>
      <c r="BW1225" s="36"/>
      <c r="BX1225" s="36"/>
      <c r="BY1225" s="36"/>
      <c r="BZ1225" s="36"/>
      <c r="CA1225" s="36"/>
      <c r="CB1225" s="36"/>
      <c r="CC1225" s="36"/>
      <c r="CD1225" s="36"/>
      <c r="CE1225" s="36"/>
      <c r="CF1225" s="36"/>
      <c r="CG1225" s="36"/>
      <c r="CH1225" s="36"/>
      <c r="CI1225" s="36"/>
      <c r="CJ1225" s="36"/>
      <c r="CK1225" s="36"/>
      <c r="NV1225" s="65"/>
      <c r="AKB1225" s="35">
        <v>50</v>
      </c>
      <c r="AKQ1225" s="35">
        <v>50</v>
      </c>
      <c r="AKZ1225" s="35">
        <v>50</v>
      </c>
      <c r="ALE1225" s="35">
        <v>791.71</v>
      </c>
    </row>
    <row r="1226" spans="1:995" ht="15" customHeight="1" x14ac:dyDescent="0.3">
      <c r="A1226" s="60"/>
      <c r="B1226" s="94"/>
      <c r="C1226" s="94"/>
      <c r="D1226" s="95" t="s">
        <v>14</v>
      </c>
      <c r="E1226" s="95" t="s">
        <v>541</v>
      </c>
      <c r="F1226" s="111" t="s">
        <v>211</v>
      </c>
      <c r="G1226" s="89">
        <v>1200</v>
      </c>
      <c r="H1226" s="27">
        <v>30</v>
      </c>
      <c r="I1226" s="80">
        <v>15</v>
      </c>
      <c r="J1226" s="28">
        <f t="shared" si="267"/>
        <v>46</v>
      </c>
      <c r="K1226" s="29">
        <v>44925</v>
      </c>
      <c r="L1226" s="30">
        <f t="shared" si="261"/>
        <v>44955</v>
      </c>
      <c r="M1226" s="31"/>
      <c r="N1226" s="32">
        <f t="shared" si="269"/>
        <v>1380</v>
      </c>
      <c r="O1226" s="32">
        <f>SUM(Q1226:ALC1226)</f>
        <v>1380</v>
      </c>
      <c r="P1226" s="58">
        <f t="shared" si="270"/>
        <v>0</v>
      </c>
      <c r="Q1226" s="3"/>
      <c r="R1226" s="42"/>
      <c r="S1226" s="43"/>
      <c r="T1226" s="43"/>
      <c r="U1226" s="43"/>
      <c r="V1226" s="42"/>
      <c r="W1226" s="48"/>
      <c r="X1226" s="3"/>
      <c r="Y1226" s="3"/>
      <c r="Z1226" s="48"/>
      <c r="AA1226" s="42"/>
      <c r="AB1226" s="3"/>
      <c r="AC1226" s="3"/>
      <c r="AD1226" s="43"/>
      <c r="AE1226" s="48"/>
      <c r="AF1226" s="3"/>
      <c r="AG1226" s="3"/>
      <c r="AH1226" s="3"/>
      <c r="AI1226" s="3"/>
      <c r="AK1226" s="3"/>
      <c r="AL1226" s="3"/>
      <c r="AM1226" s="3"/>
      <c r="AN1226" s="3"/>
      <c r="AO1226" s="3"/>
      <c r="BB1226" s="36"/>
      <c r="BC1226" s="36"/>
      <c r="BD1226" s="36"/>
      <c r="BE1226" s="36"/>
      <c r="BF1226" s="36"/>
      <c r="BG1226" s="36"/>
      <c r="BH1226" s="36"/>
      <c r="BI1226" s="36"/>
      <c r="BJ1226" s="36"/>
      <c r="BK1226" s="36"/>
      <c r="BL1226" s="36"/>
      <c r="BM1226" s="36"/>
      <c r="BN1226" s="36"/>
      <c r="BO1226" s="36"/>
      <c r="BP1226" s="36"/>
      <c r="BQ1226" s="36"/>
      <c r="BR1226" s="36"/>
      <c r="BS1226" s="36"/>
      <c r="BT1226" s="36"/>
      <c r="BU1226" s="36"/>
      <c r="BV1226" s="36"/>
      <c r="BW1226" s="36"/>
      <c r="BX1226" s="36"/>
      <c r="BY1226" s="36"/>
      <c r="BZ1226" s="36"/>
      <c r="CA1226" s="36"/>
      <c r="CB1226" s="36"/>
      <c r="CC1226" s="36"/>
      <c r="CD1226" s="36"/>
      <c r="CE1226" s="36"/>
      <c r="CF1226" s="36"/>
      <c r="CG1226" s="36"/>
      <c r="CH1226" s="36"/>
      <c r="CI1226" s="36"/>
      <c r="CJ1226" s="36"/>
      <c r="CK1226" s="36"/>
      <c r="NV1226" s="65"/>
      <c r="AJZ1226" s="35">
        <v>100</v>
      </c>
      <c r="AKB1226" s="35">
        <v>50</v>
      </c>
      <c r="AKE1226" s="35">
        <v>100</v>
      </c>
      <c r="AKI1226" s="35">
        <v>100</v>
      </c>
      <c r="AKL1226" s="35">
        <v>100</v>
      </c>
      <c r="AKN1226" s="35">
        <v>100</v>
      </c>
      <c r="AKP1226" s="35">
        <v>100</v>
      </c>
      <c r="AKQ1226" s="35">
        <v>100</v>
      </c>
      <c r="AKS1226" s="35">
        <v>100</v>
      </c>
      <c r="AKU1226" s="35">
        <v>100</v>
      </c>
      <c r="AKW1226" s="35">
        <v>100</v>
      </c>
      <c r="AKX1226" s="35">
        <v>100</v>
      </c>
      <c r="AKZ1226" s="35">
        <v>230</v>
      </c>
    </row>
    <row r="1227" spans="1:995" ht="15" customHeight="1" x14ac:dyDescent="0.3">
      <c r="A1227" s="60"/>
      <c r="B1227" s="94">
        <v>953317448</v>
      </c>
      <c r="C1227" s="94"/>
      <c r="D1227" s="95" t="s">
        <v>14</v>
      </c>
      <c r="E1227" s="97" t="s">
        <v>534</v>
      </c>
      <c r="F1227" s="115" t="s">
        <v>469</v>
      </c>
      <c r="G1227" s="89">
        <v>800</v>
      </c>
      <c r="H1227" s="27">
        <v>30</v>
      </c>
      <c r="I1227" s="80">
        <v>15</v>
      </c>
      <c r="J1227" s="28">
        <f t="shared" si="267"/>
        <v>30.666666666666664</v>
      </c>
      <c r="K1227" s="29">
        <v>44927</v>
      </c>
      <c r="L1227" s="30">
        <f t="shared" si="261"/>
        <v>44957</v>
      </c>
      <c r="M1227" s="31"/>
      <c r="N1227" s="32">
        <f t="shared" si="269"/>
        <v>919.99999999999989</v>
      </c>
      <c r="O1227" s="32">
        <f>SUM(Q1227:ALF1227)</f>
        <v>920</v>
      </c>
      <c r="P1227" s="58">
        <f t="shared" si="270"/>
        <v>0</v>
      </c>
      <c r="Q1227" s="3"/>
      <c r="R1227" s="42"/>
      <c r="S1227" s="43"/>
      <c r="T1227" s="43"/>
      <c r="U1227" s="43"/>
      <c r="V1227" s="42"/>
      <c r="W1227" s="48"/>
      <c r="X1227" s="3"/>
      <c r="Y1227" s="3"/>
      <c r="Z1227" s="48"/>
      <c r="AA1227" s="42"/>
      <c r="AB1227" s="3"/>
      <c r="AC1227" s="3"/>
      <c r="AD1227" s="43"/>
      <c r="AE1227" s="48"/>
      <c r="AF1227" s="3"/>
      <c r="AG1227" s="3"/>
      <c r="AH1227" s="3"/>
      <c r="AI1227" s="3"/>
      <c r="AK1227" s="3"/>
      <c r="AL1227" s="3"/>
      <c r="AM1227" s="3"/>
      <c r="AN1227" s="3"/>
      <c r="AO1227" s="3"/>
      <c r="BB1227" s="36"/>
      <c r="BC1227" s="36"/>
      <c r="BD1227" s="36"/>
      <c r="BE1227" s="36"/>
      <c r="BF1227" s="36"/>
      <c r="BG1227" s="36"/>
      <c r="BH1227" s="36"/>
      <c r="BI1227" s="36"/>
      <c r="BJ1227" s="36"/>
      <c r="BK1227" s="36"/>
      <c r="BL1227" s="36"/>
      <c r="BM1227" s="36"/>
      <c r="BN1227" s="36"/>
      <c r="BO1227" s="36"/>
      <c r="BP1227" s="36"/>
      <c r="BQ1227" s="36"/>
      <c r="BR1227" s="36"/>
      <c r="BS1227" s="36"/>
      <c r="BT1227" s="36"/>
      <c r="BU1227" s="36"/>
      <c r="BV1227" s="36"/>
      <c r="BW1227" s="36"/>
      <c r="BX1227" s="36"/>
      <c r="BY1227" s="36"/>
      <c r="BZ1227" s="36"/>
      <c r="CA1227" s="36"/>
      <c r="CB1227" s="36"/>
      <c r="CC1227" s="36"/>
      <c r="CD1227" s="36"/>
      <c r="CE1227" s="36"/>
      <c r="CF1227" s="36"/>
      <c r="CG1227" s="36"/>
      <c r="CH1227" s="36"/>
      <c r="CI1227" s="36"/>
      <c r="CJ1227" s="36"/>
      <c r="CK1227" s="36"/>
      <c r="NV1227" s="65"/>
      <c r="AJY1227" s="35">
        <v>30</v>
      </c>
      <c r="AKC1227" s="35">
        <v>50</v>
      </c>
      <c r="AKE1227" s="35">
        <v>90</v>
      </c>
      <c r="AKJ1227" s="35">
        <v>50</v>
      </c>
      <c r="AKM1227" s="35">
        <v>50</v>
      </c>
      <c r="AKZ1227" s="35">
        <v>100</v>
      </c>
      <c r="ALE1227" s="35">
        <v>550</v>
      </c>
    </row>
    <row r="1228" spans="1:995" ht="15" customHeight="1" x14ac:dyDescent="0.3">
      <c r="A1228" s="60"/>
      <c r="B1228" s="94">
        <v>945274281</v>
      </c>
      <c r="C1228" s="94"/>
      <c r="D1228" s="95" t="s">
        <v>12</v>
      </c>
      <c r="E1228" s="97" t="s">
        <v>186</v>
      </c>
      <c r="F1228" s="115" t="s">
        <v>542</v>
      </c>
      <c r="G1228" s="89">
        <v>300</v>
      </c>
      <c r="H1228" s="27">
        <v>30</v>
      </c>
      <c r="I1228" s="80">
        <v>15</v>
      </c>
      <c r="J1228" s="28">
        <f t="shared" si="267"/>
        <v>11.5</v>
      </c>
      <c r="K1228" s="29">
        <v>44928</v>
      </c>
      <c r="L1228" s="30">
        <f t="shared" si="261"/>
        <v>44958</v>
      </c>
      <c r="M1228" s="31"/>
      <c r="N1228" s="32">
        <f t="shared" si="269"/>
        <v>345</v>
      </c>
      <c r="O1228" s="32">
        <f>SUM(Q1228:ALF1228)</f>
        <v>345</v>
      </c>
      <c r="P1228" s="58">
        <f t="shared" si="270"/>
        <v>0</v>
      </c>
      <c r="Q1228" s="3"/>
      <c r="R1228" s="42"/>
      <c r="S1228" s="43"/>
      <c r="T1228" s="43"/>
      <c r="U1228" s="43"/>
      <c r="V1228" s="42"/>
      <c r="W1228" s="48"/>
      <c r="X1228" s="3"/>
      <c r="Y1228" s="3"/>
      <c r="Z1228" s="48"/>
      <c r="AA1228" s="42"/>
      <c r="AB1228" s="3"/>
      <c r="AC1228" s="3"/>
      <c r="AD1228" s="43"/>
      <c r="AE1228" s="48"/>
      <c r="AF1228" s="3"/>
      <c r="AG1228" s="3"/>
      <c r="AH1228" s="3"/>
      <c r="AI1228" s="3"/>
      <c r="AK1228" s="3"/>
      <c r="AL1228" s="3"/>
      <c r="AM1228" s="3"/>
      <c r="AN1228" s="3"/>
      <c r="AO1228" s="3"/>
      <c r="BB1228" s="36"/>
      <c r="BC1228" s="36"/>
      <c r="BD1228" s="36"/>
      <c r="BE1228" s="36"/>
      <c r="BF1228" s="36"/>
      <c r="BG1228" s="36"/>
      <c r="BH1228" s="36"/>
      <c r="BI1228" s="36"/>
      <c r="BJ1228" s="36"/>
      <c r="BK1228" s="36"/>
      <c r="BL1228" s="36"/>
      <c r="BM1228" s="36"/>
      <c r="BN1228" s="36"/>
      <c r="BO1228" s="36"/>
      <c r="BP1228" s="36"/>
      <c r="BQ1228" s="36"/>
      <c r="BR1228" s="36"/>
      <c r="BS1228" s="36"/>
      <c r="BT1228" s="36"/>
      <c r="BU1228" s="36"/>
      <c r="BV1228" s="36"/>
      <c r="BW1228" s="36"/>
      <c r="BX1228" s="36"/>
      <c r="BY1228" s="36"/>
      <c r="BZ1228" s="36"/>
      <c r="CA1228" s="36"/>
      <c r="CB1228" s="36"/>
      <c r="CC1228" s="36"/>
      <c r="CD1228" s="36"/>
      <c r="CE1228" s="36"/>
      <c r="CF1228" s="36"/>
      <c r="CG1228" s="36"/>
      <c r="CH1228" s="36"/>
      <c r="CI1228" s="36"/>
      <c r="CJ1228" s="36"/>
      <c r="CK1228" s="36"/>
      <c r="NV1228" s="65"/>
      <c r="AJY1228" s="35">
        <v>20</v>
      </c>
      <c r="AKC1228" s="35">
        <v>15</v>
      </c>
      <c r="AKF1228" s="35">
        <v>30</v>
      </c>
      <c r="AKG1228" s="35">
        <v>15</v>
      </c>
      <c r="AKI1228" s="35">
        <v>15</v>
      </c>
      <c r="AKK1228" s="35">
        <v>15</v>
      </c>
      <c r="AKM1228" s="35">
        <v>15</v>
      </c>
      <c r="AKN1228" s="35">
        <v>15</v>
      </c>
      <c r="AKP1228" s="35">
        <v>15</v>
      </c>
      <c r="AKS1228" s="35">
        <v>20</v>
      </c>
      <c r="AKU1228" s="35">
        <v>15</v>
      </c>
      <c r="AKX1228" s="35">
        <v>20</v>
      </c>
      <c r="ALA1228" s="35">
        <v>20</v>
      </c>
      <c r="ALD1228" s="35">
        <v>20</v>
      </c>
      <c r="ALE1228" s="35">
        <v>95</v>
      </c>
    </row>
    <row r="1229" spans="1:995" ht="15" customHeight="1" x14ac:dyDescent="0.3">
      <c r="A1229" s="60"/>
      <c r="B1229" s="100" t="s">
        <v>375</v>
      </c>
      <c r="C1229" s="100" t="s">
        <v>375</v>
      </c>
      <c r="D1229" s="7" t="s">
        <v>12</v>
      </c>
      <c r="E1229" s="100" t="s">
        <v>375</v>
      </c>
      <c r="F1229" s="110" t="s">
        <v>127</v>
      </c>
      <c r="G1229" s="89">
        <v>700</v>
      </c>
      <c r="H1229" s="27">
        <v>30</v>
      </c>
      <c r="I1229" s="80">
        <v>15</v>
      </c>
      <c r="J1229" s="28">
        <f t="shared" si="267"/>
        <v>28</v>
      </c>
      <c r="K1229" s="29">
        <v>44926</v>
      </c>
      <c r="L1229" s="30">
        <f t="shared" si="261"/>
        <v>44956</v>
      </c>
      <c r="M1229" s="31"/>
      <c r="N1229" s="32">
        <f>+G1229*1.2</f>
        <v>840</v>
      </c>
      <c r="O1229" s="32">
        <f>SUM(Q1229:ALH1229)</f>
        <v>840</v>
      </c>
      <c r="P1229" s="58">
        <f t="shared" si="270"/>
        <v>0</v>
      </c>
      <c r="Q1229" s="3"/>
      <c r="R1229" s="42"/>
      <c r="S1229" s="43"/>
      <c r="T1229" s="43"/>
      <c r="U1229" s="43"/>
      <c r="V1229" s="42"/>
      <c r="W1229" s="48"/>
      <c r="X1229" s="3"/>
      <c r="Y1229" s="3"/>
      <c r="Z1229" s="48"/>
      <c r="AA1229" s="42"/>
      <c r="AB1229" s="3"/>
      <c r="AC1229" s="3"/>
      <c r="AD1229" s="43"/>
      <c r="AE1229" s="48"/>
      <c r="AF1229" s="3"/>
      <c r="AG1229" s="3"/>
      <c r="AH1229" s="3"/>
      <c r="AI1229" s="3"/>
      <c r="AK1229" s="3"/>
      <c r="AL1229" s="3"/>
      <c r="AM1229" s="3"/>
      <c r="AN1229" s="3"/>
      <c r="AO1229" s="3"/>
      <c r="BB1229" s="36"/>
      <c r="BC1229" s="36"/>
      <c r="BD1229" s="36"/>
      <c r="BE1229" s="36"/>
      <c r="BF1229" s="36"/>
      <c r="BG1229" s="36"/>
      <c r="BH1229" s="36"/>
      <c r="BI1229" s="36"/>
      <c r="BJ1229" s="36"/>
      <c r="BK1229" s="36"/>
      <c r="BL1229" s="36"/>
      <c r="BM1229" s="36"/>
      <c r="BN1229" s="36"/>
      <c r="BO1229" s="36"/>
      <c r="BP1229" s="36"/>
      <c r="BQ1229" s="36"/>
      <c r="BR1229" s="36"/>
      <c r="BS1229" s="36"/>
      <c r="BT1229" s="36"/>
      <c r="BU1229" s="36"/>
      <c r="BV1229" s="36"/>
      <c r="BW1229" s="36"/>
      <c r="BX1229" s="36"/>
      <c r="BY1229" s="36"/>
      <c r="BZ1229" s="36"/>
      <c r="CA1229" s="36"/>
      <c r="CB1229" s="36"/>
      <c r="CC1229" s="36"/>
      <c r="CD1229" s="36"/>
      <c r="CE1229" s="36"/>
      <c r="CF1229" s="36"/>
      <c r="CG1229" s="36"/>
      <c r="CH1229" s="36"/>
      <c r="CI1229" s="36"/>
      <c r="CJ1229" s="36"/>
      <c r="CK1229" s="36"/>
      <c r="NV1229" s="65"/>
      <c r="ALG1229" s="35">
        <v>840</v>
      </c>
    </row>
    <row r="1230" spans="1:995" ht="15" customHeight="1" x14ac:dyDescent="0.3">
      <c r="A1230" s="60"/>
      <c r="B1230" s="94">
        <v>969183248</v>
      </c>
      <c r="C1230" s="39" t="s">
        <v>12</v>
      </c>
      <c r="D1230" s="97" t="s">
        <v>14</v>
      </c>
      <c r="E1230" s="97" t="s">
        <v>172</v>
      </c>
      <c r="F1230" s="115" t="s">
        <v>173</v>
      </c>
      <c r="G1230" s="89">
        <v>188.36</v>
      </c>
      <c r="H1230" s="27">
        <v>30</v>
      </c>
      <c r="I1230" s="80">
        <v>15</v>
      </c>
      <c r="J1230" s="28">
        <f t="shared" si="267"/>
        <v>7.2204666666666668</v>
      </c>
      <c r="K1230" s="29">
        <v>44930</v>
      </c>
      <c r="L1230" s="30">
        <f t="shared" si="261"/>
        <v>44960</v>
      </c>
      <c r="M1230" s="31"/>
      <c r="N1230" s="32">
        <f t="shared" ref="N1230:N1238" si="271">+G1230*1.15</f>
        <v>216.614</v>
      </c>
      <c r="O1230" s="32">
        <f>SUM(AJV1230:ALG1230)</f>
        <v>216.61</v>
      </c>
      <c r="P1230" s="58">
        <f t="shared" si="270"/>
        <v>-3.9999999999906777E-3</v>
      </c>
      <c r="Q1230" s="3"/>
      <c r="R1230" s="42"/>
      <c r="S1230" s="43"/>
      <c r="T1230" s="43"/>
      <c r="U1230" s="43"/>
      <c r="V1230" s="42"/>
      <c r="W1230" s="48"/>
      <c r="X1230" s="3"/>
      <c r="Y1230" s="3"/>
      <c r="Z1230" s="48"/>
      <c r="AA1230" s="42"/>
      <c r="AB1230" s="3"/>
      <c r="AC1230" s="3"/>
      <c r="AD1230" s="43"/>
      <c r="AE1230" s="48"/>
      <c r="AF1230" s="3"/>
      <c r="AG1230" s="3"/>
      <c r="AH1230" s="3"/>
      <c r="AI1230" s="3"/>
      <c r="AK1230" s="3"/>
      <c r="AL1230" s="3"/>
      <c r="AM1230" s="3"/>
      <c r="AN1230" s="3"/>
      <c r="AO1230" s="3"/>
      <c r="BB1230" s="36"/>
      <c r="BC1230" s="36"/>
      <c r="BD1230" s="36"/>
      <c r="BE1230" s="36"/>
      <c r="BF1230" s="36"/>
      <c r="BG1230" s="36"/>
      <c r="BH1230" s="36"/>
      <c r="BI1230" s="36"/>
      <c r="BJ1230" s="36"/>
      <c r="BK1230" s="36"/>
      <c r="BL1230" s="36"/>
      <c r="BM1230" s="36"/>
      <c r="BN1230" s="36"/>
      <c r="BO1230" s="36"/>
      <c r="BP1230" s="36"/>
      <c r="BQ1230" s="36"/>
      <c r="BR1230" s="36"/>
      <c r="BS1230" s="36"/>
      <c r="BT1230" s="36"/>
      <c r="BU1230" s="36"/>
      <c r="BV1230" s="36"/>
      <c r="BW1230" s="36"/>
      <c r="BX1230" s="36"/>
      <c r="BY1230" s="36"/>
      <c r="BZ1230" s="36"/>
      <c r="CA1230" s="36"/>
      <c r="CB1230" s="36"/>
      <c r="CC1230" s="36"/>
      <c r="CD1230" s="36"/>
      <c r="CE1230" s="36"/>
      <c r="CF1230" s="36"/>
      <c r="CG1230" s="36"/>
      <c r="CH1230" s="36"/>
      <c r="CI1230" s="36"/>
      <c r="CJ1230" s="36"/>
      <c r="CK1230" s="36"/>
      <c r="NV1230" s="65"/>
      <c r="ALG1230" s="35">
        <v>216.61</v>
      </c>
    </row>
    <row r="1231" spans="1:995" ht="15" customHeight="1" x14ac:dyDescent="0.3">
      <c r="A1231" s="60"/>
      <c r="B1231" s="99" t="s">
        <v>128</v>
      </c>
      <c r="C1231" s="99" t="s">
        <v>128</v>
      </c>
      <c r="D1231" s="99" t="s">
        <v>128</v>
      </c>
      <c r="E1231" s="99" t="s">
        <v>128</v>
      </c>
      <c r="F1231" s="111" t="s">
        <v>169</v>
      </c>
      <c r="G1231" s="89">
        <v>685.09</v>
      </c>
      <c r="H1231" s="27">
        <v>30</v>
      </c>
      <c r="I1231" s="80">
        <v>15</v>
      </c>
      <c r="J1231" s="28">
        <f t="shared" si="267"/>
        <v>26.26178333333333</v>
      </c>
      <c r="K1231" s="29">
        <v>44927</v>
      </c>
      <c r="L1231" s="30">
        <f t="shared" si="261"/>
        <v>44957</v>
      </c>
      <c r="M1231" s="31"/>
      <c r="N1231" s="32">
        <f t="shared" si="271"/>
        <v>787.85349999999994</v>
      </c>
      <c r="O1231" s="32">
        <f>SUM(Q1231:ALE1231)</f>
        <v>787.85</v>
      </c>
      <c r="P1231" s="58">
        <f t="shared" si="270"/>
        <v>-3.499999999917236E-3</v>
      </c>
      <c r="Q1231" s="3"/>
      <c r="R1231" s="42"/>
      <c r="S1231" s="43"/>
      <c r="T1231" s="43"/>
      <c r="U1231" s="43"/>
      <c r="V1231" s="42"/>
      <c r="W1231" s="48"/>
      <c r="X1231" s="3"/>
      <c r="Y1231" s="3"/>
      <c r="Z1231" s="48"/>
      <c r="AA1231" s="42"/>
      <c r="AB1231" s="3"/>
      <c r="AC1231" s="3"/>
      <c r="AD1231" s="43"/>
      <c r="AE1231" s="48"/>
      <c r="AF1231" s="3"/>
      <c r="AG1231" s="3"/>
      <c r="AH1231" s="3"/>
      <c r="AI1231" s="3"/>
      <c r="AK1231" s="3"/>
      <c r="AL1231" s="3"/>
      <c r="AM1231" s="3"/>
      <c r="AN1231" s="3"/>
      <c r="AO1231" s="3"/>
      <c r="BB1231" s="36"/>
      <c r="BC1231" s="36"/>
      <c r="BD1231" s="36"/>
      <c r="BE1231" s="36"/>
      <c r="BF1231" s="36"/>
      <c r="BG1231" s="36"/>
      <c r="BH1231" s="36"/>
      <c r="BI1231" s="36"/>
      <c r="BJ1231" s="36"/>
      <c r="BK1231" s="36"/>
      <c r="BL1231" s="36"/>
      <c r="BM1231" s="36"/>
      <c r="BN1231" s="36"/>
      <c r="BO1231" s="36"/>
      <c r="BP1231" s="36"/>
      <c r="BQ1231" s="36"/>
      <c r="BR1231" s="36"/>
      <c r="BS1231" s="36"/>
      <c r="BT1231" s="36"/>
      <c r="BU1231" s="36"/>
      <c r="BV1231" s="36"/>
      <c r="BW1231" s="36"/>
      <c r="BX1231" s="36"/>
      <c r="BY1231" s="36"/>
      <c r="BZ1231" s="36"/>
      <c r="CA1231" s="36"/>
      <c r="CB1231" s="36"/>
      <c r="CC1231" s="36"/>
      <c r="CD1231" s="36"/>
      <c r="CE1231" s="36"/>
      <c r="CF1231" s="36"/>
      <c r="CG1231" s="36"/>
      <c r="CH1231" s="36"/>
      <c r="CI1231" s="36"/>
      <c r="CJ1231" s="36"/>
      <c r="CK1231" s="36"/>
      <c r="NV1231" s="65"/>
      <c r="AKQ1231" s="35">
        <v>160</v>
      </c>
      <c r="ALD1231" s="35">
        <v>627.85</v>
      </c>
    </row>
    <row r="1232" spans="1:995" ht="15" customHeight="1" x14ac:dyDescent="0.3">
      <c r="A1232" s="60"/>
      <c r="B1232" s="99" t="s">
        <v>532</v>
      </c>
      <c r="C1232" s="114" t="s">
        <v>533</v>
      </c>
      <c r="D1232" s="97"/>
      <c r="E1232" s="99" t="s">
        <v>532</v>
      </c>
      <c r="F1232" s="111" t="s">
        <v>533</v>
      </c>
      <c r="G1232" s="89">
        <v>970</v>
      </c>
      <c r="H1232" s="27">
        <v>30</v>
      </c>
      <c r="I1232" s="80">
        <v>15</v>
      </c>
      <c r="J1232" s="28">
        <f t="shared" si="267"/>
        <v>37.18333333333333</v>
      </c>
      <c r="K1232" s="29">
        <v>44928</v>
      </c>
      <c r="L1232" s="30">
        <f t="shared" si="261"/>
        <v>44958</v>
      </c>
      <c r="M1232" s="31"/>
      <c r="N1232" s="32">
        <f t="shared" si="271"/>
        <v>1115.5</v>
      </c>
      <c r="O1232" s="32">
        <f>SUM(Q1232:ALF1232)</f>
        <v>1115.5</v>
      </c>
      <c r="P1232" s="58">
        <f t="shared" si="270"/>
        <v>0</v>
      </c>
      <c r="Q1232" s="3"/>
      <c r="R1232" s="42"/>
      <c r="S1232" s="43"/>
      <c r="T1232" s="43"/>
      <c r="U1232" s="43"/>
      <c r="V1232" s="42"/>
      <c r="W1232" s="48"/>
      <c r="X1232" s="3"/>
      <c r="Y1232" s="3"/>
      <c r="Z1232" s="48"/>
      <c r="AA1232" s="42"/>
      <c r="AB1232" s="3"/>
      <c r="AC1232" s="3"/>
      <c r="AD1232" s="43"/>
      <c r="AE1232" s="48"/>
      <c r="AF1232" s="3"/>
      <c r="AG1232" s="3"/>
      <c r="AH1232" s="3"/>
      <c r="AI1232" s="3"/>
      <c r="AK1232" s="3"/>
      <c r="AL1232" s="3"/>
      <c r="AM1232" s="3"/>
      <c r="AN1232" s="3"/>
      <c r="AO1232" s="3"/>
      <c r="BB1232" s="36"/>
      <c r="BC1232" s="36"/>
      <c r="BD1232" s="36"/>
      <c r="BE1232" s="36"/>
      <c r="BF1232" s="36"/>
      <c r="BG1232" s="36"/>
      <c r="BH1232" s="36"/>
      <c r="BI1232" s="36"/>
      <c r="BJ1232" s="36"/>
      <c r="BK1232" s="36"/>
      <c r="BL1232" s="36"/>
      <c r="BM1232" s="36"/>
      <c r="BN1232" s="36"/>
      <c r="BO1232" s="36"/>
      <c r="BP1232" s="36"/>
      <c r="BQ1232" s="36"/>
      <c r="BR1232" s="36"/>
      <c r="BS1232" s="36"/>
      <c r="BT1232" s="36"/>
      <c r="BU1232" s="36"/>
      <c r="BV1232" s="36"/>
      <c r="BW1232" s="36"/>
      <c r="BX1232" s="36"/>
      <c r="BY1232" s="36"/>
      <c r="BZ1232" s="36"/>
      <c r="CA1232" s="36"/>
      <c r="CB1232" s="36"/>
      <c r="CC1232" s="36"/>
      <c r="CD1232" s="36"/>
      <c r="CE1232" s="36"/>
      <c r="CF1232" s="36"/>
      <c r="CG1232" s="36"/>
      <c r="CH1232" s="36"/>
      <c r="CI1232" s="36"/>
      <c r="CJ1232" s="36"/>
      <c r="CK1232" s="36"/>
      <c r="NV1232" s="65"/>
      <c r="AKC1232" s="35">
        <v>50</v>
      </c>
      <c r="AKD1232" s="35">
        <v>50</v>
      </c>
      <c r="AKI1232" s="35">
        <v>50</v>
      </c>
      <c r="AKL1232" s="35">
        <v>50</v>
      </c>
      <c r="AKP1232" s="35">
        <v>50</v>
      </c>
      <c r="AKR1232" s="35">
        <v>100</v>
      </c>
      <c r="AKW1232" s="35">
        <v>50</v>
      </c>
      <c r="AKY1232" s="35">
        <v>50</v>
      </c>
      <c r="ALD1232" s="35">
        <v>50</v>
      </c>
      <c r="ALE1232" s="35">
        <v>615.5</v>
      </c>
    </row>
    <row r="1233" spans="1:1008" ht="15" customHeight="1" x14ac:dyDescent="0.3">
      <c r="A1233" s="60"/>
      <c r="B1233" s="94">
        <v>942815961</v>
      </c>
      <c r="C1233" s="94"/>
      <c r="D1233" s="99" t="s">
        <v>222</v>
      </c>
      <c r="E1233" s="99" t="s">
        <v>222</v>
      </c>
      <c r="F1233" s="111" t="s">
        <v>321</v>
      </c>
      <c r="G1233" s="89">
        <v>555.25</v>
      </c>
      <c r="H1233" s="27">
        <v>30</v>
      </c>
      <c r="I1233" s="80">
        <v>15</v>
      </c>
      <c r="J1233" s="28">
        <f t="shared" si="267"/>
        <v>21.28458333333333</v>
      </c>
      <c r="K1233" s="29">
        <v>44928</v>
      </c>
      <c r="L1233" s="30">
        <f t="shared" si="261"/>
        <v>44958</v>
      </c>
      <c r="M1233" s="31"/>
      <c r="N1233" s="32">
        <f t="shared" si="271"/>
        <v>638.53749999999991</v>
      </c>
      <c r="O1233" s="32">
        <f>SUM(Q1233:ALE1233)</f>
        <v>638.54</v>
      </c>
      <c r="P1233" s="58">
        <f t="shared" si="270"/>
        <v>2.5000000000545697E-3</v>
      </c>
      <c r="Q1233" s="3"/>
      <c r="R1233" s="42"/>
      <c r="S1233" s="43"/>
      <c r="T1233" s="43"/>
      <c r="U1233" s="43"/>
      <c r="V1233" s="42"/>
      <c r="W1233" s="48"/>
      <c r="X1233" s="3"/>
      <c r="Y1233" s="3"/>
      <c r="Z1233" s="48"/>
      <c r="AA1233" s="42"/>
      <c r="AB1233" s="3"/>
      <c r="AC1233" s="3"/>
      <c r="AD1233" s="43"/>
      <c r="AE1233" s="48"/>
      <c r="AF1233" s="3"/>
      <c r="AG1233" s="3"/>
      <c r="AH1233" s="3"/>
      <c r="AI1233" s="3"/>
      <c r="AK1233" s="3"/>
      <c r="AL1233" s="3"/>
      <c r="AM1233" s="3"/>
      <c r="AN1233" s="3"/>
      <c r="AO1233" s="3"/>
      <c r="BB1233" s="36"/>
      <c r="BC1233" s="36"/>
      <c r="BD1233" s="36"/>
      <c r="BE1233" s="36"/>
      <c r="BF1233" s="36"/>
      <c r="BG1233" s="36"/>
      <c r="BH1233" s="36"/>
      <c r="BI1233" s="36"/>
      <c r="BJ1233" s="36"/>
      <c r="BK1233" s="36"/>
      <c r="BL1233" s="36"/>
      <c r="BM1233" s="36"/>
      <c r="BN1233" s="36"/>
      <c r="BO1233" s="36"/>
      <c r="BP1233" s="36"/>
      <c r="BQ1233" s="36"/>
      <c r="BR1233" s="36"/>
      <c r="BS1233" s="36"/>
      <c r="BT1233" s="36"/>
      <c r="BU1233" s="36"/>
      <c r="BV1233" s="36"/>
      <c r="BW1233" s="36"/>
      <c r="BX1233" s="36"/>
      <c r="BY1233" s="36"/>
      <c r="BZ1233" s="36"/>
      <c r="CA1233" s="36"/>
      <c r="CB1233" s="36"/>
      <c r="CC1233" s="36"/>
      <c r="CD1233" s="36"/>
      <c r="CE1233" s="36"/>
      <c r="CF1233" s="36"/>
      <c r="CG1233" s="36"/>
      <c r="CH1233" s="36"/>
      <c r="CI1233" s="36"/>
      <c r="CJ1233" s="36"/>
      <c r="CK1233" s="36"/>
      <c r="NV1233" s="65"/>
      <c r="AKD1233" s="35">
        <v>30</v>
      </c>
      <c r="AKE1233" s="35">
        <v>20</v>
      </c>
      <c r="AKI1233" s="35">
        <v>20</v>
      </c>
      <c r="AKK1233" s="35">
        <v>30</v>
      </c>
      <c r="AKM1233" s="35">
        <v>30</v>
      </c>
      <c r="AKR1233" s="35">
        <v>20</v>
      </c>
      <c r="AKU1233" s="35">
        <v>40</v>
      </c>
      <c r="AKW1233" s="35">
        <v>20</v>
      </c>
      <c r="ALA1233" s="35">
        <v>20</v>
      </c>
      <c r="ALB1233" s="35">
        <v>20</v>
      </c>
      <c r="ALE1233" s="35">
        <v>388.54</v>
      </c>
    </row>
    <row r="1234" spans="1:1008" ht="15" customHeight="1" x14ac:dyDescent="0.3">
      <c r="A1234" s="60"/>
      <c r="B1234" s="94" t="s">
        <v>400</v>
      </c>
      <c r="C1234" s="94"/>
      <c r="D1234" s="94" t="s">
        <v>462</v>
      </c>
      <c r="E1234" s="94" t="s">
        <v>462</v>
      </c>
      <c r="F1234" s="111" t="s">
        <v>81</v>
      </c>
      <c r="G1234" s="89">
        <v>474.9</v>
      </c>
      <c r="H1234" s="27">
        <v>30</v>
      </c>
      <c r="I1234" s="80">
        <v>15</v>
      </c>
      <c r="J1234" s="28">
        <f t="shared" si="267"/>
        <v>18.995999999999999</v>
      </c>
      <c r="K1234" s="29">
        <v>44928</v>
      </c>
      <c r="L1234" s="30">
        <f t="shared" si="261"/>
        <v>44958</v>
      </c>
      <c r="M1234" s="31"/>
      <c r="N1234" s="32">
        <f>+G1234*1.2</f>
        <v>569.88</v>
      </c>
      <c r="O1234" s="32">
        <f>SUM(Q1234:ALF1234)</f>
        <v>569.88</v>
      </c>
      <c r="P1234" s="58">
        <f t="shared" si="270"/>
        <v>0</v>
      </c>
      <c r="Q1234" s="3"/>
      <c r="R1234" s="42"/>
      <c r="S1234" s="43"/>
      <c r="T1234" s="43"/>
      <c r="U1234" s="43"/>
      <c r="V1234" s="42"/>
      <c r="W1234" s="48"/>
      <c r="X1234" s="3"/>
      <c r="Y1234" s="3"/>
      <c r="Z1234" s="48"/>
      <c r="AA1234" s="42"/>
      <c r="AB1234" s="3"/>
      <c r="AC1234" s="3"/>
      <c r="AD1234" s="43"/>
      <c r="AE1234" s="48"/>
      <c r="AF1234" s="3"/>
      <c r="AG1234" s="3"/>
      <c r="AH1234" s="3"/>
      <c r="AI1234" s="3"/>
      <c r="AK1234" s="3"/>
      <c r="AL1234" s="3"/>
      <c r="AM1234" s="3"/>
      <c r="AN1234" s="3"/>
      <c r="AO1234" s="3"/>
      <c r="BB1234" s="36"/>
      <c r="BC1234" s="36"/>
      <c r="BD1234" s="36"/>
      <c r="BE1234" s="36"/>
      <c r="BF1234" s="36"/>
      <c r="BG1234" s="36"/>
      <c r="BH1234" s="36"/>
      <c r="BI1234" s="36"/>
      <c r="BJ1234" s="36"/>
      <c r="BK1234" s="36"/>
      <c r="BL1234" s="36"/>
      <c r="BM1234" s="36"/>
      <c r="BN1234" s="36"/>
      <c r="BO1234" s="36"/>
      <c r="BP1234" s="36"/>
      <c r="BQ1234" s="36"/>
      <c r="BR1234" s="36"/>
      <c r="BS1234" s="36"/>
      <c r="BT1234" s="36"/>
      <c r="BU1234" s="36"/>
      <c r="BV1234" s="36"/>
      <c r="BW1234" s="36"/>
      <c r="BX1234" s="36"/>
      <c r="BY1234" s="36"/>
      <c r="BZ1234" s="36"/>
      <c r="CA1234" s="36"/>
      <c r="CB1234" s="36"/>
      <c r="CC1234" s="36"/>
      <c r="CD1234" s="36"/>
      <c r="CE1234" s="36"/>
      <c r="CF1234" s="36"/>
      <c r="CG1234" s="36"/>
      <c r="CH1234" s="36"/>
      <c r="CI1234" s="36"/>
      <c r="CJ1234" s="36"/>
      <c r="CK1234" s="36"/>
      <c r="NV1234" s="65"/>
      <c r="AKB1234" s="35">
        <v>50</v>
      </c>
      <c r="AKD1234" s="35">
        <v>15</v>
      </c>
      <c r="AKF1234" s="35">
        <v>20</v>
      </c>
      <c r="AKJ1234" s="35">
        <v>15</v>
      </c>
      <c r="AKM1234" s="35">
        <v>15</v>
      </c>
      <c r="AKQ1234" s="35">
        <v>15</v>
      </c>
      <c r="AKT1234" s="35">
        <v>20</v>
      </c>
      <c r="AKW1234" s="35">
        <v>10</v>
      </c>
      <c r="AKX1234" s="35">
        <v>10</v>
      </c>
      <c r="AKZ1234" s="35">
        <v>10</v>
      </c>
      <c r="ALE1234" s="35">
        <v>389.88</v>
      </c>
    </row>
    <row r="1235" spans="1:1008" ht="15" customHeight="1" x14ac:dyDescent="0.3">
      <c r="A1235" s="60"/>
      <c r="B1235" s="97" t="s">
        <v>186</v>
      </c>
      <c r="C1235" s="8" t="s">
        <v>83</v>
      </c>
      <c r="D1235" s="94" t="s">
        <v>12</v>
      </c>
      <c r="E1235" s="97" t="s">
        <v>186</v>
      </c>
      <c r="F1235" s="115" t="s">
        <v>83</v>
      </c>
      <c r="G1235" s="89">
        <v>590</v>
      </c>
      <c r="H1235" s="27">
        <v>30</v>
      </c>
      <c r="I1235" s="80">
        <v>15</v>
      </c>
      <c r="J1235" s="28">
        <f t="shared" si="267"/>
        <v>22.616666666666667</v>
      </c>
      <c r="K1235" s="29">
        <v>44928</v>
      </c>
      <c r="L1235" s="30">
        <f t="shared" si="261"/>
        <v>44958</v>
      </c>
      <c r="M1235" s="31"/>
      <c r="N1235" s="32">
        <f t="shared" si="271"/>
        <v>678.5</v>
      </c>
      <c r="O1235" s="32">
        <f>SUM(Q1235:ALF1235)</f>
        <v>678.5</v>
      </c>
      <c r="P1235" s="58">
        <f t="shared" si="270"/>
        <v>0</v>
      </c>
      <c r="Q1235" s="3"/>
      <c r="R1235" s="42"/>
      <c r="S1235" s="43"/>
      <c r="T1235" s="43"/>
      <c r="U1235" s="43"/>
      <c r="V1235" s="42"/>
      <c r="W1235" s="48"/>
      <c r="X1235" s="3"/>
      <c r="Y1235" s="3"/>
      <c r="Z1235" s="48"/>
      <c r="AA1235" s="42"/>
      <c r="AB1235" s="3"/>
      <c r="AC1235" s="3"/>
      <c r="AD1235" s="43"/>
      <c r="AE1235" s="48"/>
      <c r="AF1235" s="3"/>
      <c r="AG1235" s="3"/>
      <c r="AH1235" s="3"/>
      <c r="AI1235" s="3"/>
      <c r="AK1235" s="3"/>
      <c r="AL1235" s="3"/>
      <c r="AM1235" s="3"/>
      <c r="AN1235" s="3"/>
      <c r="AO1235" s="3"/>
      <c r="BB1235" s="36"/>
      <c r="BC1235" s="36"/>
      <c r="BD1235" s="36"/>
      <c r="BE1235" s="36"/>
      <c r="BF1235" s="36"/>
      <c r="BG1235" s="36"/>
      <c r="BH1235" s="36"/>
      <c r="BI1235" s="36"/>
      <c r="BJ1235" s="36"/>
      <c r="BK1235" s="36"/>
      <c r="BL1235" s="36"/>
      <c r="BM1235" s="36"/>
      <c r="BN1235" s="36"/>
      <c r="BO1235" s="36"/>
      <c r="BP1235" s="36"/>
      <c r="BQ1235" s="36"/>
      <c r="BR1235" s="36"/>
      <c r="BS1235" s="36"/>
      <c r="BT1235" s="36"/>
      <c r="BU1235" s="36"/>
      <c r="BV1235" s="36"/>
      <c r="BW1235" s="36"/>
      <c r="BX1235" s="36"/>
      <c r="BY1235" s="36"/>
      <c r="BZ1235" s="36"/>
      <c r="CA1235" s="36"/>
      <c r="CB1235" s="36"/>
      <c r="CC1235" s="36"/>
      <c r="CD1235" s="36"/>
      <c r="CE1235" s="36"/>
      <c r="CF1235" s="36"/>
      <c r="CG1235" s="36"/>
      <c r="CH1235" s="36"/>
      <c r="CI1235" s="36"/>
      <c r="CJ1235" s="36"/>
      <c r="CK1235" s="36"/>
      <c r="NV1235" s="65"/>
      <c r="AKC1235" s="35">
        <v>20</v>
      </c>
      <c r="AKF1235" s="35">
        <v>12</v>
      </c>
      <c r="AKG1235" s="35">
        <v>11</v>
      </c>
      <c r="AKI1235" s="35">
        <v>11</v>
      </c>
      <c r="AKK1235" s="35">
        <v>25</v>
      </c>
      <c r="AKP1235" s="35">
        <v>20</v>
      </c>
      <c r="AKT1235" s="35">
        <v>20</v>
      </c>
      <c r="AKZ1235" s="35">
        <v>20</v>
      </c>
      <c r="ALB1235" s="35">
        <v>20</v>
      </c>
      <c r="ALD1235" s="35">
        <v>15</v>
      </c>
      <c r="ALE1235" s="35">
        <v>504.5</v>
      </c>
    </row>
    <row r="1236" spans="1:1008" ht="15" customHeight="1" x14ac:dyDescent="0.3">
      <c r="A1236" s="60"/>
      <c r="B1236" s="94" t="s">
        <v>453</v>
      </c>
      <c r="C1236" s="39"/>
      <c r="D1236" s="97" t="s">
        <v>427</v>
      </c>
      <c r="E1236" s="97" t="s">
        <v>427</v>
      </c>
      <c r="F1236" s="115" t="s">
        <v>428</v>
      </c>
      <c r="G1236" s="89">
        <v>660</v>
      </c>
      <c r="H1236" s="27">
        <v>30</v>
      </c>
      <c r="I1236" s="80">
        <v>15</v>
      </c>
      <c r="J1236" s="28">
        <f t="shared" si="267"/>
        <v>25.299999999999997</v>
      </c>
      <c r="K1236" s="29">
        <v>44926</v>
      </c>
      <c r="L1236" s="30">
        <f t="shared" si="261"/>
        <v>44956</v>
      </c>
      <c r="M1236" s="31"/>
      <c r="N1236" s="32">
        <f t="shared" si="271"/>
        <v>758.99999999999989</v>
      </c>
      <c r="O1236" s="32">
        <f>SUM(Q1236:AKL1236)</f>
        <v>759</v>
      </c>
      <c r="P1236" s="58">
        <f t="shared" si="270"/>
        <v>0</v>
      </c>
      <c r="Q1236" s="3"/>
      <c r="R1236" s="42"/>
      <c r="S1236" s="43"/>
      <c r="T1236" s="43"/>
      <c r="U1236" s="43"/>
      <c r="V1236" s="42"/>
      <c r="W1236" s="48"/>
      <c r="X1236" s="3"/>
      <c r="Y1236" s="3"/>
      <c r="Z1236" s="48"/>
      <c r="AA1236" s="42"/>
      <c r="AB1236" s="3"/>
      <c r="AC1236" s="3"/>
      <c r="AD1236" s="43"/>
      <c r="AE1236" s="48"/>
      <c r="AF1236" s="3"/>
      <c r="AG1236" s="3"/>
      <c r="AH1236" s="3"/>
      <c r="AI1236" s="3"/>
      <c r="AK1236" s="3"/>
      <c r="AL1236" s="3"/>
      <c r="AM1236" s="3"/>
      <c r="AN1236" s="3"/>
      <c r="AO1236" s="3"/>
      <c r="BB1236" s="36"/>
      <c r="BC1236" s="36"/>
      <c r="BD1236" s="36"/>
      <c r="BE1236" s="36"/>
      <c r="BF1236" s="36"/>
      <c r="BG1236" s="36"/>
      <c r="BH1236" s="36"/>
      <c r="BI1236" s="36"/>
      <c r="BJ1236" s="36"/>
      <c r="BK1236" s="36"/>
      <c r="BL1236" s="36"/>
      <c r="BM1236" s="36"/>
      <c r="BN1236" s="36"/>
      <c r="BO1236" s="36"/>
      <c r="BP1236" s="36"/>
      <c r="BQ1236" s="36"/>
      <c r="BR1236" s="36"/>
      <c r="BS1236" s="36"/>
      <c r="BT1236" s="36"/>
      <c r="BU1236" s="36"/>
      <c r="BV1236" s="36"/>
      <c r="BW1236" s="36"/>
      <c r="BX1236" s="36"/>
      <c r="BY1236" s="36"/>
      <c r="BZ1236" s="36"/>
      <c r="CA1236" s="36"/>
      <c r="CB1236" s="36"/>
      <c r="CC1236" s="36"/>
      <c r="CD1236" s="36"/>
      <c r="CE1236" s="36"/>
      <c r="CF1236" s="36"/>
      <c r="CG1236" s="36"/>
      <c r="CH1236" s="36"/>
      <c r="CI1236" s="36"/>
      <c r="CJ1236" s="36"/>
      <c r="CK1236" s="36"/>
      <c r="NV1236" s="65"/>
      <c r="AKB1236" s="35">
        <v>30</v>
      </c>
      <c r="AKD1236" s="35">
        <v>40</v>
      </c>
      <c r="AKE1236" s="35">
        <v>30</v>
      </c>
      <c r="AKI1236" s="35">
        <v>60</v>
      </c>
      <c r="AKJ1236" s="35">
        <v>50</v>
      </c>
      <c r="AKL1236" s="35">
        <v>549</v>
      </c>
    </row>
    <row r="1237" spans="1:1008" ht="15" customHeight="1" x14ac:dyDescent="0.3">
      <c r="A1237" s="60"/>
      <c r="B1237" s="104">
        <v>937708719</v>
      </c>
      <c r="C1237" s="94"/>
      <c r="D1237" s="99" t="s">
        <v>496</v>
      </c>
      <c r="E1237" s="99" t="s">
        <v>496</v>
      </c>
      <c r="F1237" s="111" t="s">
        <v>497</v>
      </c>
      <c r="G1237" s="89">
        <v>129.4</v>
      </c>
      <c r="H1237" s="27">
        <v>30</v>
      </c>
      <c r="I1237" s="80">
        <v>15</v>
      </c>
      <c r="J1237" s="28">
        <f t="shared" si="267"/>
        <v>4.9603333333333337</v>
      </c>
      <c r="K1237" s="29">
        <v>44926</v>
      </c>
      <c r="L1237" s="30">
        <f t="shared" ref="L1237:L1287" si="272">+H1237+K1237</f>
        <v>44956</v>
      </c>
      <c r="M1237" s="31"/>
      <c r="N1237" s="32">
        <f t="shared" si="271"/>
        <v>148.81</v>
      </c>
      <c r="O1237" s="32">
        <f>SUM(Q1237:ALD1237)</f>
        <v>149</v>
      </c>
      <c r="P1237" s="58">
        <f t="shared" si="270"/>
        <v>0.18999999999999773</v>
      </c>
      <c r="Q1237" s="3"/>
      <c r="R1237" s="42"/>
      <c r="S1237" s="43"/>
      <c r="T1237" s="43"/>
      <c r="U1237" s="43"/>
      <c r="V1237" s="42"/>
      <c r="W1237" s="48"/>
      <c r="X1237" s="3"/>
      <c r="Y1237" s="3"/>
      <c r="Z1237" s="48"/>
      <c r="AA1237" s="42"/>
      <c r="AB1237" s="3"/>
      <c r="AC1237" s="3"/>
      <c r="AD1237" s="43"/>
      <c r="AE1237" s="48"/>
      <c r="AF1237" s="3"/>
      <c r="AG1237" s="3"/>
      <c r="AH1237" s="3"/>
      <c r="AI1237" s="3"/>
      <c r="AK1237" s="3"/>
      <c r="AL1237" s="3"/>
      <c r="AM1237" s="3"/>
      <c r="AN1237" s="3"/>
      <c r="AO1237" s="3"/>
      <c r="BB1237" s="36"/>
      <c r="BC1237" s="36"/>
      <c r="BD1237" s="36"/>
      <c r="BE1237" s="36"/>
      <c r="BF1237" s="36"/>
      <c r="BG1237" s="36"/>
      <c r="BH1237" s="36"/>
      <c r="BI1237" s="36"/>
      <c r="BJ1237" s="36"/>
      <c r="BK1237" s="36"/>
      <c r="BL1237" s="36"/>
      <c r="BM1237" s="36"/>
      <c r="BN1237" s="36"/>
      <c r="BO1237" s="36"/>
      <c r="BP1237" s="36"/>
      <c r="BQ1237" s="36"/>
      <c r="BR1237" s="36"/>
      <c r="BS1237" s="36"/>
      <c r="BT1237" s="36"/>
      <c r="BU1237" s="36"/>
      <c r="BV1237" s="36"/>
      <c r="BW1237" s="36"/>
      <c r="BX1237" s="36"/>
      <c r="BY1237" s="36"/>
      <c r="BZ1237" s="36"/>
      <c r="CA1237" s="36"/>
      <c r="CB1237" s="36"/>
      <c r="CC1237" s="36"/>
      <c r="CD1237" s="36"/>
      <c r="CE1237" s="36"/>
      <c r="CF1237" s="36"/>
      <c r="CG1237" s="36"/>
      <c r="CH1237" s="36"/>
      <c r="CI1237" s="36"/>
      <c r="CJ1237" s="36"/>
      <c r="CK1237" s="36"/>
      <c r="NV1237" s="65"/>
      <c r="AKC1237" s="35">
        <v>20</v>
      </c>
      <c r="AKE1237" s="35">
        <v>50</v>
      </c>
      <c r="AKR1237" s="35">
        <v>50</v>
      </c>
      <c r="ALA1237" s="35">
        <v>29</v>
      </c>
    </row>
    <row r="1238" spans="1:1008" ht="15" customHeight="1" x14ac:dyDescent="0.3">
      <c r="A1238" s="60"/>
      <c r="B1238" s="104">
        <v>985700877</v>
      </c>
      <c r="C1238" s="94"/>
      <c r="D1238" s="116" t="s">
        <v>543</v>
      </c>
      <c r="E1238" s="116" t="s">
        <v>543</v>
      </c>
      <c r="F1238" s="111" t="s">
        <v>544</v>
      </c>
      <c r="G1238" s="89">
        <v>500</v>
      </c>
      <c r="H1238" s="27">
        <v>30</v>
      </c>
      <c r="I1238" s="80">
        <v>15</v>
      </c>
      <c r="J1238" s="28">
        <f t="shared" si="267"/>
        <v>19.166666666666668</v>
      </c>
      <c r="K1238" s="29">
        <v>44931</v>
      </c>
      <c r="L1238" s="30">
        <f t="shared" si="272"/>
        <v>44961</v>
      </c>
      <c r="M1238" s="31"/>
      <c r="N1238" s="32">
        <f t="shared" si="271"/>
        <v>575</v>
      </c>
      <c r="O1238" s="32">
        <f>SUM(Q1238:ALI1238)</f>
        <v>575</v>
      </c>
      <c r="P1238" s="58">
        <f t="shared" si="270"/>
        <v>0</v>
      </c>
      <c r="Q1238" s="3"/>
      <c r="R1238" s="42"/>
      <c r="S1238" s="43"/>
      <c r="T1238" s="43"/>
      <c r="U1238" s="43"/>
      <c r="V1238" s="42"/>
      <c r="W1238" s="48"/>
      <c r="X1238" s="3"/>
      <c r="Y1238" s="3"/>
      <c r="Z1238" s="48"/>
      <c r="AA1238" s="42"/>
      <c r="AB1238" s="3"/>
      <c r="AC1238" s="3"/>
      <c r="AD1238" s="43"/>
      <c r="AE1238" s="48"/>
      <c r="AF1238" s="3"/>
      <c r="AG1238" s="3"/>
      <c r="AH1238" s="3"/>
      <c r="AI1238" s="3"/>
      <c r="AK1238" s="3"/>
      <c r="AL1238" s="3"/>
      <c r="AM1238" s="3"/>
      <c r="AN1238" s="3"/>
      <c r="AO1238" s="3"/>
      <c r="BB1238" s="36"/>
      <c r="BC1238" s="36"/>
      <c r="BD1238" s="36"/>
      <c r="BE1238" s="36"/>
      <c r="BF1238" s="36"/>
      <c r="BG1238" s="36"/>
      <c r="BH1238" s="36"/>
      <c r="BI1238" s="36"/>
      <c r="BJ1238" s="36"/>
      <c r="BK1238" s="36"/>
      <c r="BL1238" s="36"/>
      <c r="BM1238" s="36"/>
      <c r="BN1238" s="36"/>
      <c r="BO1238" s="36"/>
      <c r="BP1238" s="36"/>
      <c r="BQ1238" s="36"/>
      <c r="BR1238" s="36"/>
      <c r="BS1238" s="36"/>
      <c r="BT1238" s="36"/>
      <c r="BU1238" s="36"/>
      <c r="BV1238" s="36"/>
      <c r="BW1238" s="36"/>
      <c r="BX1238" s="36"/>
      <c r="BY1238" s="36"/>
      <c r="BZ1238" s="36"/>
      <c r="CA1238" s="36"/>
      <c r="CB1238" s="36"/>
      <c r="CC1238" s="36"/>
      <c r="CD1238" s="36"/>
      <c r="CE1238" s="36"/>
      <c r="CF1238" s="36"/>
      <c r="CG1238" s="36"/>
      <c r="CH1238" s="36"/>
      <c r="CI1238" s="36"/>
      <c r="CJ1238" s="36"/>
      <c r="CK1238" s="36"/>
      <c r="NV1238" s="65"/>
      <c r="AKF1238" s="35">
        <v>20</v>
      </c>
      <c r="AKG1238" s="35">
        <v>20</v>
      </c>
      <c r="AKJ1238" s="35">
        <v>40</v>
      </c>
      <c r="AKL1238" s="35">
        <v>20</v>
      </c>
      <c r="AKM1238" s="35">
        <v>20</v>
      </c>
      <c r="AKQ1238" s="35">
        <v>20</v>
      </c>
      <c r="AKR1238" s="35">
        <v>20</v>
      </c>
      <c r="AKW1238" s="35">
        <v>100</v>
      </c>
      <c r="ALA1238" s="35">
        <v>20</v>
      </c>
      <c r="ALD1238" s="35">
        <v>50</v>
      </c>
      <c r="ALE1238" s="35">
        <v>45</v>
      </c>
      <c r="ALF1238" s="35">
        <v>40</v>
      </c>
      <c r="ALH1238" s="35">
        <v>40</v>
      </c>
      <c r="ALI1238" s="35">
        <v>120</v>
      </c>
    </row>
    <row r="1239" spans="1:1008" ht="15" customHeight="1" x14ac:dyDescent="0.3">
      <c r="A1239" s="60"/>
      <c r="B1239" s="94">
        <v>993046151</v>
      </c>
      <c r="C1239" s="94"/>
      <c r="D1239" s="95" t="s">
        <v>19</v>
      </c>
      <c r="E1239" s="95" t="s">
        <v>19</v>
      </c>
      <c r="F1239" s="111" t="s">
        <v>155</v>
      </c>
      <c r="G1239" s="89">
        <v>400</v>
      </c>
      <c r="H1239" s="27">
        <v>30</v>
      </c>
      <c r="I1239" s="80">
        <v>15</v>
      </c>
      <c r="J1239" s="28">
        <f t="shared" si="267"/>
        <v>16</v>
      </c>
      <c r="K1239" s="29">
        <v>44933</v>
      </c>
      <c r="L1239" s="30">
        <f t="shared" si="272"/>
        <v>44963</v>
      </c>
      <c r="M1239" s="31"/>
      <c r="N1239" s="32">
        <f t="shared" ref="N1239:N1242" si="273">+G1239*1.2</f>
        <v>480</v>
      </c>
      <c r="O1239" s="32">
        <f>SUM(Q1239:ALL1239)</f>
        <v>480</v>
      </c>
      <c r="P1239" s="58">
        <f t="shared" si="270"/>
        <v>0</v>
      </c>
      <c r="Q1239" s="3"/>
      <c r="R1239" s="42"/>
      <c r="S1239" s="43"/>
      <c r="T1239" s="43"/>
      <c r="U1239" s="43"/>
      <c r="V1239" s="42"/>
      <c r="W1239" s="48"/>
      <c r="X1239" s="3"/>
      <c r="Y1239" s="3"/>
      <c r="Z1239" s="48"/>
      <c r="AA1239" s="42"/>
      <c r="AB1239" s="3"/>
      <c r="AC1239" s="3"/>
      <c r="AD1239" s="43"/>
      <c r="AE1239" s="48"/>
      <c r="AF1239" s="3"/>
      <c r="AG1239" s="3"/>
      <c r="AH1239" s="3"/>
      <c r="AI1239" s="3"/>
      <c r="AK1239" s="3"/>
      <c r="AL1239" s="3"/>
      <c r="AM1239" s="3"/>
      <c r="AN1239" s="3"/>
      <c r="AO1239" s="3"/>
      <c r="BB1239" s="36"/>
      <c r="BC1239" s="36"/>
      <c r="BD1239" s="36"/>
      <c r="BE1239" s="36"/>
      <c r="BF1239" s="36"/>
      <c r="BG1239" s="36"/>
      <c r="BH1239" s="36"/>
      <c r="BI1239" s="36"/>
      <c r="BJ1239" s="36"/>
      <c r="BK1239" s="36"/>
      <c r="BL1239" s="36"/>
      <c r="BM1239" s="36"/>
      <c r="BN1239" s="36"/>
      <c r="BO1239" s="36"/>
      <c r="BP1239" s="36"/>
      <c r="BQ1239" s="36"/>
      <c r="BR1239" s="36"/>
      <c r="BS1239" s="36"/>
      <c r="BT1239" s="36"/>
      <c r="BU1239" s="36"/>
      <c r="BV1239" s="36"/>
      <c r="BW1239" s="36"/>
      <c r="BX1239" s="36"/>
      <c r="BY1239" s="36"/>
      <c r="BZ1239" s="36"/>
      <c r="CA1239" s="36"/>
      <c r="CB1239" s="36"/>
      <c r="CC1239" s="36"/>
      <c r="CD1239" s="36"/>
      <c r="CE1239" s="36"/>
      <c r="CF1239" s="36"/>
      <c r="CG1239" s="36"/>
      <c r="CH1239" s="36"/>
      <c r="CI1239" s="36"/>
      <c r="CJ1239" s="36"/>
      <c r="CK1239" s="36"/>
      <c r="NV1239" s="65"/>
      <c r="ALK1239" s="35">
        <v>480</v>
      </c>
    </row>
    <row r="1240" spans="1:1008" ht="15" customHeight="1" x14ac:dyDescent="0.3">
      <c r="A1240" s="117" t="s">
        <v>545</v>
      </c>
      <c r="B1240" s="104">
        <v>948685556</v>
      </c>
      <c r="C1240" s="99"/>
      <c r="D1240" s="99" t="s">
        <v>546</v>
      </c>
      <c r="E1240" s="118" t="s">
        <v>547</v>
      </c>
      <c r="F1240" s="111" t="s">
        <v>548</v>
      </c>
      <c r="G1240" s="89">
        <v>300</v>
      </c>
      <c r="H1240" s="27">
        <v>30</v>
      </c>
      <c r="I1240" s="80">
        <v>15</v>
      </c>
      <c r="J1240" s="28">
        <f t="shared" si="267"/>
        <v>12</v>
      </c>
      <c r="K1240" s="29">
        <v>44931</v>
      </c>
      <c r="L1240" s="30">
        <f t="shared" si="272"/>
        <v>44961</v>
      </c>
      <c r="M1240" s="31"/>
      <c r="N1240" s="32">
        <f t="shared" si="273"/>
        <v>360</v>
      </c>
      <c r="O1240" s="32">
        <f>SUM(Q1240:ALD1240)</f>
        <v>360</v>
      </c>
      <c r="P1240" s="58">
        <f t="shared" si="270"/>
        <v>0</v>
      </c>
      <c r="Q1240" s="3"/>
      <c r="R1240" s="42"/>
      <c r="S1240" s="43"/>
      <c r="T1240" s="43"/>
      <c r="U1240" s="43"/>
      <c r="V1240" s="42"/>
      <c r="W1240" s="48"/>
      <c r="X1240" s="3"/>
      <c r="Y1240" s="3"/>
      <c r="Z1240" s="48"/>
      <c r="AA1240" s="42"/>
      <c r="AB1240" s="3"/>
      <c r="AC1240" s="3"/>
      <c r="AD1240" s="43"/>
      <c r="AE1240" s="48"/>
      <c r="AF1240" s="3"/>
      <c r="AG1240" s="3"/>
      <c r="AH1240" s="3"/>
      <c r="AI1240" s="3"/>
      <c r="AK1240" s="3"/>
      <c r="AL1240" s="3"/>
      <c r="AM1240" s="3"/>
      <c r="AN1240" s="3"/>
      <c r="AO1240" s="3"/>
      <c r="BB1240" s="36"/>
      <c r="BC1240" s="36"/>
      <c r="BD1240" s="36"/>
      <c r="BE1240" s="36"/>
      <c r="BF1240" s="36"/>
      <c r="BG1240" s="36"/>
      <c r="BH1240" s="36"/>
      <c r="BI1240" s="36"/>
      <c r="BJ1240" s="36"/>
      <c r="BK1240" s="36"/>
      <c r="BL1240" s="36"/>
      <c r="BM1240" s="36"/>
      <c r="BN1240" s="36"/>
      <c r="BO1240" s="36"/>
      <c r="BP1240" s="36"/>
      <c r="BQ1240" s="36"/>
      <c r="BR1240" s="36"/>
      <c r="BS1240" s="36"/>
      <c r="BT1240" s="36"/>
      <c r="BU1240" s="36"/>
      <c r="BV1240" s="36"/>
      <c r="BW1240" s="36"/>
      <c r="BX1240" s="36"/>
      <c r="BY1240" s="36"/>
      <c r="BZ1240" s="36"/>
      <c r="CA1240" s="36"/>
      <c r="CB1240" s="36"/>
      <c r="CC1240" s="36"/>
      <c r="CD1240" s="36"/>
      <c r="CE1240" s="36"/>
      <c r="CF1240" s="36"/>
      <c r="CG1240" s="36"/>
      <c r="CH1240" s="36"/>
      <c r="CI1240" s="36"/>
      <c r="CJ1240" s="36"/>
      <c r="CK1240" s="36"/>
      <c r="NV1240" s="65"/>
      <c r="AKB1240" s="35">
        <v>15</v>
      </c>
      <c r="AKF1240" s="35">
        <v>15</v>
      </c>
      <c r="AKG1240" s="35">
        <v>15</v>
      </c>
      <c r="AKI1240" s="35">
        <v>15</v>
      </c>
      <c r="AKJ1240" s="35">
        <v>15</v>
      </c>
      <c r="AKK1240" s="35">
        <v>15</v>
      </c>
      <c r="AKM1240" s="35">
        <v>30</v>
      </c>
      <c r="AKN1240" s="35">
        <v>15</v>
      </c>
      <c r="AKP1240" s="35">
        <v>15</v>
      </c>
      <c r="AKQ1240" s="35">
        <v>15</v>
      </c>
      <c r="AKR1240" s="35">
        <v>15</v>
      </c>
      <c r="AKT1240" s="35">
        <v>30</v>
      </c>
      <c r="AKU1240" s="35">
        <v>15</v>
      </c>
      <c r="AKW1240" s="35">
        <v>15</v>
      </c>
      <c r="AKX1240" s="35">
        <v>15</v>
      </c>
      <c r="AKZ1240" s="35">
        <v>30</v>
      </c>
      <c r="ALA1240" s="35">
        <v>15</v>
      </c>
      <c r="ALD1240" s="35">
        <v>60</v>
      </c>
    </row>
    <row r="1241" spans="1:1008" ht="15" customHeight="1" x14ac:dyDescent="0.3">
      <c r="A1241" s="119"/>
      <c r="B1241" s="94">
        <v>923912309</v>
      </c>
      <c r="C1241" s="94"/>
      <c r="D1241" s="9" t="s">
        <v>14</v>
      </c>
      <c r="E1241" s="99" t="s">
        <v>521</v>
      </c>
      <c r="F1241" s="111" t="s">
        <v>522</v>
      </c>
      <c r="G1241" s="89">
        <v>700</v>
      </c>
      <c r="H1241" s="27">
        <v>30</v>
      </c>
      <c r="I1241" s="80">
        <v>15</v>
      </c>
      <c r="J1241" s="28">
        <f t="shared" si="267"/>
        <v>26.833333333333329</v>
      </c>
      <c r="K1241" s="29">
        <v>44936</v>
      </c>
      <c r="L1241" s="30">
        <f t="shared" si="272"/>
        <v>44966</v>
      </c>
      <c r="M1241" s="31"/>
      <c r="N1241" s="32">
        <f>+G1241*1.15</f>
        <v>804.99999999999989</v>
      </c>
      <c r="O1241" s="32">
        <v>805</v>
      </c>
      <c r="P1241" s="58">
        <f t="shared" si="270"/>
        <v>0</v>
      </c>
      <c r="Q1241" s="3"/>
      <c r="R1241" s="42"/>
      <c r="S1241" s="43"/>
      <c r="T1241" s="43"/>
      <c r="U1241" s="43"/>
      <c r="V1241" s="42"/>
      <c r="W1241" s="48"/>
      <c r="X1241" s="3"/>
      <c r="Y1241" s="3"/>
      <c r="Z1241" s="48"/>
      <c r="AA1241" s="42"/>
      <c r="AB1241" s="3"/>
      <c r="AC1241" s="3"/>
      <c r="AD1241" s="43"/>
      <c r="AE1241" s="48"/>
      <c r="AF1241" s="3"/>
      <c r="AG1241" s="3"/>
      <c r="AH1241" s="3"/>
      <c r="AI1241" s="3"/>
      <c r="AK1241" s="3"/>
      <c r="AL1241" s="3"/>
      <c r="AM1241" s="3"/>
      <c r="AN1241" s="3"/>
      <c r="AO1241" s="3"/>
      <c r="BB1241" s="36"/>
      <c r="BC1241" s="36"/>
      <c r="BD1241" s="36"/>
      <c r="BE1241" s="36"/>
      <c r="BF1241" s="36"/>
      <c r="BG1241" s="36"/>
      <c r="BH1241" s="36"/>
      <c r="BI1241" s="36"/>
      <c r="BJ1241" s="36"/>
      <c r="BK1241" s="36"/>
      <c r="BL1241" s="36"/>
      <c r="BM1241" s="36"/>
      <c r="BN1241" s="36"/>
      <c r="BO1241" s="36"/>
      <c r="BP1241" s="36"/>
      <c r="BQ1241" s="36"/>
      <c r="BR1241" s="36"/>
      <c r="BS1241" s="36"/>
      <c r="BT1241" s="36"/>
      <c r="BU1241" s="36"/>
      <c r="BV1241" s="36"/>
      <c r="BW1241" s="36"/>
      <c r="BX1241" s="36"/>
      <c r="BY1241" s="36"/>
      <c r="BZ1241" s="36"/>
      <c r="CA1241" s="36"/>
      <c r="CB1241" s="36"/>
      <c r="CC1241" s="36"/>
      <c r="CD1241" s="36"/>
      <c r="CE1241" s="36"/>
      <c r="CF1241" s="36"/>
      <c r="CG1241" s="36"/>
      <c r="CH1241" s="36"/>
      <c r="CI1241" s="36"/>
      <c r="CJ1241" s="36"/>
      <c r="CK1241" s="36"/>
      <c r="NV1241" s="65"/>
      <c r="AKG1241" s="35">
        <v>22</v>
      </c>
      <c r="AKI1241" s="35">
        <v>27</v>
      </c>
      <c r="AKK1241" s="35">
        <v>57</v>
      </c>
      <c r="AKM1241" s="35">
        <v>32</v>
      </c>
      <c r="AKP1241" s="35">
        <v>27</v>
      </c>
      <c r="AKQ1241" s="35">
        <v>27</v>
      </c>
      <c r="AKR1241" s="35">
        <v>27</v>
      </c>
      <c r="AKW1241" s="35">
        <v>27</v>
      </c>
      <c r="AKX1241" s="35">
        <v>27</v>
      </c>
      <c r="AKY1241" s="35">
        <v>27</v>
      </c>
      <c r="AKZ1241" s="35">
        <v>27</v>
      </c>
      <c r="ALA1241" s="35">
        <v>27</v>
      </c>
      <c r="ALG1241" s="35">
        <v>40</v>
      </c>
      <c r="ALK1241" s="35">
        <v>30</v>
      </c>
      <c r="ALL1241" s="35">
        <v>30</v>
      </c>
      <c r="ALM1241" s="35">
        <v>60</v>
      </c>
      <c r="ALN1241" s="35">
        <v>191</v>
      </c>
    </row>
    <row r="1242" spans="1:1008" ht="15" customHeight="1" x14ac:dyDescent="0.3">
      <c r="A1242" s="119" t="s">
        <v>549</v>
      </c>
      <c r="B1242" s="104">
        <v>8</v>
      </c>
      <c r="C1242" s="99"/>
      <c r="D1242" s="9" t="s">
        <v>14</v>
      </c>
      <c r="E1242" s="99" t="s">
        <v>295</v>
      </c>
      <c r="F1242" s="111" t="s">
        <v>44</v>
      </c>
      <c r="G1242" s="89">
        <v>600</v>
      </c>
      <c r="H1242" s="27">
        <v>30</v>
      </c>
      <c r="I1242" s="80">
        <v>15</v>
      </c>
      <c r="J1242" s="28">
        <f t="shared" si="267"/>
        <v>24</v>
      </c>
      <c r="K1242" s="29">
        <v>44936</v>
      </c>
      <c r="L1242" s="30">
        <f t="shared" si="272"/>
        <v>44966</v>
      </c>
      <c r="M1242" s="31"/>
      <c r="N1242" s="32">
        <f t="shared" si="273"/>
        <v>720</v>
      </c>
      <c r="O1242" s="32">
        <f>SUM(Q1242:ALO1242)</f>
        <v>720</v>
      </c>
      <c r="P1242" s="58">
        <f t="shared" si="270"/>
        <v>0</v>
      </c>
      <c r="Q1242" s="3"/>
      <c r="R1242" s="42"/>
      <c r="S1242" s="43"/>
      <c r="T1242" s="43"/>
      <c r="U1242" s="43"/>
      <c r="V1242" s="42"/>
      <c r="W1242" s="48"/>
      <c r="X1242" s="3"/>
      <c r="Y1242" s="3"/>
      <c r="Z1242" s="48"/>
      <c r="AA1242" s="42"/>
      <c r="AB1242" s="3"/>
      <c r="AC1242" s="3"/>
      <c r="AD1242" s="43"/>
      <c r="AE1242" s="48"/>
      <c r="AF1242" s="3"/>
      <c r="AG1242" s="3"/>
      <c r="AH1242" s="3"/>
      <c r="AI1242" s="3"/>
      <c r="AK1242" s="3"/>
      <c r="AL1242" s="3"/>
      <c r="AM1242" s="3"/>
      <c r="AN1242" s="3"/>
      <c r="AO1242" s="3"/>
      <c r="BB1242" s="36"/>
      <c r="BC1242" s="36"/>
      <c r="BD1242" s="36"/>
      <c r="BE1242" s="36"/>
      <c r="BF1242" s="36"/>
      <c r="BG1242" s="36"/>
      <c r="BH1242" s="36"/>
      <c r="BI1242" s="36"/>
      <c r="BJ1242" s="36"/>
      <c r="BK1242" s="36"/>
      <c r="BL1242" s="36"/>
      <c r="BM1242" s="36"/>
      <c r="BN1242" s="36"/>
      <c r="BO1242" s="36"/>
      <c r="BP1242" s="36"/>
      <c r="BQ1242" s="36"/>
      <c r="BR1242" s="36"/>
      <c r="BS1242" s="36"/>
      <c r="BT1242" s="36"/>
      <c r="BU1242" s="36"/>
      <c r="BV1242" s="36"/>
      <c r="BW1242" s="36"/>
      <c r="BX1242" s="36"/>
      <c r="BY1242" s="36"/>
      <c r="BZ1242" s="36"/>
      <c r="CA1242" s="36"/>
      <c r="CB1242" s="36"/>
      <c r="CC1242" s="36"/>
      <c r="CD1242" s="36"/>
      <c r="CE1242" s="36"/>
      <c r="CF1242" s="36"/>
      <c r="CG1242" s="36"/>
      <c r="CH1242" s="36"/>
      <c r="CI1242" s="36"/>
      <c r="CJ1242" s="36"/>
      <c r="CK1242" s="36"/>
      <c r="NV1242" s="65"/>
      <c r="ALN1242" s="35">
        <v>720</v>
      </c>
    </row>
    <row r="1243" spans="1:1008" ht="15" customHeight="1" x14ac:dyDescent="0.3">
      <c r="A1243" s="119" t="s">
        <v>550</v>
      </c>
      <c r="B1243" s="94">
        <v>929367677</v>
      </c>
      <c r="C1243" s="94"/>
      <c r="D1243" s="9" t="s">
        <v>14</v>
      </c>
      <c r="E1243" s="99" t="s">
        <v>515</v>
      </c>
      <c r="F1243" s="111" t="s">
        <v>516</v>
      </c>
      <c r="G1243" s="89">
        <v>1500</v>
      </c>
      <c r="H1243" s="27">
        <v>30</v>
      </c>
      <c r="I1243" s="80">
        <v>15</v>
      </c>
      <c r="J1243" s="28">
        <f t="shared" si="267"/>
        <v>57.499999999999993</v>
      </c>
      <c r="K1243" s="29">
        <v>44935</v>
      </c>
      <c r="L1243" s="30">
        <f t="shared" si="272"/>
        <v>44965</v>
      </c>
      <c r="M1243" s="31"/>
      <c r="N1243" s="32">
        <f t="shared" ref="N1243:N1252" si="274">+G1243*1.15</f>
        <v>1724.9999999999998</v>
      </c>
      <c r="O1243" s="32">
        <f>SUM(Q1243:ALG1243)</f>
        <v>1725</v>
      </c>
      <c r="P1243" s="58">
        <f t="shared" si="270"/>
        <v>0</v>
      </c>
      <c r="Q1243" s="3"/>
      <c r="R1243" s="42"/>
      <c r="S1243" s="43"/>
      <c r="T1243" s="43"/>
      <c r="U1243" s="43"/>
      <c r="V1243" s="42"/>
      <c r="W1243" s="48"/>
      <c r="X1243" s="3"/>
      <c r="Y1243" s="3"/>
      <c r="Z1243" s="48"/>
      <c r="AA1243" s="42"/>
      <c r="AB1243" s="3"/>
      <c r="AC1243" s="3"/>
      <c r="AD1243" s="43"/>
      <c r="AE1243" s="48"/>
      <c r="AF1243" s="3"/>
      <c r="AG1243" s="3"/>
      <c r="AH1243" s="3"/>
      <c r="AI1243" s="3"/>
      <c r="AK1243" s="3"/>
      <c r="AL1243" s="3"/>
      <c r="AM1243" s="3"/>
      <c r="AN1243" s="3"/>
      <c r="AO1243" s="3"/>
      <c r="BB1243" s="36"/>
      <c r="BC1243" s="36"/>
      <c r="BD1243" s="36"/>
      <c r="BE1243" s="36"/>
      <c r="BF1243" s="36"/>
      <c r="BG1243" s="36"/>
      <c r="BH1243" s="36"/>
      <c r="BI1243" s="36"/>
      <c r="BJ1243" s="36"/>
      <c r="BK1243" s="36"/>
      <c r="BL1243" s="36"/>
      <c r="BM1243" s="36"/>
      <c r="BN1243" s="36"/>
      <c r="BO1243" s="36"/>
      <c r="BP1243" s="36"/>
      <c r="BQ1243" s="36"/>
      <c r="BR1243" s="36"/>
      <c r="BS1243" s="36"/>
      <c r="BT1243" s="36"/>
      <c r="BU1243" s="36"/>
      <c r="BV1243" s="36"/>
      <c r="BW1243" s="36"/>
      <c r="BX1243" s="36"/>
      <c r="BY1243" s="36"/>
      <c r="BZ1243" s="36"/>
      <c r="CA1243" s="36"/>
      <c r="CB1243" s="36"/>
      <c r="CC1243" s="36"/>
      <c r="CD1243" s="36"/>
      <c r="CE1243" s="36"/>
      <c r="CF1243" s="36"/>
      <c r="CG1243" s="36"/>
      <c r="CH1243" s="36"/>
      <c r="CI1243" s="36"/>
      <c r="CJ1243" s="36"/>
      <c r="CK1243" s="36"/>
      <c r="NV1243" s="65"/>
      <c r="AKN1243" s="35">
        <v>60</v>
      </c>
      <c r="AKQ1243" s="35">
        <v>60</v>
      </c>
      <c r="AKW1243" s="35">
        <v>60</v>
      </c>
      <c r="ALD1243" s="35">
        <v>60</v>
      </c>
      <c r="ALF1243" s="35">
        <v>65</v>
      </c>
      <c r="ALG1243" s="35">
        <v>1420</v>
      </c>
    </row>
    <row r="1244" spans="1:1008" ht="15" customHeight="1" x14ac:dyDescent="0.3">
      <c r="A1244" s="119" t="s">
        <v>551</v>
      </c>
      <c r="B1244" s="94">
        <v>929367677</v>
      </c>
      <c r="C1244" s="39"/>
      <c r="D1244" s="9" t="s">
        <v>14</v>
      </c>
      <c r="E1244" s="95" t="s">
        <v>504</v>
      </c>
      <c r="F1244" s="111" t="s">
        <v>505</v>
      </c>
      <c r="G1244" s="89">
        <v>1500</v>
      </c>
      <c r="H1244" s="27">
        <v>30</v>
      </c>
      <c r="I1244" s="80">
        <v>15</v>
      </c>
      <c r="J1244" s="28">
        <f t="shared" si="267"/>
        <v>57.499999999999993</v>
      </c>
      <c r="K1244" s="29">
        <v>44935</v>
      </c>
      <c r="L1244" s="30">
        <f t="shared" si="272"/>
        <v>44965</v>
      </c>
      <c r="M1244" s="31"/>
      <c r="N1244" s="32">
        <f t="shared" si="274"/>
        <v>1724.9999999999998</v>
      </c>
      <c r="O1244" s="32">
        <f>SUM(Q1244:ALG1244)</f>
        <v>1725</v>
      </c>
      <c r="P1244" s="58">
        <f t="shared" si="270"/>
        <v>0</v>
      </c>
      <c r="Q1244" s="3"/>
      <c r="R1244" s="42"/>
      <c r="S1244" s="43"/>
      <c r="T1244" s="43"/>
      <c r="U1244" s="43"/>
      <c r="V1244" s="42"/>
      <c r="W1244" s="48"/>
      <c r="X1244" s="3"/>
      <c r="Y1244" s="3"/>
      <c r="Z1244" s="48"/>
      <c r="AA1244" s="42"/>
      <c r="AB1244" s="3"/>
      <c r="AC1244" s="3"/>
      <c r="AD1244" s="43"/>
      <c r="AE1244" s="48"/>
      <c r="AF1244" s="3"/>
      <c r="AG1244" s="3"/>
      <c r="AH1244" s="3"/>
      <c r="AI1244" s="3"/>
      <c r="AK1244" s="3"/>
      <c r="AL1244" s="3"/>
      <c r="AM1244" s="3"/>
      <c r="AN1244" s="3"/>
      <c r="AO1244" s="3"/>
      <c r="BB1244" s="36"/>
      <c r="BC1244" s="36"/>
      <c r="BD1244" s="36"/>
      <c r="BE1244" s="36"/>
      <c r="BF1244" s="36"/>
      <c r="BG1244" s="36"/>
      <c r="BH1244" s="36"/>
      <c r="BI1244" s="36"/>
      <c r="BJ1244" s="36"/>
      <c r="BK1244" s="36"/>
      <c r="BL1244" s="36"/>
      <c r="BM1244" s="36"/>
      <c r="BN1244" s="36"/>
      <c r="BO1244" s="36"/>
      <c r="BP1244" s="36"/>
      <c r="BQ1244" s="36"/>
      <c r="BR1244" s="36"/>
      <c r="BS1244" s="36"/>
      <c r="BT1244" s="36"/>
      <c r="BU1244" s="36"/>
      <c r="BV1244" s="36"/>
      <c r="BW1244" s="36"/>
      <c r="BX1244" s="36"/>
      <c r="BY1244" s="36"/>
      <c r="BZ1244" s="36"/>
      <c r="CA1244" s="36"/>
      <c r="CB1244" s="36"/>
      <c r="CC1244" s="36"/>
      <c r="CD1244" s="36"/>
      <c r="CE1244" s="36"/>
      <c r="CF1244" s="36"/>
      <c r="CG1244" s="36"/>
      <c r="CH1244" s="36"/>
      <c r="CI1244" s="36"/>
      <c r="CJ1244" s="36"/>
      <c r="CK1244" s="36"/>
      <c r="NV1244" s="65"/>
      <c r="AKN1244" s="35">
        <v>60</v>
      </c>
      <c r="AKQ1244" s="35">
        <v>60</v>
      </c>
      <c r="AKT1244" s="35">
        <v>60</v>
      </c>
      <c r="AKW1244" s="35">
        <v>60</v>
      </c>
      <c r="AKY1244" s="35">
        <v>60</v>
      </c>
      <c r="ALD1244" s="35">
        <v>60</v>
      </c>
      <c r="ALE1244" s="35">
        <v>60</v>
      </c>
      <c r="ALF1244" s="35">
        <v>65</v>
      </c>
      <c r="ALG1244" s="35">
        <v>1240</v>
      </c>
    </row>
    <row r="1245" spans="1:1008" ht="15" customHeight="1" x14ac:dyDescent="0.3">
      <c r="A1245" s="119" t="s">
        <v>552</v>
      </c>
      <c r="B1245" s="104">
        <v>910168283</v>
      </c>
      <c r="C1245" s="39"/>
      <c r="D1245" s="97" t="s">
        <v>13</v>
      </c>
      <c r="E1245" s="95" t="s">
        <v>553</v>
      </c>
      <c r="F1245" s="111" t="s">
        <v>554</v>
      </c>
      <c r="G1245" s="89">
        <v>1000</v>
      </c>
      <c r="H1245" s="27">
        <v>30</v>
      </c>
      <c r="I1245" s="80">
        <v>15</v>
      </c>
      <c r="J1245" s="28">
        <f t="shared" si="267"/>
        <v>38.333333333333336</v>
      </c>
      <c r="K1245" s="29">
        <v>44940</v>
      </c>
      <c r="L1245" s="30">
        <f t="shared" si="272"/>
        <v>44970</v>
      </c>
      <c r="M1245" s="31"/>
      <c r="N1245" s="32">
        <f t="shared" si="274"/>
        <v>1150</v>
      </c>
      <c r="O1245" s="32">
        <f>SUM(Q1245:ALR1245)</f>
        <v>1150</v>
      </c>
      <c r="P1245" s="58">
        <f t="shared" si="270"/>
        <v>0</v>
      </c>
      <c r="Q1245" s="3"/>
      <c r="R1245" s="42"/>
      <c r="S1245" s="43"/>
      <c r="T1245" s="43"/>
      <c r="U1245" s="43"/>
      <c r="V1245" s="42"/>
      <c r="W1245" s="48"/>
      <c r="X1245" s="3"/>
      <c r="Y1245" s="3"/>
      <c r="Z1245" s="48"/>
      <c r="AA1245" s="42"/>
      <c r="AB1245" s="3"/>
      <c r="AC1245" s="3"/>
      <c r="AD1245" s="43"/>
      <c r="AE1245" s="48"/>
      <c r="AF1245" s="3"/>
      <c r="AG1245" s="3"/>
      <c r="AH1245" s="3"/>
      <c r="AI1245" s="3"/>
      <c r="AK1245" s="3"/>
      <c r="AL1245" s="3"/>
      <c r="AM1245" s="3"/>
      <c r="AN1245" s="3"/>
      <c r="AO1245" s="3"/>
      <c r="BB1245" s="36"/>
      <c r="BC1245" s="36"/>
      <c r="BD1245" s="36"/>
      <c r="BE1245" s="36"/>
      <c r="BF1245" s="36"/>
      <c r="BG1245" s="36"/>
      <c r="BH1245" s="36"/>
      <c r="BI1245" s="36"/>
      <c r="BJ1245" s="36"/>
      <c r="BK1245" s="36"/>
      <c r="BL1245" s="36"/>
      <c r="BM1245" s="36"/>
      <c r="BN1245" s="36"/>
      <c r="BO1245" s="36"/>
      <c r="BP1245" s="36"/>
      <c r="BQ1245" s="36"/>
      <c r="BR1245" s="36"/>
      <c r="BS1245" s="36"/>
      <c r="BT1245" s="36"/>
      <c r="BU1245" s="36"/>
      <c r="BV1245" s="36"/>
      <c r="BW1245" s="36"/>
      <c r="BX1245" s="36"/>
      <c r="BY1245" s="36"/>
      <c r="BZ1245" s="36"/>
      <c r="CA1245" s="36"/>
      <c r="CB1245" s="36"/>
      <c r="CC1245" s="36"/>
      <c r="CD1245" s="36"/>
      <c r="CE1245" s="36"/>
      <c r="CF1245" s="36"/>
      <c r="CG1245" s="36"/>
      <c r="CH1245" s="36"/>
      <c r="CI1245" s="36"/>
      <c r="CJ1245" s="36"/>
      <c r="CK1245" s="36"/>
      <c r="NV1245" s="65"/>
      <c r="AKM1245" s="35">
        <v>40</v>
      </c>
      <c r="AKP1245" s="35">
        <v>40</v>
      </c>
      <c r="AKQ1245" s="35">
        <v>30</v>
      </c>
      <c r="AKS1245" s="35">
        <v>40</v>
      </c>
      <c r="AKT1245" s="35">
        <v>50</v>
      </c>
      <c r="AKU1245" s="35">
        <v>30</v>
      </c>
      <c r="AKW1245" s="35">
        <v>20</v>
      </c>
      <c r="AKX1245" s="35">
        <v>30</v>
      </c>
      <c r="AKY1245" s="35">
        <v>30</v>
      </c>
      <c r="AKZ1245" s="35">
        <v>20</v>
      </c>
      <c r="ALA1245" s="35">
        <v>20</v>
      </c>
      <c r="ALD1245" s="35">
        <v>40</v>
      </c>
      <c r="ALE1245" s="35">
        <v>30</v>
      </c>
      <c r="ALF1245" s="35">
        <v>30</v>
      </c>
      <c r="ALH1245" s="35">
        <v>50</v>
      </c>
      <c r="ALI1245" s="35">
        <v>30</v>
      </c>
      <c r="ALK1245" s="35">
        <v>40</v>
      </c>
      <c r="ALM1245" s="35">
        <v>50</v>
      </c>
      <c r="ALN1245" s="35">
        <v>20</v>
      </c>
      <c r="ALP1245" s="35">
        <v>60</v>
      </c>
      <c r="ALR1245" s="35">
        <v>450</v>
      </c>
    </row>
    <row r="1246" spans="1:1008" ht="15" customHeight="1" x14ac:dyDescent="0.3">
      <c r="A1246" s="119" t="s">
        <v>555</v>
      </c>
      <c r="B1246" s="104">
        <v>953935280</v>
      </c>
      <c r="C1246" s="114" t="s">
        <v>493</v>
      </c>
      <c r="D1246" s="99" t="s">
        <v>14</v>
      </c>
      <c r="E1246" s="99" t="s">
        <v>556</v>
      </c>
      <c r="F1246" s="111" t="s">
        <v>493</v>
      </c>
      <c r="G1246" s="89">
        <v>500</v>
      </c>
      <c r="H1246" s="27">
        <v>30</v>
      </c>
      <c r="I1246" s="80">
        <v>15</v>
      </c>
      <c r="J1246" s="28">
        <f t="shared" si="267"/>
        <v>19.166666666666668</v>
      </c>
      <c r="K1246" s="29">
        <v>44940</v>
      </c>
      <c r="L1246" s="30">
        <f t="shared" si="272"/>
        <v>44970</v>
      </c>
      <c r="M1246" s="31"/>
      <c r="N1246" s="32">
        <f t="shared" si="274"/>
        <v>575</v>
      </c>
      <c r="O1246" s="32">
        <f>SUM(Q1246:ALT1246)</f>
        <v>575</v>
      </c>
      <c r="P1246" s="58">
        <f t="shared" si="270"/>
        <v>0</v>
      </c>
      <c r="Q1246" s="3"/>
      <c r="R1246" s="42"/>
      <c r="S1246" s="43"/>
      <c r="T1246" s="43"/>
      <c r="U1246" s="43"/>
      <c r="V1246" s="42"/>
      <c r="W1246" s="48"/>
      <c r="X1246" s="3"/>
      <c r="Y1246" s="3"/>
      <c r="Z1246" s="48"/>
      <c r="AA1246" s="42"/>
      <c r="AB1246" s="3"/>
      <c r="AC1246" s="3"/>
      <c r="AD1246" s="43"/>
      <c r="AE1246" s="48"/>
      <c r="AF1246" s="3"/>
      <c r="AG1246" s="3"/>
      <c r="AH1246" s="3"/>
      <c r="AI1246" s="3"/>
      <c r="AK1246" s="3"/>
      <c r="AL1246" s="3"/>
      <c r="AM1246" s="3"/>
      <c r="AN1246" s="3"/>
      <c r="AO1246" s="3"/>
      <c r="BB1246" s="36"/>
      <c r="BC1246" s="36"/>
      <c r="BD1246" s="36"/>
      <c r="BE1246" s="36"/>
      <c r="BF1246" s="36"/>
      <c r="BG1246" s="36"/>
      <c r="BH1246" s="36"/>
      <c r="BI1246" s="36"/>
      <c r="BJ1246" s="36"/>
      <c r="BK1246" s="36"/>
      <c r="BL1246" s="36"/>
      <c r="BM1246" s="36"/>
      <c r="BN1246" s="36"/>
      <c r="BO1246" s="36"/>
      <c r="BP1246" s="36"/>
      <c r="BQ1246" s="36"/>
      <c r="BR1246" s="36"/>
      <c r="BS1246" s="36"/>
      <c r="BT1246" s="36"/>
      <c r="BU1246" s="36"/>
      <c r="BV1246" s="36"/>
      <c r="BW1246" s="36"/>
      <c r="BX1246" s="36"/>
      <c r="BY1246" s="36"/>
      <c r="BZ1246" s="36"/>
      <c r="CA1246" s="36"/>
      <c r="CB1246" s="36"/>
      <c r="CC1246" s="36"/>
      <c r="CD1246" s="36"/>
      <c r="CE1246" s="36"/>
      <c r="CF1246" s="36"/>
      <c r="CG1246" s="36"/>
      <c r="CH1246" s="36"/>
      <c r="CI1246" s="36"/>
      <c r="CJ1246" s="36"/>
      <c r="CK1246" s="36"/>
      <c r="NV1246" s="65"/>
      <c r="AKL1246" s="35">
        <v>20</v>
      </c>
      <c r="AKM1246" s="35">
        <v>20</v>
      </c>
      <c r="AKN1246" s="35">
        <v>20</v>
      </c>
      <c r="AKP1246" s="35">
        <v>20</v>
      </c>
      <c r="AKR1246" s="35">
        <v>40</v>
      </c>
      <c r="AKS1246" s="35">
        <v>20</v>
      </c>
      <c r="AKT1246" s="35">
        <v>20</v>
      </c>
      <c r="AKU1246" s="35">
        <v>20</v>
      </c>
      <c r="AKW1246" s="35">
        <v>20</v>
      </c>
      <c r="AKX1246" s="35">
        <v>20</v>
      </c>
      <c r="ALA1246" s="35">
        <v>40</v>
      </c>
      <c r="ALB1246" s="35">
        <v>20</v>
      </c>
      <c r="ALE1246" s="35">
        <v>20</v>
      </c>
      <c r="ALI1246" s="35">
        <v>40</v>
      </c>
      <c r="ALN1246" s="35">
        <v>40</v>
      </c>
      <c r="ALP1246" s="35">
        <v>20</v>
      </c>
      <c r="ALR1246" s="35">
        <v>175</v>
      </c>
    </row>
    <row r="1247" spans="1:1008" ht="15" customHeight="1" x14ac:dyDescent="0.3">
      <c r="A1247" s="119"/>
      <c r="B1247" s="94" t="s">
        <v>453</v>
      </c>
      <c r="C1247" s="39"/>
      <c r="D1247" s="97" t="s">
        <v>12</v>
      </c>
      <c r="E1247" s="97" t="s">
        <v>427</v>
      </c>
      <c r="F1247" s="115" t="s">
        <v>428</v>
      </c>
      <c r="G1247" s="89">
        <v>1000</v>
      </c>
      <c r="H1247" s="27">
        <v>30</v>
      </c>
      <c r="I1247" s="80">
        <v>15</v>
      </c>
      <c r="J1247" s="28">
        <f t="shared" si="267"/>
        <v>38.333333333333336</v>
      </c>
      <c r="K1247" s="29">
        <v>44943</v>
      </c>
      <c r="L1247" s="30">
        <f t="shared" si="272"/>
        <v>44973</v>
      </c>
      <c r="M1247" s="31"/>
      <c r="N1247" s="32">
        <f t="shared" si="274"/>
        <v>1150</v>
      </c>
      <c r="O1247" s="32">
        <f>SUM(Q1247:ALT1247)</f>
        <v>1150</v>
      </c>
      <c r="P1247" s="58">
        <f t="shared" si="270"/>
        <v>0</v>
      </c>
      <c r="Q1247" s="3"/>
      <c r="R1247" s="42"/>
      <c r="S1247" s="43"/>
      <c r="T1247" s="43"/>
      <c r="U1247" s="43"/>
      <c r="V1247" s="42"/>
      <c r="W1247" s="48"/>
      <c r="X1247" s="3"/>
      <c r="Y1247" s="3"/>
      <c r="Z1247" s="48"/>
      <c r="AA1247" s="42"/>
      <c r="AB1247" s="3"/>
      <c r="AC1247" s="3"/>
      <c r="AD1247" s="43"/>
      <c r="AE1247" s="48"/>
      <c r="AF1247" s="3"/>
      <c r="AG1247" s="3"/>
      <c r="AH1247" s="3"/>
      <c r="AI1247" s="3"/>
      <c r="AK1247" s="3"/>
      <c r="AL1247" s="3"/>
      <c r="AM1247" s="3"/>
      <c r="AN1247" s="3"/>
      <c r="AO1247" s="3"/>
      <c r="BB1247" s="36"/>
      <c r="BC1247" s="36"/>
      <c r="BD1247" s="36"/>
      <c r="BE1247" s="36"/>
      <c r="BF1247" s="36"/>
      <c r="BG1247" s="36"/>
      <c r="BH1247" s="36"/>
      <c r="BI1247" s="36"/>
      <c r="BJ1247" s="36"/>
      <c r="BK1247" s="36"/>
      <c r="BL1247" s="36"/>
      <c r="BM1247" s="36"/>
      <c r="BN1247" s="36"/>
      <c r="BO1247" s="36"/>
      <c r="BP1247" s="36"/>
      <c r="BQ1247" s="36"/>
      <c r="BR1247" s="36"/>
      <c r="BS1247" s="36"/>
      <c r="BT1247" s="36"/>
      <c r="BU1247" s="36"/>
      <c r="BV1247" s="36"/>
      <c r="BW1247" s="36"/>
      <c r="BX1247" s="36"/>
      <c r="BY1247" s="36"/>
      <c r="BZ1247" s="36"/>
      <c r="CA1247" s="36"/>
      <c r="CB1247" s="36"/>
      <c r="CC1247" s="36"/>
      <c r="CD1247" s="36"/>
      <c r="CE1247" s="36"/>
      <c r="CF1247" s="36"/>
      <c r="CG1247" s="36"/>
      <c r="CH1247" s="36"/>
      <c r="CI1247" s="36"/>
      <c r="CJ1247" s="36"/>
      <c r="CK1247" s="36"/>
      <c r="NV1247" s="65"/>
      <c r="AKR1247" s="35">
        <v>30</v>
      </c>
      <c r="AKW1247" s="35">
        <v>30</v>
      </c>
      <c r="AKY1247" s="35">
        <v>30</v>
      </c>
      <c r="ALA1247" s="35">
        <v>40</v>
      </c>
      <c r="ALD1247" s="35">
        <v>30</v>
      </c>
      <c r="ALF1247" s="35">
        <v>40</v>
      </c>
      <c r="ALH1247" s="35">
        <v>30</v>
      </c>
      <c r="ALK1247" s="35">
        <v>40</v>
      </c>
      <c r="ALL1247" s="35">
        <v>20</v>
      </c>
      <c r="ALM1247" s="35">
        <v>30</v>
      </c>
      <c r="ALO1247" s="35">
        <v>40</v>
      </c>
      <c r="ALR1247" s="35">
        <v>30</v>
      </c>
      <c r="ALS1247" s="35">
        <v>30</v>
      </c>
      <c r="ALT1247" s="35">
        <v>730</v>
      </c>
    </row>
    <row r="1248" spans="1:1008" ht="15" customHeight="1" x14ac:dyDescent="0.3">
      <c r="A1248" s="119"/>
      <c r="B1248" s="94">
        <v>972667978</v>
      </c>
      <c r="C1248" s="94"/>
      <c r="D1248" s="99" t="s">
        <v>14</v>
      </c>
      <c r="E1248" s="99" t="s">
        <v>513</v>
      </c>
      <c r="F1248" s="111" t="s">
        <v>514</v>
      </c>
      <c r="G1248" s="89">
        <v>500</v>
      </c>
      <c r="H1248" s="27">
        <v>30</v>
      </c>
      <c r="I1248" s="80">
        <v>15</v>
      </c>
      <c r="J1248" s="28">
        <f t="shared" si="267"/>
        <v>19.166666666666668</v>
      </c>
      <c r="K1248" s="29">
        <v>44941</v>
      </c>
      <c r="L1248" s="30">
        <f t="shared" si="272"/>
        <v>44971</v>
      </c>
      <c r="M1248" s="31"/>
      <c r="N1248" s="32">
        <f t="shared" si="274"/>
        <v>575</v>
      </c>
      <c r="O1248" s="32">
        <f>SUM(QD1248:ALS1248)</f>
        <v>575</v>
      </c>
      <c r="P1248" s="58">
        <f t="shared" si="270"/>
        <v>0</v>
      </c>
      <c r="Q1248" s="3"/>
      <c r="R1248" s="42"/>
      <c r="S1248" s="43"/>
      <c r="T1248" s="43"/>
      <c r="U1248" s="43"/>
      <c r="V1248" s="42"/>
      <c r="W1248" s="48"/>
      <c r="X1248" s="3"/>
      <c r="Y1248" s="3"/>
      <c r="Z1248" s="48"/>
      <c r="AA1248" s="42"/>
      <c r="AB1248" s="3"/>
      <c r="AC1248" s="3"/>
      <c r="AD1248" s="43"/>
      <c r="AE1248" s="48"/>
      <c r="AF1248" s="3"/>
      <c r="AG1248" s="3"/>
      <c r="AH1248" s="3"/>
      <c r="AI1248" s="3"/>
      <c r="AK1248" s="3"/>
      <c r="AL1248" s="3"/>
      <c r="AM1248" s="3"/>
      <c r="AN1248" s="3"/>
      <c r="AO1248" s="3"/>
      <c r="BB1248" s="36"/>
      <c r="BC1248" s="36"/>
      <c r="BD1248" s="36"/>
      <c r="BE1248" s="36"/>
      <c r="BF1248" s="36"/>
      <c r="BG1248" s="36"/>
      <c r="BH1248" s="36"/>
      <c r="BI1248" s="36"/>
      <c r="BJ1248" s="36"/>
      <c r="BK1248" s="36"/>
      <c r="BL1248" s="36"/>
      <c r="BM1248" s="36"/>
      <c r="BN1248" s="36"/>
      <c r="BO1248" s="36"/>
      <c r="BP1248" s="36"/>
      <c r="BQ1248" s="36"/>
      <c r="BR1248" s="36"/>
      <c r="BS1248" s="36"/>
      <c r="BT1248" s="36"/>
      <c r="BU1248" s="36"/>
      <c r="BV1248" s="36"/>
      <c r="BW1248" s="36"/>
      <c r="BX1248" s="36"/>
      <c r="BY1248" s="36"/>
      <c r="BZ1248" s="36"/>
      <c r="CA1248" s="36"/>
      <c r="CB1248" s="36"/>
      <c r="CC1248" s="36"/>
      <c r="CD1248" s="36"/>
      <c r="CE1248" s="36"/>
      <c r="CF1248" s="36"/>
      <c r="CG1248" s="36"/>
      <c r="CH1248" s="36"/>
      <c r="CI1248" s="36"/>
      <c r="CJ1248" s="36"/>
      <c r="CK1248" s="36"/>
      <c r="NV1248" s="65"/>
      <c r="AKQ1248" s="35">
        <v>20</v>
      </c>
      <c r="AKR1248" s="35">
        <v>20</v>
      </c>
      <c r="AKS1248" s="35">
        <v>20</v>
      </c>
      <c r="AKU1248" s="35">
        <v>20</v>
      </c>
      <c r="AKX1248" s="35">
        <v>20</v>
      </c>
      <c r="AKY1248" s="35">
        <v>20</v>
      </c>
      <c r="ALA1248" s="35">
        <v>20</v>
      </c>
      <c r="ALD1248" s="35">
        <v>20</v>
      </c>
      <c r="ALF1248" s="35">
        <v>20</v>
      </c>
      <c r="ALI1248" s="35">
        <v>20</v>
      </c>
      <c r="ALM1248" s="35">
        <v>20</v>
      </c>
      <c r="ALN1248" s="35">
        <v>20</v>
      </c>
      <c r="ALO1248" s="35">
        <v>20</v>
      </c>
      <c r="ALP1248" s="35">
        <v>10</v>
      </c>
      <c r="ALR1248" s="35">
        <v>305</v>
      </c>
    </row>
    <row r="1249" spans="1:1022" ht="15" customHeight="1" x14ac:dyDescent="0.3">
      <c r="A1249" s="119" t="s">
        <v>557</v>
      </c>
      <c r="B1249" s="94">
        <v>935376232</v>
      </c>
      <c r="C1249" s="94"/>
      <c r="D1249" s="95" t="s">
        <v>12</v>
      </c>
      <c r="E1249" s="95" t="s">
        <v>519</v>
      </c>
      <c r="F1249" s="111" t="s">
        <v>520</v>
      </c>
      <c r="G1249" s="89">
        <v>1500</v>
      </c>
      <c r="H1249" s="27">
        <v>30</v>
      </c>
      <c r="I1249" s="80">
        <v>15</v>
      </c>
      <c r="J1249" s="28">
        <f t="shared" si="267"/>
        <v>57.499999999999993</v>
      </c>
      <c r="K1249" s="29">
        <v>44945</v>
      </c>
      <c r="L1249" s="30">
        <f t="shared" si="272"/>
        <v>44975</v>
      </c>
      <c r="M1249" s="31"/>
      <c r="N1249" s="32">
        <f t="shared" si="274"/>
        <v>1724.9999999999998</v>
      </c>
      <c r="O1249" s="32">
        <f>SUM(Q1249:ALV1249)</f>
        <v>1725</v>
      </c>
      <c r="P1249" s="58">
        <f t="shared" si="270"/>
        <v>0</v>
      </c>
      <c r="Q1249" s="3"/>
      <c r="R1249" s="42"/>
      <c r="S1249" s="43"/>
      <c r="T1249" s="43"/>
      <c r="U1249" s="43"/>
      <c r="V1249" s="42"/>
      <c r="W1249" s="48"/>
      <c r="X1249" s="3"/>
      <c r="Y1249" s="3"/>
      <c r="Z1249" s="48"/>
      <c r="AA1249" s="42"/>
      <c r="AB1249" s="3"/>
      <c r="AC1249" s="3"/>
      <c r="AD1249" s="43"/>
      <c r="AE1249" s="48"/>
      <c r="AF1249" s="3"/>
      <c r="AG1249" s="3"/>
      <c r="AH1249" s="3"/>
      <c r="AI1249" s="3"/>
      <c r="AK1249" s="3"/>
      <c r="AL1249" s="3"/>
      <c r="AM1249" s="3"/>
      <c r="AN1249" s="3"/>
      <c r="AO1249" s="3"/>
      <c r="BB1249" s="36"/>
      <c r="BC1249" s="36"/>
      <c r="BD1249" s="36"/>
      <c r="BE1249" s="36"/>
      <c r="BF1249" s="36"/>
      <c r="BG1249" s="36"/>
      <c r="BH1249" s="36"/>
      <c r="BI1249" s="36"/>
      <c r="BJ1249" s="36"/>
      <c r="BK1249" s="36"/>
      <c r="BL1249" s="36"/>
      <c r="BM1249" s="36"/>
      <c r="BN1249" s="36"/>
      <c r="BO1249" s="36"/>
      <c r="BP1249" s="36"/>
      <c r="BQ1249" s="36"/>
      <c r="BR1249" s="36"/>
      <c r="BS1249" s="36"/>
      <c r="BT1249" s="36"/>
      <c r="BU1249" s="36"/>
      <c r="BV1249" s="36"/>
      <c r="BW1249" s="36"/>
      <c r="BX1249" s="36"/>
      <c r="BY1249" s="36"/>
      <c r="BZ1249" s="36"/>
      <c r="CA1249" s="36"/>
      <c r="CB1249" s="36"/>
      <c r="CC1249" s="36"/>
      <c r="CD1249" s="36"/>
      <c r="CE1249" s="36"/>
      <c r="CF1249" s="36"/>
      <c r="CG1249" s="36"/>
      <c r="CH1249" s="36"/>
      <c r="CI1249" s="36"/>
      <c r="CJ1249" s="36"/>
      <c r="CK1249" s="36"/>
      <c r="NV1249" s="65"/>
      <c r="AKP1249" s="35">
        <v>50</v>
      </c>
      <c r="AKR1249" s="35">
        <v>50</v>
      </c>
      <c r="AKT1249" s="35">
        <v>100</v>
      </c>
      <c r="ALA1249" s="35">
        <v>200</v>
      </c>
      <c r="ALG1249" s="35">
        <v>700</v>
      </c>
      <c r="ALV1249" s="35">
        <v>625</v>
      </c>
    </row>
    <row r="1250" spans="1:1022" ht="15" customHeight="1" x14ac:dyDescent="0.3">
      <c r="A1250" s="119"/>
      <c r="B1250" s="97" t="s">
        <v>13</v>
      </c>
      <c r="C1250" s="95" t="s">
        <v>553</v>
      </c>
      <c r="D1250" s="97" t="s">
        <v>13</v>
      </c>
      <c r="E1250" s="95" t="s">
        <v>553</v>
      </c>
      <c r="F1250" s="111" t="s">
        <v>558</v>
      </c>
      <c r="G1250" s="89">
        <v>500</v>
      </c>
      <c r="H1250" s="27">
        <v>30</v>
      </c>
      <c r="I1250" s="80">
        <v>15</v>
      </c>
      <c r="J1250" s="28">
        <f t="shared" si="267"/>
        <v>19.166666666666668</v>
      </c>
      <c r="K1250" s="29">
        <v>44948</v>
      </c>
      <c r="L1250" s="30">
        <f t="shared" si="272"/>
        <v>44978</v>
      </c>
      <c r="M1250" s="31"/>
      <c r="N1250" s="32">
        <f t="shared" si="274"/>
        <v>575</v>
      </c>
      <c r="O1250" s="32">
        <f>SUM(Q1250:ALZ1250)</f>
        <v>575</v>
      </c>
      <c r="P1250" s="58">
        <f t="shared" si="270"/>
        <v>0</v>
      </c>
      <c r="Q1250" s="3"/>
      <c r="R1250" s="42"/>
      <c r="S1250" s="43"/>
      <c r="T1250" s="43"/>
      <c r="U1250" s="43"/>
      <c r="V1250" s="42"/>
      <c r="W1250" s="48"/>
      <c r="X1250" s="3"/>
      <c r="Y1250" s="3"/>
      <c r="Z1250" s="48"/>
      <c r="AA1250" s="42"/>
      <c r="AB1250" s="3"/>
      <c r="AC1250" s="3"/>
      <c r="AD1250" s="43"/>
      <c r="AE1250" s="48"/>
      <c r="AF1250" s="3"/>
      <c r="AG1250" s="3"/>
      <c r="AH1250" s="3"/>
      <c r="AI1250" s="3"/>
      <c r="AK1250" s="3"/>
      <c r="AL1250" s="3"/>
      <c r="AM1250" s="3"/>
      <c r="AN1250" s="3"/>
      <c r="AO1250" s="3"/>
      <c r="BB1250" s="36"/>
      <c r="BC1250" s="36"/>
      <c r="BD1250" s="36"/>
      <c r="BE1250" s="36"/>
      <c r="BF1250" s="36"/>
      <c r="BG1250" s="36"/>
      <c r="BH1250" s="36"/>
      <c r="BI1250" s="36"/>
      <c r="BJ1250" s="36"/>
      <c r="BK1250" s="36"/>
      <c r="BL1250" s="36"/>
      <c r="BM1250" s="36"/>
      <c r="BN1250" s="36"/>
      <c r="BO1250" s="36"/>
      <c r="BP1250" s="36"/>
      <c r="BQ1250" s="36"/>
      <c r="BR1250" s="36"/>
      <c r="BS1250" s="36"/>
      <c r="BT1250" s="36"/>
      <c r="BU1250" s="36"/>
      <c r="BV1250" s="36"/>
      <c r="BW1250" s="36"/>
      <c r="BX1250" s="36"/>
      <c r="BY1250" s="36"/>
      <c r="BZ1250" s="36"/>
      <c r="CA1250" s="36"/>
      <c r="CB1250" s="36"/>
      <c r="CC1250" s="36"/>
      <c r="CD1250" s="36"/>
      <c r="CE1250" s="36"/>
      <c r="CF1250" s="36"/>
      <c r="CG1250" s="36"/>
      <c r="CH1250" s="36"/>
      <c r="CI1250" s="36"/>
      <c r="CJ1250" s="36"/>
      <c r="CK1250" s="36"/>
      <c r="NV1250" s="65"/>
      <c r="AKS1250" s="35">
        <v>20</v>
      </c>
      <c r="AKU1250" s="35">
        <v>100</v>
      </c>
      <c r="ALD1250" s="35">
        <v>40</v>
      </c>
      <c r="ALF1250" s="35">
        <v>40</v>
      </c>
      <c r="ALH1250" s="35">
        <v>50</v>
      </c>
      <c r="ALK1250" s="35">
        <v>100</v>
      </c>
      <c r="ALR1250" s="35">
        <v>50</v>
      </c>
      <c r="ALT1250" s="35">
        <v>10</v>
      </c>
      <c r="ALW1250" s="35">
        <v>40</v>
      </c>
      <c r="ALZ1250" s="35">
        <v>125</v>
      </c>
    </row>
    <row r="1251" spans="1:1022" ht="15" customHeight="1" x14ac:dyDescent="0.3">
      <c r="A1251" s="119"/>
      <c r="B1251" s="94">
        <v>947883115</v>
      </c>
      <c r="C1251" s="94"/>
      <c r="D1251" s="100" t="s">
        <v>14</v>
      </c>
      <c r="E1251" s="100" t="s">
        <v>501</v>
      </c>
      <c r="F1251" s="112" t="s">
        <v>502</v>
      </c>
      <c r="G1251" s="89">
        <v>600</v>
      </c>
      <c r="H1251" s="27">
        <v>30</v>
      </c>
      <c r="I1251" s="80">
        <v>15</v>
      </c>
      <c r="J1251" s="28">
        <f t="shared" si="267"/>
        <v>23</v>
      </c>
      <c r="K1251" s="29">
        <v>44943</v>
      </c>
      <c r="L1251" s="30">
        <f t="shared" si="272"/>
        <v>44973</v>
      </c>
      <c r="M1251" s="31"/>
      <c r="N1251" s="32">
        <f t="shared" si="274"/>
        <v>690</v>
      </c>
      <c r="O1251" s="32">
        <f>SUM(Q1251:ALT1251)</f>
        <v>690</v>
      </c>
      <c r="P1251" s="58">
        <f t="shared" si="270"/>
        <v>0</v>
      </c>
      <c r="Q1251" s="3"/>
      <c r="R1251" s="42"/>
      <c r="S1251" s="43"/>
      <c r="T1251" s="43"/>
      <c r="U1251" s="43"/>
      <c r="V1251" s="42"/>
      <c r="W1251" s="48"/>
      <c r="X1251" s="3"/>
      <c r="Y1251" s="3"/>
      <c r="Z1251" s="48"/>
      <c r="AA1251" s="42"/>
      <c r="AB1251" s="3"/>
      <c r="AC1251" s="3"/>
      <c r="AD1251" s="43"/>
      <c r="AE1251" s="48"/>
      <c r="AF1251" s="3"/>
      <c r="AG1251" s="3"/>
      <c r="AH1251" s="3"/>
      <c r="AI1251" s="3"/>
      <c r="AK1251" s="3"/>
      <c r="AL1251" s="3"/>
      <c r="AM1251" s="3"/>
      <c r="AN1251" s="3"/>
      <c r="AO1251" s="3"/>
      <c r="BB1251" s="36"/>
      <c r="BC1251" s="36"/>
      <c r="BD1251" s="36"/>
      <c r="BE1251" s="36"/>
      <c r="BF1251" s="36"/>
      <c r="BG1251" s="36"/>
      <c r="BH1251" s="36"/>
      <c r="BI1251" s="36"/>
      <c r="BJ1251" s="36"/>
      <c r="BK1251" s="36"/>
      <c r="BL1251" s="36"/>
      <c r="BM1251" s="36"/>
      <c r="BN1251" s="36"/>
      <c r="BO1251" s="36"/>
      <c r="BP1251" s="36"/>
      <c r="BQ1251" s="36"/>
      <c r="BR1251" s="36"/>
      <c r="BS1251" s="36"/>
      <c r="BT1251" s="36"/>
      <c r="BU1251" s="36"/>
      <c r="BV1251" s="36"/>
      <c r="BW1251" s="36"/>
      <c r="BX1251" s="36"/>
      <c r="BY1251" s="36"/>
      <c r="BZ1251" s="36"/>
      <c r="CA1251" s="36"/>
      <c r="CB1251" s="36"/>
      <c r="CC1251" s="36"/>
      <c r="CD1251" s="36"/>
      <c r="CE1251" s="36"/>
      <c r="CF1251" s="36"/>
      <c r="CG1251" s="36"/>
      <c r="CH1251" s="36"/>
      <c r="CI1251" s="36"/>
      <c r="CJ1251" s="36"/>
      <c r="CK1251" s="36"/>
      <c r="NV1251" s="65"/>
      <c r="AKS1251" s="35">
        <v>20</v>
      </c>
      <c r="AKT1251" s="35">
        <v>20</v>
      </c>
      <c r="AKW1251" s="35">
        <v>20</v>
      </c>
      <c r="AKY1251" s="35">
        <v>20</v>
      </c>
      <c r="ALD1251" s="35">
        <v>20</v>
      </c>
      <c r="ALE1251" s="35">
        <v>20</v>
      </c>
      <c r="ALF1251" s="35">
        <v>20</v>
      </c>
      <c r="ALG1251" s="35">
        <v>20</v>
      </c>
      <c r="ALH1251" s="35">
        <v>20</v>
      </c>
      <c r="ALI1251" s="35">
        <v>20</v>
      </c>
      <c r="ALK1251" s="35">
        <v>20</v>
      </c>
      <c r="ALL1251" s="35">
        <v>20</v>
      </c>
      <c r="ALN1251" s="35">
        <v>20</v>
      </c>
      <c r="ALO1251" s="35">
        <v>20</v>
      </c>
      <c r="ALR1251" s="35">
        <v>120</v>
      </c>
      <c r="ALS1251" s="35">
        <v>20</v>
      </c>
      <c r="ALT1251" s="35">
        <v>270</v>
      </c>
    </row>
    <row r="1252" spans="1:1022" ht="15" customHeight="1" x14ac:dyDescent="0.3">
      <c r="A1252" s="119"/>
      <c r="B1252" s="94">
        <v>942815961</v>
      </c>
      <c r="C1252" s="94"/>
      <c r="D1252" s="99" t="s">
        <v>222</v>
      </c>
      <c r="E1252" s="99" t="s">
        <v>222</v>
      </c>
      <c r="F1252" s="111" t="s">
        <v>223</v>
      </c>
      <c r="G1252" s="89">
        <v>1005</v>
      </c>
      <c r="H1252" s="27">
        <v>30</v>
      </c>
      <c r="I1252" s="80">
        <v>15</v>
      </c>
      <c r="J1252" s="28">
        <f t="shared" si="267"/>
        <v>38.524999999999999</v>
      </c>
      <c r="K1252" s="29">
        <v>44943</v>
      </c>
      <c r="L1252" s="30">
        <f t="shared" si="272"/>
        <v>44973</v>
      </c>
      <c r="M1252" s="31"/>
      <c r="N1252" s="32">
        <f t="shared" si="274"/>
        <v>1155.75</v>
      </c>
      <c r="O1252" s="32">
        <v>1155.75</v>
      </c>
      <c r="P1252" s="58">
        <f t="shared" si="270"/>
        <v>0</v>
      </c>
      <c r="Q1252" s="3"/>
      <c r="R1252" s="42"/>
      <c r="S1252" s="43"/>
      <c r="T1252" s="43"/>
      <c r="U1252" s="43"/>
      <c r="V1252" s="42"/>
      <c r="W1252" s="48"/>
      <c r="X1252" s="3"/>
      <c r="Y1252" s="3"/>
      <c r="Z1252" s="48"/>
      <c r="AA1252" s="42"/>
      <c r="AB1252" s="3"/>
      <c r="AC1252" s="3"/>
      <c r="AD1252" s="43"/>
      <c r="AE1252" s="48"/>
      <c r="AF1252" s="3"/>
      <c r="AG1252" s="3"/>
      <c r="AH1252" s="3"/>
      <c r="AI1252" s="3"/>
      <c r="AK1252" s="3"/>
      <c r="AL1252" s="3"/>
      <c r="AM1252" s="3"/>
      <c r="AN1252" s="3"/>
      <c r="AO1252" s="3"/>
      <c r="BB1252" s="36"/>
      <c r="BC1252" s="36"/>
      <c r="BD1252" s="36"/>
      <c r="BE1252" s="36"/>
      <c r="BF1252" s="36"/>
      <c r="BG1252" s="36"/>
      <c r="BH1252" s="36"/>
      <c r="BI1252" s="36"/>
      <c r="BJ1252" s="36"/>
      <c r="BK1252" s="36"/>
      <c r="BL1252" s="36"/>
      <c r="BM1252" s="36"/>
      <c r="BN1252" s="36"/>
      <c r="BO1252" s="36"/>
      <c r="BP1252" s="36"/>
      <c r="BQ1252" s="36"/>
      <c r="BR1252" s="36"/>
      <c r="BS1252" s="36"/>
      <c r="BT1252" s="36"/>
      <c r="BU1252" s="36"/>
      <c r="BV1252" s="36"/>
      <c r="BW1252" s="36"/>
      <c r="BX1252" s="36"/>
      <c r="BY1252" s="36"/>
      <c r="BZ1252" s="36"/>
      <c r="CA1252" s="36"/>
      <c r="CB1252" s="36"/>
      <c r="CC1252" s="36"/>
      <c r="CD1252" s="36"/>
      <c r="CE1252" s="36"/>
      <c r="CF1252" s="36"/>
      <c r="CG1252" s="36"/>
      <c r="CH1252" s="36"/>
      <c r="CI1252" s="36"/>
      <c r="CJ1252" s="36"/>
      <c r="CK1252" s="36"/>
      <c r="NV1252" s="65"/>
      <c r="AKQ1252" s="35">
        <v>50</v>
      </c>
      <c r="AKR1252" s="35">
        <v>55</v>
      </c>
      <c r="AKU1252" s="35">
        <v>20</v>
      </c>
      <c r="AKZ1252" s="35">
        <v>20</v>
      </c>
      <c r="ALA1252" s="35">
        <v>25</v>
      </c>
      <c r="ALB1252" s="35">
        <v>50</v>
      </c>
      <c r="ALD1252" s="35">
        <v>30</v>
      </c>
      <c r="ALG1252" s="35">
        <v>50</v>
      </c>
      <c r="ALI1252" s="35">
        <v>30</v>
      </c>
      <c r="ALM1252" s="35">
        <v>50</v>
      </c>
      <c r="ALN1252" s="35">
        <v>50</v>
      </c>
      <c r="ALO1252" s="35">
        <v>50</v>
      </c>
      <c r="ALT1252" s="35">
        <v>475.75</v>
      </c>
    </row>
    <row r="1253" spans="1:1022" ht="15" customHeight="1" x14ac:dyDescent="0.3">
      <c r="A1253" s="119"/>
      <c r="B1253" s="94"/>
      <c r="C1253" s="94"/>
      <c r="D1253" s="99"/>
      <c r="E1253" s="99"/>
      <c r="F1253" s="111" t="s">
        <v>500</v>
      </c>
      <c r="G1253" s="89">
        <v>200</v>
      </c>
      <c r="H1253" s="27">
        <v>30</v>
      </c>
      <c r="I1253" s="80">
        <v>15</v>
      </c>
      <c r="J1253" s="28">
        <f t="shared" si="267"/>
        <v>8</v>
      </c>
      <c r="K1253" s="29">
        <v>44943</v>
      </c>
      <c r="L1253" s="30">
        <f t="shared" si="272"/>
        <v>44973</v>
      </c>
      <c r="M1253" s="31"/>
      <c r="N1253" s="32">
        <f>+G1253*1.2</f>
        <v>240</v>
      </c>
      <c r="O1253" s="32">
        <f>SUM(Q1253:ALP1253)</f>
        <v>240</v>
      </c>
      <c r="P1253" s="58">
        <f t="shared" si="270"/>
        <v>0</v>
      </c>
      <c r="Q1253" s="3"/>
      <c r="R1253" s="42"/>
      <c r="S1253" s="43"/>
      <c r="T1253" s="43"/>
      <c r="U1253" s="43"/>
      <c r="V1253" s="42"/>
      <c r="W1253" s="48"/>
      <c r="X1253" s="3"/>
      <c r="Y1253" s="3"/>
      <c r="Z1253" s="48"/>
      <c r="AA1253" s="42"/>
      <c r="AB1253" s="3"/>
      <c r="AC1253" s="3"/>
      <c r="AD1253" s="43"/>
      <c r="AE1253" s="48"/>
      <c r="AF1253" s="3"/>
      <c r="AG1253" s="3"/>
      <c r="AH1253" s="3"/>
      <c r="AI1253" s="3"/>
      <c r="AK1253" s="3"/>
      <c r="AL1253" s="3"/>
      <c r="AM1253" s="3"/>
      <c r="AN1253" s="3"/>
      <c r="AO1253" s="3"/>
      <c r="BB1253" s="36"/>
      <c r="BC1253" s="36"/>
      <c r="BD1253" s="36"/>
      <c r="BE1253" s="36"/>
      <c r="BF1253" s="36"/>
      <c r="BG1253" s="36"/>
      <c r="BH1253" s="36"/>
      <c r="BI1253" s="36"/>
      <c r="BJ1253" s="36"/>
      <c r="BK1253" s="36"/>
      <c r="BL1253" s="36"/>
      <c r="BM1253" s="36"/>
      <c r="BN1253" s="36"/>
      <c r="BO1253" s="36"/>
      <c r="BP1253" s="36"/>
      <c r="BQ1253" s="36"/>
      <c r="BR1253" s="36"/>
      <c r="BS1253" s="36"/>
      <c r="BT1253" s="36"/>
      <c r="BU1253" s="36"/>
      <c r="BV1253" s="36"/>
      <c r="BW1253" s="36"/>
      <c r="BX1253" s="36"/>
      <c r="BY1253" s="36"/>
      <c r="BZ1253" s="36"/>
      <c r="CA1253" s="36"/>
      <c r="CB1253" s="36"/>
      <c r="CC1253" s="36"/>
      <c r="CD1253" s="36"/>
      <c r="CE1253" s="36"/>
      <c r="CF1253" s="36"/>
      <c r="CG1253" s="36"/>
      <c r="CH1253" s="36"/>
      <c r="CI1253" s="36"/>
      <c r="CJ1253" s="36"/>
      <c r="CK1253" s="36"/>
      <c r="NV1253" s="65"/>
      <c r="AKT1253" s="35">
        <v>100</v>
      </c>
      <c r="AKW1253" s="35">
        <v>30</v>
      </c>
      <c r="ALE1253" s="35">
        <v>50</v>
      </c>
      <c r="ALP1253" s="35">
        <v>60</v>
      </c>
    </row>
    <row r="1254" spans="1:1022" ht="15" customHeight="1" x14ac:dyDescent="0.3">
      <c r="A1254" s="119"/>
      <c r="B1254" s="94">
        <v>931585930</v>
      </c>
      <c r="C1254" s="94"/>
      <c r="D1254" s="100" t="s">
        <v>12</v>
      </c>
      <c r="E1254" s="100" t="s">
        <v>539</v>
      </c>
      <c r="F1254" s="112" t="s">
        <v>540</v>
      </c>
      <c r="G1254" s="89">
        <v>500</v>
      </c>
      <c r="H1254" s="27">
        <v>30</v>
      </c>
      <c r="I1254" s="80">
        <v>15</v>
      </c>
      <c r="J1254" s="28">
        <f t="shared" si="267"/>
        <v>19.166666666666668</v>
      </c>
      <c r="K1254" s="29">
        <v>44943</v>
      </c>
      <c r="L1254" s="30">
        <f t="shared" si="272"/>
        <v>44973</v>
      </c>
      <c r="M1254" s="31"/>
      <c r="N1254" s="32">
        <f t="shared" ref="N1254:N1261" si="275">+G1254*1.15</f>
        <v>575</v>
      </c>
      <c r="O1254" s="32">
        <f>SUM(Q1254:AOG1254)</f>
        <v>575</v>
      </c>
      <c r="P1254" s="58">
        <f t="shared" si="270"/>
        <v>0</v>
      </c>
      <c r="Q1254" s="3"/>
      <c r="R1254" s="42"/>
      <c r="S1254" s="43"/>
      <c r="T1254" s="43"/>
      <c r="U1254" s="43"/>
      <c r="V1254" s="42"/>
      <c r="W1254" s="48"/>
      <c r="X1254" s="3"/>
      <c r="Y1254" s="3"/>
      <c r="Z1254" s="48"/>
      <c r="AA1254" s="42"/>
      <c r="AB1254" s="3"/>
      <c r="AC1254" s="3"/>
      <c r="AD1254" s="43"/>
      <c r="AE1254" s="48"/>
      <c r="AF1254" s="3"/>
      <c r="AG1254" s="3"/>
      <c r="AH1254" s="3"/>
      <c r="AI1254" s="3"/>
      <c r="AK1254" s="3"/>
      <c r="AL1254" s="3"/>
      <c r="AM1254" s="3"/>
      <c r="AN1254" s="3"/>
      <c r="AO1254" s="3"/>
      <c r="BB1254" s="36"/>
      <c r="BC1254" s="36"/>
      <c r="BD1254" s="36"/>
      <c r="BE1254" s="36"/>
      <c r="BF1254" s="36"/>
      <c r="BG1254" s="36"/>
      <c r="BH1254" s="36"/>
      <c r="BI1254" s="36"/>
      <c r="BJ1254" s="36"/>
      <c r="BK1254" s="36"/>
      <c r="BL1254" s="36"/>
      <c r="BM1254" s="36"/>
      <c r="BN1254" s="36"/>
      <c r="BO1254" s="36"/>
      <c r="BP1254" s="36"/>
      <c r="BQ1254" s="36"/>
      <c r="BR1254" s="36"/>
      <c r="BS1254" s="36"/>
      <c r="BT1254" s="36"/>
      <c r="BU1254" s="36"/>
      <c r="BV1254" s="36"/>
      <c r="BW1254" s="36"/>
      <c r="BX1254" s="36"/>
      <c r="BY1254" s="36"/>
      <c r="BZ1254" s="36"/>
      <c r="CA1254" s="36"/>
      <c r="CB1254" s="36"/>
      <c r="CC1254" s="36"/>
      <c r="CD1254" s="36"/>
      <c r="CE1254" s="36"/>
      <c r="CF1254" s="36"/>
      <c r="CG1254" s="36"/>
      <c r="CH1254" s="36"/>
      <c r="CI1254" s="36"/>
      <c r="CJ1254" s="36"/>
      <c r="CK1254" s="36"/>
      <c r="NV1254" s="65"/>
      <c r="AKS1254" s="35">
        <v>40</v>
      </c>
      <c r="AKU1254" s="35">
        <v>40</v>
      </c>
      <c r="AKX1254" s="35">
        <v>40</v>
      </c>
      <c r="AKY1254" s="35">
        <v>20</v>
      </c>
      <c r="ALA1254" s="35">
        <v>40</v>
      </c>
      <c r="ALD1254" s="35">
        <v>40</v>
      </c>
      <c r="ALE1254" s="35">
        <v>20</v>
      </c>
      <c r="ALF1254" s="35">
        <v>20</v>
      </c>
      <c r="ALH1254" s="35">
        <v>20</v>
      </c>
      <c r="ALI1254" s="35">
        <v>20</v>
      </c>
      <c r="ALK1254" s="35">
        <v>20</v>
      </c>
      <c r="ALM1254" s="35">
        <v>20</v>
      </c>
      <c r="ALN1254" s="35">
        <v>20</v>
      </c>
      <c r="ALO1254" s="35">
        <v>215</v>
      </c>
    </row>
    <row r="1255" spans="1:1022" ht="15" customHeight="1" x14ac:dyDescent="0.3">
      <c r="A1255" s="119"/>
      <c r="B1255" s="94"/>
      <c r="C1255" s="94"/>
      <c r="D1255" s="99" t="s">
        <v>13</v>
      </c>
      <c r="E1255" s="9" t="s">
        <v>511</v>
      </c>
      <c r="F1255" s="115" t="s">
        <v>512</v>
      </c>
      <c r="G1255" s="89">
        <v>500</v>
      </c>
      <c r="H1255" s="27">
        <v>30</v>
      </c>
      <c r="I1255" s="80">
        <v>15</v>
      </c>
      <c r="J1255" s="28">
        <f t="shared" si="267"/>
        <v>19.166666666666668</v>
      </c>
      <c r="K1255" s="29">
        <v>44948</v>
      </c>
      <c r="L1255" s="30">
        <f t="shared" si="272"/>
        <v>44978</v>
      </c>
      <c r="M1255" s="31"/>
      <c r="N1255" s="32">
        <f t="shared" si="275"/>
        <v>575</v>
      </c>
      <c r="O1255" s="32">
        <f>SUM(Q1255:AMC1255)</f>
        <v>575</v>
      </c>
      <c r="P1255" s="58">
        <f t="shared" si="270"/>
        <v>0</v>
      </c>
      <c r="Q1255" s="3"/>
      <c r="R1255" s="42"/>
      <c r="S1255" s="43"/>
      <c r="T1255" s="43"/>
      <c r="U1255" s="43"/>
      <c r="V1255" s="42"/>
      <c r="W1255" s="48"/>
      <c r="X1255" s="3"/>
      <c r="Y1255" s="3"/>
      <c r="Z1255" s="48"/>
      <c r="AA1255" s="42"/>
      <c r="AB1255" s="3"/>
      <c r="AC1255" s="3"/>
      <c r="AD1255" s="43"/>
      <c r="AE1255" s="48"/>
      <c r="AF1255" s="3"/>
      <c r="AG1255" s="3"/>
      <c r="AH1255" s="3"/>
      <c r="AI1255" s="3"/>
      <c r="AK1255" s="3"/>
      <c r="AL1255" s="3"/>
      <c r="AM1255" s="3"/>
      <c r="AN1255" s="3"/>
      <c r="AO1255" s="3"/>
      <c r="BB1255" s="36"/>
      <c r="BC1255" s="36"/>
      <c r="BD1255" s="36"/>
      <c r="BE1255" s="36"/>
      <c r="BF1255" s="36"/>
      <c r="BG1255" s="36"/>
      <c r="BH1255" s="36"/>
      <c r="BI1255" s="36"/>
      <c r="BJ1255" s="36"/>
      <c r="BK1255" s="36"/>
      <c r="BL1255" s="36"/>
      <c r="BM1255" s="36"/>
      <c r="BN1255" s="36"/>
      <c r="BO1255" s="36"/>
      <c r="BP1255" s="36"/>
      <c r="BQ1255" s="36"/>
      <c r="BR1255" s="36"/>
      <c r="BS1255" s="36"/>
      <c r="BT1255" s="36"/>
      <c r="BU1255" s="36"/>
      <c r="BV1255" s="36"/>
      <c r="BW1255" s="36"/>
      <c r="BX1255" s="36"/>
      <c r="BY1255" s="36"/>
      <c r="BZ1255" s="36"/>
      <c r="CA1255" s="36"/>
      <c r="CB1255" s="36"/>
      <c r="CC1255" s="36"/>
      <c r="CD1255" s="36"/>
      <c r="CE1255" s="36"/>
      <c r="CF1255" s="36"/>
      <c r="CG1255" s="36"/>
      <c r="CH1255" s="36"/>
      <c r="CI1255" s="36"/>
      <c r="CJ1255" s="36"/>
      <c r="CK1255" s="36"/>
      <c r="NV1255" s="65"/>
      <c r="AKW1255" s="35">
        <v>20</v>
      </c>
      <c r="AKY1255" s="35">
        <v>20</v>
      </c>
      <c r="ALA1255" s="35">
        <v>20</v>
      </c>
      <c r="ALD1255" s="35">
        <v>15</v>
      </c>
      <c r="ALE1255" s="35">
        <v>20</v>
      </c>
      <c r="ALF1255" s="35">
        <v>20</v>
      </c>
      <c r="ALH1255" s="35">
        <v>20</v>
      </c>
      <c r="ALI1255" s="35">
        <v>20</v>
      </c>
      <c r="ALK1255" s="35">
        <v>20</v>
      </c>
      <c r="ALM1255" s="35">
        <v>15</v>
      </c>
      <c r="ALN1255" s="35">
        <v>15</v>
      </c>
      <c r="ALO1255" s="35">
        <v>15</v>
      </c>
      <c r="ALP1255" s="35">
        <v>15</v>
      </c>
      <c r="ALR1255" s="35">
        <v>15</v>
      </c>
      <c r="ALT1255" s="35">
        <v>20</v>
      </c>
      <c r="ALV1255" s="35">
        <v>20</v>
      </c>
      <c r="ALW1255" s="35">
        <v>20</v>
      </c>
      <c r="ALY1255" s="35">
        <v>20</v>
      </c>
      <c r="AMA1255" s="35">
        <v>245</v>
      </c>
    </row>
    <row r="1256" spans="1:1022" ht="15" customHeight="1" x14ac:dyDescent="0.3">
      <c r="A1256" s="119"/>
      <c r="B1256" s="104">
        <v>939442410</v>
      </c>
      <c r="C1256" s="99"/>
      <c r="D1256" s="9" t="s">
        <v>14</v>
      </c>
      <c r="E1256" s="9" t="s">
        <v>517</v>
      </c>
      <c r="F1256" s="111" t="s">
        <v>518</v>
      </c>
      <c r="G1256" s="89">
        <v>1000</v>
      </c>
      <c r="H1256" s="27">
        <v>30</v>
      </c>
      <c r="I1256" s="80">
        <v>15</v>
      </c>
      <c r="J1256" s="28">
        <f t="shared" si="267"/>
        <v>38.333333333333336</v>
      </c>
      <c r="K1256" s="29">
        <v>44946</v>
      </c>
      <c r="L1256" s="30">
        <f t="shared" si="272"/>
        <v>44976</v>
      </c>
      <c r="M1256" s="31"/>
      <c r="N1256" s="32">
        <f t="shared" si="275"/>
        <v>1150</v>
      </c>
      <c r="O1256" s="32">
        <f>SUM(Q1256:ALT1256)</f>
        <v>1150</v>
      </c>
      <c r="P1256" s="58">
        <f t="shared" si="270"/>
        <v>0</v>
      </c>
      <c r="Q1256" s="3"/>
      <c r="R1256" s="42"/>
      <c r="S1256" s="43"/>
      <c r="T1256" s="43"/>
      <c r="U1256" s="43"/>
      <c r="V1256" s="42"/>
      <c r="W1256" s="48"/>
      <c r="X1256" s="3"/>
      <c r="Y1256" s="3"/>
      <c r="Z1256" s="48"/>
      <c r="AA1256" s="42"/>
      <c r="AB1256" s="3"/>
      <c r="AC1256" s="3"/>
      <c r="AD1256" s="43"/>
      <c r="AE1256" s="48"/>
      <c r="AF1256" s="3"/>
      <c r="AG1256" s="3"/>
      <c r="AH1256" s="3"/>
      <c r="AI1256" s="3"/>
      <c r="AK1256" s="3"/>
      <c r="AL1256" s="3"/>
      <c r="AM1256" s="3"/>
      <c r="AN1256" s="3"/>
      <c r="AO1256" s="3"/>
      <c r="BB1256" s="36"/>
      <c r="BC1256" s="36"/>
      <c r="BD1256" s="36"/>
      <c r="BE1256" s="36"/>
      <c r="BF1256" s="36"/>
      <c r="BG1256" s="36"/>
      <c r="BH1256" s="36"/>
      <c r="BI1256" s="36"/>
      <c r="BJ1256" s="36"/>
      <c r="BK1256" s="36"/>
      <c r="BL1256" s="36"/>
      <c r="BM1256" s="36"/>
      <c r="BN1256" s="36"/>
      <c r="BO1256" s="36"/>
      <c r="BP1256" s="36"/>
      <c r="BQ1256" s="36"/>
      <c r="BR1256" s="36"/>
      <c r="BS1256" s="36"/>
      <c r="BT1256" s="36"/>
      <c r="BU1256" s="36"/>
      <c r="BV1256" s="36"/>
      <c r="BW1256" s="36"/>
      <c r="BX1256" s="36"/>
      <c r="BY1256" s="36"/>
      <c r="BZ1256" s="36"/>
      <c r="CA1256" s="36"/>
      <c r="CB1256" s="36"/>
      <c r="CC1256" s="36"/>
      <c r="CD1256" s="36"/>
      <c r="CE1256" s="36"/>
      <c r="CF1256" s="36"/>
      <c r="CG1256" s="36"/>
      <c r="CH1256" s="36"/>
      <c r="CI1256" s="36"/>
      <c r="CJ1256" s="36"/>
      <c r="CK1256" s="36"/>
      <c r="NV1256" s="65"/>
      <c r="AKX1256" s="35">
        <v>40</v>
      </c>
      <c r="AKY1256" s="35">
        <v>10</v>
      </c>
      <c r="AKZ1256" s="35">
        <v>20</v>
      </c>
      <c r="ALA1256" s="35">
        <v>20</v>
      </c>
      <c r="ALB1256" s="35">
        <v>20</v>
      </c>
      <c r="ALD1256" s="35">
        <v>30</v>
      </c>
      <c r="ALE1256" s="35">
        <v>30</v>
      </c>
      <c r="ALG1256" s="35">
        <v>30</v>
      </c>
      <c r="ALH1256" s="35">
        <v>20</v>
      </c>
      <c r="ALI1256" s="35">
        <v>20</v>
      </c>
      <c r="ALL1256" s="35">
        <v>30</v>
      </c>
      <c r="ALN1256" s="35">
        <v>50</v>
      </c>
      <c r="ALO1256" s="35">
        <v>30</v>
      </c>
      <c r="ALP1256" s="35">
        <v>20</v>
      </c>
      <c r="ALR1256" s="35">
        <v>20</v>
      </c>
      <c r="ALT1256" s="35">
        <v>760</v>
      </c>
    </row>
    <row r="1257" spans="1:1022" ht="15" customHeight="1" x14ac:dyDescent="0.3">
      <c r="A1257" s="119"/>
      <c r="B1257" s="94">
        <v>967282115</v>
      </c>
      <c r="C1257" s="94"/>
      <c r="D1257" s="95" t="s">
        <v>239</v>
      </c>
      <c r="E1257" s="95" t="s">
        <v>239</v>
      </c>
      <c r="F1257" s="112" t="s">
        <v>240</v>
      </c>
      <c r="G1257" s="89">
        <v>3662.63</v>
      </c>
      <c r="H1257" s="27">
        <v>30</v>
      </c>
      <c r="I1257" s="80">
        <v>15</v>
      </c>
      <c r="J1257" s="28">
        <f t="shared" si="267"/>
        <v>140.40081666666666</v>
      </c>
      <c r="K1257" s="29">
        <v>44948</v>
      </c>
      <c r="L1257" s="30">
        <f t="shared" si="272"/>
        <v>44978</v>
      </c>
      <c r="M1257" s="31"/>
      <c r="N1257" s="32">
        <f t="shared" si="275"/>
        <v>4212.0244999999995</v>
      </c>
      <c r="O1257" s="32">
        <f>SUM(Q1257:AMC1257)</f>
        <v>4212.0200000000004</v>
      </c>
      <c r="P1257" s="58">
        <f t="shared" si="270"/>
        <v>-4.4999999990977813E-3</v>
      </c>
      <c r="Q1257" s="3"/>
      <c r="R1257" s="42"/>
      <c r="S1257" s="43"/>
      <c r="T1257" s="43"/>
      <c r="U1257" s="43"/>
      <c r="V1257" s="42"/>
      <c r="W1257" s="48"/>
      <c r="X1257" s="3"/>
      <c r="Y1257" s="3"/>
      <c r="Z1257" s="48"/>
      <c r="AA1257" s="42"/>
      <c r="AB1257" s="3"/>
      <c r="AC1257" s="3"/>
      <c r="AD1257" s="43"/>
      <c r="AE1257" s="48"/>
      <c r="AF1257" s="3"/>
      <c r="AG1257" s="3"/>
      <c r="AH1257" s="3"/>
      <c r="AI1257" s="3"/>
      <c r="AK1257" s="3"/>
      <c r="AL1257" s="3"/>
      <c r="AM1257" s="3"/>
      <c r="AN1257" s="3"/>
      <c r="AO1257" s="3"/>
      <c r="BB1257" s="36"/>
      <c r="BC1257" s="36"/>
      <c r="BD1257" s="36"/>
      <c r="BE1257" s="36"/>
      <c r="BF1257" s="36"/>
      <c r="BG1257" s="36"/>
      <c r="BH1257" s="36"/>
      <c r="BI1257" s="36"/>
      <c r="BJ1257" s="36"/>
      <c r="BK1257" s="36"/>
      <c r="BL1257" s="36"/>
      <c r="BM1257" s="36"/>
      <c r="BN1257" s="36"/>
      <c r="BO1257" s="36"/>
      <c r="BP1257" s="36"/>
      <c r="BQ1257" s="36"/>
      <c r="BR1257" s="36"/>
      <c r="BS1257" s="36"/>
      <c r="BT1257" s="36"/>
      <c r="BU1257" s="36"/>
      <c r="BV1257" s="36"/>
      <c r="BW1257" s="36"/>
      <c r="BX1257" s="36"/>
      <c r="BY1257" s="36"/>
      <c r="BZ1257" s="36"/>
      <c r="CA1257" s="36"/>
      <c r="CB1257" s="36"/>
      <c r="CC1257" s="36"/>
      <c r="CD1257" s="36"/>
      <c r="CE1257" s="36"/>
      <c r="CF1257" s="36"/>
      <c r="CG1257" s="36"/>
      <c r="CH1257" s="36"/>
      <c r="CI1257" s="36"/>
      <c r="CJ1257" s="36"/>
      <c r="CK1257" s="36"/>
      <c r="NV1257" s="65"/>
      <c r="AKX1257" s="35">
        <v>100</v>
      </c>
      <c r="AKY1257" s="35">
        <v>100</v>
      </c>
      <c r="AKZ1257" s="35">
        <v>100</v>
      </c>
      <c r="ALA1257" s="35">
        <v>100</v>
      </c>
      <c r="ALB1257" s="35">
        <v>100</v>
      </c>
      <c r="ALD1257" s="35">
        <v>100</v>
      </c>
      <c r="ALE1257" s="35">
        <v>100</v>
      </c>
      <c r="ALF1257" s="35">
        <v>100</v>
      </c>
      <c r="ALG1257" s="35">
        <v>100</v>
      </c>
      <c r="ALH1257" s="35">
        <v>100</v>
      </c>
      <c r="ALI1257" s="35">
        <v>100</v>
      </c>
      <c r="ALK1257" s="35">
        <v>100</v>
      </c>
      <c r="ALM1257" s="35">
        <v>100</v>
      </c>
      <c r="ALN1257" s="35">
        <v>100</v>
      </c>
      <c r="ALO1257" s="35">
        <v>100</v>
      </c>
      <c r="ALP1257" s="35">
        <v>100</v>
      </c>
      <c r="ALR1257" s="35">
        <v>100</v>
      </c>
      <c r="ALS1257" s="35">
        <v>100</v>
      </c>
      <c r="ALT1257" s="35">
        <v>100</v>
      </c>
      <c r="ALU1257" s="35">
        <v>100</v>
      </c>
      <c r="ALW1257" s="35">
        <v>100</v>
      </c>
      <c r="ALY1257" s="35">
        <v>100</v>
      </c>
      <c r="ALZ1257" s="35">
        <v>2012.02</v>
      </c>
    </row>
    <row r="1258" spans="1:1022" ht="15" customHeight="1" x14ac:dyDescent="0.3">
      <c r="A1258" s="119"/>
      <c r="B1258" s="94">
        <v>912855728</v>
      </c>
      <c r="C1258" s="94"/>
      <c r="D1258" s="100" t="s">
        <v>12</v>
      </c>
      <c r="E1258" s="100" t="s">
        <v>539</v>
      </c>
      <c r="F1258" s="112" t="s">
        <v>559</v>
      </c>
      <c r="G1258" s="89">
        <v>400</v>
      </c>
      <c r="H1258" s="27">
        <v>30</v>
      </c>
      <c r="I1258" s="80">
        <v>15</v>
      </c>
      <c r="J1258" s="28">
        <f t="shared" si="267"/>
        <v>15.333333333333332</v>
      </c>
      <c r="K1258" s="29">
        <v>44950</v>
      </c>
      <c r="L1258" s="30">
        <f t="shared" si="272"/>
        <v>44980</v>
      </c>
      <c r="M1258" s="31"/>
      <c r="N1258" s="32">
        <f t="shared" si="275"/>
        <v>459.99999999999994</v>
      </c>
      <c r="O1258" s="32">
        <f>SUM(Q1258:ALX1258)</f>
        <v>460</v>
      </c>
      <c r="P1258" s="58">
        <f t="shared" si="270"/>
        <v>0</v>
      </c>
      <c r="Q1258" s="3"/>
      <c r="R1258" s="42"/>
      <c r="S1258" s="43"/>
      <c r="T1258" s="43"/>
      <c r="U1258" s="43"/>
      <c r="V1258" s="42"/>
      <c r="W1258" s="48"/>
      <c r="X1258" s="3"/>
      <c r="Y1258" s="3"/>
      <c r="Z1258" s="48"/>
      <c r="AA1258" s="42"/>
      <c r="AB1258" s="3"/>
      <c r="AC1258" s="3"/>
      <c r="AD1258" s="43"/>
      <c r="AE1258" s="48"/>
      <c r="AF1258" s="3"/>
      <c r="AG1258" s="3"/>
      <c r="AH1258" s="3"/>
      <c r="AI1258" s="3"/>
      <c r="AK1258" s="3"/>
      <c r="AL1258" s="3"/>
      <c r="AM1258" s="3"/>
      <c r="AN1258" s="3"/>
      <c r="AO1258" s="3"/>
      <c r="BB1258" s="36"/>
      <c r="BC1258" s="36"/>
      <c r="BD1258" s="36"/>
      <c r="BE1258" s="36"/>
      <c r="BF1258" s="36"/>
      <c r="BG1258" s="36"/>
      <c r="BH1258" s="36"/>
      <c r="BI1258" s="36"/>
      <c r="BJ1258" s="36"/>
      <c r="BK1258" s="36"/>
      <c r="BL1258" s="36"/>
      <c r="BM1258" s="36"/>
      <c r="BN1258" s="36"/>
      <c r="BO1258" s="36"/>
      <c r="BP1258" s="36"/>
      <c r="BQ1258" s="36"/>
      <c r="BR1258" s="36"/>
      <c r="BS1258" s="36"/>
      <c r="BT1258" s="36"/>
      <c r="BU1258" s="36"/>
      <c r="BV1258" s="36"/>
      <c r="BW1258" s="36"/>
      <c r="BX1258" s="36"/>
      <c r="BY1258" s="36"/>
      <c r="BZ1258" s="36"/>
      <c r="CA1258" s="36"/>
      <c r="CB1258" s="36"/>
      <c r="CC1258" s="36"/>
      <c r="CD1258" s="36"/>
      <c r="CE1258" s="36"/>
      <c r="CF1258" s="36"/>
      <c r="CG1258" s="36"/>
      <c r="CH1258" s="36"/>
      <c r="CI1258" s="36"/>
      <c r="CJ1258" s="36"/>
      <c r="CK1258" s="36"/>
      <c r="NV1258" s="65"/>
      <c r="AKY1258" s="35">
        <v>20</v>
      </c>
      <c r="ALA1258" s="35">
        <v>40</v>
      </c>
      <c r="ALD1258" s="35">
        <v>40</v>
      </c>
      <c r="ALE1258" s="35">
        <v>20</v>
      </c>
      <c r="ALF1258" s="35">
        <v>20</v>
      </c>
      <c r="ALH1258" s="35">
        <v>20</v>
      </c>
      <c r="ALI1258" s="35">
        <v>20</v>
      </c>
      <c r="ALK1258" s="3">
        <v>20</v>
      </c>
      <c r="ALM1258" s="35">
        <v>20</v>
      </c>
      <c r="ALN1258" s="35">
        <v>20</v>
      </c>
      <c r="ALO1258" s="35">
        <v>20</v>
      </c>
      <c r="ALP1258" s="35">
        <v>20</v>
      </c>
      <c r="ALR1258" s="35">
        <v>20</v>
      </c>
      <c r="ALS1258" s="35">
        <v>20</v>
      </c>
      <c r="ALU1258" s="35">
        <v>20</v>
      </c>
      <c r="ALV1258" s="35">
        <v>120</v>
      </c>
    </row>
    <row r="1259" spans="1:1022" ht="15" customHeight="1" x14ac:dyDescent="0.3">
      <c r="A1259" s="119"/>
      <c r="B1259" s="94"/>
      <c r="C1259" s="94"/>
      <c r="D1259" s="95" t="s">
        <v>14</v>
      </c>
      <c r="E1259" s="95" t="s">
        <v>541</v>
      </c>
      <c r="F1259" s="111" t="s">
        <v>211</v>
      </c>
      <c r="G1259" s="89">
        <v>1200</v>
      </c>
      <c r="H1259" s="27">
        <v>30</v>
      </c>
      <c r="I1259" s="80">
        <v>15</v>
      </c>
      <c r="J1259" s="28">
        <f t="shared" si="267"/>
        <v>46</v>
      </c>
      <c r="K1259" s="29">
        <v>44952</v>
      </c>
      <c r="L1259" s="30">
        <f t="shared" si="272"/>
        <v>44982</v>
      </c>
      <c r="M1259" s="31"/>
      <c r="N1259" s="32">
        <f t="shared" si="275"/>
        <v>1380</v>
      </c>
      <c r="O1259" s="32">
        <f>SUM(Q1259:AMC1259)</f>
        <v>1380</v>
      </c>
      <c r="P1259" s="58">
        <f t="shared" si="270"/>
        <v>0</v>
      </c>
      <c r="Q1259" s="3"/>
      <c r="R1259" s="42"/>
      <c r="S1259" s="43"/>
      <c r="T1259" s="43"/>
      <c r="U1259" s="43"/>
      <c r="V1259" s="42"/>
      <c r="W1259" s="48"/>
      <c r="X1259" s="3"/>
      <c r="Y1259" s="3"/>
      <c r="Z1259" s="48"/>
      <c r="AA1259" s="42"/>
      <c r="AB1259" s="3"/>
      <c r="AC1259" s="3"/>
      <c r="AD1259" s="43"/>
      <c r="AE1259" s="48"/>
      <c r="AF1259" s="3"/>
      <c r="AG1259" s="3"/>
      <c r="AH1259" s="3"/>
      <c r="AI1259" s="3"/>
      <c r="AK1259" s="3"/>
      <c r="AL1259" s="3"/>
      <c r="AM1259" s="3"/>
      <c r="AN1259" s="3"/>
      <c r="AO1259" s="3"/>
      <c r="BB1259" s="36"/>
      <c r="BC1259" s="36"/>
      <c r="BD1259" s="36"/>
      <c r="BE1259" s="36"/>
      <c r="BF1259" s="36"/>
      <c r="BG1259" s="36"/>
      <c r="BH1259" s="36"/>
      <c r="BI1259" s="36"/>
      <c r="BJ1259" s="36"/>
      <c r="BK1259" s="36"/>
      <c r="BL1259" s="36"/>
      <c r="BM1259" s="36"/>
      <c r="BN1259" s="36"/>
      <c r="BO1259" s="36"/>
      <c r="BP1259" s="36"/>
      <c r="BQ1259" s="36"/>
      <c r="BR1259" s="36"/>
      <c r="BS1259" s="36"/>
      <c r="BT1259" s="36"/>
      <c r="BU1259" s="36"/>
      <c r="BV1259" s="36"/>
      <c r="BW1259" s="36"/>
      <c r="BX1259" s="36"/>
      <c r="BY1259" s="36"/>
      <c r="BZ1259" s="36"/>
      <c r="CA1259" s="36"/>
      <c r="CB1259" s="36"/>
      <c r="CC1259" s="36"/>
      <c r="CD1259" s="36"/>
      <c r="CE1259" s="36"/>
      <c r="CF1259" s="36"/>
      <c r="CG1259" s="36"/>
      <c r="CH1259" s="36"/>
      <c r="CI1259" s="36"/>
      <c r="CJ1259" s="36"/>
      <c r="CK1259" s="36"/>
      <c r="NV1259" s="65"/>
      <c r="ALE1259" s="35">
        <v>100</v>
      </c>
      <c r="ALG1259" s="35">
        <v>100</v>
      </c>
      <c r="ALI1259" s="35">
        <v>100</v>
      </c>
      <c r="ALK1259" s="35">
        <v>100</v>
      </c>
      <c r="ALL1259" s="35">
        <v>100</v>
      </c>
      <c r="ALN1259" s="35">
        <v>100</v>
      </c>
      <c r="ALP1259" s="35">
        <v>100</v>
      </c>
      <c r="ALR1259" s="35">
        <v>100</v>
      </c>
      <c r="ALS1259" s="35">
        <v>100</v>
      </c>
      <c r="ALU1259" s="35">
        <v>100</v>
      </c>
      <c r="ALW1259" s="35">
        <v>100</v>
      </c>
      <c r="ALY1259" s="35">
        <v>100</v>
      </c>
      <c r="AMA1259" s="35">
        <v>180</v>
      </c>
    </row>
    <row r="1260" spans="1:1022" ht="15" customHeight="1" x14ac:dyDescent="0.3">
      <c r="A1260" s="119"/>
      <c r="B1260" s="94">
        <v>969183248</v>
      </c>
      <c r="C1260" s="94" t="s">
        <v>12</v>
      </c>
      <c r="D1260" s="97" t="s">
        <v>172</v>
      </c>
      <c r="E1260" s="97" t="s">
        <v>172</v>
      </c>
      <c r="F1260" s="109" t="s">
        <v>140</v>
      </c>
      <c r="G1260" s="89">
        <v>646.70000000000005</v>
      </c>
      <c r="H1260" s="27">
        <v>30</v>
      </c>
      <c r="I1260" s="80">
        <v>15</v>
      </c>
      <c r="J1260" s="28">
        <f t="shared" si="267"/>
        <v>24.790166666666668</v>
      </c>
      <c r="K1260" s="29">
        <v>44954</v>
      </c>
      <c r="L1260" s="30">
        <f t="shared" si="272"/>
        <v>44984</v>
      </c>
      <c r="M1260" s="31"/>
      <c r="N1260" s="32">
        <f t="shared" si="275"/>
        <v>743.70500000000004</v>
      </c>
      <c r="O1260" s="32">
        <f>SUM(Q1260:AMH1260)</f>
        <v>743.71</v>
      </c>
      <c r="P1260" s="58">
        <f t="shared" si="270"/>
        <v>4.9999999999954525E-3</v>
      </c>
      <c r="Q1260" s="3"/>
      <c r="R1260" s="42"/>
      <c r="S1260" s="43"/>
      <c r="T1260" s="43"/>
      <c r="U1260" s="43"/>
      <c r="V1260" s="42"/>
      <c r="W1260" s="48"/>
      <c r="X1260" s="3"/>
      <c r="Y1260" s="3"/>
      <c r="Z1260" s="48"/>
      <c r="AA1260" s="42"/>
      <c r="AB1260" s="3"/>
      <c r="AC1260" s="3"/>
      <c r="AD1260" s="43"/>
      <c r="AE1260" s="48"/>
      <c r="AF1260" s="3"/>
      <c r="AG1260" s="3"/>
      <c r="AH1260" s="3"/>
      <c r="AI1260" s="3"/>
      <c r="AK1260" s="3"/>
      <c r="AL1260" s="3"/>
      <c r="AM1260" s="3"/>
      <c r="AN1260" s="3"/>
      <c r="AO1260" s="3"/>
      <c r="BB1260" s="36"/>
      <c r="BC1260" s="36"/>
      <c r="BD1260" s="36"/>
      <c r="BE1260" s="36"/>
      <c r="BF1260" s="36"/>
      <c r="BG1260" s="36"/>
      <c r="BH1260" s="36"/>
      <c r="BI1260" s="36"/>
      <c r="BJ1260" s="36"/>
      <c r="BK1260" s="36"/>
      <c r="BL1260" s="36"/>
      <c r="BM1260" s="36"/>
      <c r="BN1260" s="36"/>
      <c r="BO1260" s="36"/>
      <c r="BP1260" s="36"/>
      <c r="BQ1260" s="36"/>
      <c r="BR1260" s="36"/>
      <c r="BS1260" s="36"/>
      <c r="BT1260" s="36"/>
      <c r="BU1260" s="36"/>
      <c r="BV1260" s="36"/>
      <c r="BW1260" s="36"/>
      <c r="BX1260" s="36"/>
      <c r="BY1260" s="36"/>
      <c r="BZ1260" s="36"/>
      <c r="CA1260" s="36"/>
      <c r="CB1260" s="36"/>
      <c r="CC1260" s="36"/>
      <c r="CD1260" s="36"/>
      <c r="CE1260" s="36"/>
      <c r="CF1260" s="36"/>
      <c r="CG1260" s="36"/>
      <c r="CH1260" s="36"/>
      <c r="CI1260" s="36"/>
      <c r="CJ1260" s="36"/>
      <c r="CK1260" s="36"/>
      <c r="NV1260" s="65"/>
      <c r="AMF1260" s="35">
        <v>743.71</v>
      </c>
    </row>
    <row r="1261" spans="1:1022" ht="15" customHeight="1" x14ac:dyDescent="0.3">
      <c r="A1261" s="119"/>
      <c r="B1261" s="104">
        <v>948685556</v>
      </c>
      <c r="C1261" s="99"/>
      <c r="D1261" s="99" t="s">
        <v>546</v>
      </c>
      <c r="E1261" s="118" t="s">
        <v>547</v>
      </c>
      <c r="F1261" s="111" t="s">
        <v>548</v>
      </c>
      <c r="G1261" s="89">
        <v>500</v>
      </c>
      <c r="H1261" s="27">
        <v>30</v>
      </c>
      <c r="I1261" s="80">
        <v>15</v>
      </c>
      <c r="J1261" s="28">
        <f t="shared" si="267"/>
        <v>19.166666666666668</v>
      </c>
      <c r="K1261" s="29">
        <v>44956</v>
      </c>
      <c r="L1261" s="30">
        <f t="shared" si="272"/>
        <v>44986</v>
      </c>
      <c r="M1261" s="31"/>
      <c r="N1261" s="32">
        <f t="shared" si="275"/>
        <v>575</v>
      </c>
      <c r="O1261" s="32">
        <f>SUM(Q1261:AMD1261)</f>
        <v>575</v>
      </c>
      <c r="P1261" s="58">
        <f t="shared" si="270"/>
        <v>0</v>
      </c>
      <c r="Q1261" s="3"/>
      <c r="R1261" s="42"/>
      <c r="S1261" s="43"/>
      <c r="T1261" s="43"/>
      <c r="U1261" s="43"/>
      <c r="V1261" s="42"/>
      <c r="W1261" s="48"/>
      <c r="X1261" s="3"/>
      <c r="Y1261" s="3"/>
      <c r="Z1261" s="48"/>
      <c r="AA1261" s="42"/>
      <c r="AB1261" s="3"/>
      <c r="AC1261" s="3"/>
      <c r="AD1261" s="43"/>
      <c r="AE1261" s="48"/>
      <c r="AF1261" s="3"/>
      <c r="AG1261" s="3"/>
      <c r="AH1261" s="3"/>
      <c r="AI1261" s="3"/>
      <c r="AK1261" s="3"/>
      <c r="AL1261" s="3"/>
      <c r="AM1261" s="3"/>
      <c r="AN1261" s="3"/>
      <c r="AO1261" s="3"/>
      <c r="BB1261" s="36"/>
      <c r="BC1261" s="36"/>
      <c r="BD1261" s="36"/>
      <c r="BE1261" s="36"/>
      <c r="BF1261" s="36"/>
      <c r="BG1261" s="36"/>
      <c r="BH1261" s="36"/>
      <c r="BI1261" s="36"/>
      <c r="BJ1261" s="36"/>
      <c r="BK1261" s="36"/>
      <c r="BL1261" s="36"/>
      <c r="BM1261" s="36"/>
      <c r="BN1261" s="36"/>
      <c r="BO1261" s="36"/>
      <c r="BP1261" s="36"/>
      <c r="BQ1261" s="36"/>
      <c r="BR1261" s="36"/>
      <c r="BS1261" s="36"/>
      <c r="BT1261" s="36"/>
      <c r="BU1261" s="36"/>
      <c r="BV1261" s="36"/>
      <c r="BW1261" s="36"/>
      <c r="BX1261" s="36"/>
      <c r="BY1261" s="36"/>
      <c r="BZ1261" s="36"/>
      <c r="CA1261" s="36"/>
      <c r="CB1261" s="36"/>
      <c r="CC1261" s="36"/>
      <c r="CD1261" s="36"/>
      <c r="CE1261" s="36"/>
      <c r="CF1261" s="36"/>
      <c r="CG1261" s="36"/>
      <c r="CH1261" s="36"/>
      <c r="CI1261" s="36"/>
      <c r="CJ1261" s="36"/>
      <c r="CK1261" s="36"/>
      <c r="NV1261" s="65"/>
      <c r="ALE1261" s="35">
        <v>25</v>
      </c>
      <c r="ALG1261" s="35">
        <v>50</v>
      </c>
      <c r="ALH1261" s="35">
        <v>25</v>
      </c>
      <c r="ALI1261" s="35">
        <v>25</v>
      </c>
      <c r="ALL1261" s="35">
        <v>25</v>
      </c>
      <c r="ALM1261" s="35">
        <v>25</v>
      </c>
      <c r="ALR1261" s="35">
        <v>125</v>
      </c>
      <c r="ALS1261" s="35">
        <v>25</v>
      </c>
      <c r="ALV1261" s="35">
        <v>50</v>
      </c>
      <c r="ALW1261" s="35">
        <v>25</v>
      </c>
      <c r="ALY1261" s="35">
        <v>50</v>
      </c>
      <c r="ALZ1261" s="35">
        <v>25</v>
      </c>
      <c r="AMC1261" s="35">
        <v>100</v>
      </c>
    </row>
    <row r="1262" spans="1:1022" ht="15" customHeight="1" x14ac:dyDescent="0.3">
      <c r="A1262" s="119"/>
      <c r="B1262" s="97">
        <v>961019848</v>
      </c>
      <c r="C1262" s="40" t="s">
        <v>200</v>
      </c>
      <c r="D1262" s="95" t="s">
        <v>199</v>
      </c>
      <c r="E1262" s="95" t="s">
        <v>199</v>
      </c>
      <c r="F1262" s="110" t="s">
        <v>201</v>
      </c>
      <c r="G1262" s="89">
        <v>100</v>
      </c>
      <c r="H1262" s="27">
        <v>30</v>
      </c>
      <c r="I1262" s="80">
        <v>15</v>
      </c>
      <c r="J1262" s="28">
        <f t="shared" si="267"/>
        <v>4</v>
      </c>
      <c r="K1262" s="29">
        <v>44956</v>
      </c>
      <c r="L1262" s="30">
        <f t="shared" si="272"/>
        <v>44986</v>
      </c>
      <c r="M1262" s="31"/>
      <c r="N1262" s="32">
        <f>+G1262*1.2</f>
        <v>120</v>
      </c>
      <c r="O1262" s="32">
        <f>SUM(Q1262:AMB1262)</f>
        <v>120</v>
      </c>
      <c r="P1262" s="58">
        <f t="shared" si="270"/>
        <v>0</v>
      </c>
      <c r="Q1262" s="3"/>
      <c r="R1262" s="42"/>
      <c r="S1262" s="43"/>
      <c r="T1262" s="43"/>
      <c r="U1262" s="43"/>
      <c r="V1262" s="42"/>
      <c r="W1262" s="48"/>
      <c r="X1262" s="3"/>
      <c r="Y1262" s="3"/>
      <c r="Z1262" s="48"/>
      <c r="AA1262" s="42"/>
      <c r="AB1262" s="3"/>
      <c r="AC1262" s="3"/>
      <c r="AD1262" s="43"/>
      <c r="AE1262" s="48"/>
      <c r="AF1262" s="3"/>
      <c r="AG1262" s="3"/>
      <c r="AH1262" s="3"/>
      <c r="AI1262" s="3"/>
      <c r="AK1262" s="3"/>
      <c r="AL1262" s="3"/>
      <c r="AM1262" s="3"/>
      <c r="AN1262" s="3"/>
      <c r="AO1262" s="3"/>
      <c r="BB1262" s="36"/>
      <c r="BC1262" s="36"/>
      <c r="BD1262" s="36"/>
      <c r="BE1262" s="36"/>
      <c r="BF1262" s="36"/>
      <c r="BG1262" s="36"/>
      <c r="BH1262" s="36"/>
      <c r="BI1262" s="36"/>
      <c r="BJ1262" s="36"/>
      <c r="BK1262" s="36"/>
      <c r="BL1262" s="36"/>
      <c r="BM1262" s="36"/>
      <c r="BN1262" s="36"/>
      <c r="BO1262" s="36"/>
      <c r="BP1262" s="36"/>
      <c r="BQ1262" s="36"/>
      <c r="BR1262" s="36"/>
      <c r="BS1262" s="36"/>
      <c r="BT1262" s="36"/>
      <c r="BU1262" s="36"/>
      <c r="BV1262" s="36"/>
      <c r="BW1262" s="36"/>
      <c r="BX1262" s="36"/>
      <c r="BY1262" s="36"/>
      <c r="BZ1262" s="36"/>
      <c r="CA1262" s="36"/>
      <c r="CB1262" s="36"/>
      <c r="CC1262" s="36"/>
      <c r="CD1262" s="36"/>
      <c r="CE1262" s="36"/>
      <c r="CF1262" s="36"/>
      <c r="CG1262" s="36"/>
      <c r="CH1262" s="36"/>
      <c r="CI1262" s="36"/>
      <c r="CJ1262" s="36"/>
      <c r="CK1262" s="36"/>
      <c r="NV1262" s="65"/>
      <c r="AMA1262" s="35">
        <v>120</v>
      </c>
    </row>
    <row r="1263" spans="1:1022" ht="15" customHeight="1" x14ac:dyDescent="0.3">
      <c r="A1263" s="119"/>
      <c r="B1263" s="99" t="s">
        <v>128</v>
      </c>
      <c r="C1263" s="99" t="s">
        <v>128</v>
      </c>
      <c r="D1263" s="99" t="s">
        <v>128</v>
      </c>
      <c r="E1263" s="99" t="s">
        <v>128</v>
      </c>
      <c r="F1263" s="111" t="s">
        <v>169</v>
      </c>
      <c r="G1263" s="89">
        <v>627.85</v>
      </c>
      <c r="H1263" s="27">
        <v>30</v>
      </c>
      <c r="I1263" s="80">
        <v>15</v>
      </c>
      <c r="J1263" s="28">
        <f t="shared" si="267"/>
        <v>25.113999999999997</v>
      </c>
      <c r="K1263" s="29">
        <v>44956</v>
      </c>
      <c r="L1263" s="30">
        <f t="shared" si="272"/>
        <v>44986</v>
      </c>
      <c r="M1263" s="31"/>
      <c r="N1263" s="32">
        <f>+G1263*1.2</f>
        <v>753.42</v>
      </c>
      <c r="O1263" s="32">
        <f>SUM(Q1263:AMG1263)</f>
        <v>753.42</v>
      </c>
      <c r="P1263" s="58">
        <f t="shared" si="270"/>
        <v>0</v>
      </c>
      <c r="Q1263" s="3"/>
      <c r="R1263" s="42"/>
      <c r="S1263" s="43"/>
      <c r="T1263" s="43"/>
      <c r="U1263" s="43"/>
      <c r="V1263" s="42"/>
      <c r="W1263" s="48"/>
      <c r="X1263" s="3"/>
      <c r="Y1263" s="3"/>
      <c r="Z1263" s="48"/>
      <c r="AA1263" s="42"/>
      <c r="AB1263" s="3"/>
      <c r="AC1263" s="3"/>
      <c r="AD1263" s="43"/>
      <c r="AE1263" s="48"/>
      <c r="AF1263" s="3"/>
      <c r="AG1263" s="3"/>
      <c r="AH1263" s="3"/>
      <c r="AI1263" s="3"/>
      <c r="AK1263" s="3"/>
      <c r="AL1263" s="3"/>
      <c r="AM1263" s="3"/>
      <c r="AN1263" s="3"/>
      <c r="AO1263" s="3"/>
      <c r="BB1263" s="36"/>
      <c r="BC1263" s="36"/>
      <c r="BD1263" s="36"/>
      <c r="BE1263" s="36"/>
      <c r="BF1263" s="36"/>
      <c r="BG1263" s="36"/>
      <c r="BH1263" s="36"/>
      <c r="BI1263" s="36"/>
      <c r="BJ1263" s="36"/>
      <c r="BK1263" s="36"/>
      <c r="BL1263" s="36"/>
      <c r="BM1263" s="36"/>
      <c r="BN1263" s="36"/>
      <c r="BO1263" s="36"/>
      <c r="BP1263" s="36"/>
      <c r="BQ1263" s="36"/>
      <c r="BR1263" s="36"/>
      <c r="BS1263" s="36"/>
      <c r="BT1263" s="36"/>
      <c r="BU1263" s="36"/>
      <c r="BV1263" s="36"/>
      <c r="BW1263" s="36"/>
      <c r="BX1263" s="36"/>
      <c r="BY1263" s="36"/>
      <c r="BZ1263" s="36"/>
      <c r="CA1263" s="36"/>
      <c r="CB1263" s="36"/>
      <c r="CC1263" s="36"/>
      <c r="CD1263" s="36"/>
      <c r="CE1263" s="36"/>
      <c r="CF1263" s="36"/>
      <c r="CG1263" s="36"/>
      <c r="CH1263" s="36"/>
      <c r="CI1263" s="36"/>
      <c r="CJ1263" s="36"/>
      <c r="CK1263" s="36"/>
      <c r="NV1263" s="65"/>
      <c r="ALS1263" s="35">
        <v>100</v>
      </c>
      <c r="AMF1263" s="35">
        <v>653.41999999999996</v>
      </c>
    </row>
    <row r="1264" spans="1:1022" ht="15" customHeight="1" x14ac:dyDescent="0.3">
      <c r="A1264" s="119"/>
      <c r="B1264" s="94">
        <v>961557898</v>
      </c>
      <c r="C1264" s="39"/>
      <c r="D1264" s="95" t="s">
        <v>258</v>
      </c>
      <c r="E1264" s="95" t="s">
        <v>258</v>
      </c>
      <c r="F1264" s="112" t="s">
        <v>259</v>
      </c>
      <c r="G1264" s="89">
        <v>262.68</v>
      </c>
      <c r="H1264" s="27">
        <v>30</v>
      </c>
      <c r="I1264" s="80">
        <v>15</v>
      </c>
      <c r="J1264" s="28">
        <f t="shared" si="267"/>
        <v>10.507200000000001</v>
      </c>
      <c r="K1264" s="29">
        <v>44957</v>
      </c>
      <c r="L1264" s="30">
        <f t="shared" si="272"/>
        <v>44987</v>
      </c>
      <c r="M1264" s="31"/>
      <c r="N1264" s="32">
        <f>+G1264*1.2</f>
        <v>315.21600000000001</v>
      </c>
      <c r="O1264" s="32">
        <f>SUM(Q1264:AMH1264)</f>
        <v>315.22000000000003</v>
      </c>
      <c r="P1264" s="58">
        <f t="shared" si="270"/>
        <v>4.0000000000190994E-3</v>
      </c>
      <c r="Q1264" s="3"/>
      <c r="R1264" s="42"/>
      <c r="S1264" s="43"/>
      <c r="T1264" s="43"/>
      <c r="U1264" s="43"/>
      <c r="V1264" s="42"/>
      <c r="W1264" s="48"/>
      <c r="X1264" s="3"/>
      <c r="Y1264" s="3"/>
      <c r="Z1264" s="48"/>
      <c r="AA1264" s="42"/>
      <c r="AB1264" s="3"/>
      <c r="AC1264" s="3"/>
      <c r="AD1264" s="43"/>
      <c r="AE1264" s="48"/>
      <c r="AF1264" s="3"/>
      <c r="AG1264" s="3"/>
      <c r="AH1264" s="3"/>
      <c r="AI1264" s="3"/>
      <c r="AK1264" s="3"/>
      <c r="AL1264" s="3"/>
      <c r="AM1264" s="3"/>
      <c r="AN1264" s="3"/>
      <c r="AO1264" s="3"/>
      <c r="BB1264" s="36"/>
      <c r="BC1264" s="36"/>
      <c r="BD1264" s="36"/>
      <c r="BE1264" s="36"/>
      <c r="BF1264" s="36"/>
      <c r="BG1264" s="36"/>
      <c r="BH1264" s="36"/>
      <c r="BI1264" s="36"/>
      <c r="BJ1264" s="36"/>
      <c r="BK1264" s="36"/>
      <c r="BL1264" s="36"/>
      <c r="BM1264" s="36"/>
      <c r="BN1264" s="36"/>
      <c r="BO1264" s="36"/>
      <c r="BP1264" s="36"/>
      <c r="BQ1264" s="36"/>
      <c r="BR1264" s="36"/>
      <c r="BS1264" s="36"/>
      <c r="BT1264" s="36"/>
      <c r="BU1264" s="36"/>
      <c r="BV1264" s="36"/>
      <c r="BW1264" s="36"/>
      <c r="BX1264" s="36"/>
      <c r="BY1264" s="36"/>
      <c r="BZ1264" s="36"/>
      <c r="CA1264" s="36"/>
      <c r="CB1264" s="36"/>
      <c r="CC1264" s="36"/>
      <c r="CD1264" s="36"/>
      <c r="CE1264" s="36"/>
      <c r="CF1264" s="36"/>
      <c r="CG1264" s="36"/>
      <c r="CH1264" s="36"/>
      <c r="CI1264" s="36"/>
      <c r="CJ1264" s="36"/>
      <c r="CK1264" s="36"/>
      <c r="NV1264" s="65"/>
      <c r="ALG1264" s="35">
        <v>10</v>
      </c>
      <c r="ALH1264" s="35">
        <v>10</v>
      </c>
      <c r="ALI1264" s="35">
        <v>10</v>
      </c>
      <c r="ALL1264" s="35">
        <v>5</v>
      </c>
      <c r="ALM1264" s="35">
        <v>10</v>
      </c>
      <c r="ALO1264" s="35">
        <v>10</v>
      </c>
      <c r="ALS1264" s="35">
        <v>10</v>
      </c>
      <c r="ALT1264" s="35">
        <v>10</v>
      </c>
      <c r="ALU1264" s="35">
        <v>10</v>
      </c>
      <c r="ALV1264" s="35">
        <v>10</v>
      </c>
      <c r="ALW1264" s="35">
        <v>5</v>
      </c>
      <c r="ALZ1264" s="35">
        <v>10</v>
      </c>
      <c r="AMB1264" s="35">
        <v>10</v>
      </c>
      <c r="AMC1264" s="35">
        <v>10</v>
      </c>
      <c r="AMF1264" s="35">
        <v>10</v>
      </c>
      <c r="AMG1264" s="35">
        <v>10</v>
      </c>
      <c r="AMH1264" s="35">
        <v>165.22</v>
      </c>
    </row>
    <row r="1265" spans="1:1043" ht="15" customHeight="1" x14ac:dyDescent="0.3">
      <c r="A1265" s="119"/>
      <c r="B1265" s="94">
        <v>988059181</v>
      </c>
      <c r="C1265" s="94" t="s">
        <v>12</v>
      </c>
      <c r="D1265" s="95" t="s">
        <v>84</v>
      </c>
      <c r="E1265" s="95" t="s">
        <v>84</v>
      </c>
      <c r="F1265" s="111" t="s">
        <v>247</v>
      </c>
      <c r="G1265" s="89">
        <v>741.71</v>
      </c>
      <c r="H1265" s="27">
        <v>30</v>
      </c>
      <c r="I1265" s="80">
        <v>15</v>
      </c>
      <c r="J1265" s="28">
        <f t="shared" si="267"/>
        <v>28.432216666666665</v>
      </c>
      <c r="K1265" s="29">
        <v>44957</v>
      </c>
      <c r="L1265" s="30">
        <f t="shared" si="272"/>
        <v>44987</v>
      </c>
      <c r="M1265" s="31"/>
      <c r="N1265" s="32">
        <f t="shared" ref="N1265:N1273" si="276">+G1265*1.15</f>
        <v>852.9665</v>
      </c>
      <c r="O1265" s="32">
        <f>SUM(Q1265:AMK1265)</f>
        <v>852.97</v>
      </c>
      <c r="P1265" s="58">
        <f t="shared" si="270"/>
        <v>3.5000000000309228E-3</v>
      </c>
      <c r="Q1265" s="3"/>
      <c r="R1265" s="42"/>
      <c r="S1265" s="43"/>
      <c r="T1265" s="43"/>
      <c r="U1265" s="43"/>
      <c r="V1265" s="42"/>
      <c r="W1265" s="48"/>
      <c r="X1265" s="3"/>
      <c r="Y1265" s="3"/>
      <c r="Z1265" s="48"/>
      <c r="AA1265" s="42"/>
      <c r="AB1265" s="3"/>
      <c r="AC1265" s="3"/>
      <c r="AD1265" s="43"/>
      <c r="AE1265" s="48"/>
      <c r="AF1265" s="3"/>
      <c r="AG1265" s="3"/>
      <c r="AH1265" s="3"/>
      <c r="AI1265" s="3"/>
      <c r="AK1265" s="3"/>
      <c r="AL1265" s="3"/>
      <c r="AM1265" s="3"/>
      <c r="AN1265" s="3"/>
      <c r="AO1265" s="3"/>
      <c r="BB1265" s="36"/>
      <c r="BC1265" s="36"/>
      <c r="BD1265" s="36"/>
      <c r="BE1265" s="36"/>
      <c r="BF1265" s="36"/>
      <c r="BG1265" s="36"/>
      <c r="BH1265" s="36"/>
      <c r="BI1265" s="36"/>
      <c r="BJ1265" s="36"/>
      <c r="BK1265" s="36"/>
      <c r="BL1265" s="36"/>
      <c r="BM1265" s="36"/>
      <c r="BN1265" s="36"/>
      <c r="BO1265" s="36"/>
      <c r="BP1265" s="36"/>
      <c r="BQ1265" s="36"/>
      <c r="BR1265" s="36"/>
      <c r="BS1265" s="36"/>
      <c r="BT1265" s="36"/>
      <c r="BU1265" s="36"/>
      <c r="BV1265" s="36"/>
      <c r="BW1265" s="36"/>
      <c r="BX1265" s="36"/>
      <c r="BY1265" s="36"/>
      <c r="BZ1265" s="36"/>
      <c r="CA1265" s="36"/>
      <c r="CB1265" s="36"/>
      <c r="CC1265" s="36"/>
      <c r="CD1265" s="36"/>
      <c r="CE1265" s="36"/>
      <c r="CF1265" s="36"/>
      <c r="CG1265" s="36"/>
      <c r="CH1265" s="36"/>
      <c r="CI1265" s="36"/>
      <c r="CJ1265" s="36"/>
      <c r="CK1265" s="36"/>
      <c r="NV1265" s="65"/>
      <c r="ALI1265" s="35">
        <v>50</v>
      </c>
      <c r="ALP1265" s="35">
        <v>50</v>
      </c>
      <c r="ALZ1265" s="35">
        <v>50</v>
      </c>
      <c r="AMH1265" s="35">
        <v>702.97</v>
      </c>
    </row>
    <row r="1266" spans="1:1043" ht="15" customHeight="1" x14ac:dyDescent="0.3">
      <c r="A1266" s="119"/>
      <c r="B1266" s="94">
        <v>953317448</v>
      </c>
      <c r="C1266" s="94"/>
      <c r="D1266" s="95" t="s">
        <v>14</v>
      </c>
      <c r="E1266" s="97" t="s">
        <v>534</v>
      </c>
      <c r="F1266" s="115" t="s">
        <v>469</v>
      </c>
      <c r="G1266" s="89">
        <v>550</v>
      </c>
      <c r="H1266" s="27">
        <v>30</v>
      </c>
      <c r="I1266" s="80">
        <v>15</v>
      </c>
      <c r="J1266" s="28">
        <f t="shared" si="267"/>
        <v>21.083333333333332</v>
      </c>
      <c r="K1266" s="29">
        <v>44957</v>
      </c>
      <c r="L1266" s="30">
        <f t="shared" si="272"/>
        <v>44987</v>
      </c>
      <c r="M1266" s="31"/>
      <c r="N1266" s="32">
        <f t="shared" si="276"/>
        <v>632.5</v>
      </c>
      <c r="O1266" s="32">
        <f>SUM(Q1266:AMC1266)</f>
        <v>633</v>
      </c>
      <c r="P1266" s="58">
        <f t="shared" si="270"/>
        <v>0.5</v>
      </c>
      <c r="Q1266" s="3"/>
      <c r="R1266" s="42"/>
      <c r="S1266" s="43"/>
      <c r="T1266" s="43"/>
      <c r="U1266" s="43"/>
      <c r="V1266" s="42"/>
      <c r="W1266" s="48"/>
      <c r="X1266" s="3"/>
      <c r="Y1266" s="3"/>
      <c r="Z1266" s="48"/>
      <c r="AA1266" s="42"/>
      <c r="AB1266" s="3"/>
      <c r="AC1266" s="3"/>
      <c r="AD1266" s="43"/>
      <c r="AE1266" s="48"/>
      <c r="AF1266" s="3"/>
      <c r="AG1266" s="3"/>
      <c r="AH1266" s="3"/>
      <c r="AI1266" s="3"/>
      <c r="AK1266" s="3"/>
      <c r="AL1266" s="3"/>
      <c r="AM1266" s="3"/>
      <c r="AN1266" s="3"/>
      <c r="AO1266" s="3"/>
      <c r="BB1266" s="36"/>
      <c r="BC1266" s="36"/>
      <c r="BD1266" s="36"/>
      <c r="BE1266" s="36"/>
      <c r="BF1266" s="36"/>
      <c r="BG1266" s="36"/>
      <c r="BH1266" s="36"/>
      <c r="BI1266" s="36"/>
      <c r="BJ1266" s="36"/>
      <c r="BK1266" s="36"/>
      <c r="BL1266" s="36"/>
      <c r="BM1266" s="36"/>
      <c r="BN1266" s="36"/>
      <c r="BO1266" s="36"/>
      <c r="BP1266" s="36"/>
      <c r="BQ1266" s="36"/>
      <c r="BR1266" s="36"/>
      <c r="BS1266" s="36"/>
      <c r="BT1266" s="36"/>
      <c r="BU1266" s="36"/>
      <c r="BV1266" s="36"/>
      <c r="BW1266" s="36"/>
      <c r="BX1266" s="36"/>
      <c r="BY1266" s="36"/>
      <c r="BZ1266" s="36"/>
      <c r="CA1266" s="36"/>
      <c r="CB1266" s="36"/>
      <c r="CC1266" s="36"/>
      <c r="CD1266" s="36"/>
      <c r="CE1266" s="36"/>
      <c r="CF1266" s="36"/>
      <c r="CG1266" s="36"/>
      <c r="CH1266" s="36"/>
      <c r="CI1266" s="36"/>
      <c r="CJ1266" s="36"/>
      <c r="CK1266" s="36"/>
      <c r="NV1266" s="65"/>
      <c r="ALI1266" s="35">
        <v>100</v>
      </c>
      <c r="ALL1266" s="35">
        <v>50</v>
      </c>
      <c r="ALP1266" s="35">
        <v>50</v>
      </c>
      <c r="ALT1266" s="35">
        <v>100</v>
      </c>
      <c r="ALZ1266" s="35">
        <v>333</v>
      </c>
    </row>
    <row r="1267" spans="1:1043" ht="15" customHeight="1" x14ac:dyDescent="0.3">
      <c r="A1267" s="119"/>
      <c r="B1267" s="94">
        <v>945274281</v>
      </c>
      <c r="C1267" s="94"/>
      <c r="D1267" s="95" t="s">
        <v>12</v>
      </c>
      <c r="E1267" s="97" t="s">
        <v>186</v>
      </c>
      <c r="F1267" s="115" t="s">
        <v>542</v>
      </c>
      <c r="G1267" s="89">
        <v>75</v>
      </c>
      <c r="H1267" s="27">
        <v>30</v>
      </c>
      <c r="I1267" s="80">
        <v>15</v>
      </c>
      <c r="J1267" s="28">
        <f t="shared" si="267"/>
        <v>2.875</v>
      </c>
      <c r="K1267" s="29">
        <v>44957</v>
      </c>
      <c r="L1267" s="30">
        <f t="shared" si="272"/>
        <v>44987</v>
      </c>
      <c r="M1267" s="31"/>
      <c r="N1267" s="32">
        <f t="shared" si="276"/>
        <v>86.25</v>
      </c>
      <c r="O1267" s="32">
        <f>SUM(Q1267:ALX1267)</f>
        <v>86.25</v>
      </c>
      <c r="P1267" s="58">
        <f t="shared" si="270"/>
        <v>0</v>
      </c>
      <c r="Q1267" s="3"/>
      <c r="R1267" s="42"/>
      <c r="S1267" s="43"/>
      <c r="T1267" s="43"/>
      <c r="U1267" s="43"/>
      <c r="V1267" s="42"/>
      <c r="W1267" s="48"/>
      <c r="X1267" s="3"/>
      <c r="Y1267" s="3"/>
      <c r="Z1267" s="48"/>
      <c r="AA1267" s="42"/>
      <c r="AB1267" s="3"/>
      <c r="AC1267" s="3"/>
      <c r="AD1267" s="43"/>
      <c r="AE1267" s="48"/>
      <c r="AF1267" s="3"/>
      <c r="AG1267" s="3"/>
      <c r="AH1267" s="3"/>
      <c r="AI1267" s="3"/>
      <c r="AK1267" s="3"/>
      <c r="AL1267" s="3"/>
      <c r="AM1267" s="3"/>
      <c r="AN1267" s="3"/>
      <c r="AO1267" s="3"/>
      <c r="BB1267" s="36"/>
      <c r="BC1267" s="36"/>
      <c r="BD1267" s="36"/>
      <c r="BE1267" s="36"/>
      <c r="BF1267" s="36"/>
      <c r="BG1267" s="36"/>
      <c r="BH1267" s="36"/>
      <c r="BI1267" s="36"/>
      <c r="BJ1267" s="36"/>
      <c r="BK1267" s="36"/>
      <c r="BL1267" s="36"/>
      <c r="BM1267" s="36"/>
      <c r="BN1267" s="36"/>
      <c r="BO1267" s="36"/>
      <c r="BP1267" s="36"/>
      <c r="BQ1267" s="36"/>
      <c r="BR1267" s="36"/>
      <c r="BS1267" s="36"/>
      <c r="BT1267" s="36"/>
      <c r="BU1267" s="36"/>
      <c r="BV1267" s="36"/>
      <c r="BW1267" s="36"/>
      <c r="BX1267" s="36"/>
      <c r="BY1267" s="36"/>
      <c r="BZ1267" s="36"/>
      <c r="CA1267" s="36"/>
      <c r="CB1267" s="36"/>
      <c r="CC1267" s="36"/>
      <c r="CD1267" s="36"/>
      <c r="CE1267" s="36"/>
      <c r="CF1267" s="36"/>
      <c r="CG1267" s="36"/>
      <c r="CH1267" s="36"/>
      <c r="CI1267" s="36"/>
      <c r="CJ1267" s="36"/>
      <c r="CK1267" s="36"/>
      <c r="NV1267" s="65"/>
      <c r="ALF1267" s="35">
        <v>20</v>
      </c>
      <c r="ALG1267" s="35">
        <v>20</v>
      </c>
      <c r="ALI1267" s="35">
        <v>10</v>
      </c>
      <c r="ALK1267" s="35">
        <v>10</v>
      </c>
      <c r="ALL1267" s="35">
        <v>10</v>
      </c>
      <c r="ALM1267" s="35">
        <v>16</v>
      </c>
      <c r="ALT1267" s="35">
        <v>0.25</v>
      </c>
    </row>
    <row r="1268" spans="1:1043" ht="15" customHeight="1" x14ac:dyDescent="0.3">
      <c r="A1268" s="119"/>
      <c r="B1268" s="99" t="s">
        <v>532</v>
      </c>
      <c r="C1268" s="114" t="s">
        <v>533</v>
      </c>
      <c r="D1268" s="97"/>
      <c r="E1268" s="99" t="s">
        <v>532</v>
      </c>
      <c r="F1268" s="111" t="s">
        <v>533</v>
      </c>
      <c r="G1268" s="89">
        <v>625.5</v>
      </c>
      <c r="H1268" s="27">
        <v>30</v>
      </c>
      <c r="I1268" s="80">
        <v>15</v>
      </c>
      <c r="J1268" s="28">
        <f t="shared" si="267"/>
        <v>23.977499999999999</v>
      </c>
      <c r="K1268" s="29">
        <v>44957</v>
      </c>
      <c r="L1268" s="30">
        <f t="shared" si="272"/>
        <v>44987</v>
      </c>
      <c r="M1268" s="31"/>
      <c r="N1268" s="32">
        <f t="shared" si="276"/>
        <v>719.32499999999993</v>
      </c>
      <c r="O1268" s="32">
        <f>SUM(Q1268:AMK1268)</f>
        <v>719.32999999999993</v>
      </c>
      <c r="P1268" s="58">
        <f t="shared" si="270"/>
        <v>4.9999999999954525E-3</v>
      </c>
      <c r="Q1268" s="3"/>
      <c r="R1268" s="42"/>
      <c r="S1268" s="43"/>
      <c r="T1268" s="43"/>
      <c r="U1268" s="43"/>
      <c r="V1268" s="42"/>
      <c r="W1268" s="48"/>
      <c r="X1268" s="3"/>
      <c r="Y1268" s="3"/>
      <c r="Z1268" s="48"/>
      <c r="AA1268" s="42"/>
      <c r="AB1268" s="3"/>
      <c r="AC1268" s="3"/>
      <c r="AD1268" s="43"/>
      <c r="AE1268" s="48"/>
      <c r="AF1268" s="3"/>
      <c r="AG1268" s="3"/>
      <c r="AH1268" s="3"/>
      <c r="AI1268" s="3"/>
      <c r="AK1268" s="3"/>
      <c r="AL1268" s="3"/>
      <c r="AM1268" s="3"/>
      <c r="AN1268" s="3"/>
      <c r="AO1268" s="3"/>
      <c r="BB1268" s="36"/>
      <c r="BC1268" s="36"/>
      <c r="BD1268" s="36"/>
      <c r="BE1268" s="36"/>
      <c r="BF1268" s="36"/>
      <c r="BG1268" s="36"/>
      <c r="BH1268" s="36"/>
      <c r="BI1268" s="36"/>
      <c r="BJ1268" s="36"/>
      <c r="BK1268" s="36"/>
      <c r="BL1268" s="36"/>
      <c r="BM1268" s="36"/>
      <c r="BN1268" s="36"/>
      <c r="BO1268" s="36"/>
      <c r="BP1268" s="36"/>
      <c r="BQ1268" s="36"/>
      <c r="BR1268" s="36"/>
      <c r="BS1268" s="36"/>
      <c r="BT1268" s="36"/>
      <c r="BU1268" s="36"/>
      <c r="BV1268" s="36"/>
      <c r="BW1268" s="36"/>
      <c r="BX1268" s="36"/>
      <c r="BY1268" s="36"/>
      <c r="BZ1268" s="36"/>
      <c r="CA1268" s="36"/>
      <c r="CB1268" s="36"/>
      <c r="CC1268" s="36"/>
      <c r="CD1268" s="36"/>
      <c r="CE1268" s="36"/>
      <c r="CF1268" s="36"/>
      <c r="CG1268" s="36"/>
      <c r="CH1268" s="36"/>
      <c r="CI1268" s="36"/>
      <c r="CJ1268" s="36"/>
      <c r="CK1268" s="36"/>
      <c r="NV1268" s="65"/>
      <c r="ALF1268" s="35">
        <v>50</v>
      </c>
      <c r="ALM1268" s="35">
        <v>100</v>
      </c>
      <c r="ALO1268" s="35">
        <v>60</v>
      </c>
      <c r="AMD1268" s="35">
        <v>50</v>
      </c>
      <c r="AMH1268" s="35">
        <v>459.33</v>
      </c>
    </row>
    <row r="1269" spans="1:1043" ht="15" customHeight="1" x14ac:dyDescent="0.3">
      <c r="A1269" s="119"/>
      <c r="B1269" s="94">
        <v>942815961</v>
      </c>
      <c r="C1269" s="94"/>
      <c r="D1269" s="99" t="s">
        <v>222</v>
      </c>
      <c r="E1269" s="99" t="s">
        <v>222</v>
      </c>
      <c r="F1269" s="111" t="s">
        <v>321</v>
      </c>
      <c r="G1269" s="89">
        <v>388.54</v>
      </c>
      <c r="H1269" s="27">
        <v>30</v>
      </c>
      <c r="I1269" s="80">
        <v>15</v>
      </c>
      <c r="J1269" s="28">
        <f t="shared" ref="J1269:J1287" si="277">+N1269/H1269</f>
        <v>14.894033333333333</v>
      </c>
      <c r="K1269" s="29">
        <v>44957</v>
      </c>
      <c r="L1269" s="30">
        <f t="shared" si="272"/>
        <v>44987</v>
      </c>
      <c r="M1269" s="31"/>
      <c r="N1269" s="32">
        <f t="shared" si="276"/>
        <v>446.82099999999997</v>
      </c>
      <c r="O1269" s="32">
        <f>SUM(Q1269:ALT1269)</f>
        <v>447</v>
      </c>
      <c r="P1269" s="58">
        <f t="shared" si="270"/>
        <v>0.17900000000003047</v>
      </c>
      <c r="Q1269" s="3"/>
      <c r="R1269" s="42"/>
      <c r="S1269" s="43"/>
      <c r="T1269" s="43"/>
      <c r="U1269" s="43"/>
      <c r="V1269" s="42"/>
      <c r="W1269" s="48"/>
      <c r="X1269" s="3"/>
      <c r="Y1269" s="3"/>
      <c r="Z1269" s="48"/>
      <c r="AA1269" s="42"/>
      <c r="AB1269" s="3"/>
      <c r="AC1269" s="3"/>
      <c r="AD1269" s="43"/>
      <c r="AE1269" s="48"/>
      <c r="AF1269" s="3"/>
      <c r="AG1269" s="3"/>
      <c r="AH1269" s="3"/>
      <c r="AI1269" s="3"/>
      <c r="AK1269" s="3"/>
      <c r="AL1269" s="3"/>
      <c r="AM1269" s="3"/>
      <c r="AN1269" s="3"/>
      <c r="AO1269" s="3"/>
      <c r="BB1269" s="36"/>
      <c r="BC1269" s="36"/>
      <c r="BD1269" s="36"/>
      <c r="BE1269" s="36"/>
      <c r="BF1269" s="36"/>
      <c r="BG1269" s="36"/>
      <c r="BH1269" s="36"/>
      <c r="BI1269" s="36"/>
      <c r="BJ1269" s="36"/>
      <c r="BK1269" s="36"/>
      <c r="BL1269" s="36"/>
      <c r="BM1269" s="36"/>
      <c r="BN1269" s="36"/>
      <c r="BO1269" s="36"/>
      <c r="BP1269" s="36"/>
      <c r="BQ1269" s="36"/>
      <c r="BR1269" s="36"/>
      <c r="BS1269" s="36"/>
      <c r="BT1269" s="36"/>
      <c r="BU1269" s="36"/>
      <c r="BV1269" s="36"/>
      <c r="BW1269" s="36"/>
      <c r="BX1269" s="36"/>
      <c r="BY1269" s="36"/>
      <c r="BZ1269" s="36"/>
      <c r="CA1269" s="36"/>
      <c r="CB1269" s="36"/>
      <c r="CC1269" s="36"/>
      <c r="CD1269" s="36"/>
      <c r="CE1269" s="36"/>
      <c r="CF1269" s="36"/>
      <c r="CG1269" s="36"/>
      <c r="CH1269" s="36"/>
      <c r="CI1269" s="36"/>
      <c r="CJ1269" s="36"/>
      <c r="CK1269" s="36"/>
      <c r="NV1269" s="65"/>
      <c r="ALG1269" s="35">
        <v>20</v>
      </c>
      <c r="ALI1269" s="35">
        <v>20</v>
      </c>
      <c r="ALK1269" s="35">
        <v>20</v>
      </c>
      <c r="ALM1269" s="35">
        <v>20</v>
      </c>
      <c r="ALN1269" s="35">
        <v>20</v>
      </c>
      <c r="ALO1269" s="35">
        <v>27</v>
      </c>
      <c r="ALS1269" s="35">
        <v>320</v>
      </c>
    </row>
    <row r="1270" spans="1:1043" ht="15" customHeight="1" x14ac:dyDescent="0.3">
      <c r="A1270" s="119"/>
      <c r="B1270" s="94" t="s">
        <v>400</v>
      </c>
      <c r="C1270" s="94"/>
      <c r="D1270" s="94" t="s">
        <v>462</v>
      </c>
      <c r="E1270" s="94" t="s">
        <v>462</v>
      </c>
      <c r="F1270" s="111" t="s">
        <v>81</v>
      </c>
      <c r="G1270" s="89">
        <v>374.88</v>
      </c>
      <c r="H1270" s="27">
        <v>30</v>
      </c>
      <c r="I1270" s="80">
        <v>15</v>
      </c>
      <c r="J1270" s="28">
        <f t="shared" si="277"/>
        <v>14.370399999999998</v>
      </c>
      <c r="K1270" s="29">
        <v>44957</v>
      </c>
      <c r="L1270" s="30">
        <f t="shared" si="272"/>
        <v>44987</v>
      </c>
      <c r="M1270" s="31"/>
      <c r="N1270" s="32">
        <f t="shared" si="276"/>
        <v>431.11199999999997</v>
      </c>
      <c r="O1270" s="32">
        <f>SUM(Q1270:AMH1270)</f>
        <v>431.11</v>
      </c>
      <c r="P1270" s="58">
        <f t="shared" si="270"/>
        <v>-1.9999999999527063E-3</v>
      </c>
      <c r="Q1270" s="3"/>
      <c r="R1270" s="42"/>
      <c r="S1270" s="43"/>
      <c r="T1270" s="43"/>
      <c r="U1270" s="43"/>
      <c r="V1270" s="42"/>
      <c r="W1270" s="48"/>
      <c r="X1270" s="3"/>
      <c r="Y1270" s="3"/>
      <c r="Z1270" s="48"/>
      <c r="AA1270" s="42"/>
      <c r="AB1270" s="3"/>
      <c r="AC1270" s="3"/>
      <c r="AD1270" s="43"/>
      <c r="AE1270" s="48"/>
      <c r="AF1270" s="3"/>
      <c r="AG1270" s="3"/>
      <c r="AH1270" s="3"/>
      <c r="AI1270" s="3"/>
      <c r="AK1270" s="3"/>
      <c r="AL1270" s="3"/>
      <c r="AM1270" s="3"/>
      <c r="AN1270" s="3"/>
      <c r="AO1270" s="3"/>
      <c r="BB1270" s="36"/>
      <c r="BC1270" s="36"/>
      <c r="BD1270" s="36"/>
      <c r="BE1270" s="36"/>
      <c r="BF1270" s="36"/>
      <c r="BG1270" s="36"/>
      <c r="BH1270" s="36"/>
      <c r="BI1270" s="36"/>
      <c r="BJ1270" s="36"/>
      <c r="BK1270" s="36"/>
      <c r="BL1270" s="36"/>
      <c r="BM1270" s="36"/>
      <c r="BN1270" s="36"/>
      <c r="BO1270" s="36"/>
      <c r="BP1270" s="36"/>
      <c r="BQ1270" s="36"/>
      <c r="BR1270" s="36"/>
      <c r="BS1270" s="36"/>
      <c r="BT1270" s="36"/>
      <c r="BU1270" s="36"/>
      <c r="BV1270" s="36"/>
      <c r="BW1270" s="36"/>
      <c r="BX1270" s="36"/>
      <c r="BY1270" s="36"/>
      <c r="BZ1270" s="36"/>
      <c r="CA1270" s="36"/>
      <c r="CB1270" s="36"/>
      <c r="CC1270" s="36"/>
      <c r="CD1270" s="36"/>
      <c r="CE1270" s="36"/>
      <c r="CF1270" s="36"/>
      <c r="CG1270" s="36"/>
      <c r="CH1270" s="36"/>
      <c r="CI1270" s="36"/>
      <c r="CJ1270" s="36"/>
      <c r="CK1270" s="36"/>
      <c r="NV1270" s="65"/>
      <c r="ALG1270" s="35">
        <v>20</v>
      </c>
      <c r="ALH1270" s="35">
        <v>20</v>
      </c>
      <c r="ALL1270" s="35">
        <v>20</v>
      </c>
      <c r="ALM1270" s="35">
        <v>15</v>
      </c>
      <c r="ALN1270" s="35">
        <v>15</v>
      </c>
      <c r="ALP1270" s="35">
        <v>15</v>
      </c>
      <c r="ALR1270" s="35">
        <v>10</v>
      </c>
      <c r="ALS1270" s="35">
        <v>10</v>
      </c>
      <c r="ALT1270" s="35">
        <v>15</v>
      </c>
      <c r="ALU1270" s="35">
        <v>10</v>
      </c>
      <c r="AMA1270" s="35">
        <v>15</v>
      </c>
      <c r="AMH1270" s="35">
        <v>266.11</v>
      </c>
    </row>
    <row r="1271" spans="1:1043" ht="15" customHeight="1" x14ac:dyDescent="0.3">
      <c r="A1271" s="119"/>
      <c r="B1271" s="97" t="s">
        <v>186</v>
      </c>
      <c r="C1271" s="8" t="s">
        <v>83</v>
      </c>
      <c r="D1271" s="94" t="s">
        <v>12</v>
      </c>
      <c r="E1271" s="97" t="s">
        <v>186</v>
      </c>
      <c r="F1271" s="115" t="s">
        <v>83</v>
      </c>
      <c r="G1271" s="89">
        <v>499.5</v>
      </c>
      <c r="H1271" s="27">
        <v>30</v>
      </c>
      <c r="I1271" s="80">
        <v>15</v>
      </c>
      <c r="J1271" s="28">
        <f t="shared" si="277"/>
        <v>19.147499999999997</v>
      </c>
      <c r="K1271" s="29">
        <v>44957</v>
      </c>
      <c r="L1271" s="30">
        <f t="shared" si="272"/>
        <v>44987</v>
      </c>
      <c r="M1271" s="31"/>
      <c r="N1271" s="32">
        <f t="shared" si="276"/>
        <v>574.42499999999995</v>
      </c>
      <c r="O1271" s="32">
        <f>SUM(Q1271:AMK1271)</f>
        <v>574.43000000000006</v>
      </c>
      <c r="P1271" s="58">
        <f t="shared" si="270"/>
        <v>5.0000000001091394E-3</v>
      </c>
      <c r="Q1271" s="3"/>
      <c r="R1271" s="42"/>
      <c r="S1271" s="43"/>
      <c r="T1271" s="43"/>
      <c r="U1271" s="43"/>
      <c r="V1271" s="42"/>
      <c r="W1271" s="48"/>
      <c r="X1271" s="3"/>
      <c r="Y1271" s="3"/>
      <c r="Z1271" s="48"/>
      <c r="AA1271" s="42"/>
      <c r="AB1271" s="3"/>
      <c r="AC1271" s="3"/>
      <c r="AD1271" s="43"/>
      <c r="AE1271" s="48"/>
      <c r="AF1271" s="3"/>
      <c r="AG1271" s="3"/>
      <c r="AH1271" s="3"/>
      <c r="AI1271" s="3"/>
      <c r="AK1271" s="3"/>
      <c r="AL1271" s="3"/>
      <c r="AM1271" s="3"/>
      <c r="AN1271" s="3"/>
      <c r="AO1271" s="3"/>
      <c r="BB1271" s="36"/>
      <c r="BC1271" s="36"/>
      <c r="BD1271" s="36"/>
      <c r="BE1271" s="36"/>
      <c r="BF1271" s="36"/>
      <c r="BG1271" s="36"/>
      <c r="BH1271" s="36"/>
      <c r="BI1271" s="36"/>
      <c r="BJ1271" s="36"/>
      <c r="BK1271" s="36"/>
      <c r="BL1271" s="36"/>
      <c r="BM1271" s="36"/>
      <c r="BN1271" s="36"/>
      <c r="BO1271" s="36"/>
      <c r="BP1271" s="36"/>
      <c r="BQ1271" s="36"/>
      <c r="BR1271" s="36"/>
      <c r="BS1271" s="36"/>
      <c r="BT1271" s="36"/>
      <c r="BU1271" s="36"/>
      <c r="BV1271" s="36"/>
      <c r="BW1271" s="36"/>
      <c r="BX1271" s="36"/>
      <c r="BY1271" s="36"/>
      <c r="BZ1271" s="36"/>
      <c r="CA1271" s="36"/>
      <c r="CB1271" s="36"/>
      <c r="CC1271" s="36"/>
      <c r="CD1271" s="36"/>
      <c r="CE1271" s="36"/>
      <c r="CF1271" s="36"/>
      <c r="CG1271" s="36"/>
      <c r="CH1271" s="36"/>
      <c r="CI1271" s="36"/>
      <c r="CJ1271" s="36"/>
      <c r="CK1271" s="36"/>
      <c r="NV1271" s="65"/>
      <c r="ALF1271" s="35">
        <v>20</v>
      </c>
      <c r="ALO1271" s="35">
        <v>30</v>
      </c>
      <c r="ALR1271" s="35">
        <v>20</v>
      </c>
      <c r="ALU1271" s="35">
        <v>23</v>
      </c>
      <c r="ALW1271" s="35">
        <v>35</v>
      </c>
      <c r="ALZ1271" s="35">
        <v>15</v>
      </c>
      <c r="AMB1271" s="35">
        <v>15</v>
      </c>
      <c r="AMD1271" s="35">
        <v>20</v>
      </c>
      <c r="AMF1271" s="35">
        <v>20</v>
      </c>
      <c r="AMH1271" s="35">
        <v>376.43</v>
      </c>
    </row>
    <row r="1272" spans="1:1043" ht="15" customHeight="1" x14ac:dyDescent="0.3">
      <c r="A1272" s="119"/>
      <c r="B1272" s="94">
        <v>929367677</v>
      </c>
      <c r="C1272" s="94"/>
      <c r="D1272" s="9" t="s">
        <v>14</v>
      </c>
      <c r="E1272" s="99" t="s">
        <v>515</v>
      </c>
      <c r="F1272" s="111" t="s">
        <v>516</v>
      </c>
      <c r="G1272" s="89">
        <v>1500</v>
      </c>
      <c r="H1272" s="27">
        <v>30</v>
      </c>
      <c r="I1272" s="80">
        <v>15</v>
      </c>
      <c r="J1272" s="28">
        <f t="shared" si="277"/>
        <v>57.499999999999993</v>
      </c>
      <c r="K1272" s="29">
        <v>44961</v>
      </c>
      <c r="L1272" s="30">
        <f t="shared" si="272"/>
        <v>44991</v>
      </c>
      <c r="M1272" s="31"/>
      <c r="N1272" s="32">
        <f t="shared" si="276"/>
        <v>1724.9999999999998</v>
      </c>
      <c r="O1272" s="32">
        <f>SUM(Q1272:AMS1272)</f>
        <v>1725</v>
      </c>
      <c r="P1272" s="58">
        <f t="shared" si="270"/>
        <v>0</v>
      </c>
      <c r="Q1272" s="3"/>
      <c r="R1272" s="42"/>
      <c r="S1272" s="43"/>
      <c r="T1272" s="43"/>
      <c r="U1272" s="43"/>
      <c r="V1272" s="42"/>
      <c r="W1272" s="48"/>
      <c r="X1272" s="3"/>
      <c r="Y1272" s="3"/>
      <c r="Z1272" s="48"/>
      <c r="AA1272" s="42"/>
      <c r="AB1272" s="3"/>
      <c r="AC1272" s="3"/>
      <c r="AD1272" s="43"/>
      <c r="AE1272" s="48"/>
      <c r="AF1272" s="3"/>
      <c r="AG1272" s="3"/>
      <c r="AH1272" s="3"/>
      <c r="AI1272" s="3"/>
      <c r="AK1272" s="3"/>
      <c r="AL1272" s="3"/>
      <c r="AM1272" s="3"/>
      <c r="AN1272" s="3"/>
      <c r="AO1272" s="3"/>
      <c r="BB1272" s="36"/>
      <c r="BC1272" s="36"/>
      <c r="BD1272" s="36"/>
      <c r="BE1272" s="36"/>
      <c r="BF1272" s="36"/>
      <c r="BG1272" s="36"/>
      <c r="BH1272" s="36"/>
      <c r="BI1272" s="36"/>
      <c r="BJ1272" s="36"/>
      <c r="BK1272" s="36"/>
      <c r="BL1272" s="36"/>
      <c r="BM1272" s="36"/>
      <c r="BN1272" s="36"/>
      <c r="BO1272" s="36"/>
      <c r="BP1272" s="36"/>
      <c r="BQ1272" s="36"/>
      <c r="BR1272" s="36"/>
      <c r="BS1272" s="36"/>
      <c r="BT1272" s="36"/>
      <c r="BU1272" s="36"/>
      <c r="BV1272" s="36"/>
      <c r="BW1272" s="36"/>
      <c r="BX1272" s="36"/>
      <c r="BY1272" s="36"/>
      <c r="BZ1272" s="36"/>
      <c r="CA1272" s="36"/>
      <c r="CB1272" s="36"/>
      <c r="CC1272" s="36"/>
      <c r="CD1272" s="36"/>
      <c r="CE1272" s="36"/>
      <c r="CF1272" s="36"/>
      <c r="CG1272" s="36"/>
      <c r="CH1272" s="36"/>
      <c r="CI1272" s="36"/>
      <c r="CJ1272" s="36"/>
      <c r="CK1272" s="36"/>
      <c r="NV1272" s="65"/>
      <c r="ALK1272" s="35">
        <v>60</v>
      </c>
      <c r="ALM1272" s="35">
        <v>60</v>
      </c>
      <c r="ALN1272" s="35">
        <v>60</v>
      </c>
      <c r="ALP1272" s="35">
        <v>60</v>
      </c>
      <c r="ALR1272" s="35">
        <v>60</v>
      </c>
      <c r="ALS1272" s="35">
        <v>60</v>
      </c>
      <c r="ALU1272" s="35">
        <v>60</v>
      </c>
      <c r="ALV1272" s="35">
        <v>60</v>
      </c>
      <c r="ALY1272" s="35">
        <v>60</v>
      </c>
      <c r="ALZ1272" s="35">
        <v>60</v>
      </c>
      <c r="AMA1272" s="35">
        <v>60</v>
      </c>
      <c r="AMB1272" s="35">
        <v>60</v>
      </c>
      <c r="AMC1272" s="35">
        <v>60</v>
      </c>
      <c r="AMD1272" s="35">
        <v>60</v>
      </c>
      <c r="AMF1272" s="35">
        <v>60</v>
      </c>
      <c r="AMH1272" s="35">
        <v>60</v>
      </c>
      <c r="AMI1272" s="35">
        <v>60</v>
      </c>
      <c r="AMK1272" s="35">
        <v>65</v>
      </c>
      <c r="AMM1272" s="35">
        <v>60</v>
      </c>
      <c r="AMN1272" s="35">
        <v>180</v>
      </c>
      <c r="AMP1272" s="35">
        <v>400</v>
      </c>
    </row>
    <row r="1273" spans="1:1043" ht="15" customHeight="1" x14ac:dyDescent="0.3">
      <c r="A1273" s="119"/>
      <c r="B1273" s="94">
        <v>929367677</v>
      </c>
      <c r="C1273" s="39"/>
      <c r="D1273" s="9" t="s">
        <v>14</v>
      </c>
      <c r="E1273" s="95" t="s">
        <v>504</v>
      </c>
      <c r="F1273" s="111" t="s">
        <v>505</v>
      </c>
      <c r="G1273" s="89">
        <v>1500</v>
      </c>
      <c r="H1273" s="27">
        <v>30</v>
      </c>
      <c r="I1273" s="80">
        <v>15</v>
      </c>
      <c r="J1273" s="28">
        <f t="shared" si="277"/>
        <v>57.499999999999993</v>
      </c>
      <c r="K1273" s="29">
        <v>44961</v>
      </c>
      <c r="L1273" s="30">
        <f t="shared" si="272"/>
        <v>44991</v>
      </c>
      <c r="M1273" s="31"/>
      <c r="N1273" s="32">
        <f t="shared" si="276"/>
        <v>1724.9999999999998</v>
      </c>
      <c r="O1273" s="32">
        <f>SUM(Q1273:AMR1273)</f>
        <v>1725</v>
      </c>
      <c r="P1273" s="58">
        <f t="shared" si="270"/>
        <v>0</v>
      </c>
      <c r="Q1273" s="3"/>
      <c r="R1273" s="42"/>
      <c r="S1273" s="43"/>
      <c r="T1273" s="43"/>
      <c r="U1273" s="43"/>
      <c r="V1273" s="42"/>
      <c r="W1273" s="48"/>
      <c r="X1273" s="3"/>
      <c r="Y1273" s="3"/>
      <c r="Z1273" s="48"/>
      <c r="AA1273" s="42"/>
      <c r="AB1273" s="3"/>
      <c r="AC1273" s="3"/>
      <c r="AD1273" s="43"/>
      <c r="AE1273" s="48"/>
      <c r="AF1273" s="3"/>
      <c r="AG1273" s="3"/>
      <c r="AH1273" s="3"/>
      <c r="AI1273" s="3"/>
      <c r="AK1273" s="3"/>
      <c r="AL1273" s="3"/>
      <c r="AM1273" s="3"/>
      <c r="AN1273" s="3"/>
      <c r="AO1273" s="3"/>
      <c r="BB1273" s="36"/>
      <c r="BC1273" s="36"/>
      <c r="BD1273" s="36"/>
      <c r="BE1273" s="36"/>
      <c r="BF1273" s="36"/>
      <c r="BG1273" s="36"/>
      <c r="BH1273" s="36"/>
      <c r="BI1273" s="36"/>
      <c r="BJ1273" s="36"/>
      <c r="BK1273" s="36"/>
      <c r="BL1273" s="36"/>
      <c r="BM1273" s="36"/>
      <c r="BN1273" s="36"/>
      <c r="BO1273" s="36"/>
      <c r="BP1273" s="36"/>
      <c r="BQ1273" s="36"/>
      <c r="BR1273" s="36"/>
      <c r="BS1273" s="36"/>
      <c r="BT1273" s="36"/>
      <c r="BU1273" s="36"/>
      <c r="BV1273" s="36"/>
      <c r="BW1273" s="36"/>
      <c r="BX1273" s="36"/>
      <c r="BY1273" s="36"/>
      <c r="BZ1273" s="36"/>
      <c r="CA1273" s="36"/>
      <c r="CB1273" s="36"/>
      <c r="CC1273" s="36"/>
      <c r="CD1273" s="36"/>
      <c r="CE1273" s="36"/>
      <c r="CF1273" s="36"/>
      <c r="CG1273" s="36"/>
      <c r="CH1273" s="36"/>
      <c r="CI1273" s="36"/>
      <c r="CJ1273" s="36"/>
      <c r="CK1273" s="36"/>
      <c r="NV1273" s="65"/>
      <c r="ALK1273" s="35">
        <v>60</v>
      </c>
      <c r="ALM1273" s="35">
        <v>60</v>
      </c>
      <c r="ALN1273" s="35">
        <v>60</v>
      </c>
      <c r="ALP1273" s="35">
        <v>60</v>
      </c>
      <c r="ALR1273" s="35">
        <v>60</v>
      </c>
      <c r="ALS1273" s="35">
        <v>60</v>
      </c>
      <c r="ALU1273" s="35">
        <v>60</v>
      </c>
      <c r="ALV1273" s="35">
        <v>60</v>
      </c>
      <c r="ALY1273" s="35">
        <v>60</v>
      </c>
      <c r="ALZ1273" s="35">
        <v>60</v>
      </c>
      <c r="AMA1273" s="35">
        <v>60</v>
      </c>
      <c r="AMB1273" s="35">
        <v>60</v>
      </c>
      <c r="AMC1273" s="35">
        <v>60</v>
      </c>
      <c r="AMD1273" s="35">
        <v>60</v>
      </c>
      <c r="AMF1273" s="35">
        <v>60</v>
      </c>
      <c r="AMH1273" s="35">
        <v>60</v>
      </c>
      <c r="AMI1273" s="35">
        <v>60</v>
      </c>
      <c r="AMK1273" s="35">
        <v>65</v>
      </c>
      <c r="AMM1273" s="35">
        <v>60</v>
      </c>
      <c r="AMN1273" s="35">
        <v>180</v>
      </c>
      <c r="AMP1273" s="35">
        <v>400</v>
      </c>
    </row>
    <row r="1274" spans="1:1043" ht="15" customHeight="1" x14ac:dyDescent="0.3">
      <c r="A1274" s="119"/>
      <c r="B1274" s="100" t="s">
        <v>375</v>
      </c>
      <c r="C1274" s="100" t="s">
        <v>375</v>
      </c>
      <c r="D1274" s="7" t="s">
        <v>12</v>
      </c>
      <c r="E1274" s="100" t="s">
        <v>375</v>
      </c>
      <c r="F1274" s="110" t="s">
        <v>127</v>
      </c>
      <c r="G1274" s="89">
        <v>700</v>
      </c>
      <c r="H1274" s="27">
        <v>30</v>
      </c>
      <c r="I1274" s="80">
        <v>15</v>
      </c>
      <c r="J1274" s="28">
        <f t="shared" si="277"/>
        <v>28</v>
      </c>
      <c r="K1274" s="29">
        <v>44959</v>
      </c>
      <c r="L1274" s="30">
        <f t="shared" si="272"/>
        <v>44989</v>
      </c>
      <c r="M1274" s="31"/>
      <c r="N1274" s="32">
        <f>+G1274*1.2</f>
        <v>840</v>
      </c>
      <c r="O1274" s="32">
        <f>SUM(Q1274:AMH1274)</f>
        <v>840</v>
      </c>
      <c r="P1274" s="58">
        <f t="shared" si="270"/>
        <v>0</v>
      </c>
      <c r="Q1274" s="3"/>
      <c r="R1274" s="42"/>
      <c r="S1274" s="43"/>
      <c r="T1274" s="43"/>
      <c r="U1274" s="43"/>
      <c r="V1274" s="42"/>
      <c r="W1274" s="48"/>
      <c r="X1274" s="3"/>
      <c r="Y1274" s="3"/>
      <c r="Z1274" s="48"/>
      <c r="AA1274" s="42"/>
      <c r="AB1274" s="3"/>
      <c r="AC1274" s="3"/>
      <c r="AD1274" s="43"/>
      <c r="AE1274" s="48"/>
      <c r="AF1274" s="3"/>
      <c r="AG1274" s="3"/>
      <c r="AH1274" s="3"/>
      <c r="AI1274" s="3"/>
      <c r="AK1274" s="3"/>
      <c r="AL1274" s="3"/>
      <c r="AM1274" s="3"/>
      <c r="AN1274" s="3"/>
      <c r="AO1274" s="3"/>
      <c r="BB1274" s="36"/>
      <c r="BC1274" s="36"/>
      <c r="BD1274" s="36"/>
      <c r="BE1274" s="36"/>
      <c r="BF1274" s="36"/>
      <c r="BG1274" s="36"/>
      <c r="BH1274" s="36"/>
      <c r="BI1274" s="36"/>
      <c r="BJ1274" s="36"/>
      <c r="BK1274" s="36"/>
      <c r="BL1274" s="36"/>
      <c r="BM1274" s="36"/>
      <c r="BN1274" s="36"/>
      <c r="BO1274" s="36"/>
      <c r="BP1274" s="36"/>
      <c r="BQ1274" s="36"/>
      <c r="BR1274" s="36"/>
      <c r="BS1274" s="36"/>
      <c r="BT1274" s="36"/>
      <c r="BU1274" s="36"/>
      <c r="BV1274" s="36"/>
      <c r="BW1274" s="36"/>
      <c r="BX1274" s="36"/>
      <c r="BY1274" s="36"/>
      <c r="BZ1274" s="36"/>
      <c r="CA1274" s="36"/>
      <c r="CB1274" s="36"/>
      <c r="CC1274" s="36"/>
      <c r="CD1274" s="36"/>
      <c r="CE1274" s="36"/>
      <c r="CF1274" s="36"/>
      <c r="CG1274" s="36"/>
      <c r="CH1274" s="36"/>
      <c r="CI1274" s="36"/>
      <c r="CJ1274" s="36"/>
      <c r="CK1274" s="36"/>
      <c r="NV1274" s="65"/>
      <c r="AMG1274" s="35">
        <v>840</v>
      </c>
    </row>
    <row r="1275" spans="1:1043" ht="15" customHeight="1" x14ac:dyDescent="0.3">
      <c r="A1275" s="119"/>
      <c r="B1275" s="94">
        <v>969183248</v>
      </c>
      <c r="C1275" s="39" t="s">
        <v>12</v>
      </c>
      <c r="D1275" s="97" t="s">
        <v>14</v>
      </c>
      <c r="E1275" s="97" t="s">
        <v>172</v>
      </c>
      <c r="F1275" s="115" t="s">
        <v>173</v>
      </c>
      <c r="G1275" s="89">
        <v>216.61</v>
      </c>
      <c r="H1275" s="27">
        <v>30</v>
      </c>
      <c r="I1275" s="80">
        <v>15</v>
      </c>
      <c r="J1275" s="28">
        <f t="shared" si="277"/>
        <v>8.3033833333333327</v>
      </c>
      <c r="K1275" s="29">
        <v>44963</v>
      </c>
      <c r="L1275" s="30">
        <f t="shared" si="272"/>
        <v>44993</v>
      </c>
      <c r="M1275" s="31"/>
      <c r="N1275" s="32">
        <f>+G1275*1.15</f>
        <v>249.10149999999999</v>
      </c>
      <c r="O1275" s="32">
        <f>SUM(ALG1275:AMP1275)</f>
        <v>249.1</v>
      </c>
      <c r="P1275" s="58">
        <f t="shared" si="270"/>
        <v>-1.4999999999929514E-3</v>
      </c>
      <c r="Q1275" s="3"/>
      <c r="R1275" s="42"/>
      <c r="S1275" s="43"/>
      <c r="T1275" s="43"/>
      <c r="U1275" s="43"/>
      <c r="V1275" s="42"/>
      <c r="W1275" s="48"/>
      <c r="X1275" s="3"/>
      <c r="Y1275" s="3"/>
      <c r="Z1275" s="48"/>
      <c r="AA1275" s="42"/>
      <c r="AB1275" s="3"/>
      <c r="AC1275" s="3"/>
      <c r="AD1275" s="43"/>
      <c r="AE1275" s="48"/>
      <c r="AF1275" s="3"/>
      <c r="AG1275" s="3"/>
      <c r="AH1275" s="3"/>
      <c r="AI1275" s="3"/>
      <c r="AK1275" s="3"/>
      <c r="AL1275" s="3"/>
      <c r="AM1275" s="3"/>
      <c r="AN1275" s="3"/>
      <c r="AO1275" s="3"/>
      <c r="BB1275" s="36"/>
      <c r="BC1275" s="36"/>
      <c r="BD1275" s="36"/>
      <c r="BE1275" s="36"/>
      <c r="BF1275" s="36"/>
      <c r="BG1275" s="36"/>
      <c r="BH1275" s="36"/>
      <c r="BI1275" s="36"/>
      <c r="BJ1275" s="36"/>
      <c r="BK1275" s="36"/>
      <c r="BL1275" s="36"/>
      <c r="BM1275" s="36"/>
      <c r="BN1275" s="36"/>
      <c r="BO1275" s="36"/>
      <c r="BP1275" s="36"/>
      <c r="BQ1275" s="36"/>
      <c r="BR1275" s="36"/>
      <c r="BS1275" s="36"/>
      <c r="BT1275" s="36"/>
      <c r="BU1275" s="36"/>
      <c r="BV1275" s="36"/>
      <c r="BW1275" s="36"/>
      <c r="BX1275" s="36"/>
      <c r="BY1275" s="36"/>
      <c r="BZ1275" s="36"/>
      <c r="CA1275" s="36"/>
      <c r="CB1275" s="36"/>
      <c r="CC1275" s="36"/>
      <c r="CD1275" s="36"/>
      <c r="CE1275" s="36"/>
      <c r="CF1275" s="36"/>
      <c r="CG1275" s="36"/>
      <c r="CH1275" s="36"/>
      <c r="CI1275" s="36"/>
      <c r="CJ1275" s="36"/>
      <c r="CK1275" s="36"/>
      <c r="NV1275" s="65"/>
      <c r="AMO1275" s="35">
        <v>249.1</v>
      </c>
    </row>
    <row r="1276" spans="1:1043" ht="15" customHeight="1" x14ac:dyDescent="0.3">
      <c r="A1276" s="119"/>
      <c r="B1276" s="104">
        <v>985700877</v>
      </c>
      <c r="C1276" s="94"/>
      <c r="D1276" s="116" t="s">
        <v>543</v>
      </c>
      <c r="E1276" s="116" t="s">
        <v>543</v>
      </c>
      <c r="F1276" s="111" t="s">
        <v>544</v>
      </c>
      <c r="G1276" s="89">
        <v>700</v>
      </c>
      <c r="H1276" s="27">
        <v>30</v>
      </c>
      <c r="I1276" s="80">
        <v>15</v>
      </c>
      <c r="J1276" s="28">
        <f t="shared" si="277"/>
        <v>26.833333333333329</v>
      </c>
      <c r="K1276" s="29">
        <v>44963</v>
      </c>
      <c r="L1276" s="30">
        <f t="shared" si="272"/>
        <v>44993</v>
      </c>
      <c r="M1276" s="31"/>
      <c r="N1276" s="32">
        <f>+G1276*1.15</f>
        <v>804.99999999999989</v>
      </c>
      <c r="O1276" s="32">
        <f>SUM(Q1276:AMP1276)</f>
        <v>805</v>
      </c>
      <c r="P1276" s="58">
        <f t="shared" si="270"/>
        <v>0</v>
      </c>
      <c r="Q1276" s="3"/>
      <c r="R1276" s="42"/>
      <c r="S1276" s="43"/>
      <c r="T1276" s="43"/>
      <c r="U1276" s="43"/>
      <c r="V1276" s="42"/>
      <c r="W1276" s="48"/>
      <c r="X1276" s="3"/>
      <c r="Y1276" s="3"/>
      <c r="Z1276" s="48"/>
      <c r="AA1276" s="42"/>
      <c r="AB1276" s="3"/>
      <c r="AC1276" s="3"/>
      <c r="AD1276" s="43"/>
      <c r="AE1276" s="48"/>
      <c r="AF1276" s="3"/>
      <c r="AG1276" s="3"/>
      <c r="AH1276" s="3"/>
      <c r="AI1276" s="3"/>
      <c r="AK1276" s="3"/>
      <c r="AL1276" s="3"/>
      <c r="AM1276" s="3"/>
      <c r="AN1276" s="3"/>
      <c r="AO1276" s="3"/>
      <c r="BB1276" s="36"/>
      <c r="BC1276" s="36"/>
      <c r="BD1276" s="36"/>
      <c r="BE1276" s="36"/>
      <c r="BF1276" s="36"/>
      <c r="BG1276" s="36"/>
      <c r="BH1276" s="36"/>
      <c r="BI1276" s="36"/>
      <c r="BJ1276" s="36"/>
      <c r="BK1276" s="36"/>
      <c r="BL1276" s="36"/>
      <c r="BM1276" s="36"/>
      <c r="BN1276" s="36"/>
      <c r="BO1276" s="36"/>
      <c r="BP1276" s="36"/>
      <c r="BQ1276" s="36"/>
      <c r="BR1276" s="36"/>
      <c r="BS1276" s="36"/>
      <c r="BT1276" s="36"/>
      <c r="BU1276" s="36"/>
      <c r="BV1276" s="36"/>
      <c r="BW1276" s="36"/>
      <c r="BX1276" s="36"/>
      <c r="BY1276" s="36"/>
      <c r="BZ1276" s="36"/>
      <c r="CA1276" s="36"/>
      <c r="CB1276" s="36"/>
      <c r="CC1276" s="36"/>
      <c r="CD1276" s="36"/>
      <c r="CE1276" s="36"/>
      <c r="CF1276" s="36"/>
      <c r="CG1276" s="36"/>
      <c r="CH1276" s="36"/>
      <c r="CI1276" s="36"/>
      <c r="CJ1276" s="36"/>
      <c r="CK1276" s="36"/>
      <c r="NV1276" s="65"/>
      <c r="ALN1276" s="35">
        <v>40</v>
      </c>
      <c r="ALP1276" s="35">
        <v>30</v>
      </c>
      <c r="ALR1276" s="35">
        <v>20</v>
      </c>
      <c r="ALU1276" s="35">
        <v>25</v>
      </c>
      <c r="ALZ1276" s="35">
        <v>30</v>
      </c>
      <c r="AMF1276" s="35">
        <v>100</v>
      </c>
      <c r="AMH1276" s="35">
        <v>50</v>
      </c>
      <c r="AMJ1276" s="35">
        <v>30</v>
      </c>
      <c r="AMK1276" s="35">
        <v>20</v>
      </c>
      <c r="AMO1276" s="35">
        <v>460</v>
      </c>
    </row>
    <row r="1277" spans="1:1043" ht="15" customHeight="1" x14ac:dyDescent="0.3">
      <c r="A1277" s="119"/>
      <c r="B1277" s="94">
        <v>993046151</v>
      </c>
      <c r="C1277" s="94"/>
      <c r="D1277" s="95" t="s">
        <v>19</v>
      </c>
      <c r="E1277" s="95" t="s">
        <v>19</v>
      </c>
      <c r="F1277" s="111" t="s">
        <v>155</v>
      </c>
      <c r="G1277" s="89">
        <v>250</v>
      </c>
      <c r="H1277" s="27">
        <v>30</v>
      </c>
      <c r="I1277" s="80">
        <v>15</v>
      </c>
      <c r="J1277" s="28">
        <f t="shared" si="277"/>
        <v>10</v>
      </c>
      <c r="K1277" s="29">
        <v>44963</v>
      </c>
      <c r="L1277" s="30">
        <f t="shared" si="272"/>
        <v>44993</v>
      </c>
      <c r="M1277" s="31"/>
      <c r="N1277" s="32">
        <f>+G1277*1.2</f>
        <v>300</v>
      </c>
      <c r="O1277" s="32">
        <f>SUM(Q1277:AMO1277)</f>
        <v>300</v>
      </c>
      <c r="P1277" s="58">
        <f t="shared" si="270"/>
        <v>0</v>
      </c>
      <c r="Q1277" s="3"/>
      <c r="R1277" s="42"/>
      <c r="S1277" s="43"/>
      <c r="T1277" s="43"/>
      <c r="U1277" s="43"/>
      <c r="V1277" s="42"/>
      <c r="W1277" s="48"/>
      <c r="X1277" s="3"/>
      <c r="Y1277" s="3"/>
      <c r="Z1277" s="48"/>
      <c r="AA1277" s="42"/>
      <c r="AB1277" s="3"/>
      <c r="AC1277" s="3"/>
      <c r="AD1277" s="43"/>
      <c r="AE1277" s="48"/>
      <c r="AF1277" s="3"/>
      <c r="AG1277" s="3"/>
      <c r="AH1277" s="3"/>
      <c r="AI1277" s="3"/>
      <c r="AK1277" s="3"/>
      <c r="AL1277" s="3"/>
      <c r="AM1277" s="3"/>
      <c r="AN1277" s="3"/>
      <c r="AO1277" s="3"/>
      <c r="BB1277" s="36"/>
      <c r="BC1277" s="36"/>
      <c r="BD1277" s="36"/>
      <c r="BE1277" s="36"/>
      <c r="BF1277" s="36"/>
      <c r="BG1277" s="36"/>
      <c r="BH1277" s="36"/>
      <c r="BI1277" s="36"/>
      <c r="BJ1277" s="36"/>
      <c r="BK1277" s="36"/>
      <c r="BL1277" s="36"/>
      <c r="BM1277" s="36"/>
      <c r="BN1277" s="36"/>
      <c r="BO1277" s="36"/>
      <c r="BP1277" s="36"/>
      <c r="BQ1277" s="36"/>
      <c r="BR1277" s="36"/>
      <c r="BS1277" s="36"/>
      <c r="BT1277" s="36"/>
      <c r="BU1277" s="36"/>
      <c r="BV1277" s="36"/>
      <c r="BW1277" s="36"/>
      <c r="BX1277" s="36"/>
      <c r="BY1277" s="36"/>
      <c r="BZ1277" s="36"/>
      <c r="CA1277" s="36"/>
      <c r="CB1277" s="36"/>
      <c r="CC1277" s="36"/>
      <c r="CD1277" s="36"/>
      <c r="CE1277" s="36"/>
      <c r="CF1277" s="36"/>
      <c r="CG1277" s="36"/>
      <c r="CH1277" s="36"/>
      <c r="CI1277" s="36"/>
      <c r="CJ1277" s="36"/>
      <c r="CK1277" s="36"/>
      <c r="NV1277" s="65"/>
      <c r="AMN1277" s="35">
        <v>300</v>
      </c>
    </row>
    <row r="1278" spans="1:1043" ht="15" customHeight="1" x14ac:dyDescent="0.3">
      <c r="A1278" s="119"/>
      <c r="B1278" s="94"/>
      <c r="C1278" s="94"/>
      <c r="D1278" s="95" t="s">
        <v>14</v>
      </c>
      <c r="E1278" s="95" t="s">
        <v>560</v>
      </c>
      <c r="F1278" s="111" t="s">
        <v>561</v>
      </c>
      <c r="G1278" s="89">
        <v>150</v>
      </c>
      <c r="H1278" s="27">
        <v>30</v>
      </c>
      <c r="I1278" s="80">
        <v>15</v>
      </c>
      <c r="J1278" s="28">
        <f t="shared" si="277"/>
        <v>5.75</v>
      </c>
      <c r="K1278" s="29">
        <v>44976</v>
      </c>
      <c r="L1278" s="30">
        <f t="shared" si="272"/>
        <v>45006</v>
      </c>
      <c r="M1278" s="31"/>
      <c r="N1278" s="32">
        <f>+G1278*1.15</f>
        <v>172.5</v>
      </c>
      <c r="O1278" s="32">
        <f>SUM(Q1278:AND1278)</f>
        <v>172.5</v>
      </c>
      <c r="P1278" s="58">
        <f t="shared" si="270"/>
        <v>0</v>
      </c>
      <c r="Q1278" s="3"/>
      <c r="R1278" s="42"/>
      <c r="S1278" s="43"/>
      <c r="T1278" s="43"/>
      <c r="U1278" s="43"/>
      <c r="V1278" s="42"/>
      <c r="W1278" s="48"/>
      <c r="X1278" s="3"/>
      <c r="Y1278" s="3"/>
      <c r="Z1278" s="48"/>
      <c r="AA1278" s="42"/>
      <c r="AB1278" s="3"/>
      <c r="AC1278" s="3"/>
      <c r="AD1278" s="43"/>
      <c r="AE1278" s="48"/>
      <c r="AF1278" s="3"/>
      <c r="AG1278" s="3"/>
      <c r="AH1278" s="3"/>
      <c r="AI1278" s="3"/>
      <c r="AK1278" s="3"/>
      <c r="AL1278" s="3"/>
      <c r="AM1278" s="3"/>
      <c r="AN1278" s="3"/>
      <c r="AO1278" s="3"/>
      <c r="BB1278" s="36"/>
      <c r="BC1278" s="36"/>
      <c r="BD1278" s="36"/>
      <c r="BE1278" s="36"/>
      <c r="BF1278" s="36"/>
      <c r="BG1278" s="36"/>
      <c r="BH1278" s="36"/>
      <c r="BI1278" s="36"/>
      <c r="BJ1278" s="36"/>
      <c r="BK1278" s="36"/>
      <c r="BL1278" s="36"/>
      <c r="BM1278" s="36"/>
      <c r="BN1278" s="36"/>
      <c r="BO1278" s="36"/>
      <c r="BP1278" s="36"/>
      <c r="BQ1278" s="36"/>
      <c r="BR1278" s="36"/>
      <c r="BS1278" s="36"/>
      <c r="BT1278" s="36"/>
      <c r="BU1278" s="36"/>
      <c r="BV1278" s="36"/>
      <c r="BW1278" s="36"/>
      <c r="BX1278" s="36"/>
      <c r="BY1278" s="36"/>
      <c r="BZ1278" s="36"/>
      <c r="CA1278" s="36"/>
      <c r="CB1278" s="36"/>
      <c r="CC1278" s="36"/>
      <c r="CD1278" s="36"/>
      <c r="CE1278" s="36"/>
      <c r="CF1278" s="36"/>
      <c r="CG1278" s="36"/>
      <c r="CH1278" s="36"/>
      <c r="CI1278" s="36"/>
      <c r="CJ1278" s="36"/>
      <c r="CK1278" s="36"/>
      <c r="NV1278" s="65"/>
      <c r="ALO1278" s="35">
        <v>6</v>
      </c>
      <c r="ALP1278" s="35">
        <v>6</v>
      </c>
      <c r="ALS1278" s="35">
        <v>6</v>
      </c>
      <c r="ALT1278" s="35">
        <v>12</v>
      </c>
      <c r="ALU1278" s="35">
        <v>6</v>
      </c>
      <c r="ALV1278" s="35">
        <v>6</v>
      </c>
      <c r="ALZ1278" s="35">
        <v>6</v>
      </c>
      <c r="AMA1278" s="35">
        <v>6</v>
      </c>
      <c r="AMB1278" s="35">
        <v>12</v>
      </c>
      <c r="AMC1278" s="35">
        <v>6</v>
      </c>
      <c r="AMD1278" s="35">
        <v>6</v>
      </c>
      <c r="AMG1278" s="35">
        <v>6</v>
      </c>
      <c r="AMI1278" s="35">
        <v>6</v>
      </c>
      <c r="AMM1278" s="35">
        <v>6</v>
      </c>
      <c r="AMN1278" s="35">
        <v>6</v>
      </c>
      <c r="AMO1278" s="35">
        <v>6</v>
      </c>
      <c r="AMQ1278" s="35">
        <v>12</v>
      </c>
      <c r="AMR1278" s="35">
        <v>6</v>
      </c>
      <c r="AMU1278" s="35">
        <v>12</v>
      </c>
      <c r="AMW1278" s="35">
        <v>6</v>
      </c>
      <c r="AMX1278" s="35">
        <v>12</v>
      </c>
      <c r="AMY1278" s="35">
        <v>6</v>
      </c>
      <c r="ANA1278" s="35">
        <v>6</v>
      </c>
      <c r="ANC1278" s="35">
        <v>4.5</v>
      </c>
    </row>
    <row r="1279" spans="1:1043" ht="15" customHeight="1" x14ac:dyDescent="0.3">
      <c r="A1279" s="119"/>
      <c r="B1279" s="94">
        <v>923912309</v>
      </c>
      <c r="C1279" s="94"/>
      <c r="D1279" s="9" t="s">
        <v>14</v>
      </c>
      <c r="E1279" s="99" t="s">
        <v>521</v>
      </c>
      <c r="F1279" s="111" t="s">
        <v>522</v>
      </c>
      <c r="G1279" s="89">
        <v>700</v>
      </c>
      <c r="H1279" s="27">
        <v>30</v>
      </c>
      <c r="I1279" s="80">
        <v>15</v>
      </c>
      <c r="J1279" s="28">
        <f t="shared" si="277"/>
        <v>26.833333333333329</v>
      </c>
      <c r="K1279" s="29">
        <v>44970</v>
      </c>
      <c r="L1279" s="30">
        <f t="shared" si="272"/>
        <v>45000</v>
      </c>
      <c r="M1279" s="31"/>
      <c r="N1279" s="32">
        <f>+G1279*1.15</f>
        <v>804.99999999999989</v>
      </c>
      <c r="O1279" s="32">
        <f>SUM(Q1279:AMZ1279)</f>
        <v>805</v>
      </c>
      <c r="P1279" s="58">
        <f t="shared" si="270"/>
        <v>0</v>
      </c>
      <c r="Q1279" s="3"/>
      <c r="R1279" s="42"/>
      <c r="S1279" s="43"/>
      <c r="T1279" s="43"/>
      <c r="U1279" s="43"/>
      <c r="V1279" s="42"/>
      <c r="W1279" s="48"/>
      <c r="X1279" s="3"/>
      <c r="Y1279" s="3"/>
      <c r="Z1279" s="48"/>
      <c r="AA1279" s="42"/>
      <c r="AB1279" s="3"/>
      <c r="AC1279" s="3"/>
      <c r="AD1279" s="43"/>
      <c r="AE1279" s="48"/>
      <c r="AF1279" s="3"/>
      <c r="AG1279" s="3"/>
      <c r="AH1279" s="3"/>
      <c r="AI1279" s="3"/>
      <c r="AK1279" s="3"/>
      <c r="AL1279" s="3"/>
      <c r="AM1279" s="3"/>
      <c r="AN1279" s="3"/>
      <c r="AO1279" s="3"/>
      <c r="BB1279" s="36"/>
      <c r="BC1279" s="36"/>
      <c r="BD1279" s="36"/>
      <c r="BE1279" s="36"/>
      <c r="BF1279" s="36"/>
      <c r="BG1279" s="36"/>
      <c r="BH1279" s="36"/>
      <c r="BI1279" s="36"/>
      <c r="BJ1279" s="36"/>
      <c r="BK1279" s="36"/>
      <c r="BL1279" s="36"/>
      <c r="BM1279" s="36"/>
      <c r="BN1279" s="36"/>
      <c r="BO1279" s="36"/>
      <c r="BP1279" s="36"/>
      <c r="BQ1279" s="36"/>
      <c r="BR1279" s="36"/>
      <c r="BS1279" s="36"/>
      <c r="BT1279" s="36"/>
      <c r="BU1279" s="36"/>
      <c r="BV1279" s="36"/>
      <c r="BW1279" s="36"/>
      <c r="BX1279" s="36"/>
      <c r="BY1279" s="36"/>
      <c r="BZ1279" s="36"/>
      <c r="CA1279" s="36"/>
      <c r="CB1279" s="36"/>
      <c r="CC1279" s="36"/>
      <c r="CD1279" s="36"/>
      <c r="CE1279" s="36"/>
      <c r="CF1279" s="36"/>
      <c r="CG1279" s="36"/>
      <c r="CH1279" s="36"/>
      <c r="CI1279" s="36"/>
      <c r="CJ1279" s="36"/>
      <c r="CK1279" s="36"/>
      <c r="NV1279" s="65"/>
      <c r="ALP1279" s="35">
        <v>30</v>
      </c>
      <c r="ALR1279" s="35">
        <v>30</v>
      </c>
      <c r="ALT1279" s="35">
        <v>50</v>
      </c>
      <c r="ALV1279" s="35">
        <v>27</v>
      </c>
      <c r="ALZ1279" s="35">
        <v>50</v>
      </c>
      <c r="AMA1279" s="35">
        <v>27</v>
      </c>
      <c r="AMB1279" s="35">
        <v>27</v>
      </c>
      <c r="AMC1279" s="35">
        <v>27</v>
      </c>
      <c r="AMF1279" s="35">
        <v>27</v>
      </c>
      <c r="AMH1279" s="35">
        <v>54</v>
      </c>
      <c r="AMK1279" s="35">
        <v>436</v>
      </c>
      <c r="AMR1279" s="35">
        <v>20</v>
      </c>
    </row>
    <row r="1280" spans="1:1043" ht="15" customHeight="1" x14ac:dyDescent="0.3">
      <c r="A1280" s="119"/>
      <c r="B1280" s="94"/>
      <c r="C1280" s="94"/>
      <c r="D1280" s="9" t="s">
        <v>14</v>
      </c>
      <c r="E1280" s="99" t="s">
        <v>295</v>
      </c>
      <c r="F1280" s="111" t="s">
        <v>44</v>
      </c>
      <c r="G1280" s="89">
        <v>600</v>
      </c>
      <c r="H1280" s="27">
        <v>30</v>
      </c>
      <c r="I1280" s="80">
        <v>15</v>
      </c>
      <c r="J1280" s="28">
        <f t="shared" si="277"/>
        <v>24</v>
      </c>
      <c r="K1280" s="29">
        <v>44970</v>
      </c>
      <c r="L1280" s="30">
        <f t="shared" si="272"/>
        <v>45000</v>
      </c>
      <c r="M1280" s="31"/>
      <c r="N1280" s="32">
        <f>+G1280*1.2</f>
        <v>720</v>
      </c>
      <c r="O1280" s="32">
        <f>SUM(Q1280:AMS1280)</f>
        <v>720</v>
      </c>
      <c r="P1280" s="58">
        <f t="shared" si="270"/>
        <v>0</v>
      </c>
      <c r="Q1280" s="3"/>
      <c r="R1280" s="42"/>
      <c r="S1280" s="43"/>
      <c r="T1280" s="43"/>
      <c r="U1280" s="43"/>
      <c r="V1280" s="42"/>
      <c r="W1280" s="48"/>
      <c r="X1280" s="3"/>
      <c r="Y1280" s="3"/>
      <c r="Z1280" s="48"/>
      <c r="AA1280" s="42"/>
      <c r="AB1280" s="3"/>
      <c r="AC1280" s="3"/>
      <c r="AD1280" s="43"/>
      <c r="AE1280" s="48"/>
      <c r="AF1280" s="3"/>
      <c r="AG1280" s="3"/>
      <c r="AH1280" s="3"/>
      <c r="AI1280" s="3"/>
      <c r="AK1280" s="3"/>
      <c r="AL1280" s="3"/>
      <c r="AM1280" s="3"/>
      <c r="AN1280" s="3"/>
      <c r="AO1280" s="3"/>
      <c r="BB1280" s="36"/>
      <c r="BC1280" s="36"/>
      <c r="BD1280" s="36"/>
      <c r="BE1280" s="36"/>
      <c r="BF1280" s="36"/>
      <c r="BG1280" s="36"/>
      <c r="BH1280" s="36"/>
      <c r="BI1280" s="36"/>
      <c r="BJ1280" s="36"/>
      <c r="BK1280" s="36"/>
      <c r="BL1280" s="36"/>
      <c r="BM1280" s="36"/>
      <c r="BN1280" s="36"/>
      <c r="BO1280" s="36"/>
      <c r="BP1280" s="36"/>
      <c r="BQ1280" s="36"/>
      <c r="BR1280" s="36"/>
      <c r="BS1280" s="36"/>
      <c r="BT1280" s="36"/>
      <c r="BU1280" s="36"/>
      <c r="BV1280" s="36"/>
      <c r="BW1280" s="36"/>
      <c r="BX1280" s="36"/>
      <c r="BY1280" s="36"/>
      <c r="BZ1280" s="36"/>
      <c r="CA1280" s="36"/>
      <c r="CB1280" s="36"/>
      <c r="CC1280" s="36"/>
      <c r="CD1280" s="36"/>
      <c r="CE1280" s="36"/>
      <c r="CF1280" s="36"/>
      <c r="CG1280" s="36"/>
      <c r="CH1280" s="36"/>
      <c r="CI1280" s="36"/>
      <c r="CJ1280" s="36"/>
      <c r="CK1280" s="36"/>
      <c r="NV1280" s="65"/>
      <c r="AMR1280" s="35">
        <v>720</v>
      </c>
    </row>
    <row r="1281" spans="1:1048" ht="15" customHeight="1" x14ac:dyDescent="0.3">
      <c r="A1281" s="119"/>
      <c r="B1281" s="94"/>
      <c r="C1281" s="94"/>
      <c r="D1281" s="9" t="s">
        <v>12</v>
      </c>
      <c r="E1281" s="99" t="s">
        <v>494</v>
      </c>
      <c r="F1281" s="111" t="s">
        <v>495</v>
      </c>
      <c r="G1281" s="89">
        <v>3000</v>
      </c>
      <c r="H1281" s="27">
        <v>30</v>
      </c>
      <c r="I1281" s="80">
        <v>13</v>
      </c>
      <c r="J1281" s="28">
        <f t="shared" si="277"/>
        <v>112.99999999999999</v>
      </c>
      <c r="K1281" s="29">
        <v>44970</v>
      </c>
      <c r="L1281" s="30">
        <f t="shared" si="272"/>
        <v>45000</v>
      </c>
      <c r="M1281" s="31"/>
      <c r="N1281" s="32">
        <f>+G1281*1.13</f>
        <v>3389.9999999999995</v>
      </c>
      <c r="O1281" s="32">
        <f>SUM(Q1281:AMU1281)</f>
        <v>3390</v>
      </c>
      <c r="P1281" s="58">
        <f t="shared" si="270"/>
        <v>0</v>
      </c>
      <c r="Q1281" s="3"/>
      <c r="R1281" s="42"/>
      <c r="S1281" s="43"/>
      <c r="T1281" s="43"/>
      <c r="U1281" s="43"/>
      <c r="V1281" s="42"/>
      <c r="W1281" s="48"/>
      <c r="X1281" s="3"/>
      <c r="Y1281" s="3"/>
      <c r="Z1281" s="48"/>
      <c r="AA1281" s="42"/>
      <c r="AB1281" s="3"/>
      <c r="AC1281" s="3"/>
      <c r="AD1281" s="43"/>
      <c r="AE1281" s="48"/>
      <c r="AF1281" s="3"/>
      <c r="AG1281" s="3"/>
      <c r="AH1281" s="3"/>
      <c r="AI1281" s="3"/>
      <c r="AK1281" s="3"/>
      <c r="AL1281" s="3"/>
      <c r="AM1281" s="3"/>
      <c r="AN1281" s="3"/>
      <c r="AO1281" s="3"/>
      <c r="BB1281" s="36"/>
      <c r="BC1281" s="36"/>
      <c r="BD1281" s="36"/>
      <c r="BE1281" s="36"/>
      <c r="BF1281" s="36"/>
      <c r="BG1281" s="36"/>
      <c r="BH1281" s="36"/>
      <c r="BI1281" s="36"/>
      <c r="BJ1281" s="36"/>
      <c r="BK1281" s="36"/>
      <c r="BL1281" s="36"/>
      <c r="BM1281" s="36"/>
      <c r="BN1281" s="36"/>
      <c r="BO1281" s="36"/>
      <c r="BP1281" s="36"/>
      <c r="BQ1281" s="36"/>
      <c r="BR1281" s="36"/>
      <c r="BS1281" s="36"/>
      <c r="BT1281" s="36"/>
      <c r="BU1281" s="36"/>
      <c r="BV1281" s="36"/>
      <c r="BW1281" s="36"/>
      <c r="BX1281" s="36"/>
      <c r="BY1281" s="36"/>
      <c r="BZ1281" s="36"/>
      <c r="CA1281" s="36"/>
      <c r="CB1281" s="36"/>
      <c r="CC1281" s="36"/>
      <c r="CD1281" s="36"/>
      <c r="CE1281" s="36"/>
      <c r="CF1281" s="36"/>
      <c r="CG1281" s="36"/>
      <c r="CH1281" s="36"/>
      <c r="CI1281" s="36"/>
      <c r="CJ1281" s="36"/>
      <c r="CK1281" s="36"/>
      <c r="NV1281" s="65"/>
      <c r="ALR1281" s="35">
        <v>113</v>
      </c>
      <c r="ALS1281" s="35">
        <v>113</v>
      </c>
      <c r="ALT1281" s="35">
        <v>113</v>
      </c>
      <c r="ALU1281" s="35">
        <v>13</v>
      </c>
      <c r="ALV1281" s="35">
        <v>213</v>
      </c>
      <c r="ALW1281" s="35">
        <v>113</v>
      </c>
      <c r="ALY1281" s="35">
        <v>113</v>
      </c>
      <c r="ALZ1281" s="35">
        <v>113</v>
      </c>
      <c r="AMB1281" s="35">
        <v>236</v>
      </c>
      <c r="AMC1281" s="35">
        <v>150</v>
      </c>
      <c r="AMD1281" s="35">
        <v>114.5</v>
      </c>
      <c r="AMF1281" s="35">
        <v>119</v>
      </c>
      <c r="AMG1281" s="35">
        <v>113</v>
      </c>
      <c r="AMH1281" s="35">
        <v>113</v>
      </c>
      <c r="AMI1281" s="35">
        <v>113</v>
      </c>
      <c r="AMJ1281" s="35">
        <v>113</v>
      </c>
      <c r="AMK1281" s="35">
        <v>113</v>
      </c>
      <c r="AMM1281" s="35">
        <v>168</v>
      </c>
      <c r="AMN1281" s="35">
        <v>123</v>
      </c>
      <c r="AMO1281" s="35">
        <v>115</v>
      </c>
      <c r="AMP1281" s="35">
        <v>170</v>
      </c>
      <c r="AMQ1281" s="35">
        <v>170</v>
      </c>
      <c r="AMR1281" s="35">
        <v>150</v>
      </c>
      <c r="AMT1281" s="35">
        <v>405.5</v>
      </c>
    </row>
    <row r="1282" spans="1:1048" ht="15" customHeight="1" x14ac:dyDescent="0.3">
      <c r="A1282" s="119"/>
      <c r="B1282" s="94" t="s">
        <v>562</v>
      </c>
      <c r="C1282" s="94"/>
      <c r="D1282" s="100" t="s">
        <v>12</v>
      </c>
      <c r="E1282" s="100" t="s">
        <v>539</v>
      </c>
      <c r="F1282" s="112" t="s">
        <v>540</v>
      </c>
      <c r="G1282" s="89">
        <v>600</v>
      </c>
      <c r="H1282" s="27">
        <v>30</v>
      </c>
      <c r="I1282" s="80">
        <v>15</v>
      </c>
      <c r="J1282" s="28">
        <f t="shared" si="277"/>
        <v>23</v>
      </c>
      <c r="K1282" s="29">
        <v>44976</v>
      </c>
      <c r="L1282" s="30">
        <f t="shared" si="272"/>
        <v>45006</v>
      </c>
      <c r="M1282" s="31"/>
      <c r="N1282" s="32">
        <f t="shared" ref="N1282:N1287" si="278">+G1282*1.15</f>
        <v>690</v>
      </c>
      <c r="O1282" s="32">
        <f>SUM(Q1282:ANB1282)</f>
        <v>690</v>
      </c>
      <c r="P1282" s="58">
        <f t="shared" si="270"/>
        <v>0</v>
      </c>
      <c r="Q1282" s="3"/>
      <c r="R1282" s="42"/>
      <c r="S1282" s="43"/>
      <c r="T1282" s="43"/>
      <c r="U1282" s="43"/>
      <c r="V1282" s="42"/>
      <c r="W1282" s="48"/>
      <c r="X1282" s="3"/>
      <c r="Y1282" s="3"/>
      <c r="Z1282" s="48"/>
      <c r="AA1282" s="42"/>
      <c r="AB1282" s="3"/>
      <c r="AC1282" s="3"/>
      <c r="AD1282" s="43"/>
      <c r="AE1282" s="48"/>
      <c r="AF1282" s="3"/>
      <c r="AG1282" s="3"/>
      <c r="AH1282" s="3"/>
      <c r="AI1282" s="3"/>
      <c r="AK1282" s="3"/>
      <c r="AL1282" s="3"/>
      <c r="AM1282" s="3"/>
      <c r="AN1282" s="3"/>
      <c r="AO1282" s="3"/>
      <c r="BB1282" s="36"/>
      <c r="BC1282" s="36"/>
      <c r="BD1282" s="36"/>
      <c r="BE1282" s="36"/>
      <c r="BF1282" s="36"/>
      <c r="BG1282" s="36"/>
      <c r="BH1282" s="36"/>
      <c r="BI1282" s="36"/>
      <c r="BJ1282" s="36"/>
      <c r="BK1282" s="36"/>
      <c r="BL1282" s="36"/>
      <c r="BM1282" s="36"/>
      <c r="BN1282" s="36"/>
      <c r="BO1282" s="36"/>
      <c r="BP1282" s="36"/>
      <c r="BQ1282" s="36"/>
      <c r="BR1282" s="36"/>
      <c r="BS1282" s="36"/>
      <c r="BT1282" s="36"/>
      <c r="BU1282" s="36"/>
      <c r="BV1282" s="36"/>
      <c r="BW1282" s="36"/>
      <c r="BX1282" s="36"/>
      <c r="BY1282" s="36"/>
      <c r="BZ1282" s="36"/>
      <c r="CA1282" s="36"/>
      <c r="CB1282" s="36"/>
      <c r="CC1282" s="36"/>
      <c r="CD1282" s="36"/>
      <c r="CE1282" s="36"/>
      <c r="CF1282" s="36"/>
      <c r="CG1282" s="36"/>
      <c r="CH1282" s="36"/>
      <c r="CI1282" s="36"/>
      <c r="CJ1282" s="36"/>
      <c r="CK1282" s="36"/>
      <c r="NV1282" s="65"/>
      <c r="ALP1282" s="35">
        <v>23</v>
      </c>
      <c r="ALR1282" s="35">
        <v>23</v>
      </c>
      <c r="ALS1282" s="35">
        <v>23</v>
      </c>
      <c r="ALU1282" s="35">
        <v>23</v>
      </c>
      <c r="ALV1282" s="35">
        <v>20</v>
      </c>
      <c r="ALY1282" s="35">
        <v>23</v>
      </c>
      <c r="ALZ1282" s="35">
        <v>23</v>
      </c>
      <c r="AMC1282" s="35">
        <v>23</v>
      </c>
      <c r="AMD1282" s="35">
        <v>23</v>
      </c>
      <c r="AMF1282" s="35">
        <v>23</v>
      </c>
      <c r="AMH1282" s="35">
        <v>23</v>
      </c>
      <c r="AMJ1282" s="35">
        <v>23</v>
      </c>
      <c r="AMM1282" s="35">
        <v>50</v>
      </c>
      <c r="AMN1282" s="35">
        <v>23</v>
      </c>
      <c r="AMO1282" s="35">
        <v>23</v>
      </c>
      <c r="AMP1282" s="35">
        <v>23</v>
      </c>
      <c r="AMR1282" s="35">
        <v>23</v>
      </c>
      <c r="AMV1282" s="35">
        <v>50</v>
      </c>
      <c r="AMW1282" s="35">
        <v>23</v>
      </c>
      <c r="AMX1282" s="35">
        <v>23</v>
      </c>
      <c r="ANA1282" s="35">
        <v>179</v>
      </c>
    </row>
    <row r="1283" spans="1:1048" ht="15" customHeight="1" x14ac:dyDescent="0.3">
      <c r="A1283" s="119"/>
      <c r="B1283" s="104">
        <v>910168283</v>
      </c>
      <c r="C1283" s="39"/>
      <c r="D1283" s="97" t="s">
        <v>13</v>
      </c>
      <c r="E1283" s="95" t="s">
        <v>553</v>
      </c>
      <c r="F1283" s="111" t="s">
        <v>554</v>
      </c>
      <c r="G1283" s="89">
        <v>450</v>
      </c>
      <c r="H1283" s="27">
        <v>30</v>
      </c>
      <c r="I1283" s="80">
        <v>15</v>
      </c>
      <c r="J1283" s="28">
        <f t="shared" si="277"/>
        <v>17.25</v>
      </c>
      <c r="K1283" s="29">
        <v>44970</v>
      </c>
      <c r="L1283" s="30">
        <f t="shared" si="272"/>
        <v>45000</v>
      </c>
      <c r="M1283" s="31"/>
      <c r="N1283" s="32">
        <f t="shared" si="278"/>
        <v>517.5</v>
      </c>
      <c r="O1283" s="32">
        <f>SUM(Q1283:AMQ1283)</f>
        <v>518</v>
      </c>
      <c r="P1283" s="58">
        <f t="shared" si="270"/>
        <v>0.5</v>
      </c>
      <c r="Q1283" s="3"/>
      <c r="R1283" s="42"/>
      <c r="S1283" s="43"/>
      <c r="T1283" s="43"/>
      <c r="U1283" s="43"/>
      <c r="V1283" s="42"/>
      <c r="W1283" s="48"/>
      <c r="X1283" s="3"/>
      <c r="Y1283" s="3"/>
      <c r="Z1283" s="48"/>
      <c r="AA1283" s="42"/>
      <c r="AB1283" s="3"/>
      <c r="AC1283" s="3"/>
      <c r="AD1283" s="43"/>
      <c r="AE1283" s="48"/>
      <c r="AF1283" s="3"/>
      <c r="AG1283" s="3"/>
      <c r="AH1283" s="3"/>
      <c r="AI1283" s="3"/>
      <c r="AK1283" s="3"/>
      <c r="AL1283" s="3"/>
      <c r="AM1283" s="3"/>
      <c r="AN1283" s="3"/>
      <c r="AO1283" s="3"/>
      <c r="BB1283" s="36"/>
      <c r="BC1283" s="36"/>
      <c r="BD1283" s="36"/>
      <c r="BE1283" s="36"/>
      <c r="BF1283" s="36"/>
      <c r="BG1283" s="36"/>
      <c r="BH1283" s="36"/>
      <c r="BI1283" s="36"/>
      <c r="BJ1283" s="36"/>
      <c r="BK1283" s="36"/>
      <c r="BL1283" s="36"/>
      <c r="BM1283" s="36"/>
      <c r="BN1283" s="36"/>
      <c r="BO1283" s="36"/>
      <c r="BP1283" s="36"/>
      <c r="BQ1283" s="36"/>
      <c r="BR1283" s="36"/>
      <c r="BS1283" s="36"/>
      <c r="BT1283" s="36"/>
      <c r="BU1283" s="36"/>
      <c r="BV1283" s="36"/>
      <c r="BW1283" s="36"/>
      <c r="BX1283" s="36"/>
      <c r="BY1283" s="36"/>
      <c r="BZ1283" s="36"/>
      <c r="CA1283" s="36"/>
      <c r="CB1283" s="36"/>
      <c r="CC1283" s="36"/>
      <c r="CD1283" s="36"/>
      <c r="CE1283" s="36"/>
      <c r="CF1283" s="36"/>
      <c r="CG1283" s="36"/>
      <c r="CH1283" s="36"/>
      <c r="CI1283" s="36"/>
      <c r="CJ1283" s="36"/>
      <c r="CK1283" s="36"/>
      <c r="NV1283" s="65"/>
      <c r="ALS1283" s="35">
        <v>40</v>
      </c>
      <c r="ALT1283" s="35">
        <v>30</v>
      </c>
      <c r="ALU1283" s="35">
        <v>30</v>
      </c>
      <c r="ALV1283" s="35">
        <v>20</v>
      </c>
      <c r="ALW1283" s="35">
        <v>10</v>
      </c>
      <c r="ALY1283" s="35">
        <v>20</v>
      </c>
      <c r="ALZ1283" s="35">
        <v>20</v>
      </c>
      <c r="AMA1283" s="35">
        <v>20</v>
      </c>
      <c r="AMB1283" s="35">
        <v>20</v>
      </c>
      <c r="AMC1283" s="35">
        <v>20</v>
      </c>
      <c r="AMF1283" s="35">
        <v>30</v>
      </c>
      <c r="AMG1283" s="35">
        <v>20</v>
      </c>
      <c r="AMH1283" s="35">
        <v>20</v>
      </c>
      <c r="AMI1283" s="35">
        <v>20</v>
      </c>
      <c r="AMJ1283" s="35">
        <v>20</v>
      </c>
      <c r="AMK1283" s="35">
        <v>20</v>
      </c>
      <c r="AMM1283" s="35">
        <v>40</v>
      </c>
      <c r="AMN1283" s="35">
        <v>20</v>
      </c>
      <c r="AMO1283" s="35">
        <v>27</v>
      </c>
      <c r="AMP1283" s="35">
        <v>35</v>
      </c>
      <c r="AMQ1283" s="35">
        <v>36</v>
      </c>
    </row>
    <row r="1284" spans="1:1048" ht="15" customHeight="1" x14ac:dyDescent="0.3">
      <c r="A1284" s="119"/>
      <c r="B1284" s="94">
        <v>972667978</v>
      </c>
      <c r="C1284" s="94"/>
      <c r="D1284" s="99" t="s">
        <v>14</v>
      </c>
      <c r="E1284" s="99" t="s">
        <v>513</v>
      </c>
      <c r="F1284" s="111" t="s">
        <v>514</v>
      </c>
      <c r="G1284" s="89">
        <v>500</v>
      </c>
      <c r="H1284" s="27">
        <v>30</v>
      </c>
      <c r="I1284" s="80">
        <v>15</v>
      </c>
      <c r="J1284" s="28">
        <f t="shared" si="277"/>
        <v>19.166666666666668</v>
      </c>
      <c r="K1284" s="29">
        <v>44976</v>
      </c>
      <c r="L1284" s="30">
        <f t="shared" si="272"/>
        <v>45006</v>
      </c>
      <c r="M1284" s="31"/>
      <c r="N1284" s="32">
        <f t="shared" si="278"/>
        <v>575</v>
      </c>
      <c r="O1284" s="32">
        <f>SUM(Q1284:ANB1284)</f>
        <v>575</v>
      </c>
      <c r="P1284" s="58">
        <f t="shared" si="270"/>
        <v>0</v>
      </c>
      <c r="Q1284" s="3"/>
      <c r="R1284" s="42"/>
      <c r="S1284" s="43"/>
      <c r="T1284" s="43"/>
      <c r="U1284" s="43"/>
      <c r="V1284" s="42"/>
      <c r="W1284" s="48"/>
      <c r="X1284" s="3"/>
      <c r="Y1284" s="3"/>
      <c r="Z1284" s="48"/>
      <c r="AA1284" s="42"/>
      <c r="AB1284" s="3"/>
      <c r="AC1284" s="3"/>
      <c r="AD1284" s="43"/>
      <c r="AE1284" s="48"/>
      <c r="AF1284" s="3"/>
      <c r="AG1284" s="3"/>
      <c r="AH1284" s="3"/>
      <c r="AI1284" s="3"/>
      <c r="AK1284" s="3"/>
      <c r="AL1284" s="3"/>
      <c r="AM1284" s="3"/>
      <c r="AN1284" s="3"/>
      <c r="AO1284" s="3"/>
      <c r="BB1284" s="36"/>
      <c r="BC1284" s="36"/>
      <c r="BD1284" s="36"/>
      <c r="BE1284" s="36"/>
      <c r="BF1284" s="36"/>
      <c r="BG1284" s="36"/>
      <c r="BH1284" s="36"/>
      <c r="BI1284" s="36"/>
      <c r="BJ1284" s="36"/>
      <c r="BK1284" s="36"/>
      <c r="BL1284" s="36"/>
      <c r="BM1284" s="36"/>
      <c r="BN1284" s="36"/>
      <c r="BO1284" s="36"/>
      <c r="BP1284" s="36"/>
      <c r="BQ1284" s="36"/>
      <c r="BR1284" s="36"/>
      <c r="BS1284" s="36"/>
      <c r="BT1284" s="36"/>
      <c r="BU1284" s="36"/>
      <c r="BV1284" s="36"/>
      <c r="BW1284" s="36"/>
      <c r="BX1284" s="36"/>
      <c r="BY1284" s="36"/>
      <c r="BZ1284" s="36"/>
      <c r="CA1284" s="36"/>
      <c r="CB1284" s="36"/>
      <c r="CC1284" s="36"/>
      <c r="CD1284" s="36"/>
      <c r="CE1284" s="36"/>
      <c r="CF1284" s="36"/>
      <c r="CG1284" s="36"/>
      <c r="CH1284" s="36"/>
      <c r="CI1284" s="36"/>
      <c r="CJ1284" s="36"/>
      <c r="CK1284" s="36"/>
      <c r="NV1284" s="65"/>
      <c r="ALU1284" s="35">
        <v>20</v>
      </c>
      <c r="ALV1284" s="35">
        <v>20</v>
      </c>
      <c r="ALZ1284" s="35">
        <v>10</v>
      </c>
      <c r="AMC1284" s="35">
        <v>20</v>
      </c>
      <c r="AMD1284" s="35">
        <v>20</v>
      </c>
      <c r="AMH1284" s="35">
        <v>10</v>
      </c>
      <c r="AMJ1284" s="35">
        <v>20</v>
      </c>
      <c r="AMM1284" s="35">
        <v>10</v>
      </c>
      <c r="AMT1284" s="35">
        <v>20</v>
      </c>
      <c r="AMU1284" s="35">
        <v>15</v>
      </c>
      <c r="AMW1284" s="35">
        <v>20</v>
      </c>
      <c r="ANA1284" s="35">
        <v>390</v>
      </c>
    </row>
    <row r="1285" spans="1:1048" ht="15" customHeight="1" x14ac:dyDescent="0.3">
      <c r="A1285" s="119"/>
      <c r="B1285" s="104">
        <v>953935280</v>
      </c>
      <c r="C1285" s="114" t="s">
        <v>493</v>
      </c>
      <c r="D1285" s="99" t="s">
        <v>14</v>
      </c>
      <c r="E1285" s="99" t="s">
        <v>556</v>
      </c>
      <c r="F1285" s="111" t="s">
        <v>493</v>
      </c>
      <c r="G1285" s="89">
        <v>500</v>
      </c>
      <c r="H1285" s="27">
        <v>30</v>
      </c>
      <c r="I1285" s="80">
        <v>15</v>
      </c>
      <c r="J1285" s="28">
        <f t="shared" si="277"/>
        <v>19.166666666666668</v>
      </c>
      <c r="K1285" s="29">
        <v>44973</v>
      </c>
      <c r="L1285" s="30">
        <f t="shared" si="272"/>
        <v>45003</v>
      </c>
      <c r="M1285" s="31"/>
      <c r="N1285" s="32">
        <f t="shared" si="278"/>
        <v>575</v>
      </c>
      <c r="O1285" s="32">
        <f>SUM(Q1285:ANA1285)</f>
        <v>575</v>
      </c>
      <c r="P1285" s="58">
        <f t="shared" si="270"/>
        <v>0</v>
      </c>
      <c r="Q1285" s="3"/>
      <c r="R1285" s="42"/>
      <c r="S1285" s="43"/>
      <c r="T1285" s="43"/>
      <c r="U1285" s="43"/>
      <c r="V1285" s="42"/>
      <c r="W1285" s="48"/>
      <c r="X1285" s="3"/>
      <c r="Y1285" s="3"/>
      <c r="Z1285" s="48"/>
      <c r="AA1285" s="42"/>
      <c r="AB1285" s="3"/>
      <c r="AC1285" s="3"/>
      <c r="AD1285" s="43"/>
      <c r="AE1285" s="48"/>
      <c r="AF1285" s="3"/>
      <c r="AG1285" s="3"/>
      <c r="AH1285" s="3"/>
      <c r="AI1285" s="3"/>
      <c r="AK1285" s="3"/>
      <c r="AL1285" s="3"/>
      <c r="AM1285" s="3"/>
      <c r="AN1285" s="3"/>
      <c r="AO1285" s="3"/>
      <c r="BB1285" s="36"/>
      <c r="BC1285" s="36"/>
      <c r="BD1285" s="36"/>
      <c r="BE1285" s="36"/>
      <c r="BF1285" s="36"/>
      <c r="BG1285" s="36"/>
      <c r="BH1285" s="36"/>
      <c r="BI1285" s="36"/>
      <c r="BJ1285" s="36"/>
      <c r="BK1285" s="36"/>
      <c r="BL1285" s="36"/>
      <c r="BM1285" s="36"/>
      <c r="BN1285" s="36"/>
      <c r="BO1285" s="36"/>
      <c r="BP1285" s="36"/>
      <c r="BQ1285" s="36"/>
      <c r="BR1285" s="36"/>
      <c r="BS1285" s="36"/>
      <c r="BT1285" s="36"/>
      <c r="BU1285" s="36"/>
      <c r="BV1285" s="36"/>
      <c r="BW1285" s="36"/>
      <c r="BX1285" s="36"/>
      <c r="BY1285" s="36"/>
      <c r="BZ1285" s="36"/>
      <c r="CA1285" s="36"/>
      <c r="CB1285" s="36"/>
      <c r="CC1285" s="36"/>
      <c r="CD1285" s="36"/>
      <c r="CE1285" s="36"/>
      <c r="CF1285" s="36"/>
      <c r="CG1285" s="36"/>
      <c r="CH1285" s="36"/>
      <c r="CI1285" s="36"/>
      <c r="CJ1285" s="36"/>
      <c r="CK1285" s="36"/>
      <c r="NV1285" s="65"/>
      <c r="ALU1285" s="35">
        <v>40</v>
      </c>
      <c r="ALV1285" s="35">
        <v>20</v>
      </c>
      <c r="ALY1285" s="35">
        <v>40</v>
      </c>
      <c r="AMA1285" s="35">
        <v>40</v>
      </c>
      <c r="AMB1285" s="35">
        <v>20</v>
      </c>
      <c r="AMC1285" s="35">
        <v>20</v>
      </c>
      <c r="AMD1285" s="35">
        <v>20</v>
      </c>
      <c r="AMF1285" s="35">
        <v>20</v>
      </c>
      <c r="AMG1285" s="35">
        <v>20</v>
      </c>
      <c r="AMI1285" s="35">
        <v>20</v>
      </c>
      <c r="AMN1285" s="35">
        <v>20</v>
      </c>
      <c r="AMP1285" s="35">
        <v>20</v>
      </c>
      <c r="AMQ1285" s="35">
        <v>20</v>
      </c>
      <c r="AMT1285" s="35">
        <v>20</v>
      </c>
      <c r="AMU1285" s="35">
        <v>20</v>
      </c>
      <c r="AMV1285" s="35">
        <v>215</v>
      </c>
    </row>
    <row r="1286" spans="1:1048" ht="15" customHeight="1" x14ac:dyDescent="0.3">
      <c r="A1286" s="119"/>
      <c r="B1286" s="104">
        <v>939442410</v>
      </c>
      <c r="C1286" s="99"/>
      <c r="D1286" s="9" t="s">
        <v>14</v>
      </c>
      <c r="E1286" s="9" t="s">
        <v>517</v>
      </c>
      <c r="F1286" s="111" t="s">
        <v>518</v>
      </c>
      <c r="G1286" s="89">
        <v>1000</v>
      </c>
      <c r="H1286" s="27">
        <v>30</v>
      </c>
      <c r="I1286" s="80">
        <v>15</v>
      </c>
      <c r="J1286" s="28">
        <f t="shared" si="277"/>
        <v>38.333333333333336</v>
      </c>
      <c r="K1286" s="29">
        <v>44976</v>
      </c>
      <c r="L1286" s="30">
        <f t="shared" si="272"/>
        <v>45006</v>
      </c>
      <c r="M1286" s="31"/>
      <c r="N1286" s="32">
        <f t="shared" si="278"/>
        <v>1150</v>
      </c>
      <c r="O1286" s="32">
        <f>SUM(Q1286:ANA1286)</f>
        <v>1150</v>
      </c>
      <c r="P1286" s="58">
        <f t="shared" ref="P1286:P1287" si="279">O1286-N1286</f>
        <v>0</v>
      </c>
      <c r="Q1286" s="3"/>
      <c r="R1286" s="42"/>
      <c r="S1286" s="43"/>
      <c r="T1286" s="43"/>
      <c r="U1286" s="43"/>
      <c r="V1286" s="42"/>
      <c r="W1286" s="48"/>
      <c r="X1286" s="3"/>
      <c r="Y1286" s="3"/>
      <c r="Z1286" s="48"/>
      <c r="AA1286" s="42"/>
      <c r="AB1286" s="3"/>
      <c r="AC1286" s="3"/>
      <c r="AD1286" s="43"/>
      <c r="AE1286" s="48"/>
      <c r="AF1286" s="3"/>
      <c r="AG1286" s="3"/>
      <c r="AH1286" s="3"/>
      <c r="AI1286" s="3"/>
      <c r="AK1286" s="3"/>
      <c r="AL1286" s="3"/>
      <c r="AM1286" s="3"/>
      <c r="AN1286" s="3"/>
      <c r="AO1286" s="3"/>
      <c r="BB1286" s="36"/>
      <c r="BC1286" s="36"/>
      <c r="BD1286" s="36"/>
      <c r="BE1286" s="36"/>
      <c r="BF1286" s="36"/>
      <c r="BG1286" s="36"/>
      <c r="BH1286" s="36"/>
      <c r="BI1286" s="36"/>
      <c r="BJ1286" s="36"/>
      <c r="BK1286" s="36"/>
      <c r="BL1286" s="36"/>
      <c r="BM1286" s="36"/>
      <c r="BN1286" s="36"/>
      <c r="BO1286" s="36"/>
      <c r="BP1286" s="36"/>
      <c r="BQ1286" s="36"/>
      <c r="BR1286" s="36"/>
      <c r="BS1286" s="36"/>
      <c r="BT1286" s="36"/>
      <c r="BU1286" s="36"/>
      <c r="BV1286" s="36"/>
      <c r="BW1286" s="36"/>
      <c r="BX1286" s="36"/>
      <c r="BY1286" s="36"/>
      <c r="BZ1286" s="36"/>
      <c r="CA1286" s="36"/>
      <c r="CB1286" s="36"/>
      <c r="CC1286" s="36"/>
      <c r="CD1286" s="36"/>
      <c r="CE1286" s="36"/>
      <c r="CF1286" s="36"/>
      <c r="CG1286" s="36"/>
      <c r="CH1286" s="36"/>
      <c r="CI1286" s="36"/>
      <c r="CJ1286" s="36"/>
      <c r="CK1286" s="36"/>
      <c r="NV1286" s="65"/>
      <c r="ALU1286" s="35">
        <v>50</v>
      </c>
      <c r="ALY1286" s="35">
        <v>30</v>
      </c>
      <c r="ALZ1286" s="35">
        <v>20</v>
      </c>
      <c r="AMA1286" s="35">
        <v>23</v>
      </c>
      <c r="AMC1286" s="35">
        <v>40</v>
      </c>
      <c r="AMF1286" s="35">
        <v>20</v>
      </c>
      <c r="AMG1286" s="35">
        <v>20</v>
      </c>
      <c r="AMH1286" s="35">
        <v>19</v>
      </c>
      <c r="AMI1286" s="35">
        <v>20</v>
      </c>
      <c r="AMK1286" s="35">
        <v>20</v>
      </c>
      <c r="AMN1286" s="35">
        <v>30</v>
      </c>
      <c r="AMO1286" s="35">
        <v>20</v>
      </c>
      <c r="AMP1286" s="35">
        <v>30</v>
      </c>
      <c r="AMT1286" s="35">
        <v>20</v>
      </c>
      <c r="AMV1286" s="35">
        <v>20</v>
      </c>
      <c r="AMX1286" s="35">
        <v>20</v>
      </c>
      <c r="ANA1286" s="35">
        <v>748</v>
      </c>
    </row>
    <row r="1287" spans="1:1048" ht="15" customHeight="1" x14ac:dyDescent="0.3">
      <c r="A1287" s="119"/>
      <c r="B1287" s="104">
        <v>949809676</v>
      </c>
      <c r="C1287" s="114"/>
      <c r="D1287" s="99" t="s">
        <v>12</v>
      </c>
      <c r="E1287" s="99" t="s">
        <v>563</v>
      </c>
      <c r="F1287" s="111" t="s">
        <v>564</v>
      </c>
      <c r="G1287" s="89">
        <v>800</v>
      </c>
      <c r="H1287" s="27">
        <v>30</v>
      </c>
      <c r="I1287" s="80">
        <v>15</v>
      </c>
      <c r="J1287" s="28">
        <f t="shared" si="277"/>
        <v>30.666666666666664</v>
      </c>
      <c r="K1287" s="29">
        <v>44976</v>
      </c>
      <c r="L1287" s="30">
        <f t="shared" si="272"/>
        <v>45006</v>
      </c>
      <c r="M1287" s="31"/>
      <c r="N1287" s="32">
        <f t="shared" si="278"/>
        <v>919.99999999999989</v>
      </c>
      <c r="O1287" s="32">
        <f>SUM(Q1287:AND1287)</f>
        <v>920</v>
      </c>
      <c r="P1287" s="58">
        <f t="shared" si="279"/>
        <v>0</v>
      </c>
      <c r="Q1287" s="3"/>
      <c r="R1287" s="42"/>
      <c r="S1287" s="43"/>
      <c r="T1287" s="43"/>
      <c r="U1287" s="43"/>
      <c r="V1287" s="42"/>
      <c r="W1287" s="48"/>
      <c r="X1287" s="3"/>
      <c r="Y1287" s="3"/>
      <c r="Z1287" s="48"/>
      <c r="AA1287" s="42"/>
      <c r="AB1287" s="3"/>
      <c r="AC1287" s="3"/>
      <c r="AD1287" s="43"/>
      <c r="AE1287" s="48"/>
      <c r="AF1287" s="3"/>
      <c r="AG1287" s="3"/>
      <c r="AH1287" s="3"/>
      <c r="AI1287" s="3"/>
      <c r="AK1287" s="3"/>
      <c r="AL1287" s="3"/>
      <c r="AM1287" s="3"/>
      <c r="AN1287" s="3"/>
      <c r="AO1287" s="3"/>
      <c r="BB1287" s="36"/>
      <c r="BC1287" s="36"/>
      <c r="BD1287" s="36"/>
      <c r="BE1287" s="36"/>
      <c r="BF1287" s="36"/>
      <c r="BG1287" s="36"/>
      <c r="BH1287" s="36"/>
      <c r="BI1287" s="36"/>
      <c r="BJ1287" s="36"/>
      <c r="BK1287" s="36"/>
      <c r="BL1287" s="36"/>
      <c r="BM1287" s="36"/>
      <c r="BN1287" s="36"/>
      <c r="BO1287" s="36"/>
      <c r="BP1287" s="36"/>
      <c r="BQ1287" s="36"/>
      <c r="BR1287" s="36"/>
      <c r="BS1287" s="36"/>
      <c r="BT1287" s="36"/>
      <c r="BU1287" s="36"/>
      <c r="BV1287" s="36"/>
      <c r="BW1287" s="36"/>
      <c r="BX1287" s="36"/>
      <c r="BY1287" s="36"/>
      <c r="BZ1287" s="36"/>
      <c r="CA1287" s="36"/>
      <c r="CB1287" s="36"/>
      <c r="CC1287" s="36"/>
      <c r="CD1287" s="36"/>
      <c r="CE1287" s="36"/>
      <c r="CF1287" s="36"/>
      <c r="CG1287" s="36"/>
      <c r="CH1287" s="36"/>
      <c r="CI1287" s="36"/>
      <c r="CJ1287" s="36"/>
      <c r="CK1287" s="36"/>
      <c r="NV1287" s="65"/>
      <c r="ALU1287" s="35">
        <v>35</v>
      </c>
      <c r="ALV1287" s="35">
        <v>20</v>
      </c>
      <c r="ALW1287" s="35">
        <v>30</v>
      </c>
      <c r="AMA1287" s="35">
        <v>100</v>
      </c>
      <c r="AMC1287" s="35">
        <v>20</v>
      </c>
      <c r="AMD1287" s="35">
        <v>20</v>
      </c>
      <c r="AMF1287" s="35">
        <v>20</v>
      </c>
      <c r="AMG1287" s="35">
        <v>20</v>
      </c>
      <c r="AMJ1287" s="35">
        <v>20</v>
      </c>
      <c r="AMK1287" s="35">
        <v>10</v>
      </c>
      <c r="AMM1287" s="35">
        <v>50</v>
      </c>
      <c r="AMV1287" s="35">
        <v>20</v>
      </c>
      <c r="AMW1287" s="35">
        <v>40</v>
      </c>
      <c r="AMY1287" s="35">
        <v>15</v>
      </c>
      <c r="ANA1287" s="35">
        <v>500</v>
      </c>
    </row>
    <row r="1288" spans="1:1048" ht="15" customHeight="1" x14ac:dyDescent="0.3">
      <c r="A1288" s="119"/>
      <c r="B1288" s="104"/>
      <c r="C1288" s="114"/>
      <c r="D1288" s="99"/>
      <c r="E1288" s="99"/>
      <c r="F1288" s="111"/>
      <c r="G1288" s="89"/>
      <c r="H1288" s="27"/>
      <c r="I1288" s="80"/>
      <c r="J1288" s="28"/>
      <c r="K1288" s="29"/>
      <c r="L1288" s="30"/>
      <c r="M1288" s="31"/>
      <c r="N1288" s="32"/>
      <c r="O1288" s="32"/>
      <c r="P1288" s="58"/>
      <c r="Q1288" s="3"/>
      <c r="R1288" s="42"/>
      <c r="S1288" s="43"/>
      <c r="T1288" s="43"/>
      <c r="U1288" s="43"/>
      <c r="V1288" s="42"/>
      <c r="W1288" s="48"/>
      <c r="X1288" s="3"/>
      <c r="Y1288" s="3"/>
      <c r="Z1288" s="48"/>
      <c r="AA1288" s="42"/>
      <c r="AB1288" s="3"/>
      <c r="AC1288" s="3"/>
      <c r="AD1288" s="43"/>
      <c r="AE1288" s="48"/>
      <c r="AF1288" s="3"/>
      <c r="AG1288" s="3"/>
      <c r="AH1288" s="3"/>
      <c r="AI1288" s="3"/>
      <c r="AK1288" s="3"/>
      <c r="AL1288" s="3"/>
      <c r="AM1288" s="3"/>
      <c r="AN1288" s="3"/>
      <c r="AO1288" s="3"/>
      <c r="BB1288" s="36"/>
      <c r="BC1288" s="36"/>
      <c r="BD1288" s="36"/>
      <c r="BE1288" s="36"/>
      <c r="BF1288" s="36"/>
      <c r="BG1288" s="36"/>
      <c r="BH1288" s="36"/>
      <c r="BI1288" s="36"/>
      <c r="BJ1288" s="36"/>
      <c r="BK1288" s="36"/>
      <c r="BL1288" s="36"/>
      <c r="BM1288" s="36"/>
      <c r="BN1288" s="36"/>
      <c r="BO1288" s="36"/>
      <c r="BP1288" s="36"/>
      <c r="BQ1288" s="36"/>
      <c r="BR1288" s="36"/>
      <c r="BS1288" s="36"/>
      <c r="BT1288" s="36"/>
      <c r="BU1288" s="36"/>
      <c r="BV1288" s="36"/>
      <c r="BW1288" s="36"/>
      <c r="BX1288" s="36"/>
      <c r="BY1288" s="36"/>
      <c r="BZ1288" s="36"/>
      <c r="CA1288" s="36"/>
      <c r="CB1288" s="36"/>
      <c r="CC1288" s="36"/>
      <c r="CD1288" s="36"/>
      <c r="CE1288" s="36"/>
      <c r="CF1288" s="36"/>
      <c r="CG1288" s="36"/>
      <c r="CH1288" s="36"/>
      <c r="CI1288" s="36"/>
      <c r="CJ1288" s="36"/>
      <c r="CK1288" s="36"/>
      <c r="NV1288" s="65"/>
    </row>
    <row r="1289" spans="1:1048" ht="15" customHeight="1" x14ac:dyDescent="0.3">
      <c r="A1289" s="119"/>
      <c r="B1289" s="94" t="s">
        <v>453</v>
      </c>
      <c r="C1289" s="39"/>
      <c r="D1289" s="97" t="s">
        <v>12</v>
      </c>
      <c r="E1289" s="97" t="s">
        <v>427</v>
      </c>
      <c r="F1289" s="115" t="s">
        <v>428</v>
      </c>
      <c r="G1289" s="89">
        <v>700</v>
      </c>
      <c r="H1289" s="27">
        <v>30</v>
      </c>
      <c r="I1289" s="80">
        <v>15</v>
      </c>
      <c r="J1289" s="28">
        <f t="shared" ref="J1289:J1343" si="280">+N1289/H1289</f>
        <v>26.833333333333329</v>
      </c>
      <c r="K1289" s="29">
        <v>44972</v>
      </c>
      <c r="L1289" s="30">
        <f t="shared" ref="L1289:L1343" si="281">+H1289+K1289</f>
        <v>45002</v>
      </c>
      <c r="M1289" s="31"/>
      <c r="N1289" s="32">
        <f t="shared" ref="N1289:N1299" si="282">+G1289*1.15</f>
        <v>804.99999999999989</v>
      </c>
      <c r="O1289" s="32">
        <f>SUM(Q1289:AMP1289)</f>
        <v>805</v>
      </c>
      <c r="P1289" s="58">
        <f t="shared" ref="P1289:P1293" si="283">O1289-N1289</f>
        <v>0</v>
      </c>
      <c r="Q1289" s="3"/>
      <c r="R1289" s="42"/>
      <c r="S1289" s="43"/>
      <c r="T1289" s="43"/>
      <c r="U1289" s="43"/>
      <c r="V1289" s="42"/>
      <c r="W1289" s="48"/>
      <c r="X1289" s="3"/>
      <c r="Y1289" s="3"/>
      <c r="Z1289" s="48"/>
      <c r="AA1289" s="42"/>
      <c r="AB1289" s="3"/>
      <c r="AC1289" s="3"/>
      <c r="AD1289" s="43"/>
      <c r="AE1289" s="48"/>
      <c r="AF1289" s="3"/>
      <c r="AG1289" s="3"/>
      <c r="AH1289" s="3"/>
      <c r="AI1289" s="3"/>
      <c r="AK1289" s="3"/>
      <c r="AL1289" s="3"/>
      <c r="AM1289" s="3"/>
      <c r="AN1289" s="3"/>
      <c r="AO1289" s="3"/>
      <c r="BB1289" s="36"/>
      <c r="BC1289" s="36"/>
      <c r="BD1289" s="36"/>
      <c r="BE1289" s="36"/>
      <c r="BF1289" s="36"/>
      <c r="BG1289" s="36"/>
      <c r="BH1289" s="36"/>
      <c r="BI1289" s="36"/>
      <c r="BJ1289" s="36"/>
      <c r="BK1289" s="36"/>
      <c r="BL1289" s="36"/>
      <c r="BM1289" s="36"/>
      <c r="BN1289" s="36"/>
      <c r="BO1289" s="36"/>
      <c r="BP1289" s="36"/>
      <c r="BQ1289" s="36"/>
      <c r="BR1289" s="36"/>
      <c r="BS1289" s="36"/>
      <c r="BT1289" s="36"/>
      <c r="BU1289" s="36"/>
      <c r="BV1289" s="36"/>
      <c r="BW1289" s="36"/>
      <c r="BX1289" s="36"/>
      <c r="BY1289" s="36"/>
      <c r="BZ1289" s="36"/>
      <c r="CA1289" s="36"/>
      <c r="CB1289" s="36"/>
      <c r="CC1289" s="36"/>
      <c r="CD1289" s="36"/>
      <c r="CE1289" s="36"/>
      <c r="CF1289" s="36"/>
      <c r="CG1289" s="36"/>
      <c r="CH1289" s="36"/>
      <c r="CI1289" s="36"/>
      <c r="CJ1289" s="36"/>
      <c r="CK1289" s="36"/>
      <c r="NV1289" s="65"/>
      <c r="ALV1289" s="35">
        <v>30</v>
      </c>
      <c r="ALY1289" s="35">
        <v>30</v>
      </c>
      <c r="AMA1289" s="35">
        <v>30</v>
      </c>
      <c r="AMC1289" s="35">
        <v>35</v>
      </c>
      <c r="AMD1289" s="35">
        <v>30</v>
      </c>
      <c r="AMG1289" s="35">
        <v>30</v>
      </c>
      <c r="AMH1289" s="35">
        <v>30</v>
      </c>
      <c r="AMJ1289" s="35">
        <v>590</v>
      </c>
    </row>
    <row r="1290" spans="1:1048" ht="15" customHeight="1" x14ac:dyDescent="0.3">
      <c r="A1290" s="119"/>
      <c r="B1290" s="94">
        <v>967282115</v>
      </c>
      <c r="C1290" s="94"/>
      <c r="D1290" s="95" t="s">
        <v>239</v>
      </c>
      <c r="E1290" s="95" t="s">
        <v>239</v>
      </c>
      <c r="F1290" s="111" t="s">
        <v>565</v>
      </c>
      <c r="G1290" s="89">
        <v>1000</v>
      </c>
      <c r="H1290" s="27">
        <v>30</v>
      </c>
      <c r="I1290" s="80">
        <v>15</v>
      </c>
      <c r="J1290" s="28">
        <f t="shared" si="280"/>
        <v>38.333333333333336</v>
      </c>
      <c r="K1290" s="29">
        <v>44978</v>
      </c>
      <c r="L1290" s="30">
        <f t="shared" si="281"/>
        <v>45008</v>
      </c>
      <c r="M1290" s="31"/>
      <c r="N1290" s="32">
        <f t="shared" si="282"/>
        <v>1150</v>
      </c>
      <c r="O1290" s="32">
        <f>SUM(Q1290:AQH1290)</f>
        <v>1150</v>
      </c>
      <c r="P1290" s="58">
        <f t="shared" si="283"/>
        <v>0</v>
      </c>
      <c r="Q1290" s="3"/>
      <c r="R1290" s="42"/>
      <c r="S1290" s="43"/>
      <c r="T1290" s="43"/>
      <c r="U1290" s="43"/>
      <c r="V1290" s="42"/>
      <c r="W1290" s="48"/>
      <c r="X1290" s="3"/>
      <c r="Y1290" s="3"/>
      <c r="Z1290" s="48"/>
      <c r="AA1290" s="42"/>
      <c r="AB1290" s="3"/>
      <c r="AC1290" s="3"/>
      <c r="AD1290" s="43"/>
      <c r="AE1290" s="48"/>
      <c r="AF1290" s="3"/>
      <c r="AG1290" s="3"/>
      <c r="AH1290" s="3"/>
      <c r="AI1290" s="3"/>
      <c r="AK1290" s="3"/>
      <c r="AL1290" s="3"/>
      <c r="AM1290" s="3"/>
      <c r="AN1290" s="3"/>
      <c r="AO1290" s="3"/>
      <c r="BB1290" s="36"/>
      <c r="BC1290" s="36"/>
      <c r="BD1290" s="36"/>
      <c r="BE1290" s="36"/>
      <c r="BF1290" s="36"/>
      <c r="BG1290" s="36"/>
      <c r="BH1290" s="36"/>
      <c r="BI1290" s="36"/>
      <c r="BJ1290" s="36"/>
      <c r="BK1290" s="36"/>
      <c r="BL1290" s="36"/>
      <c r="BM1290" s="36"/>
      <c r="BN1290" s="36"/>
      <c r="BO1290" s="36"/>
      <c r="BP1290" s="36"/>
      <c r="BQ1290" s="36"/>
      <c r="BR1290" s="36"/>
      <c r="BS1290" s="36"/>
      <c r="BT1290" s="36"/>
      <c r="BU1290" s="36"/>
      <c r="BV1290" s="36"/>
      <c r="BW1290" s="36"/>
      <c r="BX1290" s="36"/>
      <c r="BY1290" s="36"/>
      <c r="BZ1290" s="36"/>
      <c r="CA1290" s="36"/>
      <c r="CB1290" s="36"/>
      <c r="CC1290" s="36"/>
      <c r="CD1290" s="36"/>
      <c r="CE1290" s="36"/>
      <c r="CF1290" s="36"/>
      <c r="CG1290" s="36"/>
      <c r="CH1290" s="36"/>
      <c r="CI1290" s="36"/>
      <c r="CJ1290" s="36"/>
      <c r="CK1290" s="36"/>
      <c r="NV1290" s="65"/>
      <c r="ANC1290" s="35">
        <v>50</v>
      </c>
      <c r="AND1290" s="35">
        <v>1100</v>
      </c>
    </row>
    <row r="1291" spans="1:1048" ht="15" customHeight="1" x14ac:dyDescent="0.3">
      <c r="A1291" s="119"/>
      <c r="B1291" s="94">
        <v>947883115</v>
      </c>
      <c r="C1291" s="39"/>
      <c r="D1291" s="97" t="s">
        <v>13</v>
      </c>
      <c r="E1291" s="97" t="s">
        <v>566</v>
      </c>
      <c r="F1291" s="111" t="s">
        <v>567</v>
      </c>
      <c r="G1291" s="89">
        <v>600</v>
      </c>
      <c r="H1291" s="27">
        <v>30</v>
      </c>
      <c r="I1291" s="80">
        <v>15</v>
      </c>
      <c r="J1291" s="28">
        <f t="shared" si="280"/>
        <v>23</v>
      </c>
      <c r="K1291" s="29">
        <v>44973</v>
      </c>
      <c r="L1291" s="30">
        <f t="shared" si="281"/>
        <v>45003</v>
      </c>
      <c r="M1291" s="31"/>
      <c r="N1291" s="32">
        <f t="shared" si="282"/>
        <v>690</v>
      </c>
      <c r="O1291" s="32">
        <f>SUM(Q1291:AMU1291)</f>
        <v>690</v>
      </c>
      <c r="P1291" s="58">
        <f t="shared" si="283"/>
        <v>0</v>
      </c>
      <c r="Q1291" s="3"/>
      <c r="R1291" s="42"/>
      <c r="S1291" s="43"/>
      <c r="T1291" s="43"/>
      <c r="U1291" s="43"/>
      <c r="V1291" s="42"/>
      <c r="W1291" s="48"/>
      <c r="X1291" s="3"/>
      <c r="Y1291" s="3"/>
      <c r="Z1291" s="48"/>
      <c r="AA1291" s="42"/>
      <c r="AB1291" s="3"/>
      <c r="AC1291" s="3"/>
      <c r="AD1291" s="43"/>
      <c r="AE1291" s="48"/>
      <c r="AF1291" s="3"/>
      <c r="AG1291" s="3"/>
      <c r="AH1291" s="3"/>
      <c r="AI1291" s="3"/>
      <c r="AK1291" s="3"/>
      <c r="AL1291" s="3"/>
      <c r="AM1291" s="3"/>
      <c r="AN1291" s="3"/>
      <c r="AO1291" s="3"/>
      <c r="BB1291" s="36"/>
      <c r="BC1291" s="36"/>
      <c r="BD1291" s="36"/>
      <c r="BE1291" s="36"/>
      <c r="BF1291" s="36"/>
      <c r="BG1291" s="36"/>
      <c r="BH1291" s="36"/>
      <c r="BI1291" s="36"/>
      <c r="BJ1291" s="36"/>
      <c r="BK1291" s="36"/>
      <c r="BL1291" s="36"/>
      <c r="BM1291" s="36"/>
      <c r="BN1291" s="36"/>
      <c r="BO1291" s="36"/>
      <c r="BP1291" s="36"/>
      <c r="BQ1291" s="36"/>
      <c r="BR1291" s="36"/>
      <c r="BS1291" s="36"/>
      <c r="BT1291" s="36"/>
      <c r="BU1291" s="36"/>
      <c r="BV1291" s="36"/>
      <c r="BW1291" s="36"/>
      <c r="BX1291" s="36"/>
      <c r="BY1291" s="36"/>
      <c r="BZ1291" s="36"/>
      <c r="CA1291" s="36"/>
      <c r="CB1291" s="36"/>
      <c r="CC1291" s="36"/>
      <c r="CD1291" s="36"/>
      <c r="CE1291" s="36"/>
      <c r="CF1291" s="36"/>
      <c r="CG1291" s="36"/>
      <c r="CH1291" s="36"/>
      <c r="CI1291" s="36"/>
      <c r="CJ1291" s="36"/>
      <c r="CK1291" s="36"/>
      <c r="NV1291" s="65"/>
      <c r="ALY1291" s="35">
        <v>20</v>
      </c>
      <c r="ALZ1291" s="35">
        <v>20</v>
      </c>
      <c r="AMB1291" s="35">
        <v>20</v>
      </c>
      <c r="AMD1291" s="35">
        <v>20</v>
      </c>
      <c r="AMF1291" s="35">
        <v>20</v>
      </c>
      <c r="AMH1291" s="35">
        <v>20</v>
      </c>
      <c r="AMJ1291" s="35">
        <v>20</v>
      </c>
      <c r="AMM1291" s="35">
        <v>20</v>
      </c>
      <c r="AMN1291" s="35">
        <v>20</v>
      </c>
      <c r="AMP1291" s="35">
        <v>20</v>
      </c>
      <c r="AMQ1291" s="35">
        <v>20</v>
      </c>
      <c r="AMR1291" s="35">
        <v>20</v>
      </c>
      <c r="AMT1291" s="35">
        <v>20</v>
      </c>
      <c r="AMU1291" s="35">
        <v>430</v>
      </c>
    </row>
    <row r="1292" spans="1:1048" ht="15" customHeight="1" x14ac:dyDescent="0.3">
      <c r="A1292" s="119"/>
      <c r="B1292" s="94">
        <v>912855728</v>
      </c>
      <c r="C1292" s="94"/>
      <c r="D1292" s="100" t="s">
        <v>12</v>
      </c>
      <c r="E1292" s="100" t="s">
        <v>539</v>
      </c>
      <c r="F1292" s="112" t="s">
        <v>559</v>
      </c>
      <c r="G1292" s="89">
        <v>700</v>
      </c>
      <c r="H1292" s="27">
        <v>30</v>
      </c>
      <c r="I1292" s="80">
        <v>15</v>
      </c>
      <c r="J1292" s="28">
        <f t="shared" si="280"/>
        <v>26.833333333333329</v>
      </c>
      <c r="K1292" s="29">
        <v>44978</v>
      </c>
      <c r="L1292" s="30">
        <f t="shared" si="281"/>
        <v>45008</v>
      </c>
      <c r="M1292" s="31"/>
      <c r="N1292" s="32">
        <f t="shared" si="282"/>
        <v>804.99999999999989</v>
      </c>
      <c r="O1292" s="32">
        <f>SUM(Q1292:ATL1292)</f>
        <v>805</v>
      </c>
      <c r="P1292" s="58">
        <f t="shared" si="283"/>
        <v>0</v>
      </c>
      <c r="Q1292" s="3"/>
      <c r="R1292" s="42"/>
      <c r="S1292" s="43"/>
      <c r="T1292" s="43"/>
      <c r="U1292" s="43"/>
      <c r="V1292" s="42"/>
      <c r="W1292" s="48"/>
      <c r="X1292" s="3"/>
      <c r="Y1292" s="3"/>
      <c r="Z1292" s="48"/>
      <c r="AA1292" s="42"/>
      <c r="AB1292" s="3"/>
      <c r="AC1292" s="3"/>
      <c r="AD1292" s="43"/>
      <c r="AE1292" s="48"/>
      <c r="AF1292" s="3"/>
      <c r="AG1292" s="3"/>
      <c r="AH1292" s="3"/>
      <c r="AI1292" s="3"/>
      <c r="AK1292" s="3"/>
      <c r="AL1292" s="3"/>
      <c r="AM1292" s="3"/>
      <c r="AN1292" s="3"/>
      <c r="AO1292" s="3"/>
      <c r="BB1292" s="36"/>
      <c r="BC1292" s="36"/>
      <c r="BD1292" s="36"/>
      <c r="BE1292" s="36"/>
      <c r="BF1292" s="36"/>
      <c r="BG1292" s="36"/>
      <c r="BH1292" s="36"/>
      <c r="BI1292" s="36"/>
      <c r="BJ1292" s="36"/>
      <c r="BK1292" s="36"/>
      <c r="BL1292" s="36"/>
      <c r="BM1292" s="36"/>
      <c r="BN1292" s="36"/>
      <c r="BO1292" s="36"/>
      <c r="BP1292" s="36"/>
      <c r="BQ1292" s="36"/>
      <c r="BR1292" s="36"/>
      <c r="BS1292" s="36"/>
      <c r="BT1292" s="36"/>
      <c r="BU1292" s="36"/>
      <c r="BV1292" s="36"/>
      <c r="BW1292" s="36"/>
      <c r="BX1292" s="36"/>
      <c r="BY1292" s="36"/>
      <c r="BZ1292" s="36"/>
      <c r="CA1292" s="36"/>
      <c r="CB1292" s="36"/>
      <c r="CC1292" s="36"/>
      <c r="CD1292" s="36"/>
      <c r="CE1292" s="36"/>
      <c r="CF1292" s="36"/>
      <c r="CG1292" s="36"/>
      <c r="CH1292" s="36"/>
      <c r="CI1292" s="36"/>
      <c r="CJ1292" s="36"/>
      <c r="CK1292" s="36"/>
      <c r="NV1292" s="65"/>
      <c r="ALY1292" s="35">
        <v>27</v>
      </c>
      <c r="ALZ1292" s="35">
        <v>27</v>
      </c>
      <c r="AMA1292" s="35">
        <v>27</v>
      </c>
      <c r="AMC1292" s="35">
        <v>27</v>
      </c>
      <c r="AMD1292" s="35">
        <v>27</v>
      </c>
      <c r="AMF1292" s="35">
        <v>27</v>
      </c>
      <c r="AMH1292" s="35">
        <v>27</v>
      </c>
      <c r="AMJ1292" s="35">
        <v>27</v>
      </c>
      <c r="AMK1292" s="35">
        <v>50</v>
      </c>
      <c r="AMM1292" s="35">
        <v>50</v>
      </c>
      <c r="AMN1292" s="35">
        <v>27</v>
      </c>
      <c r="AMO1292" s="35">
        <v>27</v>
      </c>
      <c r="AMP1292" s="35">
        <v>27</v>
      </c>
      <c r="AMR1292" s="35">
        <v>27</v>
      </c>
      <c r="AMV1292" s="35">
        <v>50</v>
      </c>
      <c r="AMW1292" s="35">
        <v>27</v>
      </c>
      <c r="AMX1292" s="35">
        <v>27</v>
      </c>
      <c r="ANA1292" s="35">
        <v>27</v>
      </c>
      <c r="AND1292" s="35">
        <v>250</v>
      </c>
    </row>
    <row r="1293" spans="1:1048" ht="15" customHeight="1" x14ac:dyDescent="0.3">
      <c r="A1293" s="119"/>
      <c r="B1293" s="94">
        <v>935376232</v>
      </c>
      <c r="C1293" s="94"/>
      <c r="D1293" s="95" t="s">
        <v>12</v>
      </c>
      <c r="E1293" s="95" t="s">
        <v>519</v>
      </c>
      <c r="F1293" s="111" t="s">
        <v>520</v>
      </c>
      <c r="G1293" s="89">
        <v>625</v>
      </c>
      <c r="H1293" s="27">
        <v>30</v>
      </c>
      <c r="I1293" s="80">
        <v>15</v>
      </c>
      <c r="J1293" s="28">
        <f t="shared" si="280"/>
        <v>23.958333333333332</v>
      </c>
      <c r="K1293" s="29">
        <v>44978</v>
      </c>
      <c r="L1293" s="30">
        <f t="shared" si="281"/>
        <v>45008</v>
      </c>
      <c r="M1293" s="31"/>
      <c r="N1293" s="32">
        <f t="shared" si="282"/>
        <v>718.75</v>
      </c>
      <c r="O1293" s="32">
        <f>SUM(Q1293:AUN1293)</f>
        <v>718.75</v>
      </c>
      <c r="P1293" s="58">
        <f t="shared" si="283"/>
        <v>0</v>
      </c>
      <c r="Q1293" s="3"/>
      <c r="R1293" s="42"/>
      <c r="S1293" s="43"/>
      <c r="T1293" s="43"/>
      <c r="U1293" s="43"/>
      <c r="V1293" s="42"/>
      <c r="W1293" s="48"/>
      <c r="X1293" s="3"/>
      <c r="Y1293" s="3"/>
      <c r="Z1293" s="48"/>
      <c r="AA1293" s="42"/>
      <c r="AB1293" s="3"/>
      <c r="AC1293" s="3"/>
      <c r="AD1293" s="43"/>
      <c r="AE1293" s="48"/>
      <c r="AF1293" s="3"/>
      <c r="AG1293" s="3"/>
      <c r="AH1293" s="3"/>
      <c r="AI1293" s="3"/>
      <c r="AK1293" s="3"/>
      <c r="AL1293" s="3"/>
      <c r="AM1293" s="3"/>
      <c r="AN1293" s="3"/>
      <c r="AO1293" s="3"/>
      <c r="BB1293" s="36"/>
      <c r="BC1293" s="36"/>
      <c r="BD1293" s="36"/>
      <c r="BE1293" s="36"/>
      <c r="BF1293" s="36"/>
      <c r="BG1293" s="36"/>
      <c r="BH1293" s="36"/>
      <c r="BI1293" s="36"/>
      <c r="BJ1293" s="36"/>
      <c r="BK1293" s="36"/>
      <c r="BL1293" s="36"/>
      <c r="BM1293" s="36"/>
      <c r="BN1293" s="36"/>
      <c r="BO1293" s="36"/>
      <c r="BP1293" s="36"/>
      <c r="BQ1293" s="36"/>
      <c r="BR1293" s="36"/>
      <c r="BS1293" s="36"/>
      <c r="BT1293" s="36"/>
      <c r="BU1293" s="36"/>
      <c r="BV1293" s="36"/>
      <c r="BW1293" s="36"/>
      <c r="BX1293" s="36"/>
      <c r="BY1293" s="36"/>
      <c r="BZ1293" s="36"/>
      <c r="CA1293" s="36"/>
      <c r="CB1293" s="36"/>
      <c r="CC1293" s="36"/>
      <c r="CD1293" s="36"/>
      <c r="CE1293" s="36"/>
      <c r="CF1293" s="36"/>
      <c r="CG1293" s="36"/>
      <c r="CH1293" s="36"/>
      <c r="CI1293" s="36"/>
      <c r="CJ1293" s="36"/>
      <c r="CK1293" s="36"/>
      <c r="NV1293" s="65"/>
      <c r="AMA1293" s="35">
        <v>25</v>
      </c>
      <c r="AMB1293" s="35">
        <v>25</v>
      </c>
      <c r="AMH1293" s="35">
        <v>90</v>
      </c>
      <c r="AMQ1293" s="35">
        <v>100</v>
      </c>
      <c r="AMX1293" s="35">
        <v>100</v>
      </c>
      <c r="ANA1293" s="35">
        <v>15</v>
      </c>
      <c r="ANC1293" s="35">
        <v>363.75</v>
      </c>
    </row>
    <row r="1294" spans="1:1048" ht="15" customHeight="1" x14ac:dyDescent="0.3">
      <c r="A1294" s="119"/>
      <c r="B1294" s="94"/>
      <c r="C1294" s="94"/>
      <c r="D1294" s="95" t="s">
        <v>12</v>
      </c>
      <c r="E1294" s="95" t="s">
        <v>568</v>
      </c>
      <c r="F1294" s="111" t="s">
        <v>223</v>
      </c>
      <c r="G1294" s="89">
        <v>1300</v>
      </c>
      <c r="H1294" s="27">
        <v>30</v>
      </c>
      <c r="I1294" s="80">
        <v>15</v>
      </c>
      <c r="J1294" s="28">
        <f t="shared" si="280"/>
        <v>49.833333333333329</v>
      </c>
      <c r="K1294" s="29">
        <v>44976</v>
      </c>
      <c r="L1294" s="30">
        <f t="shared" si="281"/>
        <v>45006</v>
      </c>
      <c r="M1294" s="31"/>
      <c r="N1294" s="32">
        <f t="shared" si="282"/>
        <v>1494.9999999999998</v>
      </c>
      <c r="O1294" s="32">
        <f>SUM(Q1294:ANA1294)</f>
        <v>1495</v>
      </c>
      <c r="P1294" s="58">
        <f>O1294-N1294</f>
        <v>0</v>
      </c>
      <c r="Q1294" s="3"/>
      <c r="R1294" s="42"/>
      <c r="S1294" s="43"/>
      <c r="T1294" s="43"/>
      <c r="U1294" s="43"/>
      <c r="V1294" s="42"/>
      <c r="W1294" s="48"/>
      <c r="X1294" s="3"/>
      <c r="Y1294" s="3"/>
      <c r="Z1294" s="48"/>
      <c r="AA1294" s="42"/>
      <c r="AB1294" s="3"/>
      <c r="AC1294" s="3"/>
      <c r="AD1294" s="43"/>
      <c r="AE1294" s="48"/>
      <c r="AF1294" s="3"/>
      <c r="AG1294" s="3"/>
      <c r="AH1294" s="3"/>
      <c r="AI1294" s="3"/>
      <c r="AK1294" s="3"/>
      <c r="AL1294" s="3"/>
      <c r="AM1294" s="3"/>
      <c r="AN1294" s="3"/>
      <c r="AO1294" s="3"/>
      <c r="BB1294" s="36"/>
      <c r="BC1294" s="36"/>
      <c r="BD1294" s="36"/>
      <c r="BE1294" s="36"/>
      <c r="BF1294" s="36"/>
      <c r="BG1294" s="36"/>
      <c r="BH1294" s="36"/>
      <c r="BI1294" s="36"/>
      <c r="BJ1294" s="36"/>
      <c r="BK1294" s="36"/>
      <c r="BL1294" s="36"/>
      <c r="BM1294" s="36"/>
      <c r="BN1294" s="36"/>
      <c r="BO1294" s="36"/>
      <c r="BP1294" s="36"/>
      <c r="BQ1294" s="36"/>
      <c r="BR1294" s="36"/>
      <c r="BS1294" s="36"/>
      <c r="BT1294" s="36"/>
      <c r="BU1294" s="36"/>
      <c r="BV1294" s="36"/>
      <c r="BW1294" s="36"/>
      <c r="BX1294" s="36"/>
      <c r="BY1294" s="36"/>
      <c r="BZ1294" s="36"/>
      <c r="CA1294" s="36"/>
      <c r="CB1294" s="36"/>
      <c r="CC1294" s="36"/>
      <c r="CD1294" s="36"/>
      <c r="CE1294" s="36"/>
      <c r="CF1294" s="36"/>
      <c r="CG1294" s="36"/>
      <c r="CH1294" s="36"/>
      <c r="CI1294" s="36"/>
      <c r="CJ1294" s="36"/>
      <c r="CK1294" s="36"/>
      <c r="NV1294" s="65"/>
      <c r="ALZ1294" s="35">
        <v>60</v>
      </c>
      <c r="AMA1294" s="35">
        <v>25</v>
      </c>
      <c r="AMC1294" s="35">
        <v>40</v>
      </c>
      <c r="AMF1294" s="35">
        <v>70</v>
      </c>
      <c r="AMH1294" s="35">
        <v>20</v>
      </c>
      <c r="AMJ1294" s="35">
        <v>50</v>
      </c>
      <c r="AMO1294" s="35">
        <v>50</v>
      </c>
      <c r="AMQ1294" s="35">
        <v>30</v>
      </c>
      <c r="AMR1294" s="35">
        <v>30</v>
      </c>
      <c r="AMV1294" s="35">
        <v>30</v>
      </c>
      <c r="AMW1294" s="35">
        <v>80</v>
      </c>
      <c r="ANA1294" s="35">
        <v>1010</v>
      </c>
    </row>
    <row r="1295" spans="1:1048" ht="15" customHeight="1" x14ac:dyDescent="0.3">
      <c r="A1295" s="119"/>
      <c r="B1295" s="94">
        <v>953317448</v>
      </c>
      <c r="C1295" s="94"/>
      <c r="D1295" s="95" t="s">
        <v>14</v>
      </c>
      <c r="E1295" s="97" t="s">
        <v>534</v>
      </c>
      <c r="F1295" s="115" t="s">
        <v>469</v>
      </c>
      <c r="G1295" s="89">
        <v>800</v>
      </c>
      <c r="H1295" s="27">
        <v>30</v>
      </c>
      <c r="I1295" s="80">
        <v>15</v>
      </c>
      <c r="J1295" s="28">
        <f t="shared" si="280"/>
        <v>30.666666666666664</v>
      </c>
      <c r="K1295" s="29">
        <v>44982</v>
      </c>
      <c r="L1295" s="30">
        <f t="shared" si="281"/>
        <v>45012</v>
      </c>
      <c r="M1295" s="31"/>
      <c r="N1295" s="32">
        <f t="shared" si="282"/>
        <v>919.99999999999989</v>
      </c>
      <c r="O1295" s="32">
        <f>SUM(Q1295:AZV1295)</f>
        <v>920</v>
      </c>
      <c r="P1295" s="58">
        <f t="shared" ref="P1295:P1317" si="284">O1295-N1295</f>
        <v>0</v>
      </c>
      <c r="Q1295" s="3"/>
      <c r="R1295" s="42"/>
      <c r="S1295" s="43"/>
      <c r="T1295" s="43"/>
      <c r="U1295" s="43"/>
      <c r="V1295" s="42"/>
      <c r="W1295" s="48"/>
      <c r="X1295" s="3"/>
      <c r="Y1295" s="3"/>
      <c r="Z1295" s="48"/>
      <c r="AA1295" s="42"/>
      <c r="AB1295" s="3"/>
      <c r="AC1295" s="3"/>
      <c r="AD1295" s="43"/>
      <c r="AE1295" s="48"/>
      <c r="AF1295" s="3"/>
      <c r="AG1295" s="3"/>
      <c r="AH1295" s="3"/>
      <c r="AI1295" s="3"/>
      <c r="AK1295" s="3"/>
      <c r="AL1295" s="3"/>
      <c r="AM1295" s="3"/>
      <c r="AN1295" s="3"/>
      <c r="AO1295" s="3"/>
      <c r="BB1295" s="36"/>
      <c r="BC1295" s="36"/>
      <c r="BD1295" s="36"/>
      <c r="BE1295" s="36"/>
      <c r="BF1295" s="36"/>
      <c r="BG1295" s="36"/>
      <c r="BH1295" s="36"/>
      <c r="BI1295" s="36"/>
      <c r="BJ1295" s="36"/>
      <c r="BK1295" s="36"/>
      <c r="BL1295" s="36"/>
      <c r="BM1295" s="36"/>
      <c r="BN1295" s="36"/>
      <c r="BO1295" s="36"/>
      <c r="BP1295" s="36"/>
      <c r="BQ1295" s="36"/>
      <c r="BR1295" s="36"/>
      <c r="BS1295" s="36"/>
      <c r="BT1295" s="36"/>
      <c r="BU1295" s="36"/>
      <c r="BV1295" s="36"/>
      <c r="BW1295" s="36"/>
      <c r="BX1295" s="36"/>
      <c r="BY1295" s="36"/>
      <c r="BZ1295" s="36"/>
      <c r="CA1295" s="36"/>
      <c r="CB1295" s="36"/>
      <c r="CC1295" s="36"/>
      <c r="CD1295" s="36"/>
      <c r="CE1295" s="36"/>
      <c r="CF1295" s="36"/>
      <c r="CG1295" s="36"/>
      <c r="CH1295" s="36"/>
      <c r="CI1295" s="36"/>
      <c r="CJ1295" s="36"/>
      <c r="CK1295" s="36"/>
      <c r="NV1295" s="65"/>
      <c r="AMG1295" s="35">
        <v>25</v>
      </c>
      <c r="AMH1295" s="35">
        <v>20</v>
      </c>
      <c r="AMK1295" s="35">
        <v>30</v>
      </c>
      <c r="AMN1295" s="35">
        <v>40</v>
      </c>
      <c r="AMQ1295" s="35">
        <v>20</v>
      </c>
      <c r="AMR1295" s="35">
        <v>100</v>
      </c>
      <c r="AMW1295" s="35">
        <v>120</v>
      </c>
      <c r="ANC1295" s="35">
        <v>40</v>
      </c>
      <c r="AND1295" s="35">
        <v>40</v>
      </c>
      <c r="ANH1295" s="35">
        <v>485</v>
      </c>
    </row>
    <row r="1296" spans="1:1048" ht="15" customHeight="1" x14ac:dyDescent="0.3">
      <c r="A1296" s="119"/>
      <c r="B1296" s="94">
        <v>928166094</v>
      </c>
      <c r="C1296" s="94"/>
      <c r="D1296" s="95" t="s">
        <v>12</v>
      </c>
      <c r="E1296" s="97" t="s">
        <v>569</v>
      </c>
      <c r="F1296" s="111" t="s">
        <v>570</v>
      </c>
      <c r="G1296" s="89">
        <v>500</v>
      </c>
      <c r="H1296" s="27">
        <v>30</v>
      </c>
      <c r="I1296" s="80">
        <v>15</v>
      </c>
      <c r="J1296" s="28">
        <f t="shared" si="280"/>
        <v>19.166666666666668</v>
      </c>
      <c r="K1296" s="29">
        <v>44982</v>
      </c>
      <c r="L1296" s="30">
        <f t="shared" si="281"/>
        <v>45012</v>
      </c>
      <c r="M1296" s="31"/>
      <c r="N1296" s="32">
        <f t="shared" si="282"/>
        <v>575</v>
      </c>
      <c r="O1296" s="32">
        <f>SUM(Q1296:AQX1296)</f>
        <v>575</v>
      </c>
      <c r="P1296" s="58">
        <f t="shared" si="284"/>
        <v>0</v>
      </c>
      <c r="Q1296" s="3"/>
      <c r="R1296" s="42"/>
      <c r="S1296" s="43"/>
      <c r="T1296" s="43"/>
      <c r="U1296" s="43"/>
      <c r="V1296" s="42"/>
      <c r="W1296" s="48"/>
      <c r="X1296" s="3"/>
      <c r="Y1296" s="3"/>
      <c r="Z1296" s="48"/>
      <c r="AA1296" s="42"/>
      <c r="AB1296" s="3"/>
      <c r="AC1296" s="3"/>
      <c r="AD1296" s="43"/>
      <c r="AE1296" s="48"/>
      <c r="AF1296" s="3"/>
      <c r="AG1296" s="3"/>
      <c r="AH1296" s="3"/>
      <c r="AI1296" s="3"/>
      <c r="AK1296" s="3"/>
      <c r="AL1296" s="3"/>
      <c r="AM1296" s="3"/>
      <c r="AN1296" s="3"/>
      <c r="AO1296" s="3"/>
      <c r="BB1296" s="36"/>
      <c r="BC1296" s="36"/>
      <c r="BD1296" s="36"/>
      <c r="BE1296" s="36"/>
      <c r="BF1296" s="36"/>
      <c r="BG1296" s="36"/>
      <c r="BH1296" s="36"/>
      <c r="BI1296" s="36"/>
      <c r="BJ1296" s="36"/>
      <c r="BK1296" s="36"/>
      <c r="BL1296" s="36"/>
      <c r="BM1296" s="36"/>
      <c r="BN1296" s="36"/>
      <c r="BO1296" s="36"/>
      <c r="BP1296" s="36"/>
      <c r="BQ1296" s="36"/>
      <c r="BR1296" s="36"/>
      <c r="BS1296" s="36"/>
      <c r="BT1296" s="36"/>
      <c r="BU1296" s="36"/>
      <c r="BV1296" s="36"/>
      <c r="BW1296" s="36"/>
      <c r="BX1296" s="36"/>
      <c r="BY1296" s="36"/>
      <c r="BZ1296" s="36"/>
      <c r="CA1296" s="36"/>
      <c r="CB1296" s="36"/>
      <c r="CC1296" s="36"/>
      <c r="CD1296" s="36"/>
      <c r="CE1296" s="36"/>
      <c r="CF1296" s="36"/>
      <c r="CG1296" s="36"/>
      <c r="CH1296" s="36"/>
      <c r="CI1296" s="36"/>
      <c r="CJ1296" s="36"/>
      <c r="CK1296" s="36"/>
      <c r="NV1296" s="65"/>
      <c r="AMA1296" s="35">
        <v>20</v>
      </c>
      <c r="AMB1296" s="35">
        <v>20</v>
      </c>
      <c r="AMC1296" s="35">
        <v>20</v>
      </c>
      <c r="AMD1296" s="35">
        <v>20</v>
      </c>
      <c r="AMG1296" s="35">
        <v>40</v>
      </c>
      <c r="AMH1296" s="35">
        <v>20</v>
      </c>
      <c r="AMI1296" s="35">
        <v>20</v>
      </c>
      <c r="AMJ1296" s="35">
        <v>20</v>
      </c>
      <c r="AMM1296" s="35">
        <v>40</v>
      </c>
      <c r="AMN1296" s="35">
        <v>20</v>
      </c>
      <c r="AMO1296" s="35">
        <v>20</v>
      </c>
      <c r="AMT1296" s="35">
        <v>15</v>
      </c>
      <c r="AMU1296" s="35">
        <v>5</v>
      </c>
      <c r="AMV1296" s="35">
        <v>50</v>
      </c>
      <c r="AMW1296" s="35">
        <v>25</v>
      </c>
      <c r="AMX1296" s="35">
        <v>20</v>
      </c>
      <c r="ANA1296" s="35">
        <v>20</v>
      </c>
      <c r="ANB1296" s="35">
        <v>20</v>
      </c>
      <c r="ANC1296" s="35">
        <v>20</v>
      </c>
      <c r="ANE1296" s="35">
        <v>20</v>
      </c>
      <c r="ANH1296" s="35">
        <v>120</v>
      </c>
    </row>
    <row r="1297" spans="1:1070" ht="15" customHeight="1" x14ac:dyDescent="0.3">
      <c r="A1297" s="119"/>
      <c r="B1297" s="94">
        <v>967282115</v>
      </c>
      <c r="C1297" s="94"/>
      <c r="D1297" s="95" t="s">
        <v>239</v>
      </c>
      <c r="E1297" s="95" t="s">
        <v>239</v>
      </c>
      <c r="F1297" s="112" t="s">
        <v>240</v>
      </c>
      <c r="G1297" s="89">
        <v>1912.02</v>
      </c>
      <c r="H1297" s="27">
        <v>30</v>
      </c>
      <c r="I1297" s="80">
        <v>15</v>
      </c>
      <c r="J1297" s="28">
        <f t="shared" si="280"/>
        <v>73.2941</v>
      </c>
      <c r="K1297" s="29">
        <v>44982</v>
      </c>
      <c r="L1297" s="30">
        <f t="shared" si="281"/>
        <v>45012</v>
      </c>
      <c r="M1297" s="31"/>
      <c r="N1297" s="32">
        <f t="shared" si="282"/>
        <v>2198.8229999999999</v>
      </c>
      <c r="O1297" s="32">
        <f>SUM(Q1297:ANP1297)</f>
        <v>2198.8199999999997</v>
      </c>
      <c r="P1297" s="58">
        <f t="shared" si="284"/>
        <v>-3.0000000001564331E-3</v>
      </c>
      <c r="Q1297" s="3"/>
      <c r="R1297" s="42"/>
      <c r="S1297" s="43"/>
      <c r="T1297" s="43"/>
      <c r="U1297" s="43"/>
      <c r="V1297" s="42"/>
      <c r="W1297" s="48"/>
      <c r="X1297" s="3"/>
      <c r="Y1297" s="3"/>
      <c r="Z1297" s="48"/>
      <c r="AA1297" s="42"/>
      <c r="AB1297" s="3"/>
      <c r="AC1297" s="3"/>
      <c r="AD1297" s="43"/>
      <c r="AE1297" s="48"/>
      <c r="AF1297" s="3"/>
      <c r="AG1297" s="3"/>
      <c r="AH1297" s="3"/>
      <c r="AI1297" s="3"/>
      <c r="AK1297" s="3"/>
      <c r="AL1297" s="3"/>
      <c r="AM1297" s="3"/>
      <c r="AN1297" s="3"/>
      <c r="AO1297" s="3"/>
      <c r="BB1297" s="36"/>
      <c r="BC1297" s="36"/>
      <c r="BD1297" s="36"/>
      <c r="BE1297" s="36"/>
      <c r="BF1297" s="36"/>
      <c r="BG1297" s="36"/>
      <c r="BH1297" s="36"/>
      <c r="BI1297" s="36"/>
      <c r="BJ1297" s="36"/>
      <c r="BK1297" s="36"/>
      <c r="BL1297" s="36"/>
      <c r="BM1297" s="36"/>
      <c r="BN1297" s="36"/>
      <c r="BO1297" s="36"/>
      <c r="BP1297" s="36"/>
      <c r="BQ1297" s="36"/>
      <c r="BR1297" s="36"/>
      <c r="BS1297" s="36"/>
      <c r="BT1297" s="36"/>
      <c r="BU1297" s="36"/>
      <c r="BV1297" s="36"/>
      <c r="BW1297" s="36"/>
      <c r="BX1297" s="36"/>
      <c r="BY1297" s="36"/>
      <c r="BZ1297" s="36"/>
      <c r="CA1297" s="36"/>
      <c r="CB1297" s="36"/>
      <c r="CC1297" s="36"/>
      <c r="CD1297" s="36"/>
      <c r="CE1297" s="36"/>
      <c r="CF1297" s="36"/>
      <c r="CG1297" s="36"/>
      <c r="CH1297" s="36"/>
      <c r="CI1297" s="36"/>
      <c r="CJ1297" s="36"/>
      <c r="CK1297" s="36"/>
      <c r="NV1297" s="65"/>
      <c r="AMA1297" s="35">
        <v>85.8</v>
      </c>
      <c r="AMB1297" s="35">
        <v>85</v>
      </c>
      <c r="AMC1297" s="35">
        <v>85</v>
      </c>
      <c r="AMF1297" s="35">
        <v>100</v>
      </c>
      <c r="AMG1297" s="35">
        <v>100</v>
      </c>
      <c r="AMH1297" s="35">
        <v>100</v>
      </c>
      <c r="AMI1297" s="35">
        <v>100</v>
      </c>
      <c r="AMJ1297" s="35">
        <v>100</v>
      </c>
      <c r="AMM1297" s="35">
        <v>100</v>
      </c>
      <c r="AMN1297" s="35">
        <v>100</v>
      </c>
      <c r="AMO1297" s="35">
        <v>100</v>
      </c>
      <c r="AMR1297" s="35">
        <v>100</v>
      </c>
      <c r="AMT1297" s="35">
        <v>50</v>
      </c>
      <c r="AMU1297" s="35">
        <v>100</v>
      </c>
      <c r="AMV1297" s="35">
        <v>100</v>
      </c>
      <c r="AMW1297" s="35">
        <v>50</v>
      </c>
      <c r="AMY1297" s="35">
        <v>50</v>
      </c>
      <c r="ANA1297" s="35">
        <v>100</v>
      </c>
      <c r="ANE1297" s="35">
        <v>593.02</v>
      </c>
    </row>
    <row r="1298" spans="1:1070" ht="15" customHeight="1" x14ac:dyDescent="0.3">
      <c r="A1298" s="119"/>
      <c r="B1298" s="94"/>
      <c r="C1298" s="94"/>
      <c r="D1298" s="95" t="s">
        <v>14</v>
      </c>
      <c r="E1298" s="95" t="s">
        <v>541</v>
      </c>
      <c r="F1298" s="111" t="s">
        <v>211</v>
      </c>
      <c r="G1298" s="89">
        <v>1200</v>
      </c>
      <c r="H1298" s="27">
        <v>30</v>
      </c>
      <c r="I1298" s="80">
        <v>15</v>
      </c>
      <c r="J1298" s="28">
        <f t="shared" si="280"/>
        <v>46</v>
      </c>
      <c r="K1298" s="29">
        <v>44982</v>
      </c>
      <c r="L1298" s="30">
        <f t="shared" si="281"/>
        <v>45012</v>
      </c>
      <c r="M1298" s="31"/>
      <c r="N1298" s="32">
        <f t="shared" si="282"/>
        <v>1380</v>
      </c>
      <c r="O1298" s="32">
        <f>SUM(Q1298:ASX1298)</f>
        <v>1380</v>
      </c>
      <c r="P1298" s="58">
        <f t="shared" si="284"/>
        <v>0</v>
      </c>
      <c r="Q1298" s="3"/>
      <c r="R1298" s="42"/>
      <c r="S1298" s="43"/>
      <c r="T1298" s="43"/>
      <c r="U1298" s="43"/>
      <c r="V1298" s="42"/>
      <c r="W1298" s="48"/>
      <c r="X1298" s="3"/>
      <c r="Y1298" s="3"/>
      <c r="Z1298" s="48"/>
      <c r="AA1298" s="42"/>
      <c r="AB1298" s="3"/>
      <c r="AC1298" s="3"/>
      <c r="AD1298" s="43"/>
      <c r="AE1298" s="48"/>
      <c r="AF1298" s="3"/>
      <c r="AG1298" s="3"/>
      <c r="AH1298" s="3"/>
      <c r="AI1298" s="3"/>
      <c r="AK1298" s="3"/>
      <c r="AL1298" s="3"/>
      <c r="AM1298" s="3"/>
      <c r="AN1298" s="3"/>
      <c r="AO1298" s="3"/>
      <c r="BB1298" s="36"/>
      <c r="BC1298" s="36"/>
      <c r="BD1298" s="36"/>
      <c r="BE1298" s="36"/>
      <c r="BF1298" s="36"/>
      <c r="BG1298" s="36"/>
      <c r="BH1298" s="36"/>
      <c r="BI1298" s="36"/>
      <c r="BJ1298" s="36"/>
      <c r="BK1298" s="36"/>
      <c r="BL1298" s="36"/>
      <c r="BM1298" s="36"/>
      <c r="BN1298" s="36"/>
      <c r="BO1298" s="36"/>
      <c r="BP1298" s="36"/>
      <c r="BQ1298" s="36"/>
      <c r="BR1298" s="36"/>
      <c r="BS1298" s="36"/>
      <c r="BT1298" s="36"/>
      <c r="BU1298" s="36"/>
      <c r="BV1298" s="36"/>
      <c r="BW1298" s="36"/>
      <c r="BX1298" s="36"/>
      <c r="BY1298" s="36"/>
      <c r="BZ1298" s="36"/>
      <c r="CA1298" s="36"/>
      <c r="CB1298" s="36"/>
      <c r="CC1298" s="36"/>
      <c r="CD1298" s="36"/>
      <c r="CE1298" s="36"/>
      <c r="CF1298" s="36"/>
      <c r="CG1298" s="36"/>
      <c r="CH1298" s="36"/>
      <c r="CI1298" s="36"/>
      <c r="CJ1298" s="36"/>
      <c r="CK1298" s="36"/>
      <c r="NV1298" s="65"/>
      <c r="AMD1298" s="35">
        <v>100</v>
      </c>
      <c r="AMI1298" s="35">
        <v>100</v>
      </c>
      <c r="AMM1298" s="35">
        <v>100</v>
      </c>
      <c r="AMO1298" s="35">
        <v>100</v>
      </c>
      <c r="AMP1298" s="35">
        <v>150</v>
      </c>
      <c r="AMQ1298" s="35">
        <v>100</v>
      </c>
      <c r="AMT1298" s="35">
        <v>100</v>
      </c>
      <c r="AMY1298" s="35">
        <v>100</v>
      </c>
      <c r="ANC1298" s="35">
        <v>130</v>
      </c>
      <c r="AND1298" s="35">
        <v>200</v>
      </c>
      <c r="ANF1298" s="35">
        <v>200</v>
      </c>
    </row>
    <row r="1299" spans="1:1070" ht="15" customHeight="1" x14ac:dyDescent="0.3">
      <c r="A1299" s="119"/>
      <c r="B1299" s="94"/>
      <c r="C1299" s="94"/>
      <c r="D1299" s="99" t="s">
        <v>13</v>
      </c>
      <c r="E1299" s="9" t="s">
        <v>511</v>
      </c>
      <c r="F1299" s="115" t="s">
        <v>512</v>
      </c>
      <c r="G1299" s="89">
        <v>230</v>
      </c>
      <c r="H1299" s="27">
        <v>30</v>
      </c>
      <c r="I1299" s="80">
        <v>15</v>
      </c>
      <c r="J1299" s="28">
        <f t="shared" si="280"/>
        <v>8.8166666666666664</v>
      </c>
      <c r="K1299" s="29">
        <v>44979</v>
      </c>
      <c r="L1299" s="30">
        <f t="shared" si="281"/>
        <v>45009</v>
      </c>
      <c r="M1299" s="31"/>
      <c r="N1299" s="32">
        <f t="shared" si="282"/>
        <v>264.5</v>
      </c>
      <c r="O1299" s="32">
        <f t="shared" ref="O1299" si="285">SUM(Q1299:AMK1299)</f>
        <v>265</v>
      </c>
      <c r="P1299" s="58">
        <f t="shared" si="284"/>
        <v>0.5</v>
      </c>
      <c r="Q1299" s="3"/>
      <c r="R1299" s="42"/>
      <c r="S1299" s="43"/>
      <c r="T1299" s="43"/>
      <c r="U1299" s="43"/>
      <c r="V1299" s="42"/>
      <c r="W1299" s="48"/>
      <c r="X1299" s="3"/>
      <c r="Y1299" s="3"/>
      <c r="Z1299" s="48"/>
      <c r="AA1299" s="42"/>
      <c r="AB1299" s="3"/>
      <c r="AC1299" s="3"/>
      <c r="AD1299" s="43"/>
      <c r="AE1299" s="48"/>
      <c r="AF1299" s="3"/>
      <c r="AG1299" s="3"/>
      <c r="AH1299" s="3"/>
      <c r="AI1299" s="3"/>
      <c r="AK1299" s="3"/>
      <c r="AL1299" s="3"/>
      <c r="AM1299" s="3"/>
      <c r="AN1299" s="3"/>
      <c r="AO1299" s="3"/>
      <c r="BB1299" s="36"/>
      <c r="BC1299" s="36"/>
      <c r="BD1299" s="36"/>
      <c r="BE1299" s="36"/>
      <c r="BF1299" s="36"/>
      <c r="BG1299" s="36"/>
      <c r="BH1299" s="36"/>
      <c r="BI1299" s="36"/>
      <c r="BJ1299" s="36"/>
      <c r="BK1299" s="36"/>
      <c r="BL1299" s="36"/>
      <c r="BM1299" s="36"/>
      <c r="BN1299" s="36"/>
      <c r="BO1299" s="36"/>
      <c r="BP1299" s="36"/>
      <c r="BQ1299" s="36"/>
      <c r="BR1299" s="36"/>
      <c r="BS1299" s="36"/>
      <c r="BT1299" s="36"/>
      <c r="BU1299" s="36"/>
      <c r="BV1299" s="36"/>
      <c r="BW1299" s="36"/>
      <c r="BX1299" s="36"/>
      <c r="BY1299" s="36"/>
      <c r="BZ1299" s="36"/>
      <c r="CA1299" s="36"/>
      <c r="CB1299" s="36"/>
      <c r="CC1299" s="36"/>
      <c r="CD1299" s="36"/>
      <c r="CE1299" s="36"/>
      <c r="CF1299" s="36"/>
      <c r="CG1299" s="36"/>
      <c r="CH1299" s="36"/>
      <c r="CI1299" s="36"/>
      <c r="CJ1299" s="36"/>
      <c r="CK1299" s="36"/>
      <c r="NV1299" s="65"/>
      <c r="AMB1299" s="35">
        <v>15</v>
      </c>
      <c r="AMC1299" s="35">
        <v>20</v>
      </c>
      <c r="AMD1299" s="35">
        <v>15</v>
      </c>
      <c r="AMF1299" s="35">
        <v>215</v>
      </c>
    </row>
    <row r="1300" spans="1:1070" ht="15" customHeight="1" x14ac:dyDescent="0.3">
      <c r="A1300" s="119"/>
      <c r="B1300" s="97">
        <v>961019848</v>
      </c>
      <c r="C1300" s="40" t="s">
        <v>200</v>
      </c>
      <c r="D1300" s="95" t="s">
        <v>199</v>
      </c>
      <c r="E1300" s="95" t="s">
        <v>199</v>
      </c>
      <c r="F1300" s="110" t="s">
        <v>201</v>
      </c>
      <c r="G1300" s="89">
        <v>100</v>
      </c>
      <c r="H1300" s="27">
        <v>30</v>
      </c>
      <c r="I1300" s="80">
        <v>15</v>
      </c>
      <c r="J1300" s="28">
        <f t="shared" si="280"/>
        <v>4</v>
      </c>
      <c r="K1300" s="29">
        <v>44982</v>
      </c>
      <c r="L1300" s="30">
        <f t="shared" si="281"/>
        <v>45012</v>
      </c>
      <c r="M1300" s="31"/>
      <c r="N1300" s="32">
        <f>+G1300*1.2</f>
        <v>120</v>
      </c>
      <c r="O1300" s="32">
        <f>SUM(Q1300:ATP1300)</f>
        <v>120</v>
      </c>
      <c r="P1300" s="58">
        <f t="shared" si="284"/>
        <v>0</v>
      </c>
      <c r="Q1300" s="3"/>
      <c r="R1300" s="42"/>
      <c r="S1300" s="43"/>
      <c r="T1300" s="43"/>
      <c r="U1300" s="43"/>
      <c r="V1300" s="42"/>
      <c r="W1300" s="48"/>
      <c r="X1300" s="3"/>
      <c r="Y1300" s="3"/>
      <c r="Z1300" s="48"/>
      <c r="AA1300" s="42"/>
      <c r="AB1300" s="3"/>
      <c r="AC1300" s="3"/>
      <c r="AD1300" s="43"/>
      <c r="AE1300" s="48"/>
      <c r="AF1300" s="3"/>
      <c r="AG1300" s="3"/>
      <c r="AH1300" s="3"/>
      <c r="AI1300" s="3"/>
      <c r="AK1300" s="3"/>
      <c r="AL1300" s="3"/>
      <c r="AM1300" s="3"/>
      <c r="AN1300" s="3"/>
      <c r="AO1300" s="3"/>
      <c r="BB1300" s="36"/>
      <c r="BC1300" s="36"/>
      <c r="BD1300" s="36"/>
      <c r="BE1300" s="36"/>
      <c r="BF1300" s="36"/>
      <c r="BG1300" s="36"/>
      <c r="BH1300" s="36"/>
      <c r="BI1300" s="36"/>
      <c r="BJ1300" s="36"/>
      <c r="BK1300" s="36"/>
      <c r="BL1300" s="36"/>
      <c r="BM1300" s="36"/>
      <c r="BN1300" s="36"/>
      <c r="BO1300" s="36"/>
      <c r="BP1300" s="36"/>
      <c r="BQ1300" s="36"/>
      <c r="BR1300" s="36"/>
      <c r="BS1300" s="36"/>
      <c r="BT1300" s="36"/>
      <c r="BU1300" s="36"/>
      <c r="BV1300" s="36"/>
      <c r="BW1300" s="36"/>
      <c r="BX1300" s="36"/>
      <c r="BY1300" s="36"/>
      <c r="BZ1300" s="36"/>
      <c r="CA1300" s="36"/>
      <c r="CB1300" s="36"/>
      <c r="CC1300" s="36"/>
      <c r="CD1300" s="36"/>
      <c r="CE1300" s="36"/>
      <c r="CF1300" s="36"/>
      <c r="CG1300" s="36"/>
      <c r="CH1300" s="36"/>
      <c r="CI1300" s="36"/>
      <c r="CJ1300" s="36"/>
      <c r="CK1300" s="36"/>
      <c r="NV1300" s="65"/>
      <c r="ANF1300" s="35">
        <v>120</v>
      </c>
    </row>
    <row r="1301" spans="1:1070" ht="15" customHeight="1" x14ac:dyDescent="0.3">
      <c r="A1301" s="119"/>
      <c r="B1301" s="104">
        <v>948685556</v>
      </c>
      <c r="C1301" s="99"/>
      <c r="D1301" s="99" t="s">
        <v>546</v>
      </c>
      <c r="E1301" s="118" t="s">
        <v>547</v>
      </c>
      <c r="F1301" s="111" t="s">
        <v>548</v>
      </c>
      <c r="G1301" s="89">
        <v>500</v>
      </c>
      <c r="H1301" s="27">
        <v>30</v>
      </c>
      <c r="I1301" s="80">
        <v>15</v>
      </c>
      <c r="J1301" s="28">
        <f t="shared" si="280"/>
        <v>19.166666666666668</v>
      </c>
      <c r="K1301" s="29">
        <v>44981</v>
      </c>
      <c r="L1301" s="30">
        <f t="shared" si="281"/>
        <v>45011</v>
      </c>
      <c r="M1301" s="31"/>
      <c r="N1301" s="32">
        <f>+G1301*1.15</f>
        <v>575</v>
      </c>
      <c r="O1301" s="32">
        <f>SUM(Q1301:ANB1301)</f>
        <v>575</v>
      </c>
      <c r="P1301" s="58">
        <f t="shared" si="284"/>
        <v>0</v>
      </c>
      <c r="Q1301" s="3"/>
      <c r="R1301" s="42"/>
      <c r="S1301" s="43"/>
      <c r="T1301" s="43"/>
      <c r="U1301" s="43"/>
      <c r="V1301" s="42"/>
      <c r="W1301" s="48"/>
      <c r="X1301" s="3"/>
      <c r="Y1301" s="3"/>
      <c r="Z1301" s="48"/>
      <c r="AA1301" s="42"/>
      <c r="AB1301" s="3"/>
      <c r="AC1301" s="3"/>
      <c r="AD1301" s="43"/>
      <c r="AE1301" s="48"/>
      <c r="AF1301" s="3"/>
      <c r="AG1301" s="3"/>
      <c r="AH1301" s="3"/>
      <c r="AI1301" s="3"/>
      <c r="AK1301" s="3"/>
      <c r="AL1301" s="3"/>
      <c r="AM1301" s="3"/>
      <c r="AN1301" s="3"/>
      <c r="AO1301" s="3"/>
      <c r="BB1301" s="36"/>
      <c r="BC1301" s="36"/>
      <c r="BD1301" s="36"/>
      <c r="BE1301" s="36"/>
      <c r="BF1301" s="36"/>
      <c r="BG1301" s="36"/>
      <c r="BH1301" s="36"/>
      <c r="BI1301" s="36"/>
      <c r="BJ1301" s="36"/>
      <c r="BK1301" s="36"/>
      <c r="BL1301" s="36"/>
      <c r="BM1301" s="36"/>
      <c r="BN1301" s="36"/>
      <c r="BO1301" s="36"/>
      <c r="BP1301" s="36"/>
      <c r="BQ1301" s="36"/>
      <c r="BR1301" s="36"/>
      <c r="BS1301" s="36"/>
      <c r="BT1301" s="36"/>
      <c r="BU1301" s="36"/>
      <c r="BV1301" s="36"/>
      <c r="BW1301" s="36"/>
      <c r="BX1301" s="36"/>
      <c r="BY1301" s="36"/>
      <c r="BZ1301" s="36"/>
      <c r="CA1301" s="36"/>
      <c r="CB1301" s="36"/>
      <c r="CC1301" s="36"/>
      <c r="CD1301" s="36"/>
      <c r="CE1301" s="36"/>
      <c r="CF1301" s="36"/>
      <c r="CG1301" s="36"/>
      <c r="CH1301" s="36"/>
      <c r="CI1301" s="36"/>
      <c r="CJ1301" s="36"/>
      <c r="CK1301" s="36"/>
      <c r="NV1301" s="65"/>
      <c r="AMD1301" s="35">
        <v>25</v>
      </c>
      <c r="AMF1301" s="35">
        <v>25</v>
      </c>
      <c r="AMH1301" s="35">
        <v>25</v>
      </c>
      <c r="AMK1301" s="35">
        <v>50</v>
      </c>
      <c r="AMN1301" s="35">
        <v>100</v>
      </c>
      <c r="AMQ1301" s="35">
        <v>50</v>
      </c>
      <c r="AMW1301" s="35">
        <v>150</v>
      </c>
      <c r="AMY1301" s="35">
        <v>30</v>
      </c>
      <c r="ANB1301" s="35">
        <v>120</v>
      </c>
    </row>
    <row r="1302" spans="1:1070" ht="15" customHeight="1" x14ac:dyDescent="0.3">
      <c r="A1302" s="119"/>
      <c r="B1302" s="104"/>
      <c r="C1302" s="99"/>
      <c r="D1302" s="99" t="s">
        <v>13</v>
      </c>
      <c r="E1302" s="118" t="s">
        <v>511</v>
      </c>
      <c r="F1302" s="111" t="s">
        <v>571</v>
      </c>
      <c r="G1302" s="89">
        <v>500</v>
      </c>
      <c r="H1302" s="27">
        <v>30</v>
      </c>
      <c r="I1302" s="80">
        <v>15</v>
      </c>
      <c r="J1302" s="28">
        <f t="shared" si="280"/>
        <v>19.166666666666668</v>
      </c>
      <c r="K1302" s="29">
        <v>44984</v>
      </c>
      <c r="L1302" s="30">
        <f t="shared" si="281"/>
        <v>45014</v>
      </c>
      <c r="M1302" s="31"/>
      <c r="N1302" s="32">
        <f>+G1302*1.15</f>
        <v>575</v>
      </c>
      <c r="O1302" s="32">
        <f>SUM(Q1302:AXH1302)</f>
        <v>575</v>
      </c>
      <c r="P1302" s="58">
        <f t="shared" si="284"/>
        <v>0</v>
      </c>
      <c r="Q1302" s="3"/>
      <c r="R1302" s="42"/>
      <c r="S1302" s="43"/>
      <c r="T1302" s="43"/>
      <c r="U1302" s="43"/>
      <c r="V1302" s="42"/>
      <c r="W1302" s="48"/>
      <c r="X1302" s="3"/>
      <c r="Y1302" s="3"/>
      <c r="Z1302" s="48"/>
      <c r="AA1302" s="42"/>
      <c r="AB1302" s="3"/>
      <c r="AC1302" s="3"/>
      <c r="AD1302" s="43"/>
      <c r="AE1302" s="48"/>
      <c r="AF1302" s="3"/>
      <c r="AG1302" s="3"/>
      <c r="AH1302" s="3"/>
      <c r="AI1302" s="3"/>
      <c r="AK1302" s="3"/>
      <c r="AL1302" s="3"/>
      <c r="AM1302" s="3"/>
      <c r="AN1302" s="3"/>
      <c r="AO1302" s="3"/>
      <c r="BB1302" s="36"/>
      <c r="BC1302" s="36"/>
      <c r="BD1302" s="36"/>
      <c r="BE1302" s="36"/>
      <c r="BF1302" s="36"/>
      <c r="BG1302" s="36"/>
      <c r="BH1302" s="36"/>
      <c r="BI1302" s="36"/>
      <c r="BJ1302" s="36"/>
      <c r="BK1302" s="36"/>
      <c r="BL1302" s="36"/>
      <c r="BM1302" s="36"/>
      <c r="BN1302" s="36"/>
      <c r="BO1302" s="36"/>
      <c r="BP1302" s="36"/>
      <c r="BQ1302" s="36"/>
      <c r="BR1302" s="36"/>
      <c r="BS1302" s="36"/>
      <c r="BT1302" s="36"/>
      <c r="BU1302" s="36"/>
      <c r="BV1302" s="36"/>
      <c r="BW1302" s="36"/>
      <c r="BX1302" s="36"/>
      <c r="BY1302" s="36"/>
      <c r="BZ1302" s="36"/>
      <c r="CA1302" s="36"/>
      <c r="CB1302" s="36"/>
      <c r="CC1302" s="36"/>
      <c r="CD1302" s="36"/>
      <c r="CE1302" s="36"/>
      <c r="CF1302" s="36"/>
      <c r="CG1302" s="36"/>
      <c r="CH1302" s="36"/>
      <c r="CI1302" s="36"/>
      <c r="CJ1302" s="36"/>
      <c r="CK1302" s="36"/>
      <c r="NV1302" s="65"/>
      <c r="AMG1302" s="35">
        <v>20</v>
      </c>
      <c r="AMH1302" s="35">
        <v>20</v>
      </c>
      <c r="AMI1302" s="35">
        <v>100</v>
      </c>
      <c r="AMO1302" s="35">
        <v>100</v>
      </c>
      <c r="AMV1302" s="35">
        <v>100</v>
      </c>
      <c r="ANC1302" s="35">
        <v>100</v>
      </c>
      <c r="ANJ1302" s="35">
        <v>135</v>
      </c>
    </row>
    <row r="1303" spans="1:1070" ht="15" customHeight="1" x14ac:dyDescent="0.3">
      <c r="A1303" s="119"/>
      <c r="B1303" s="104"/>
      <c r="C1303" s="99"/>
      <c r="D1303" s="99" t="s">
        <v>13</v>
      </c>
      <c r="E1303" s="118" t="s">
        <v>511</v>
      </c>
      <c r="F1303" s="111" t="s">
        <v>572</v>
      </c>
      <c r="G1303" s="89">
        <v>500</v>
      </c>
      <c r="H1303" s="27">
        <v>30</v>
      </c>
      <c r="I1303" s="80">
        <v>15</v>
      </c>
      <c r="J1303" s="28">
        <f t="shared" si="280"/>
        <v>19.166666666666668</v>
      </c>
      <c r="K1303" s="29">
        <v>44984</v>
      </c>
      <c r="L1303" s="30">
        <f t="shared" si="281"/>
        <v>45014</v>
      </c>
      <c r="M1303" s="31"/>
      <c r="N1303" s="32">
        <f>+G1303*1.15</f>
        <v>575</v>
      </c>
      <c r="O1303" s="32">
        <f>SUM(Q1303:ATZ1303)</f>
        <v>575</v>
      </c>
      <c r="P1303" s="58">
        <f t="shared" si="284"/>
        <v>0</v>
      </c>
      <c r="Q1303" s="3"/>
      <c r="R1303" s="42"/>
      <c r="S1303" s="43"/>
      <c r="T1303" s="43"/>
      <c r="U1303" s="43"/>
      <c r="V1303" s="42"/>
      <c r="W1303" s="48"/>
      <c r="X1303" s="3"/>
      <c r="Y1303" s="3"/>
      <c r="Z1303" s="48"/>
      <c r="AA1303" s="42"/>
      <c r="AB1303" s="3"/>
      <c r="AC1303" s="3"/>
      <c r="AD1303" s="43"/>
      <c r="AE1303" s="48"/>
      <c r="AF1303" s="3"/>
      <c r="AG1303" s="3"/>
      <c r="AH1303" s="3"/>
      <c r="AI1303" s="3"/>
      <c r="AK1303" s="3"/>
      <c r="AL1303" s="3"/>
      <c r="AM1303" s="3"/>
      <c r="AN1303" s="3"/>
      <c r="AO1303" s="3"/>
      <c r="BB1303" s="36"/>
      <c r="BC1303" s="36"/>
      <c r="BD1303" s="36"/>
      <c r="BE1303" s="36"/>
      <c r="BF1303" s="36"/>
      <c r="BG1303" s="36"/>
      <c r="BH1303" s="36"/>
      <c r="BI1303" s="36"/>
      <c r="BJ1303" s="36"/>
      <c r="BK1303" s="36"/>
      <c r="BL1303" s="36"/>
      <c r="BM1303" s="36"/>
      <c r="BN1303" s="36"/>
      <c r="BO1303" s="36"/>
      <c r="BP1303" s="36"/>
      <c r="BQ1303" s="36"/>
      <c r="BR1303" s="36"/>
      <c r="BS1303" s="36"/>
      <c r="BT1303" s="36"/>
      <c r="BU1303" s="36"/>
      <c r="BV1303" s="36"/>
      <c r="BW1303" s="36"/>
      <c r="BX1303" s="36"/>
      <c r="BY1303" s="36"/>
      <c r="BZ1303" s="36"/>
      <c r="CA1303" s="36"/>
      <c r="CB1303" s="36"/>
      <c r="CC1303" s="36"/>
      <c r="CD1303" s="36"/>
      <c r="CE1303" s="36"/>
      <c r="CF1303" s="36"/>
      <c r="CG1303" s="36"/>
      <c r="CH1303" s="36"/>
      <c r="CI1303" s="36"/>
      <c r="CJ1303" s="36"/>
      <c r="CK1303" s="36"/>
      <c r="NV1303" s="65"/>
      <c r="AMI1303" s="35">
        <v>20</v>
      </c>
      <c r="AMJ1303" s="35">
        <v>20</v>
      </c>
      <c r="AMK1303" s="35">
        <v>20</v>
      </c>
      <c r="AMN1303" s="35">
        <v>20</v>
      </c>
      <c r="AMO1303" s="35">
        <v>20</v>
      </c>
      <c r="AMP1303" s="35">
        <v>20</v>
      </c>
      <c r="AMQ1303" s="35">
        <v>20</v>
      </c>
      <c r="AMR1303" s="35">
        <v>20</v>
      </c>
      <c r="AMT1303" s="35">
        <v>20</v>
      </c>
      <c r="AMU1303" s="35">
        <v>20</v>
      </c>
      <c r="AMV1303" s="35">
        <v>20</v>
      </c>
      <c r="AMW1303" s="35">
        <v>20</v>
      </c>
      <c r="AMX1303" s="35">
        <v>20</v>
      </c>
      <c r="AMY1303" s="35">
        <v>20</v>
      </c>
      <c r="ANA1303" s="35">
        <v>20</v>
      </c>
      <c r="ANC1303" s="35">
        <v>15</v>
      </c>
      <c r="AND1303" s="35">
        <v>20</v>
      </c>
      <c r="ANE1303" s="35">
        <v>240</v>
      </c>
    </row>
    <row r="1304" spans="1:1070" ht="15" customHeight="1" x14ac:dyDescent="0.3">
      <c r="A1304" s="119"/>
      <c r="B1304" s="99"/>
      <c r="C1304" s="99" t="s">
        <v>128</v>
      </c>
      <c r="D1304" s="99" t="s">
        <v>128</v>
      </c>
      <c r="E1304" s="99" t="s">
        <v>128</v>
      </c>
      <c r="F1304" s="111" t="s">
        <v>169</v>
      </c>
      <c r="G1304" s="89">
        <v>553.41999999999996</v>
      </c>
      <c r="H1304" s="27">
        <v>30</v>
      </c>
      <c r="I1304" s="80">
        <v>15</v>
      </c>
      <c r="J1304" s="28">
        <f t="shared" si="280"/>
        <v>21.214433333333329</v>
      </c>
      <c r="K1304" s="29">
        <v>44984</v>
      </c>
      <c r="L1304" s="30">
        <f t="shared" si="281"/>
        <v>45014</v>
      </c>
      <c r="M1304" s="31"/>
      <c r="N1304" s="32">
        <f>+G1304*1.15</f>
        <v>636.43299999999988</v>
      </c>
      <c r="O1304" s="32">
        <f>SUM(Q1304:AXR1304)</f>
        <v>636.42999999999995</v>
      </c>
      <c r="P1304" s="58">
        <f t="shared" si="284"/>
        <v>-2.9999999999290594E-3</v>
      </c>
      <c r="Q1304" s="3"/>
      <c r="R1304" s="42"/>
      <c r="S1304" s="43"/>
      <c r="T1304" s="43"/>
      <c r="U1304" s="43"/>
      <c r="V1304" s="42"/>
      <c r="W1304" s="48"/>
      <c r="X1304" s="3"/>
      <c r="Y1304" s="3"/>
      <c r="Z1304" s="48"/>
      <c r="AA1304" s="42"/>
      <c r="AB1304" s="3"/>
      <c r="AC1304" s="3"/>
      <c r="AD1304" s="43"/>
      <c r="AE1304" s="48"/>
      <c r="AF1304" s="3"/>
      <c r="AG1304" s="3"/>
      <c r="AH1304" s="3"/>
      <c r="AI1304" s="3"/>
      <c r="AK1304" s="3"/>
      <c r="AL1304" s="3"/>
      <c r="AM1304" s="3"/>
      <c r="AN1304" s="3"/>
      <c r="AO1304" s="3"/>
      <c r="BB1304" s="36"/>
      <c r="BC1304" s="36"/>
      <c r="BD1304" s="36"/>
      <c r="BE1304" s="36"/>
      <c r="BF1304" s="36"/>
      <c r="BG1304" s="36"/>
      <c r="BH1304" s="36"/>
      <c r="BI1304" s="36"/>
      <c r="BJ1304" s="36"/>
      <c r="BK1304" s="36"/>
      <c r="BL1304" s="36"/>
      <c r="BM1304" s="36"/>
      <c r="BN1304" s="36"/>
      <c r="BO1304" s="36"/>
      <c r="BP1304" s="36"/>
      <c r="BQ1304" s="36"/>
      <c r="BR1304" s="36"/>
      <c r="BS1304" s="36"/>
      <c r="BT1304" s="36"/>
      <c r="BU1304" s="36"/>
      <c r="BV1304" s="36"/>
      <c r="BW1304" s="36"/>
      <c r="BX1304" s="36"/>
      <c r="BY1304" s="36"/>
      <c r="BZ1304" s="36"/>
      <c r="CA1304" s="36"/>
      <c r="CB1304" s="36"/>
      <c r="CC1304" s="36"/>
      <c r="CD1304" s="36"/>
      <c r="CE1304" s="36"/>
      <c r="CF1304" s="36"/>
      <c r="CG1304" s="36"/>
      <c r="CH1304" s="36"/>
      <c r="CI1304" s="36"/>
      <c r="CJ1304" s="36"/>
      <c r="CK1304" s="36"/>
      <c r="NV1304" s="65"/>
      <c r="ANH1304" s="35">
        <v>100</v>
      </c>
      <c r="ANJ1304" s="35">
        <v>536.42999999999995</v>
      </c>
    </row>
    <row r="1305" spans="1:1070" ht="15" customHeight="1" x14ac:dyDescent="0.3">
      <c r="A1305" s="119"/>
      <c r="B1305" s="94">
        <v>969183248</v>
      </c>
      <c r="C1305" s="94" t="s">
        <v>12</v>
      </c>
      <c r="D1305" s="97" t="s">
        <v>172</v>
      </c>
      <c r="E1305" s="97" t="s">
        <v>172</v>
      </c>
      <c r="F1305" s="109" t="s">
        <v>140</v>
      </c>
      <c r="G1305" s="89">
        <v>643.71</v>
      </c>
      <c r="H1305" s="27">
        <v>30</v>
      </c>
      <c r="I1305" s="80">
        <v>15</v>
      </c>
      <c r="J1305" s="28">
        <f t="shared" si="280"/>
        <v>24.675549999999998</v>
      </c>
      <c r="K1305" s="29">
        <v>44986</v>
      </c>
      <c r="L1305" s="30">
        <f t="shared" si="281"/>
        <v>45016</v>
      </c>
      <c r="M1305" s="31"/>
      <c r="N1305" s="32">
        <f>+G1305*1.15</f>
        <v>740.26649999999995</v>
      </c>
      <c r="O1305" s="32">
        <f>SUM(Q1305:ATR1305)</f>
        <v>740.27</v>
      </c>
      <c r="P1305" s="58">
        <f t="shared" si="284"/>
        <v>3.5000000000309228E-3</v>
      </c>
      <c r="Q1305" s="3"/>
      <c r="R1305" s="42"/>
      <c r="S1305" s="43"/>
      <c r="T1305" s="43"/>
      <c r="U1305" s="43"/>
      <c r="V1305" s="42"/>
      <c r="W1305" s="48"/>
      <c r="X1305" s="3"/>
      <c r="Y1305" s="3"/>
      <c r="Z1305" s="48"/>
      <c r="AA1305" s="42"/>
      <c r="AB1305" s="3"/>
      <c r="AC1305" s="3"/>
      <c r="AD1305" s="43"/>
      <c r="AE1305" s="48"/>
      <c r="AF1305" s="3"/>
      <c r="AG1305" s="3"/>
      <c r="AH1305" s="3"/>
      <c r="AI1305" s="3"/>
      <c r="AK1305" s="3"/>
      <c r="AL1305" s="3"/>
      <c r="AM1305" s="3"/>
      <c r="AN1305" s="3"/>
      <c r="AO1305" s="3"/>
      <c r="BB1305" s="36"/>
      <c r="BC1305" s="36"/>
      <c r="BD1305" s="36"/>
      <c r="BE1305" s="36"/>
      <c r="BF1305" s="36"/>
      <c r="BG1305" s="36"/>
      <c r="BH1305" s="36"/>
      <c r="BI1305" s="36"/>
      <c r="BJ1305" s="36"/>
      <c r="BK1305" s="36"/>
      <c r="BL1305" s="36"/>
      <c r="BM1305" s="36"/>
      <c r="BN1305" s="36"/>
      <c r="BO1305" s="36"/>
      <c r="BP1305" s="36"/>
      <c r="BQ1305" s="36"/>
      <c r="BR1305" s="36"/>
      <c r="BS1305" s="36"/>
      <c r="BT1305" s="36"/>
      <c r="BU1305" s="36"/>
      <c r="BV1305" s="36"/>
      <c r="BW1305" s="36"/>
      <c r="BX1305" s="36"/>
      <c r="BY1305" s="36"/>
      <c r="BZ1305" s="36"/>
      <c r="CA1305" s="36"/>
      <c r="CB1305" s="36"/>
      <c r="CC1305" s="36"/>
      <c r="CD1305" s="36"/>
      <c r="CE1305" s="36"/>
      <c r="CF1305" s="36"/>
      <c r="CG1305" s="36"/>
      <c r="CH1305" s="36"/>
      <c r="CI1305" s="36"/>
      <c r="CJ1305" s="36"/>
      <c r="CK1305" s="36"/>
      <c r="NV1305" s="65"/>
      <c r="ANL1305" s="35">
        <v>740.27</v>
      </c>
    </row>
    <row r="1306" spans="1:1070" ht="15" customHeight="1" x14ac:dyDescent="0.3">
      <c r="A1306" s="119"/>
      <c r="B1306" s="100"/>
      <c r="C1306" s="100" t="s">
        <v>375</v>
      </c>
      <c r="D1306" s="7" t="s">
        <v>12</v>
      </c>
      <c r="E1306" s="100" t="s">
        <v>375</v>
      </c>
      <c r="F1306" s="110" t="s">
        <v>127</v>
      </c>
      <c r="G1306" s="89">
        <v>700</v>
      </c>
      <c r="H1306" s="27">
        <v>30</v>
      </c>
      <c r="I1306" s="80">
        <v>15</v>
      </c>
      <c r="J1306" s="28">
        <f t="shared" si="280"/>
        <v>28</v>
      </c>
      <c r="K1306" s="29">
        <v>44987</v>
      </c>
      <c r="L1306" s="30">
        <f t="shared" si="281"/>
        <v>45017</v>
      </c>
      <c r="M1306" s="31"/>
      <c r="N1306" s="32">
        <f>+G1306*1.2</f>
        <v>840</v>
      </c>
      <c r="O1306" s="32">
        <f>SUM(Q1306:AQP1306)</f>
        <v>840</v>
      </c>
      <c r="P1306" s="58">
        <f t="shared" si="284"/>
        <v>0</v>
      </c>
      <c r="Q1306" s="3"/>
      <c r="R1306" s="42"/>
      <c r="S1306" s="43"/>
      <c r="T1306" s="43"/>
      <c r="U1306" s="43"/>
      <c r="V1306" s="42"/>
      <c r="W1306" s="48"/>
      <c r="X1306" s="3"/>
      <c r="Y1306" s="3"/>
      <c r="Z1306" s="48"/>
      <c r="AA1306" s="42"/>
      <c r="AB1306" s="3"/>
      <c r="AC1306" s="3"/>
      <c r="AD1306" s="43"/>
      <c r="AE1306" s="48"/>
      <c r="AF1306" s="3"/>
      <c r="AG1306" s="3"/>
      <c r="AH1306" s="3"/>
      <c r="AI1306" s="3"/>
      <c r="AK1306" s="3"/>
      <c r="AL1306" s="3"/>
      <c r="AM1306" s="3"/>
      <c r="AN1306" s="3"/>
      <c r="AO1306" s="3"/>
      <c r="BB1306" s="36"/>
      <c r="BC1306" s="36"/>
      <c r="BD1306" s="36"/>
      <c r="BE1306" s="36"/>
      <c r="BF1306" s="36"/>
      <c r="BG1306" s="36"/>
      <c r="BH1306" s="36"/>
      <c r="BI1306" s="36"/>
      <c r="BJ1306" s="36"/>
      <c r="BK1306" s="36"/>
      <c r="BL1306" s="36"/>
      <c r="BM1306" s="36"/>
      <c r="BN1306" s="36"/>
      <c r="BO1306" s="36"/>
      <c r="BP1306" s="36"/>
      <c r="BQ1306" s="36"/>
      <c r="BR1306" s="36"/>
      <c r="BS1306" s="36"/>
      <c r="BT1306" s="36"/>
      <c r="BU1306" s="36"/>
      <c r="BV1306" s="36"/>
      <c r="BW1306" s="36"/>
      <c r="BX1306" s="36"/>
      <c r="BY1306" s="36"/>
      <c r="BZ1306" s="36"/>
      <c r="CA1306" s="36"/>
      <c r="CB1306" s="36"/>
      <c r="CC1306" s="36"/>
      <c r="CD1306" s="36"/>
      <c r="CE1306" s="36"/>
      <c r="CF1306" s="36"/>
      <c r="CG1306" s="36"/>
      <c r="CH1306" s="36"/>
      <c r="CI1306" s="36"/>
      <c r="CJ1306" s="36"/>
      <c r="CK1306" s="36"/>
      <c r="NV1306" s="65"/>
      <c r="AOD1306" s="35">
        <v>840</v>
      </c>
    </row>
    <row r="1307" spans="1:1070" ht="15" customHeight="1" x14ac:dyDescent="0.3">
      <c r="A1307" s="119"/>
      <c r="B1307" s="100"/>
      <c r="C1307" s="100"/>
      <c r="D1307" s="7" t="s">
        <v>573</v>
      </c>
      <c r="E1307" s="100" t="s">
        <v>537</v>
      </c>
      <c r="F1307" s="110" t="s">
        <v>253</v>
      </c>
      <c r="G1307" s="89">
        <v>1000</v>
      </c>
      <c r="H1307" s="27">
        <v>30</v>
      </c>
      <c r="I1307" s="80">
        <v>15</v>
      </c>
      <c r="J1307" s="28">
        <f t="shared" si="280"/>
        <v>38.333333333333336</v>
      </c>
      <c r="K1307" s="29">
        <v>44986</v>
      </c>
      <c r="L1307" s="30">
        <f t="shared" si="281"/>
        <v>45016</v>
      </c>
      <c r="M1307" s="31"/>
      <c r="N1307" s="32">
        <f t="shared" ref="N1307:N1315" si="286">+G1307*1.15</f>
        <v>1150</v>
      </c>
      <c r="O1307" s="32">
        <f>SUM(Q1307:ARF1307)</f>
        <v>1150</v>
      </c>
      <c r="P1307" s="58">
        <f t="shared" si="284"/>
        <v>0</v>
      </c>
      <c r="Q1307" s="3"/>
      <c r="R1307" s="42"/>
      <c r="S1307" s="43"/>
      <c r="T1307" s="43"/>
      <c r="U1307" s="43"/>
      <c r="V1307" s="42"/>
      <c r="W1307" s="48"/>
      <c r="X1307" s="3"/>
      <c r="Y1307" s="3"/>
      <c r="Z1307" s="48"/>
      <c r="AA1307" s="42"/>
      <c r="AB1307" s="3"/>
      <c r="AC1307" s="3"/>
      <c r="AD1307" s="43"/>
      <c r="AE1307" s="48"/>
      <c r="AF1307" s="3"/>
      <c r="AG1307" s="3"/>
      <c r="AH1307" s="3"/>
      <c r="AI1307" s="3"/>
      <c r="AK1307" s="3"/>
      <c r="AL1307" s="3"/>
      <c r="AM1307" s="3"/>
      <c r="AN1307" s="3"/>
      <c r="AO1307" s="3"/>
      <c r="BB1307" s="36"/>
      <c r="BC1307" s="36"/>
      <c r="BD1307" s="36"/>
      <c r="BE1307" s="36"/>
      <c r="BF1307" s="36"/>
      <c r="BG1307" s="36"/>
      <c r="BH1307" s="36"/>
      <c r="BI1307" s="36"/>
      <c r="BJ1307" s="36"/>
      <c r="BK1307" s="36"/>
      <c r="BL1307" s="36"/>
      <c r="BM1307" s="36"/>
      <c r="BN1307" s="36"/>
      <c r="BO1307" s="36"/>
      <c r="BP1307" s="36"/>
      <c r="BQ1307" s="36"/>
      <c r="BR1307" s="36"/>
      <c r="BS1307" s="36"/>
      <c r="BT1307" s="36"/>
      <c r="BU1307" s="36"/>
      <c r="BV1307" s="36"/>
      <c r="BW1307" s="36"/>
      <c r="BX1307" s="36"/>
      <c r="BY1307" s="36"/>
      <c r="BZ1307" s="36"/>
      <c r="CA1307" s="36"/>
      <c r="CB1307" s="36"/>
      <c r="CC1307" s="36"/>
      <c r="CD1307" s="36"/>
      <c r="CE1307" s="36"/>
      <c r="CF1307" s="36"/>
      <c r="CG1307" s="36"/>
      <c r="CH1307" s="36"/>
      <c r="CI1307" s="36"/>
      <c r="CJ1307" s="36"/>
      <c r="CK1307" s="36"/>
      <c r="NV1307" s="65"/>
      <c r="AMI1307" s="35">
        <v>50</v>
      </c>
      <c r="AMK1307" s="35">
        <v>100</v>
      </c>
      <c r="AMM1307" s="35">
        <v>50</v>
      </c>
      <c r="AMN1307" s="35">
        <v>50</v>
      </c>
      <c r="AMP1307" s="35">
        <v>50</v>
      </c>
      <c r="AMT1307" s="35">
        <v>100</v>
      </c>
      <c r="AMU1307" s="35">
        <v>50</v>
      </c>
      <c r="AMY1307" s="35">
        <v>200</v>
      </c>
      <c r="ANB1307" s="35">
        <v>100</v>
      </c>
      <c r="ANE1307" s="35">
        <v>150</v>
      </c>
      <c r="ANI1307" s="35">
        <v>150</v>
      </c>
      <c r="ANK1307" s="35">
        <v>100</v>
      </c>
    </row>
    <row r="1308" spans="1:1070" ht="15" customHeight="1" x14ac:dyDescent="0.3">
      <c r="A1308" s="119"/>
      <c r="B1308" s="100" t="s">
        <v>574</v>
      </c>
      <c r="C1308" s="100"/>
      <c r="D1308" s="7" t="s">
        <v>14</v>
      </c>
      <c r="E1308" s="100" t="s">
        <v>575</v>
      </c>
      <c r="F1308" s="110" t="s">
        <v>576</v>
      </c>
      <c r="G1308" s="89">
        <v>1000</v>
      </c>
      <c r="H1308" s="27">
        <v>30</v>
      </c>
      <c r="I1308" s="80">
        <v>15</v>
      </c>
      <c r="J1308" s="28">
        <f t="shared" si="280"/>
        <v>38.333333333333336</v>
      </c>
      <c r="K1308" s="29">
        <v>44985</v>
      </c>
      <c r="L1308" s="30">
        <f t="shared" si="281"/>
        <v>45015</v>
      </c>
      <c r="M1308" s="31"/>
      <c r="N1308" s="32">
        <f t="shared" si="286"/>
        <v>1150</v>
      </c>
      <c r="O1308" s="32">
        <f>SUM(Q1308:ANI1308)</f>
        <v>1150</v>
      </c>
      <c r="P1308" s="58">
        <f t="shared" si="284"/>
        <v>0</v>
      </c>
      <c r="Q1308" s="3"/>
      <c r="R1308" s="42"/>
      <c r="S1308" s="43"/>
      <c r="T1308" s="43"/>
      <c r="U1308" s="43"/>
      <c r="V1308" s="42"/>
      <c r="W1308" s="48"/>
      <c r="X1308" s="3"/>
      <c r="Y1308" s="3"/>
      <c r="Z1308" s="48"/>
      <c r="AA1308" s="42"/>
      <c r="AB1308" s="3"/>
      <c r="AC1308" s="3"/>
      <c r="AD1308" s="43"/>
      <c r="AE1308" s="48"/>
      <c r="AF1308" s="3"/>
      <c r="AG1308" s="3"/>
      <c r="AH1308" s="3"/>
      <c r="AI1308" s="3"/>
      <c r="AK1308" s="3"/>
      <c r="AL1308" s="3"/>
      <c r="AM1308" s="3"/>
      <c r="AN1308" s="3"/>
      <c r="AO1308" s="3"/>
      <c r="BB1308" s="36"/>
      <c r="BC1308" s="36"/>
      <c r="BD1308" s="36"/>
      <c r="BE1308" s="36"/>
      <c r="BF1308" s="36"/>
      <c r="BG1308" s="36"/>
      <c r="BH1308" s="36"/>
      <c r="BI1308" s="36"/>
      <c r="BJ1308" s="36"/>
      <c r="BK1308" s="36"/>
      <c r="BL1308" s="36"/>
      <c r="BM1308" s="36"/>
      <c r="BN1308" s="36"/>
      <c r="BO1308" s="36"/>
      <c r="BP1308" s="36"/>
      <c r="BQ1308" s="36"/>
      <c r="BR1308" s="36"/>
      <c r="BS1308" s="36"/>
      <c r="BT1308" s="36"/>
      <c r="BU1308" s="36"/>
      <c r="BV1308" s="36"/>
      <c r="BW1308" s="36"/>
      <c r="BX1308" s="36"/>
      <c r="BY1308" s="36"/>
      <c r="BZ1308" s="36"/>
      <c r="CA1308" s="36"/>
      <c r="CB1308" s="36"/>
      <c r="CC1308" s="36"/>
      <c r="CD1308" s="36"/>
      <c r="CE1308" s="36"/>
      <c r="CF1308" s="36"/>
      <c r="CG1308" s="36"/>
      <c r="CH1308" s="36"/>
      <c r="CI1308" s="36"/>
      <c r="CJ1308" s="36"/>
      <c r="CK1308" s="36"/>
      <c r="NV1308" s="65"/>
      <c r="AMJ1308" s="35">
        <v>38</v>
      </c>
      <c r="AMK1308" s="35">
        <v>38</v>
      </c>
      <c r="AMM1308" s="35">
        <v>40</v>
      </c>
      <c r="AMN1308" s="35">
        <v>40</v>
      </c>
      <c r="AMO1308" s="35">
        <v>38</v>
      </c>
      <c r="AMP1308" s="35">
        <v>38</v>
      </c>
      <c r="AMQ1308" s="35">
        <v>38</v>
      </c>
      <c r="AMR1308" s="35">
        <v>39</v>
      </c>
      <c r="AMT1308" s="35">
        <v>38</v>
      </c>
      <c r="AMU1308" s="35">
        <v>38</v>
      </c>
      <c r="AMV1308" s="35">
        <v>38</v>
      </c>
      <c r="AMW1308" s="35">
        <v>38</v>
      </c>
      <c r="AMX1308" s="35">
        <v>38</v>
      </c>
      <c r="AMY1308" s="35">
        <v>38</v>
      </c>
      <c r="ANA1308" s="35">
        <v>38</v>
      </c>
      <c r="ANB1308" s="35">
        <v>38</v>
      </c>
      <c r="ANC1308" s="35">
        <v>38</v>
      </c>
      <c r="AND1308" s="35">
        <v>38</v>
      </c>
      <c r="ANE1308" s="35">
        <v>38</v>
      </c>
      <c r="ANF1308" s="35">
        <v>38</v>
      </c>
      <c r="ANI1308" s="35">
        <v>385</v>
      </c>
    </row>
    <row r="1309" spans="1:1070" ht="15" customHeight="1" x14ac:dyDescent="0.3">
      <c r="A1309" s="119"/>
      <c r="B1309" s="94">
        <v>961557898</v>
      </c>
      <c r="C1309" s="39"/>
      <c r="D1309" s="95" t="s">
        <v>258</v>
      </c>
      <c r="E1309" s="95" t="s">
        <v>258</v>
      </c>
      <c r="F1309" s="112" t="s">
        <v>259</v>
      </c>
      <c r="G1309" s="89">
        <v>155.22</v>
      </c>
      <c r="H1309" s="27">
        <v>30</v>
      </c>
      <c r="I1309" s="80">
        <v>15</v>
      </c>
      <c r="J1309" s="28">
        <f t="shared" si="280"/>
        <v>5.9500999999999999</v>
      </c>
      <c r="K1309" s="29">
        <v>44987</v>
      </c>
      <c r="L1309" s="30">
        <f t="shared" si="281"/>
        <v>45017</v>
      </c>
      <c r="M1309" s="31"/>
      <c r="N1309" s="32">
        <f t="shared" si="286"/>
        <v>178.50299999999999</v>
      </c>
      <c r="O1309" s="32">
        <f>SUM(Q1309:ARV1309)</f>
        <v>179</v>
      </c>
      <c r="P1309" s="58">
        <f t="shared" si="284"/>
        <v>0.4970000000000141</v>
      </c>
      <c r="Q1309" s="3"/>
      <c r="R1309" s="42"/>
      <c r="S1309" s="43"/>
      <c r="T1309" s="43"/>
      <c r="U1309" s="43"/>
      <c r="V1309" s="42"/>
      <c r="W1309" s="48"/>
      <c r="X1309" s="3"/>
      <c r="Y1309" s="3"/>
      <c r="Z1309" s="48"/>
      <c r="AA1309" s="42"/>
      <c r="AB1309" s="3"/>
      <c r="AC1309" s="3"/>
      <c r="AD1309" s="43"/>
      <c r="AE1309" s="48"/>
      <c r="AF1309" s="3"/>
      <c r="AG1309" s="3"/>
      <c r="AH1309" s="3"/>
      <c r="AI1309" s="3"/>
      <c r="AK1309" s="3"/>
      <c r="AL1309" s="3"/>
      <c r="AM1309" s="3"/>
      <c r="AN1309" s="3"/>
      <c r="AO1309" s="3"/>
      <c r="BB1309" s="36"/>
      <c r="BC1309" s="36"/>
      <c r="BD1309" s="36"/>
      <c r="BE1309" s="36"/>
      <c r="BF1309" s="36"/>
      <c r="BG1309" s="36"/>
      <c r="BH1309" s="36"/>
      <c r="BI1309" s="36"/>
      <c r="BJ1309" s="36"/>
      <c r="BK1309" s="36"/>
      <c r="BL1309" s="36"/>
      <c r="BM1309" s="36"/>
      <c r="BN1309" s="36"/>
      <c r="BO1309" s="36"/>
      <c r="BP1309" s="36"/>
      <c r="BQ1309" s="36"/>
      <c r="BR1309" s="36"/>
      <c r="BS1309" s="36"/>
      <c r="BT1309" s="36"/>
      <c r="BU1309" s="36"/>
      <c r="BV1309" s="36"/>
      <c r="BW1309" s="36"/>
      <c r="BX1309" s="36"/>
      <c r="BY1309" s="36"/>
      <c r="BZ1309" s="36"/>
      <c r="CA1309" s="36"/>
      <c r="CB1309" s="36"/>
      <c r="CC1309" s="36"/>
      <c r="CD1309" s="36"/>
      <c r="CE1309" s="36"/>
      <c r="CF1309" s="36"/>
      <c r="CG1309" s="36"/>
      <c r="CH1309" s="36"/>
      <c r="CI1309" s="36"/>
      <c r="CJ1309" s="36"/>
      <c r="CK1309" s="36"/>
      <c r="NV1309" s="65"/>
      <c r="AMI1309" s="35">
        <v>10</v>
      </c>
      <c r="AMJ1309" s="35">
        <v>10</v>
      </c>
      <c r="AMK1309" s="35">
        <v>10</v>
      </c>
      <c r="AMN1309" s="35">
        <v>10</v>
      </c>
      <c r="AMP1309" s="35">
        <v>10</v>
      </c>
      <c r="AMT1309" s="35">
        <v>10</v>
      </c>
      <c r="AMU1309" s="35">
        <v>10</v>
      </c>
      <c r="AMW1309" s="35">
        <v>10</v>
      </c>
      <c r="ANA1309" s="35">
        <v>10</v>
      </c>
      <c r="ANB1309" s="35">
        <v>10</v>
      </c>
      <c r="AND1309" s="35">
        <v>10</v>
      </c>
      <c r="ANI1309" s="35">
        <v>11</v>
      </c>
      <c r="ANO1309" s="35">
        <v>10</v>
      </c>
      <c r="ANP1309" s="35">
        <v>48</v>
      </c>
    </row>
    <row r="1310" spans="1:1070" ht="15" customHeight="1" x14ac:dyDescent="0.3">
      <c r="A1310" s="119"/>
      <c r="B1310" s="94">
        <v>988059181</v>
      </c>
      <c r="C1310" s="94" t="s">
        <v>12</v>
      </c>
      <c r="D1310" s="95" t="s">
        <v>84</v>
      </c>
      <c r="E1310" s="95" t="s">
        <v>84</v>
      </c>
      <c r="F1310" s="111" t="s">
        <v>247</v>
      </c>
      <c r="G1310" s="89">
        <v>702.97</v>
      </c>
      <c r="H1310" s="27">
        <v>30</v>
      </c>
      <c r="I1310" s="80">
        <v>15</v>
      </c>
      <c r="J1310" s="28">
        <f t="shared" si="280"/>
        <v>26.947183333333331</v>
      </c>
      <c r="K1310" s="29">
        <v>44987</v>
      </c>
      <c r="L1310" s="30">
        <f t="shared" si="281"/>
        <v>45017</v>
      </c>
      <c r="M1310" s="31"/>
      <c r="N1310" s="32">
        <f t="shared" si="286"/>
        <v>808.41549999999995</v>
      </c>
      <c r="O1310" s="32">
        <f>SUM(Q1310:ASN1310)</f>
        <v>808.42</v>
      </c>
      <c r="P1310" s="58">
        <f t="shared" si="284"/>
        <v>4.500000000007276E-3</v>
      </c>
      <c r="Q1310" s="3"/>
      <c r="R1310" s="42"/>
      <c r="S1310" s="43"/>
      <c r="T1310" s="43"/>
      <c r="U1310" s="43"/>
      <c r="V1310" s="42"/>
      <c r="W1310" s="48"/>
      <c r="X1310" s="3"/>
      <c r="Y1310" s="3"/>
      <c r="Z1310" s="48"/>
      <c r="AA1310" s="42"/>
      <c r="AB1310" s="3"/>
      <c r="AC1310" s="3"/>
      <c r="AD1310" s="43"/>
      <c r="AE1310" s="48"/>
      <c r="AF1310" s="3"/>
      <c r="AG1310" s="3"/>
      <c r="AH1310" s="3"/>
      <c r="AI1310" s="3"/>
      <c r="AK1310" s="3"/>
      <c r="AL1310" s="3"/>
      <c r="AM1310" s="3"/>
      <c r="AN1310" s="3"/>
      <c r="AO1310" s="3"/>
      <c r="BB1310" s="36"/>
      <c r="BC1310" s="36"/>
      <c r="BD1310" s="36"/>
      <c r="BE1310" s="36"/>
      <c r="BF1310" s="36"/>
      <c r="BG1310" s="36"/>
      <c r="BH1310" s="36"/>
      <c r="BI1310" s="36"/>
      <c r="BJ1310" s="36"/>
      <c r="BK1310" s="36"/>
      <c r="BL1310" s="36"/>
      <c r="BM1310" s="36"/>
      <c r="BN1310" s="36"/>
      <c r="BO1310" s="36"/>
      <c r="BP1310" s="36"/>
      <c r="BQ1310" s="36"/>
      <c r="BR1310" s="36"/>
      <c r="BS1310" s="36"/>
      <c r="BT1310" s="36"/>
      <c r="BU1310" s="36"/>
      <c r="BV1310" s="36"/>
      <c r="BW1310" s="36"/>
      <c r="BX1310" s="36"/>
      <c r="BY1310" s="36"/>
      <c r="BZ1310" s="36"/>
      <c r="CA1310" s="36"/>
      <c r="CB1310" s="36"/>
      <c r="CC1310" s="36"/>
      <c r="CD1310" s="36"/>
      <c r="CE1310" s="36"/>
      <c r="CF1310" s="36"/>
      <c r="CG1310" s="36"/>
      <c r="CH1310" s="36"/>
      <c r="CI1310" s="36"/>
      <c r="CJ1310" s="36"/>
      <c r="CK1310" s="36"/>
      <c r="NV1310" s="65"/>
      <c r="AMK1310" s="35">
        <v>50</v>
      </c>
      <c r="AMT1310" s="35">
        <v>50</v>
      </c>
      <c r="ANL1310" s="35">
        <v>708.42</v>
      </c>
    </row>
    <row r="1311" spans="1:1070" ht="15" customHeight="1" x14ac:dyDescent="0.3">
      <c r="A1311" s="119"/>
      <c r="B1311" s="99" t="s">
        <v>532</v>
      </c>
      <c r="C1311" s="114" t="s">
        <v>533</v>
      </c>
      <c r="D1311" s="97"/>
      <c r="E1311" s="99" t="s">
        <v>532</v>
      </c>
      <c r="F1311" s="111" t="s">
        <v>533</v>
      </c>
      <c r="G1311" s="89">
        <v>409.33</v>
      </c>
      <c r="H1311" s="27">
        <v>30</v>
      </c>
      <c r="I1311" s="80">
        <v>15</v>
      </c>
      <c r="J1311" s="28">
        <f t="shared" si="280"/>
        <v>15.690983333333332</v>
      </c>
      <c r="K1311" s="29">
        <v>44986</v>
      </c>
      <c r="L1311" s="30">
        <f t="shared" si="281"/>
        <v>45016</v>
      </c>
      <c r="M1311" s="31"/>
      <c r="N1311" s="32">
        <f t="shared" si="286"/>
        <v>470.72949999999997</v>
      </c>
      <c r="O1311" s="32">
        <f>SUM(Q1311:ANA1311)</f>
        <v>471</v>
      </c>
      <c r="P1311" s="58">
        <f t="shared" si="284"/>
        <v>0.27050000000002683</v>
      </c>
      <c r="Q1311" s="3"/>
      <c r="R1311" s="42"/>
      <c r="S1311" s="43"/>
      <c r="T1311" s="43"/>
      <c r="U1311" s="43"/>
      <c r="V1311" s="42"/>
      <c r="W1311" s="48"/>
      <c r="X1311" s="3"/>
      <c r="Y1311" s="3"/>
      <c r="Z1311" s="48"/>
      <c r="AA1311" s="42"/>
      <c r="AB1311" s="3"/>
      <c r="AC1311" s="3"/>
      <c r="AD1311" s="43"/>
      <c r="AE1311" s="48"/>
      <c r="AF1311" s="3"/>
      <c r="AG1311" s="3"/>
      <c r="AH1311" s="3"/>
      <c r="AI1311" s="3"/>
      <c r="AK1311" s="3"/>
      <c r="AL1311" s="3"/>
      <c r="AM1311" s="3"/>
      <c r="AN1311" s="3"/>
      <c r="AO1311" s="3"/>
      <c r="BB1311" s="36"/>
      <c r="BC1311" s="36"/>
      <c r="BD1311" s="36"/>
      <c r="BE1311" s="36"/>
      <c r="BF1311" s="36"/>
      <c r="BG1311" s="36"/>
      <c r="BH1311" s="36"/>
      <c r="BI1311" s="36"/>
      <c r="BJ1311" s="36"/>
      <c r="BK1311" s="36"/>
      <c r="BL1311" s="36"/>
      <c r="BM1311" s="36"/>
      <c r="BN1311" s="36"/>
      <c r="BO1311" s="36"/>
      <c r="BP1311" s="36"/>
      <c r="BQ1311" s="36"/>
      <c r="BR1311" s="36"/>
      <c r="BS1311" s="36"/>
      <c r="BT1311" s="36"/>
      <c r="BU1311" s="36"/>
      <c r="BV1311" s="36"/>
      <c r="BW1311" s="36"/>
      <c r="BX1311" s="36"/>
      <c r="BY1311" s="36"/>
      <c r="BZ1311" s="36"/>
      <c r="CA1311" s="36"/>
      <c r="CB1311" s="36"/>
      <c r="CC1311" s="36"/>
      <c r="CD1311" s="36"/>
      <c r="CE1311" s="36"/>
      <c r="CF1311" s="36"/>
      <c r="CG1311" s="36"/>
      <c r="CH1311" s="36"/>
      <c r="CI1311" s="36"/>
      <c r="CJ1311" s="36"/>
      <c r="CK1311" s="36"/>
      <c r="NV1311" s="65"/>
      <c r="AMI1311" s="35">
        <v>50</v>
      </c>
      <c r="AMM1311" s="35">
        <v>50</v>
      </c>
      <c r="AMN1311" s="35">
        <v>50</v>
      </c>
      <c r="AMP1311" s="35">
        <v>50</v>
      </c>
      <c r="AMT1311" s="35">
        <v>50</v>
      </c>
      <c r="AMV1311" s="35">
        <v>50</v>
      </c>
      <c r="AMX1311" s="35">
        <v>50</v>
      </c>
      <c r="AMY1311" s="35">
        <v>121</v>
      </c>
    </row>
    <row r="1312" spans="1:1070" ht="15" customHeight="1" x14ac:dyDescent="0.3">
      <c r="A1312" s="119"/>
      <c r="B1312" s="94" t="s">
        <v>400</v>
      </c>
      <c r="C1312" s="94"/>
      <c r="D1312" s="94" t="s">
        <v>462</v>
      </c>
      <c r="E1312" s="94" t="s">
        <v>462</v>
      </c>
      <c r="F1312" s="111" t="s">
        <v>81</v>
      </c>
      <c r="G1312" s="89">
        <v>256.11</v>
      </c>
      <c r="H1312" s="27">
        <v>30</v>
      </c>
      <c r="I1312" s="80">
        <v>15</v>
      </c>
      <c r="J1312" s="28">
        <f t="shared" si="280"/>
        <v>9.8175500000000007</v>
      </c>
      <c r="K1312" s="29">
        <v>44987</v>
      </c>
      <c r="L1312" s="30">
        <f t="shared" si="281"/>
        <v>45017</v>
      </c>
      <c r="M1312" s="31"/>
      <c r="N1312" s="32">
        <f t="shared" si="286"/>
        <v>294.5265</v>
      </c>
      <c r="O1312" s="32">
        <f>SUM(Q1312:ASJ1312)</f>
        <v>294.52999999999997</v>
      </c>
      <c r="P1312" s="58">
        <f t="shared" si="284"/>
        <v>3.4999999999740794E-3</v>
      </c>
      <c r="Q1312" s="3"/>
      <c r="R1312" s="42"/>
      <c r="S1312" s="43"/>
      <c r="T1312" s="43"/>
      <c r="U1312" s="43"/>
      <c r="V1312" s="42"/>
      <c r="W1312" s="48"/>
      <c r="X1312" s="3"/>
      <c r="Y1312" s="3"/>
      <c r="Z1312" s="48"/>
      <c r="AA1312" s="42"/>
      <c r="AB1312" s="3"/>
      <c r="AC1312" s="3"/>
      <c r="AD1312" s="43"/>
      <c r="AE1312" s="48"/>
      <c r="AF1312" s="3"/>
      <c r="AG1312" s="3"/>
      <c r="AH1312" s="3"/>
      <c r="AI1312" s="3"/>
      <c r="AK1312" s="3"/>
      <c r="AL1312" s="3"/>
      <c r="AM1312" s="3"/>
      <c r="AN1312" s="3"/>
      <c r="AO1312" s="3"/>
      <c r="BB1312" s="36"/>
      <c r="BC1312" s="36"/>
      <c r="BD1312" s="36"/>
      <c r="BE1312" s="36"/>
      <c r="BF1312" s="36"/>
      <c r="BG1312" s="36"/>
      <c r="BH1312" s="36"/>
      <c r="BI1312" s="36"/>
      <c r="BJ1312" s="36"/>
      <c r="BK1312" s="36"/>
      <c r="BL1312" s="36"/>
      <c r="BM1312" s="36"/>
      <c r="BN1312" s="36"/>
      <c r="BO1312" s="36"/>
      <c r="BP1312" s="36"/>
      <c r="BQ1312" s="36"/>
      <c r="BR1312" s="36"/>
      <c r="BS1312" s="36"/>
      <c r="BT1312" s="36"/>
      <c r="BU1312" s="36"/>
      <c r="BV1312" s="36"/>
      <c r="BW1312" s="36"/>
      <c r="BX1312" s="36"/>
      <c r="BY1312" s="36"/>
      <c r="BZ1312" s="36"/>
      <c r="CA1312" s="36"/>
      <c r="CB1312" s="36"/>
      <c r="CC1312" s="36"/>
      <c r="CD1312" s="36"/>
      <c r="CE1312" s="36"/>
      <c r="CF1312" s="36"/>
      <c r="CG1312" s="36"/>
      <c r="CH1312" s="36"/>
      <c r="CI1312" s="36"/>
      <c r="CJ1312" s="36"/>
      <c r="CK1312" s="36"/>
      <c r="NV1312" s="65"/>
      <c r="AMI1312" s="35">
        <v>10</v>
      </c>
      <c r="AMM1312" s="35">
        <v>20</v>
      </c>
      <c r="AMV1312" s="35">
        <v>100</v>
      </c>
      <c r="AMX1312" s="35">
        <v>20</v>
      </c>
      <c r="ANA1312" s="35">
        <v>10</v>
      </c>
      <c r="ANC1312" s="35">
        <v>10</v>
      </c>
      <c r="AND1312" s="35">
        <v>10</v>
      </c>
      <c r="ANJ1312" s="35">
        <v>15</v>
      </c>
      <c r="ANL1312" s="35">
        <v>10</v>
      </c>
      <c r="ANO1312" s="35">
        <v>89.53</v>
      </c>
    </row>
    <row r="1313" spans="1:1024 1028:1072" ht="15" customHeight="1" x14ac:dyDescent="0.3">
      <c r="A1313" s="119"/>
      <c r="B1313" s="97" t="s">
        <v>186</v>
      </c>
      <c r="C1313" s="8" t="s">
        <v>83</v>
      </c>
      <c r="D1313" s="94" t="s">
        <v>12</v>
      </c>
      <c r="E1313" s="97" t="s">
        <v>186</v>
      </c>
      <c r="F1313" s="115" t="s">
        <v>83</v>
      </c>
      <c r="G1313" s="89">
        <v>356.43</v>
      </c>
      <c r="H1313" s="27">
        <v>30</v>
      </c>
      <c r="I1313" s="80">
        <v>15</v>
      </c>
      <c r="J1313" s="28">
        <f t="shared" si="280"/>
        <v>13.66315</v>
      </c>
      <c r="K1313" s="29">
        <v>44987</v>
      </c>
      <c r="L1313" s="30">
        <f t="shared" si="281"/>
        <v>45017</v>
      </c>
      <c r="M1313" s="31"/>
      <c r="N1313" s="32">
        <f t="shared" si="286"/>
        <v>409.89449999999999</v>
      </c>
      <c r="O1313" s="32">
        <f>SUM(Q1313:ATB1313)</f>
        <v>409.89</v>
      </c>
      <c r="P1313" s="58">
        <f t="shared" si="284"/>
        <v>-4.500000000007276E-3</v>
      </c>
      <c r="Q1313" s="3"/>
      <c r="R1313" s="42"/>
      <c r="S1313" s="43"/>
      <c r="T1313" s="43"/>
      <c r="U1313" s="43"/>
      <c r="V1313" s="42"/>
      <c r="W1313" s="48"/>
      <c r="X1313" s="3"/>
      <c r="Y1313" s="3"/>
      <c r="Z1313" s="48"/>
      <c r="AA1313" s="42"/>
      <c r="AB1313" s="3"/>
      <c r="AC1313" s="3"/>
      <c r="AD1313" s="43"/>
      <c r="AE1313" s="48"/>
      <c r="AF1313" s="3"/>
      <c r="AG1313" s="3"/>
      <c r="AH1313" s="3"/>
      <c r="AI1313" s="3"/>
      <c r="AK1313" s="3"/>
      <c r="AL1313" s="3"/>
      <c r="AM1313" s="3"/>
      <c r="AN1313" s="3"/>
      <c r="AO1313" s="3"/>
      <c r="BB1313" s="36"/>
      <c r="BC1313" s="36"/>
      <c r="BD1313" s="36"/>
      <c r="BE1313" s="36"/>
      <c r="BF1313" s="36"/>
      <c r="BG1313" s="36"/>
      <c r="BH1313" s="36"/>
      <c r="BI1313" s="36"/>
      <c r="BJ1313" s="36"/>
      <c r="BK1313" s="36"/>
      <c r="BL1313" s="36"/>
      <c r="BM1313" s="36"/>
      <c r="BN1313" s="36"/>
      <c r="BO1313" s="36"/>
      <c r="BP1313" s="36"/>
      <c r="BQ1313" s="36"/>
      <c r="BR1313" s="36"/>
      <c r="BS1313" s="36"/>
      <c r="BT1313" s="36"/>
      <c r="BU1313" s="36"/>
      <c r="BV1313" s="36"/>
      <c r="BW1313" s="36"/>
      <c r="BX1313" s="36"/>
      <c r="BY1313" s="36"/>
      <c r="BZ1313" s="36"/>
      <c r="CA1313" s="36"/>
      <c r="CB1313" s="36"/>
      <c r="CC1313" s="36"/>
      <c r="CD1313" s="36"/>
      <c r="CE1313" s="36"/>
      <c r="CF1313" s="36"/>
      <c r="CG1313" s="36"/>
      <c r="CH1313" s="36"/>
      <c r="CI1313" s="36"/>
      <c r="CJ1313" s="36"/>
      <c r="CK1313" s="36"/>
      <c r="NV1313" s="65"/>
      <c r="AMJ1313" s="35">
        <v>20</v>
      </c>
      <c r="AMN1313" s="35">
        <v>20</v>
      </c>
      <c r="AMP1313" s="35">
        <v>22</v>
      </c>
      <c r="AMR1313" s="35">
        <v>10</v>
      </c>
      <c r="AMT1313" s="35">
        <v>15</v>
      </c>
      <c r="AMV1313" s="35">
        <v>22.89</v>
      </c>
      <c r="AMX1313" s="35">
        <v>8</v>
      </c>
      <c r="ANA1313" s="35">
        <v>14</v>
      </c>
      <c r="ANC1313" s="35">
        <v>15</v>
      </c>
      <c r="ANK1313" s="35">
        <v>20</v>
      </c>
      <c r="ANL1313" s="35">
        <v>243</v>
      </c>
    </row>
    <row r="1314" spans="1:1024 1028:1072" ht="15" customHeight="1" x14ac:dyDescent="0.3">
      <c r="A1314" s="119"/>
      <c r="B1314" s="94" t="s">
        <v>453</v>
      </c>
      <c r="C1314" s="39"/>
      <c r="D1314" s="97" t="s">
        <v>12</v>
      </c>
      <c r="E1314" s="97" t="s">
        <v>427</v>
      </c>
      <c r="F1314" s="115" t="s">
        <v>428</v>
      </c>
      <c r="G1314" s="89">
        <v>1000</v>
      </c>
      <c r="H1314" s="27">
        <v>30</v>
      </c>
      <c r="I1314" s="80">
        <v>15</v>
      </c>
      <c r="J1314" s="28">
        <f t="shared" si="280"/>
        <v>38.333333333333336</v>
      </c>
      <c r="K1314" s="29">
        <v>44989</v>
      </c>
      <c r="L1314" s="30">
        <f t="shared" si="281"/>
        <v>45019</v>
      </c>
      <c r="M1314" s="31"/>
      <c r="N1314" s="32">
        <f t="shared" si="286"/>
        <v>1150</v>
      </c>
      <c r="O1314" s="32">
        <f>SUM(Q1314:ATN1314)</f>
        <v>1150</v>
      </c>
      <c r="P1314" s="58">
        <f t="shared" si="284"/>
        <v>0</v>
      </c>
      <c r="Q1314" s="3"/>
      <c r="R1314" s="42"/>
      <c r="S1314" s="43"/>
      <c r="T1314" s="43"/>
      <c r="U1314" s="43"/>
      <c r="V1314" s="42"/>
      <c r="W1314" s="48"/>
      <c r="X1314" s="3"/>
      <c r="Y1314" s="3"/>
      <c r="Z1314" s="48"/>
      <c r="AA1314" s="42"/>
      <c r="AB1314" s="3"/>
      <c r="AC1314" s="3"/>
      <c r="AD1314" s="43"/>
      <c r="AE1314" s="48"/>
      <c r="AF1314" s="3"/>
      <c r="AG1314" s="3"/>
      <c r="AH1314" s="3"/>
      <c r="AI1314" s="3"/>
      <c r="AK1314" s="3"/>
      <c r="AL1314" s="3"/>
      <c r="AM1314" s="3"/>
      <c r="AN1314" s="3"/>
      <c r="AO1314" s="3"/>
      <c r="BB1314" s="36"/>
      <c r="BC1314" s="36"/>
      <c r="BD1314" s="36"/>
      <c r="BE1314" s="36"/>
      <c r="BF1314" s="36"/>
      <c r="BG1314" s="36"/>
      <c r="BH1314" s="36"/>
      <c r="BI1314" s="36"/>
      <c r="BJ1314" s="36"/>
      <c r="BK1314" s="36"/>
      <c r="BL1314" s="36"/>
      <c r="BM1314" s="36"/>
      <c r="BN1314" s="36"/>
      <c r="BO1314" s="36"/>
      <c r="BP1314" s="36"/>
      <c r="BQ1314" s="36"/>
      <c r="BR1314" s="36"/>
      <c r="BS1314" s="36"/>
      <c r="BT1314" s="36"/>
      <c r="BU1314" s="36"/>
      <c r="BV1314" s="36"/>
      <c r="BW1314" s="36"/>
      <c r="BX1314" s="36"/>
      <c r="BY1314" s="36"/>
      <c r="BZ1314" s="36"/>
      <c r="CA1314" s="36"/>
      <c r="CB1314" s="36"/>
      <c r="CC1314" s="36"/>
      <c r="CD1314" s="36"/>
      <c r="CE1314" s="36"/>
      <c r="CF1314" s="36"/>
      <c r="CG1314" s="36"/>
      <c r="CH1314" s="36"/>
      <c r="CI1314" s="36"/>
      <c r="CJ1314" s="36"/>
      <c r="CK1314" s="36"/>
      <c r="NV1314" s="65"/>
      <c r="AMO1314" s="35">
        <v>30</v>
      </c>
      <c r="AMV1314" s="35">
        <v>30</v>
      </c>
      <c r="AMW1314" s="35">
        <v>30</v>
      </c>
      <c r="AMX1314" s="35">
        <v>30</v>
      </c>
      <c r="ANA1314" s="35">
        <v>20</v>
      </c>
      <c r="ANC1314" s="35">
        <v>50</v>
      </c>
      <c r="ANE1314" s="35">
        <v>40</v>
      </c>
      <c r="ANI1314" s="35">
        <v>30</v>
      </c>
      <c r="ANM1314" s="35">
        <v>40</v>
      </c>
      <c r="ANO1314" s="35">
        <v>850</v>
      </c>
    </row>
    <row r="1315" spans="1:1024 1028:1072" ht="15" customHeight="1" x14ac:dyDescent="0.3">
      <c r="A1315" s="119"/>
      <c r="B1315" s="94">
        <v>923912309</v>
      </c>
      <c r="C1315" s="94"/>
      <c r="D1315" s="9" t="s">
        <v>14</v>
      </c>
      <c r="E1315" s="99" t="s">
        <v>521</v>
      </c>
      <c r="F1315" s="111" t="s">
        <v>522</v>
      </c>
      <c r="G1315" s="89">
        <v>700</v>
      </c>
      <c r="H1315" s="27">
        <v>30</v>
      </c>
      <c r="I1315" s="80">
        <v>15</v>
      </c>
      <c r="J1315" s="28">
        <f t="shared" si="280"/>
        <v>26.833333333333329</v>
      </c>
      <c r="K1315" s="29">
        <v>44989</v>
      </c>
      <c r="L1315" s="30">
        <f t="shared" si="281"/>
        <v>45019</v>
      </c>
      <c r="M1315" s="31"/>
      <c r="N1315" s="32">
        <f t="shared" si="286"/>
        <v>804.99999999999989</v>
      </c>
      <c r="O1315" s="32">
        <f>SUM(Q1315:ASD1315)</f>
        <v>805</v>
      </c>
      <c r="P1315" s="58">
        <f t="shared" si="284"/>
        <v>0</v>
      </c>
      <c r="Q1315" s="3"/>
      <c r="R1315" s="42"/>
      <c r="S1315" s="43"/>
      <c r="T1315" s="43"/>
      <c r="U1315" s="43"/>
      <c r="V1315" s="42"/>
      <c r="W1315" s="48"/>
      <c r="X1315" s="3"/>
      <c r="Y1315" s="3"/>
      <c r="Z1315" s="48"/>
      <c r="AA1315" s="42"/>
      <c r="AB1315" s="3"/>
      <c r="AC1315" s="3"/>
      <c r="AD1315" s="43"/>
      <c r="AE1315" s="48"/>
      <c r="AF1315" s="3"/>
      <c r="AG1315" s="3"/>
      <c r="AH1315" s="3"/>
      <c r="AI1315" s="3"/>
      <c r="AK1315" s="3"/>
      <c r="AL1315" s="3"/>
      <c r="AM1315" s="3"/>
      <c r="AN1315" s="3"/>
      <c r="AO1315" s="3"/>
      <c r="BB1315" s="36"/>
      <c r="BC1315" s="36"/>
      <c r="BD1315" s="36"/>
      <c r="BE1315" s="36"/>
      <c r="BF1315" s="36"/>
      <c r="BG1315" s="36"/>
      <c r="BH1315" s="36"/>
      <c r="BI1315" s="36"/>
      <c r="BJ1315" s="36"/>
      <c r="BK1315" s="36"/>
      <c r="BL1315" s="36"/>
      <c r="BM1315" s="36"/>
      <c r="BN1315" s="36"/>
      <c r="BO1315" s="36"/>
      <c r="BP1315" s="36"/>
      <c r="BQ1315" s="36"/>
      <c r="BR1315" s="36"/>
      <c r="BS1315" s="36"/>
      <c r="BT1315" s="36"/>
      <c r="BU1315" s="36"/>
      <c r="BV1315" s="36"/>
      <c r="BW1315" s="36"/>
      <c r="BX1315" s="36"/>
      <c r="BY1315" s="36"/>
      <c r="BZ1315" s="36"/>
      <c r="CA1315" s="36"/>
      <c r="CB1315" s="36"/>
      <c r="CC1315" s="36"/>
      <c r="CD1315" s="36"/>
      <c r="CE1315" s="36"/>
      <c r="CF1315" s="36"/>
      <c r="CG1315" s="36"/>
      <c r="CH1315" s="36"/>
      <c r="CI1315" s="36"/>
      <c r="CJ1315" s="36"/>
      <c r="CK1315" s="36"/>
      <c r="NV1315" s="65"/>
      <c r="AMO1315" s="35">
        <v>30</v>
      </c>
      <c r="AMR1315" s="35">
        <v>60</v>
      </c>
      <c r="AMT1315" s="35">
        <v>25</v>
      </c>
      <c r="AMU1315" s="35">
        <v>20</v>
      </c>
      <c r="AMV1315" s="35">
        <v>25</v>
      </c>
      <c r="AMW1315" s="35">
        <v>10</v>
      </c>
      <c r="AMX1315" s="35">
        <v>20</v>
      </c>
      <c r="ANB1315" s="35">
        <v>25</v>
      </c>
      <c r="ANC1315" s="35">
        <v>25</v>
      </c>
      <c r="ANJ1315" s="35">
        <v>75</v>
      </c>
      <c r="ANK1315" s="35">
        <v>25</v>
      </c>
      <c r="ANO1315" s="35">
        <v>465</v>
      </c>
    </row>
    <row r="1316" spans="1:1024 1028:1072" ht="15" customHeight="1" x14ac:dyDescent="0.3">
      <c r="A1316" s="119"/>
      <c r="B1316" s="94">
        <v>917574469</v>
      </c>
      <c r="C1316" s="94"/>
      <c r="D1316" s="9" t="s">
        <v>12</v>
      </c>
      <c r="E1316" s="99" t="s">
        <v>494</v>
      </c>
      <c r="F1316" s="111" t="s">
        <v>503</v>
      </c>
      <c r="G1316" s="89">
        <v>3000</v>
      </c>
      <c r="H1316" s="27">
        <v>30</v>
      </c>
      <c r="I1316" s="80">
        <v>13</v>
      </c>
      <c r="J1316" s="28">
        <f t="shared" si="280"/>
        <v>112.99999999999999</v>
      </c>
      <c r="K1316" s="29">
        <v>44991</v>
      </c>
      <c r="L1316" s="30">
        <f t="shared" si="281"/>
        <v>45021</v>
      </c>
      <c r="M1316" s="31"/>
      <c r="N1316" s="32">
        <f>+G1316*1.13</f>
        <v>3389.9999999999995</v>
      </c>
      <c r="O1316" s="32">
        <f>SUM(Q1316:ASH1316)</f>
        <v>3390</v>
      </c>
      <c r="P1316" s="58">
        <f t="shared" si="284"/>
        <v>0</v>
      </c>
      <c r="Q1316" s="3"/>
      <c r="R1316" s="42"/>
      <c r="S1316" s="43"/>
      <c r="T1316" s="43"/>
      <c r="U1316" s="43"/>
      <c r="V1316" s="42"/>
      <c r="W1316" s="48"/>
      <c r="X1316" s="3"/>
      <c r="Y1316" s="3"/>
      <c r="Z1316" s="48"/>
      <c r="AA1316" s="42"/>
      <c r="AB1316" s="3"/>
      <c r="AC1316" s="3"/>
      <c r="AD1316" s="43"/>
      <c r="AE1316" s="48"/>
      <c r="AF1316" s="3"/>
      <c r="AG1316" s="3"/>
      <c r="AH1316" s="3"/>
      <c r="AI1316" s="3"/>
      <c r="AK1316" s="3"/>
      <c r="AL1316" s="3"/>
      <c r="AM1316" s="3"/>
      <c r="AN1316" s="3"/>
      <c r="AO1316" s="3"/>
      <c r="BB1316" s="36"/>
      <c r="BC1316" s="36"/>
      <c r="BD1316" s="36"/>
      <c r="BE1316" s="36"/>
      <c r="BF1316" s="36"/>
      <c r="BG1316" s="36"/>
      <c r="BH1316" s="36"/>
      <c r="BI1316" s="36"/>
      <c r="BJ1316" s="36"/>
      <c r="BK1316" s="36"/>
      <c r="BL1316" s="36"/>
      <c r="BM1316" s="36"/>
      <c r="BN1316" s="36"/>
      <c r="BO1316" s="36"/>
      <c r="BP1316" s="36"/>
      <c r="BQ1316" s="36"/>
      <c r="BR1316" s="36"/>
      <c r="BS1316" s="36"/>
      <c r="BT1316" s="36"/>
      <c r="BU1316" s="36"/>
      <c r="BV1316" s="36"/>
      <c r="BW1316" s="36"/>
      <c r="BX1316" s="36"/>
      <c r="BY1316" s="36"/>
      <c r="BZ1316" s="36"/>
      <c r="CA1316" s="36"/>
      <c r="CB1316" s="36"/>
      <c r="CC1316" s="36"/>
      <c r="CD1316" s="36"/>
      <c r="CE1316" s="36"/>
      <c r="CF1316" s="36"/>
      <c r="CG1316" s="36"/>
      <c r="CH1316" s="36"/>
      <c r="CI1316" s="36"/>
      <c r="CJ1316" s="36"/>
      <c r="CK1316" s="36"/>
      <c r="NV1316" s="65"/>
      <c r="AMU1316" s="35">
        <v>136</v>
      </c>
      <c r="AMV1316" s="35">
        <v>165</v>
      </c>
      <c r="AMW1316" s="35">
        <v>143</v>
      </c>
      <c r="AMX1316" s="35">
        <v>113</v>
      </c>
      <c r="AMY1316" s="35">
        <v>150</v>
      </c>
      <c r="ANA1316" s="35">
        <v>166</v>
      </c>
      <c r="ANB1316" s="35">
        <v>120</v>
      </c>
      <c r="ANC1316" s="35">
        <v>120</v>
      </c>
      <c r="AND1316" s="35">
        <v>1477</v>
      </c>
      <c r="ANE1316" s="35">
        <v>180</v>
      </c>
      <c r="ANF1316" s="35">
        <v>170</v>
      </c>
      <c r="ANH1316" s="35">
        <v>200</v>
      </c>
      <c r="ANI1316" s="35">
        <v>250</v>
      </c>
    </row>
    <row r="1317" spans="1:1024 1028:1072" ht="15" customHeight="1" x14ac:dyDescent="0.3">
      <c r="A1317" s="119"/>
      <c r="B1317" s="94">
        <v>993046151</v>
      </c>
      <c r="C1317" s="94"/>
      <c r="D1317" s="95" t="s">
        <v>19</v>
      </c>
      <c r="E1317" s="95" t="s">
        <v>19</v>
      </c>
      <c r="F1317" s="111" t="s">
        <v>155</v>
      </c>
      <c r="G1317" s="89">
        <v>250</v>
      </c>
      <c r="H1317" s="27">
        <v>30</v>
      </c>
      <c r="I1317" s="80">
        <v>13</v>
      </c>
      <c r="J1317" s="28">
        <f t="shared" si="280"/>
        <v>10</v>
      </c>
      <c r="K1317" s="29">
        <v>44992</v>
      </c>
      <c r="L1317" s="30">
        <f t="shared" si="281"/>
        <v>45022</v>
      </c>
      <c r="M1317" s="31"/>
      <c r="N1317" s="32">
        <f>+G1317*1.2</f>
        <v>300</v>
      </c>
      <c r="O1317" s="32">
        <f>SUM(Q1317:ANQ1317)</f>
        <v>300</v>
      </c>
      <c r="P1317" s="58">
        <f t="shared" si="284"/>
        <v>0</v>
      </c>
      <c r="Q1317" s="3"/>
      <c r="R1317" s="42"/>
      <c r="S1317" s="43"/>
      <c r="T1317" s="43"/>
      <c r="U1317" s="43"/>
      <c r="V1317" s="42"/>
      <c r="W1317" s="48"/>
      <c r="X1317" s="3"/>
      <c r="Y1317" s="3"/>
      <c r="Z1317" s="48"/>
      <c r="AA1317" s="42"/>
      <c r="AB1317" s="3"/>
      <c r="AC1317" s="3"/>
      <c r="AD1317" s="43"/>
      <c r="AE1317" s="48"/>
      <c r="AF1317" s="3"/>
      <c r="AG1317" s="3"/>
      <c r="AH1317" s="3"/>
      <c r="AI1317" s="3"/>
      <c r="AK1317" s="3"/>
      <c r="AL1317" s="3"/>
      <c r="AM1317" s="3"/>
      <c r="AN1317" s="3"/>
      <c r="AO1317" s="3"/>
      <c r="BB1317" s="36"/>
      <c r="BC1317" s="36"/>
      <c r="BD1317" s="36"/>
      <c r="BE1317" s="36"/>
      <c r="BF1317" s="36"/>
      <c r="BG1317" s="36"/>
      <c r="BH1317" s="36"/>
      <c r="BI1317" s="36"/>
      <c r="BJ1317" s="36"/>
      <c r="BK1317" s="36"/>
      <c r="BL1317" s="36"/>
      <c r="BM1317" s="36"/>
      <c r="BN1317" s="36"/>
      <c r="BO1317" s="36"/>
      <c r="BP1317" s="36"/>
      <c r="BQ1317" s="36"/>
      <c r="BR1317" s="36"/>
      <c r="BS1317" s="36"/>
      <c r="BT1317" s="36"/>
      <c r="BU1317" s="36"/>
      <c r="BV1317" s="36"/>
      <c r="BW1317" s="36"/>
      <c r="BX1317" s="36"/>
      <c r="BY1317" s="36"/>
      <c r="BZ1317" s="36"/>
      <c r="CA1317" s="36"/>
      <c r="CB1317" s="36"/>
      <c r="CC1317" s="36"/>
      <c r="CD1317" s="36"/>
      <c r="CE1317" s="36"/>
      <c r="CF1317" s="36"/>
      <c r="CG1317" s="36"/>
      <c r="CH1317" s="36"/>
      <c r="CI1317" s="36"/>
      <c r="CJ1317" s="36"/>
      <c r="CK1317" s="36"/>
      <c r="NV1317" s="65"/>
      <c r="ANO1317" s="35">
        <v>300</v>
      </c>
    </row>
    <row r="1318" spans="1:1024 1028:1072" ht="15" customHeight="1" x14ac:dyDescent="0.3">
      <c r="A1318" s="119"/>
      <c r="B1318" s="104">
        <v>985700877</v>
      </c>
      <c r="C1318" s="94"/>
      <c r="D1318" s="116" t="s">
        <v>543</v>
      </c>
      <c r="E1318" s="116" t="s">
        <v>543</v>
      </c>
      <c r="F1318" s="111" t="s">
        <v>544</v>
      </c>
      <c r="G1318" s="89">
        <v>300</v>
      </c>
      <c r="H1318" s="27">
        <v>30</v>
      </c>
      <c r="I1318" s="80">
        <v>15</v>
      </c>
      <c r="J1318" s="28">
        <f t="shared" si="280"/>
        <v>11.5</v>
      </c>
      <c r="K1318" s="29">
        <v>44993</v>
      </c>
      <c r="L1318" s="30">
        <f t="shared" si="281"/>
        <v>45023</v>
      </c>
      <c r="M1318" s="31"/>
      <c r="N1318" s="32">
        <f t="shared" ref="N1318:N1323" si="287">+G1318*1.15</f>
        <v>345</v>
      </c>
      <c r="O1318" s="32">
        <v>345</v>
      </c>
      <c r="P1318" s="58">
        <f>O1318-N1318</f>
        <v>0</v>
      </c>
      <c r="Q1318" s="3"/>
      <c r="R1318" s="42"/>
      <c r="S1318" s="43"/>
      <c r="T1318" s="43"/>
      <c r="U1318" s="43"/>
      <c r="V1318" s="42"/>
      <c r="W1318" s="48"/>
      <c r="X1318" s="3"/>
      <c r="Y1318" s="3"/>
      <c r="Z1318" s="48"/>
      <c r="AA1318" s="42"/>
      <c r="AB1318" s="3"/>
      <c r="AC1318" s="3"/>
      <c r="AD1318" s="43"/>
      <c r="AE1318" s="48"/>
      <c r="AF1318" s="3"/>
      <c r="AG1318" s="3"/>
      <c r="AH1318" s="3"/>
      <c r="AI1318" s="3"/>
      <c r="AK1318" s="3"/>
      <c r="AL1318" s="3"/>
      <c r="AM1318" s="3"/>
      <c r="AN1318" s="3"/>
      <c r="AO1318" s="3"/>
      <c r="BB1318" s="36"/>
      <c r="BC1318" s="36"/>
      <c r="BD1318" s="36"/>
      <c r="BE1318" s="36"/>
      <c r="BF1318" s="36"/>
      <c r="BG1318" s="36"/>
      <c r="BH1318" s="36"/>
      <c r="BI1318" s="36"/>
      <c r="BJ1318" s="36"/>
      <c r="BK1318" s="36"/>
      <c r="BL1318" s="36"/>
      <c r="BM1318" s="36"/>
      <c r="BN1318" s="36"/>
      <c r="BO1318" s="36"/>
      <c r="BP1318" s="36"/>
      <c r="BQ1318" s="36"/>
      <c r="BR1318" s="36"/>
      <c r="BS1318" s="36"/>
      <c r="BT1318" s="36"/>
      <c r="BU1318" s="36"/>
      <c r="BV1318" s="36"/>
      <c r="BW1318" s="36"/>
      <c r="BX1318" s="36"/>
      <c r="BY1318" s="36"/>
      <c r="BZ1318" s="36"/>
      <c r="CA1318" s="36"/>
      <c r="CB1318" s="36"/>
      <c r="CC1318" s="36"/>
      <c r="CD1318" s="36"/>
      <c r="CE1318" s="36"/>
      <c r="CF1318" s="36"/>
      <c r="CG1318" s="36"/>
      <c r="CH1318" s="36"/>
      <c r="CI1318" s="36"/>
      <c r="CJ1318" s="36"/>
      <c r="CK1318" s="36"/>
      <c r="NV1318" s="65"/>
      <c r="AMQ1318" s="35">
        <v>40</v>
      </c>
      <c r="AMR1318" s="35">
        <v>20</v>
      </c>
      <c r="AMU1318" s="35">
        <v>20</v>
      </c>
      <c r="AMW1318" s="35">
        <v>10</v>
      </c>
      <c r="AMX1318" s="35">
        <v>20</v>
      </c>
      <c r="ANC1318" s="35">
        <v>235</v>
      </c>
    </row>
    <row r="1319" spans="1:1024 1028:1072" ht="15" customHeight="1" x14ac:dyDescent="0.3">
      <c r="A1319" s="119"/>
      <c r="B1319" s="94">
        <v>969183248</v>
      </c>
      <c r="C1319" s="39" t="s">
        <v>12</v>
      </c>
      <c r="D1319" s="97" t="s">
        <v>14</v>
      </c>
      <c r="E1319" s="97" t="s">
        <v>172</v>
      </c>
      <c r="F1319" s="115" t="s">
        <v>173</v>
      </c>
      <c r="G1319" s="89">
        <v>199.1</v>
      </c>
      <c r="H1319" s="27">
        <v>30</v>
      </c>
      <c r="I1319" s="80">
        <v>15</v>
      </c>
      <c r="J1319" s="28">
        <f t="shared" si="280"/>
        <v>7.6321666666666657</v>
      </c>
      <c r="K1319" s="29">
        <v>44997</v>
      </c>
      <c r="L1319" s="30">
        <f t="shared" si="281"/>
        <v>45027</v>
      </c>
      <c r="M1319" s="31"/>
      <c r="N1319" s="32">
        <f t="shared" si="287"/>
        <v>228.96499999999997</v>
      </c>
      <c r="O1319" s="32">
        <f>SUM(Q1319:AQF1319)</f>
        <v>228.97</v>
      </c>
      <c r="P1319" s="58">
        <f t="shared" ref="P1319:P1343" si="288">O1319-N1319</f>
        <v>5.0000000000238742E-3</v>
      </c>
      <c r="Q1319" s="3"/>
      <c r="R1319" s="42"/>
      <c r="S1319" s="43"/>
      <c r="T1319" s="43"/>
      <c r="U1319" s="43"/>
      <c r="V1319" s="42"/>
      <c r="W1319" s="48"/>
      <c r="X1319" s="3"/>
      <c r="Y1319" s="3"/>
      <c r="Z1319" s="48"/>
      <c r="AA1319" s="42"/>
      <c r="AB1319" s="3"/>
      <c r="AC1319" s="3"/>
      <c r="AD1319" s="43"/>
      <c r="AE1319" s="48"/>
      <c r="AF1319" s="3"/>
      <c r="AG1319" s="3"/>
      <c r="AH1319" s="3"/>
      <c r="AI1319" s="3"/>
      <c r="AK1319" s="3"/>
      <c r="AL1319" s="3"/>
      <c r="AM1319" s="3"/>
      <c r="AN1319" s="3"/>
      <c r="AO1319" s="3"/>
      <c r="BB1319" s="36"/>
      <c r="BC1319" s="36"/>
      <c r="BD1319" s="36"/>
      <c r="BE1319" s="36"/>
      <c r="BF1319" s="36"/>
      <c r="BG1319" s="36"/>
      <c r="BH1319" s="36"/>
      <c r="BI1319" s="36"/>
      <c r="BJ1319" s="36"/>
      <c r="BK1319" s="36"/>
      <c r="BL1319" s="36"/>
      <c r="BM1319" s="36"/>
      <c r="BN1319" s="36"/>
      <c r="BO1319" s="36"/>
      <c r="BP1319" s="36"/>
      <c r="BQ1319" s="36"/>
      <c r="BR1319" s="36"/>
      <c r="BS1319" s="36"/>
      <c r="BT1319" s="36"/>
      <c r="BU1319" s="36"/>
      <c r="BV1319" s="36"/>
      <c r="BW1319" s="36"/>
      <c r="BX1319" s="36"/>
      <c r="BY1319" s="36"/>
      <c r="BZ1319" s="36"/>
      <c r="CA1319" s="36"/>
      <c r="CB1319" s="36"/>
      <c r="CC1319" s="36"/>
      <c r="CD1319" s="36"/>
      <c r="CE1319" s="36"/>
      <c r="CF1319" s="36"/>
      <c r="CG1319" s="36"/>
      <c r="CH1319" s="36"/>
      <c r="CI1319" s="36"/>
      <c r="CJ1319" s="36"/>
      <c r="CK1319" s="36"/>
      <c r="NV1319" s="65"/>
      <c r="ANV1319" s="35">
        <v>228.97</v>
      </c>
    </row>
    <row r="1320" spans="1:1024 1028:1072" ht="15" customHeight="1" x14ac:dyDescent="0.3">
      <c r="A1320" s="119"/>
      <c r="B1320" s="94"/>
      <c r="C1320" s="39"/>
      <c r="D1320" s="97" t="s">
        <v>577</v>
      </c>
      <c r="E1320" s="97" t="s">
        <v>577</v>
      </c>
      <c r="F1320" s="115" t="s">
        <v>578</v>
      </c>
      <c r="G1320" s="89">
        <v>1000</v>
      </c>
      <c r="H1320" s="27">
        <v>30</v>
      </c>
      <c r="I1320" s="80">
        <v>15</v>
      </c>
      <c r="J1320" s="28">
        <f t="shared" si="280"/>
        <v>38.333333333333336</v>
      </c>
      <c r="K1320" s="29">
        <v>44997</v>
      </c>
      <c r="L1320" s="30">
        <f t="shared" si="281"/>
        <v>45027</v>
      </c>
      <c r="M1320" s="31"/>
      <c r="N1320" s="32">
        <f t="shared" si="287"/>
        <v>1150</v>
      </c>
      <c r="O1320" s="32">
        <f>SUM(Q1320:AQV1320)</f>
        <v>1150</v>
      </c>
      <c r="P1320" s="58">
        <f t="shared" si="288"/>
        <v>0</v>
      </c>
      <c r="Q1320" s="3"/>
      <c r="R1320" s="42"/>
      <c r="S1320" s="43"/>
      <c r="T1320" s="43"/>
      <c r="U1320" s="43"/>
      <c r="V1320" s="42"/>
      <c r="W1320" s="48"/>
      <c r="X1320" s="3"/>
      <c r="Y1320" s="3"/>
      <c r="Z1320" s="48"/>
      <c r="AA1320" s="42"/>
      <c r="AB1320" s="3"/>
      <c r="AC1320" s="3"/>
      <c r="AD1320" s="43"/>
      <c r="AE1320" s="48"/>
      <c r="AF1320" s="3"/>
      <c r="AG1320" s="3"/>
      <c r="AH1320" s="3"/>
      <c r="AI1320" s="3"/>
      <c r="AK1320" s="3"/>
      <c r="AL1320" s="3"/>
      <c r="AM1320" s="3"/>
      <c r="AN1320" s="3"/>
      <c r="AO1320" s="3"/>
      <c r="BB1320" s="36"/>
      <c r="BC1320" s="36"/>
      <c r="BD1320" s="36"/>
      <c r="BE1320" s="36"/>
      <c r="BF1320" s="36"/>
      <c r="BG1320" s="36"/>
      <c r="BH1320" s="36"/>
      <c r="BI1320" s="36"/>
      <c r="BJ1320" s="36"/>
      <c r="BK1320" s="36"/>
      <c r="BL1320" s="36"/>
      <c r="BM1320" s="36"/>
      <c r="BN1320" s="36"/>
      <c r="BO1320" s="36"/>
      <c r="BP1320" s="36"/>
      <c r="BQ1320" s="36"/>
      <c r="BR1320" s="36"/>
      <c r="BS1320" s="36"/>
      <c r="BT1320" s="36"/>
      <c r="BU1320" s="36"/>
      <c r="BV1320" s="36"/>
      <c r="BW1320" s="36"/>
      <c r="BX1320" s="36"/>
      <c r="BY1320" s="36"/>
      <c r="BZ1320" s="36"/>
      <c r="CA1320" s="36"/>
      <c r="CB1320" s="36"/>
      <c r="CC1320" s="36"/>
      <c r="CD1320" s="36"/>
      <c r="CE1320" s="36"/>
      <c r="CF1320" s="36"/>
      <c r="CG1320" s="36"/>
      <c r="CH1320" s="36"/>
      <c r="CI1320" s="36"/>
      <c r="CJ1320" s="36"/>
      <c r="CK1320" s="36"/>
      <c r="NV1320" s="65"/>
      <c r="AMU1320" s="35">
        <v>78</v>
      </c>
      <c r="AMV1320" s="35">
        <v>39</v>
      </c>
      <c r="AMW1320" s="35">
        <v>39</v>
      </c>
      <c r="AMX1320" s="35">
        <v>39</v>
      </c>
      <c r="ANA1320" s="35">
        <v>39</v>
      </c>
      <c r="ANB1320" s="35">
        <v>39</v>
      </c>
      <c r="ANC1320" s="35">
        <v>39</v>
      </c>
      <c r="AND1320" s="35">
        <v>39</v>
      </c>
      <c r="ANE1320" s="35">
        <v>39</v>
      </c>
      <c r="ANH1320" s="35">
        <v>39</v>
      </c>
      <c r="ANI1320" s="35">
        <v>40</v>
      </c>
      <c r="ANJ1320" s="35">
        <v>40</v>
      </c>
      <c r="ANL1320" s="35">
        <v>40</v>
      </c>
      <c r="ANP1320" s="35">
        <v>40</v>
      </c>
      <c r="ANQ1320" s="35">
        <v>40</v>
      </c>
      <c r="ANR1320" s="35">
        <v>40</v>
      </c>
      <c r="ANV1320" s="35">
        <v>481</v>
      </c>
    </row>
    <row r="1321" spans="1:1024 1028:1072" ht="15" customHeight="1" x14ac:dyDescent="0.3">
      <c r="A1321" s="119"/>
      <c r="B1321" s="94">
        <v>929367677</v>
      </c>
      <c r="C1321" s="94"/>
      <c r="D1321" s="9" t="s">
        <v>14</v>
      </c>
      <c r="E1321" s="99" t="s">
        <v>515</v>
      </c>
      <c r="F1321" s="111" t="s">
        <v>516</v>
      </c>
      <c r="G1321" s="89">
        <v>1500</v>
      </c>
      <c r="H1321" s="27">
        <v>30</v>
      </c>
      <c r="I1321" s="80">
        <v>15</v>
      </c>
      <c r="J1321" s="28">
        <f t="shared" si="280"/>
        <v>57.499999999999993</v>
      </c>
      <c r="K1321" s="29">
        <v>44994</v>
      </c>
      <c r="L1321" s="30">
        <f t="shared" si="281"/>
        <v>45024</v>
      </c>
      <c r="M1321" s="31"/>
      <c r="N1321" s="32">
        <f t="shared" si="287"/>
        <v>1724.9999999999998</v>
      </c>
      <c r="O1321" s="32">
        <f>SUM(Q1321:ARL1321)</f>
        <v>1725</v>
      </c>
      <c r="P1321" s="58">
        <f t="shared" si="288"/>
        <v>0</v>
      </c>
      <c r="Q1321" s="3"/>
      <c r="R1321" s="42"/>
      <c r="S1321" s="43"/>
      <c r="T1321" s="43"/>
      <c r="U1321" s="43"/>
      <c r="V1321" s="42"/>
      <c r="W1321" s="48"/>
      <c r="X1321" s="3"/>
      <c r="Y1321" s="3"/>
      <c r="Z1321" s="48"/>
      <c r="AA1321" s="42"/>
      <c r="AB1321" s="3"/>
      <c r="AC1321" s="3"/>
      <c r="AD1321" s="43"/>
      <c r="AE1321" s="48"/>
      <c r="AF1321" s="3"/>
      <c r="AG1321" s="3"/>
      <c r="AH1321" s="3"/>
      <c r="AI1321" s="3"/>
      <c r="AK1321" s="3"/>
      <c r="AL1321" s="3"/>
      <c r="AM1321" s="3"/>
      <c r="AN1321" s="3"/>
      <c r="AO1321" s="3"/>
      <c r="BB1321" s="36"/>
      <c r="BC1321" s="36"/>
      <c r="BD1321" s="36"/>
      <c r="BE1321" s="36"/>
      <c r="BF1321" s="36"/>
      <c r="BG1321" s="36"/>
      <c r="BH1321" s="36"/>
      <c r="BI1321" s="36"/>
      <c r="BJ1321" s="36"/>
      <c r="BK1321" s="36"/>
      <c r="BL1321" s="36"/>
      <c r="BM1321" s="36"/>
      <c r="BN1321" s="36"/>
      <c r="BO1321" s="36"/>
      <c r="BP1321" s="36"/>
      <c r="BQ1321" s="36"/>
      <c r="BR1321" s="36"/>
      <c r="BS1321" s="36"/>
      <c r="BT1321" s="36"/>
      <c r="BU1321" s="36"/>
      <c r="BV1321" s="36"/>
      <c r="BW1321" s="36"/>
      <c r="BX1321" s="36"/>
      <c r="BY1321" s="36"/>
      <c r="BZ1321" s="36"/>
      <c r="CA1321" s="36"/>
      <c r="CB1321" s="36"/>
      <c r="CC1321" s="36"/>
      <c r="CD1321" s="36"/>
      <c r="CE1321" s="36"/>
      <c r="CF1321" s="36"/>
      <c r="CG1321" s="36"/>
      <c r="CH1321" s="36"/>
      <c r="CI1321" s="36"/>
      <c r="CJ1321" s="36"/>
      <c r="CK1321" s="36"/>
      <c r="NV1321" s="65"/>
      <c r="AMQ1321" s="35">
        <v>60</v>
      </c>
      <c r="AMR1321" s="35">
        <v>60</v>
      </c>
      <c r="AMT1321" s="35">
        <v>60</v>
      </c>
      <c r="AMV1321" s="35">
        <v>60</v>
      </c>
      <c r="AMW1321" s="35">
        <v>100</v>
      </c>
      <c r="AMY1321" s="35">
        <v>85</v>
      </c>
      <c r="ANB1321" s="35">
        <v>60</v>
      </c>
      <c r="ANC1321" s="35">
        <v>120</v>
      </c>
      <c r="AND1321" s="35">
        <v>60</v>
      </c>
      <c r="ANF1321" s="35">
        <v>60</v>
      </c>
      <c r="ANH1321" s="35">
        <v>60</v>
      </c>
      <c r="ANI1321" s="35">
        <v>60</v>
      </c>
      <c r="ANJ1321" s="35">
        <v>60</v>
      </c>
      <c r="ANK1321" s="35">
        <v>60</v>
      </c>
      <c r="ANL1321" s="35">
        <v>60</v>
      </c>
      <c r="ANO1321" s="35">
        <v>60</v>
      </c>
      <c r="ANP1321" s="35">
        <v>60</v>
      </c>
      <c r="ANQ1321" s="35">
        <v>580</v>
      </c>
    </row>
    <row r="1322" spans="1:1024 1028:1072" ht="15" customHeight="1" x14ac:dyDescent="0.3">
      <c r="A1322" s="119"/>
      <c r="B1322" s="94">
        <v>929367677</v>
      </c>
      <c r="C1322" s="39"/>
      <c r="D1322" s="9" t="s">
        <v>14</v>
      </c>
      <c r="E1322" s="95" t="s">
        <v>504</v>
      </c>
      <c r="F1322" s="111" t="s">
        <v>505</v>
      </c>
      <c r="G1322" s="89">
        <v>1500</v>
      </c>
      <c r="H1322" s="27">
        <v>30</v>
      </c>
      <c r="I1322" s="80">
        <v>15</v>
      </c>
      <c r="J1322" s="28">
        <f t="shared" si="280"/>
        <v>57.499999999999993</v>
      </c>
      <c r="K1322" s="29">
        <v>44994</v>
      </c>
      <c r="L1322" s="30">
        <f t="shared" si="281"/>
        <v>45024</v>
      </c>
      <c r="M1322" s="31"/>
      <c r="N1322" s="32">
        <f t="shared" si="287"/>
        <v>1724.9999999999998</v>
      </c>
      <c r="O1322" s="32">
        <f>SUM(Q1322:AQZ1322)</f>
        <v>1725</v>
      </c>
      <c r="P1322" s="58">
        <f t="shared" si="288"/>
        <v>0</v>
      </c>
      <c r="Q1322" s="3"/>
      <c r="R1322" s="42"/>
      <c r="S1322" s="43"/>
      <c r="T1322" s="43"/>
      <c r="U1322" s="43"/>
      <c r="V1322" s="42"/>
      <c r="W1322" s="48"/>
      <c r="X1322" s="3"/>
      <c r="Y1322" s="3"/>
      <c r="Z1322" s="48"/>
      <c r="AA1322" s="42"/>
      <c r="AB1322" s="3"/>
      <c r="AC1322" s="3"/>
      <c r="AD1322" s="43"/>
      <c r="AE1322" s="48"/>
      <c r="AF1322" s="3"/>
      <c r="AG1322" s="3"/>
      <c r="AH1322" s="3"/>
      <c r="AI1322" s="3"/>
      <c r="AK1322" s="3"/>
      <c r="AL1322" s="3"/>
      <c r="AM1322" s="3"/>
      <c r="AN1322" s="3"/>
      <c r="AO1322" s="3"/>
      <c r="BB1322" s="36"/>
      <c r="BC1322" s="36"/>
      <c r="BD1322" s="36"/>
      <c r="BE1322" s="36"/>
      <c r="BF1322" s="36"/>
      <c r="BG1322" s="36"/>
      <c r="BH1322" s="36"/>
      <c r="BI1322" s="36"/>
      <c r="BJ1322" s="36"/>
      <c r="BK1322" s="36"/>
      <c r="BL1322" s="36"/>
      <c r="BM1322" s="36"/>
      <c r="BN1322" s="36"/>
      <c r="BO1322" s="36"/>
      <c r="BP1322" s="36"/>
      <c r="BQ1322" s="36"/>
      <c r="BR1322" s="36"/>
      <c r="BS1322" s="36"/>
      <c r="BT1322" s="36"/>
      <c r="BU1322" s="36"/>
      <c r="BV1322" s="36"/>
      <c r="BW1322" s="36"/>
      <c r="BX1322" s="36"/>
      <c r="BY1322" s="36"/>
      <c r="BZ1322" s="36"/>
      <c r="CA1322" s="36"/>
      <c r="CB1322" s="36"/>
      <c r="CC1322" s="36"/>
      <c r="CD1322" s="36"/>
      <c r="CE1322" s="36"/>
      <c r="CF1322" s="36"/>
      <c r="CG1322" s="36"/>
      <c r="CH1322" s="36"/>
      <c r="CI1322" s="36"/>
      <c r="CJ1322" s="36"/>
      <c r="CK1322" s="36"/>
      <c r="NV1322" s="65"/>
      <c r="AMQ1322" s="35">
        <v>60</v>
      </c>
      <c r="AMR1322" s="35">
        <v>60</v>
      </c>
      <c r="AMT1322" s="35">
        <v>60</v>
      </c>
      <c r="AMV1322" s="35">
        <v>60</v>
      </c>
      <c r="AMW1322" s="35">
        <v>120</v>
      </c>
      <c r="AMY1322" s="35">
        <v>65</v>
      </c>
      <c r="ANB1322" s="35">
        <v>60</v>
      </c>
      <c r="ANC1322" s="35">
        <v>60</v>
      </c>
      <c r="AND1322" s="35">
        <v>60</v>
      </c>
      <c r="ANF1322" s="35">
        <v>60</v>
      </c>
      <c r="ANH1322" s="35">
        <v>60</v>
      </c>
      <c r="ANI1322" s="35">
        <v>60</v>
      </c>
      <c r="ANJ1322" s="35">
        <v>60</v>
      </c>
      <c r="ANK1322" s="35">
        <v>60</v>
      </c>
      <c r="ANL1322" s="35">
        <v>40</v>
      </c>
      <c r="ANO1322" s="35">
        <v>60</v>
      </c>
      <c r="ANP1322" s="35">
        <v>60</v>
      </c>
      <c r="ANQ1322" s="35">
        <v>660</v>
      </c>
    </row>
    <row r="1323" spans="1:1024 1028:1072" ht="15" customHeight="1" x14ac:dyDescent="0.3">
      <c r="A1323" s="119"/>
      <c r="B1323" s="104">
        <v>910168283</v>
      </c>
      <c r="C1323" s="39"/>
      <c r="D1323" s="97" t="s">
        <v>13</v>
      </c>
      <c r="E1323" s="95" t="s">
        <v>553</v>
      </c>
      <c r="F1323" s="111" t="s">
        <v>554</v>
      </c>
      <c r="G1323" s="89">
        <v>1000</v>
      </c>
      <c r="H1323" s="27">
        <v>30</v>
      </c>
      <c r="I1323" s="80">
        <v>15</v>
      </c>
      <c r="J1323" s="28">
        <f t="shared" si="280"/>
        <v>38.333333333333336</v>
      </c>
      <c r="K1323" s="29">
        <v>44998</v>
      </c>
      <c r="L1323" s="30">
        <f t="shared" si="281"/>
        <v>45028</v>
      </c>
      <c r="M1323" s="31"/>
      <c r="N1323" s="32">
        <f t="shared" si="287"/>
        <v>1150</v>
      </c>
      <c r="O1323" s="32">
        <f>SUM(Q1323:AQV1323)</f>
        <v>1150</v>
      </c>
      <c r="P1323" s="58">
        <f t="shared" si="288"/>
        <v>0</v>
      </c>
      <c r="Q1323" s="3"/>
      <c r="R1323" s="42"/>
      <c r="S1323" s="43"/>
      <c r="T1323" s="43"/>
      <c r="U1323" s="43"/>
      <c r="V1323" s="42"/>
      <c r="W1323" s="48"/>
      <c r="X1323" s="3"/>
      <c r="Y1323" s="3"/>
      <c r="Z1323" s="48"/>
      <c r="AA1323" s="42"/>
      <c r="AB1323" s="3"/>
      <c r="AC1323" s="3"/>
      <c r="AD1323" s="43"/>
      <c r="AE1323" s="48"/>
      <c r="AF1323" s="3"/>
      <c r="AG1323" s="3"/>
      <c r="AH1323" s="3"/>
      <c r="AI1323" s="3"/>
      <c r="AK1323" s="3"/>
      <c r="AL1323" s="3"/>
      <c r="AM1323" s="3"/>
      <c r="AN1323" s="3"/>
      <c r="AO1323" s="3"/>
      <c r="BB1323" s="36"/>
      <c r="BC1323" s="36"/>
      <c r="BD1323" s="36"/>
      <c r="BE1323" s="36"/>
      <c r="BF1323" s="36"/>
      <c r="BG1323" s="36"/>
      <c r="BH1323" s="36"/>
      <c r="BI1323" s="36"/>
      <c r="BJ1323" s="36"/>
      <c r="BK1323" s="36"/>
      <c r="BL1323" s="36"/>
      <c r="BM1323" s="36"/>
      <c r="BN1323" s="36"/>
      <c r="BO1323" s="36"/>
      <c r="BP1323" s="36"/>
      <c r="BQ1323" s="36"/>
      <c r="BR1323" s="36"/>
      <c r="BS1323" s="36"/>
      <c r="BT1323" s="36"/>
      <c r="BU1323" s="36"/>
      <c r="BV1323" s="36"/>
      <c r="BW1323" s="36"/>
      <c r="BX1323" s="36"/>
      <c r="BY1323" s="36"/>
      <c r="BZ1323" s="36"/>
      <c r="CA1323" s="36"/>
      <c r="CB1323" s="36"/>
      <c r="CC1323" s="36"/>
      <c r="CD1323" s="36"/>
      <c r="CE1323" s="36"/>
      <c r="CF1323" s="36"/>
      <c r="CG1323" s="36"/>
      <c r="CH1323" s="36"/>
      <c r="CI1323" s="36"/>
      <c r="CJ1323" s="36"/>
      <c r="CK1323" s="36"/>
      <c r="NV1323" s="65"/>
      <c r="AMU1323" s="35">
        <v>40</v>
      </c>
      <c r="AMV1323" s="35">
        <v>30</v>
      </c>
      <c r="AMW1323" s="35">
        <v>40</v>
      </c>
      <c r="AMX1323" s="35">
        <v>40</v>
      </c>
      <c r="AMY1323" s="35">
        <v>40</v>
      </c>
      <c r="ANA1323" s="35">
        <v>40</v>
      </c>
      <c r="ANB1323" s="35">
        <v>30</v>
      </c>
      <c r="ANC1323" s="35">
        <v>40</v>
      </c>
      <c r="ANE1323" s="35">
        <v>40</v>
      </c>
      <c r="ANF1323" s="35">
        <v>40</v>
      </c>
      <c r="ANI1323" s="35">
        <v>60</v>
      </c>
      <c r="ANJ1323" s="35">
        <v>30</v>
      </c>
      <c r="ANK1323" s="35">
        <v>30</v>
      </c>
      <c r="ANL1323" s="35">
        <v>30</v>
      </c>
      <c r="ANM1323" s="35">
        <v>40</v>
      </c>
      <c r="ANO1323" s="35">
        <v>40</v>
      </c>
      <c r="ANP1323" s="35">
        <v>40</v>
      </c>
      <c r="ANR1323" s="35">
        <v>40</v>
      </c>
      <c r="ANV1323" s="35">
        <v>40</v>
      </c>
      <c r="ANW1323" s="35">
        <v>50</v>
      </c>
      <c r="ANX1323" s="35">
        <v>370</v>
      </c>
    </row>
    <row r="1324" spans="1:1024 1028:1072" ht="15" customHeight="1" x14ac:dyDescent="0.3">
      <c r="A1324" s="119"/>
      <c r="B1324" s="104"/>
      <c r="C1324" s="39"/>
      <c r="D1324" s="9" t="s">
        <v>14</v>
      </c>
      <c r="E1324" s="99" t="s">
        <v>295</v>
      </c>
      <c r="F1324" s="111" t="s">
        <v>44</v>
      </c>
      <c r="G1324" s="89">
        <v>600</v>
      </c>
      <c r="H1324" s="27">
        <v>30</v>
      </c>
      <c r="I1324" s="80">
        <v>15</v>
      </c>
      <c r="J1324" s="28">
        <f t="shared" si="280"/>
        <v>24</v>
      </c>
      <c r="K1324" s="29">
        <v>45003</v>
      </c>
      <c r="L1324" s="30">
        <f t="shared" si="281"/>
        <v>45033</v>
      </c>
      <c r="M1324" s="31"/>
      <c r="N1324" s="32">
        <f>+G1324*1.2</f>
        <v>720</v>
      </c>
      <c r="O1324" s="32">
        <f>SUM(Q1324:AUL1324)</f>
        <v>720</v>
      </c>
      <c r="P1324" s="58">
        <f t="shared" si="288"/>
        <v>0</v>
      </c>
      <c r="Q1324" s="3"/>
      <c r="R1324" s="42"/>
      <c r="S1324" s="43"/>
      <c r="T1324" s="43"/>
      <c r="U1324" s="43"/>
      <c r="V1324" s="42"/>
      <c r="W1324" s="48"/>
      <c r="X1324" s="3"/>
      <c r="Y1324" s="3"/>
      <c r="Z1324" s="48"/>
      <c r="AA1324" s="42"/>
      <c r="AB1324" s="3"/>
      <c r="AC1324" s="3"/>
      <c r="AD1324" s="43"/>
      <c r="AE1324" s="48"/>
      <c r="AF1324" s="3"/>
      <c r="AG1324" s="3"/>
      <c r="AH1324" s="3"/>
      <c r="AI1324" s="3"/>
      <c r="AK1324" s="3"/>
      <c r="AL1324" s="3"/>
      <c r="AM1324" s="3"/>
      <c r="AN1324" s="3"/>
      <c r="AO1324" s="3"/>
      <c r="BB1324" s="36"/>
      <c r="BC1324" s="36"/>
      <c r="BD1324" s="36"/>
      <c r="BE1324" s="36"/>
      <c r="BF1324" s="36"/>
      <c r="BG1324" s="36"/>
      <c r="BH1324" s="36"/>
      <c r="BI1324" s="36"/>
      <c r="BJ1324" s="36"/>
      <c r="BK1324" s="36"/>
      <c r="BL1324" s="36"/>
      <c r="BM1324" s="36"/>
      <c r="BN1324" s="36"/>
      <c r="BO1324" s="36"/>
      <c r="BP1324" s="36"/>
      <c r="BQ1324" s="36"/>
      <c r="BR1324" s="36"/>
      <c r="BS1324" s="36"/>
      <c r="BT1324" s="36"/>
      <c r="BU1324" s="36"/>
      <c r="BV1324" s="36"/>
      <c r="BW1324" s="36"/>
      <c r="BX1324" s="36"/>
      <c r="BY1324" s="36"/>
      <c r="BZ1324" s="36"/>
      <c r="CA1324" s="36"/>
      <c r="CB1324" s="36"/>
      <c r="CC1324" s="36"/>
      <c r="CD1324" s="36"/>
      <c r="CE1324" s="36"/>
      <c r="CF1324" s="36"/>
      <c r="CG1324" s="36"/>
      <c r="CH1324" s="36"/>
      <c r="CI1324" s="36"/>
      <c r="CJ1324" s="36"/>
      <c r="CK1324" s="36"/>
      <c r="NV1324" s="65"/>
      <c r="ANZ1324" s="35">
        <v>720</v>
      </c>
    </row>
    <row r="1325" spans="1:1024 1028:1072" ht="15" customHeight="1" x14ac:dyDescent="0.3">
      <c r="A1325" s="119"/>
      <c r="B1325" s="104"/>
      <c r="C1325" s="39"/>
      <c r="D1325" s="9" t="s">
        <v>12</v>
      </c>
      <c r="E1325" s="99" t="s">
        <v>494</v>
      </c>
      <c r="F1325" s="111" t="s">
        <v>495</v>
      </c>
      <c r="G1325" s="89">
        <v>3500</v>
      </c>
      <c r="H1325" s="27">
        <v>30</v>
      </c>
      <c r="I1325" s="80">
        <v>15</v>
      </c>
      <c r="J1325" s="28">
        <f t="shared" si="280"/>
        <v>131.83333333333331</v>
      </c>
      <c r="K1325" s="29">
        <v>45006</v>
      </c>
      <c r="L1325" s="30">
        <f t="shared" si="281"/>
        <v>45036</v>
      </c>
      <c r="M1325" s="31"/>
      <c r="N1325" s="32">
        <f>+G1325*1.13</f>
        <v>3954.9999999999995</v>
      </c>
      <c r="O1325" s="32">
        <f>SUM(Q1325:ATZ1325)</f>
        <v>3955</v>
      </c>
      <c r="P1325" s="58">
        <f t="shared" si="288"/>
        <v>0</v>
      </c>
      <c r="Q1325" s="3"/>
      <c r="R1325" s="42"/>
      <c r="S1325" s="43"/>
      <c r="T1325" s="43"/>
      <c r="U1325" s="43"/>
      <c r="V1325" s="42"/>
      <c r="W1325" s="48"/>
      <c r="X1325" s="3"/>
      <c r="Y1325" s="3"/>
      <c r="Z1325" s="48"/>
      <c r="AA1325" s="42"/>
      <c r="AB1325" s="3"/>
      <c r="AC1325" s="3"/>
      <c r="AD1325" s="43"/>
      <c r="AE1325" s="48"/>
      <c r="AF1325" s="3"/>
      <c r="AG1325" s="3"/>
      <c r="AH1325" s="3"/>
      <c r="AI1325" s="3"/>
      <c r="AK1325" s="3"/>
      <c r="AL1325" s="3"/>
      <c r="AM1325" s="3"/>
      <c r="AN1325" s="3"/>
      <c r="AO1325" s="3"/>
      <c r="BB1325" s="36"/>
      <c r="BC1325" s="36"/>
      <c r="BD1325" s="36"/>
      <c r="BE1325" s="36"/>
      <c r="BF1325" s="36"/>
      <c r="BG1325" s="36"/>
      <c r="BH1325" s="36"/>
      <c r="BI1325" s="36"/>
      <c r="BJ1325" s="36"/>
      <c r="BK1325" s="36"/>
      <c r="BL1325" s="36"/>
      <c r="BM1325" s="36"/>
      <c r="BN1325" s="36"/>
      <c r="BO1325" s="36"/>
      <c r="BP1325" s="36"/>
      <c r="BQ1325" s="36"/>
      <c r="BR1325" s="36"/>
      <c r="BS1325" s="36"/>
      <c r="BT1325" s="36"/>
      <c r="BU1325" s="36"/>
      <c r="BV1325" s="36"/>
      <c r="BW1325" s="36"/>
      <c r="BX1325" s="36"/>
      <c r="BY1325" s="36"/>
      <c r="BZ1325" s="36"/>
      <c r="CA1325" s="36"/>
      <c r="CB1325" s="36"/>
      <c r="CC1325" s="36"/>
      <c r="CD1325" s="36"/>
      <c r="CE1325" s="36"/>
      <c r="CF1325" s="36"/>
      <c r="CG1325" s="36"/>
      <c r="CH1325" s="36"/>
      <c r="CI1325" s="36"/>
      <c r="CJ1325" s="36"/>
      <c r="CK1325" s="36"/>
      <c r="NV1325" s="65"/>
      <c r="ANA1325" s="35">
        <v>100</v>
      </c>
      <c r="ANB1325" s="35">
        <v>120</v>
      </c>
      <c r="ANC1325" s="35">
        <v>120</v>
      </c>
      <c r="ANJ1325" s="35">
        <v>150</v>
      </c>
      <c r="ANK1325" s="35">
        <v>155</v>
      </c>
      <c r="ANL1325" s="35">
        <v>170</v>
      </c>
      <c r="ANM1325" s="35">
        <v>170</v>
      </c>
      <c r="ANO1325" s="35">
        <v>140</v>
      </c>
      <c r="ANP1325" s="35">
        <v>170</v>
      </c>
      <c r="ANQ1325" s="35">
        <v>180</v>
      </c>
      <c r="ANR1325" s="35">
        <v>137</v>
      </c>
      <c r="ANT1325" s="35">
        <v>169</v>
      </c>
      <c r="ANV1325" s="35">
        <v>139</v>
      </c>
      <c r="ANW1325" s="35">
        <v>129</v>
      </c>
      <c r="ANX1325" s="35">
        <v>154</v>
      </c>
      <c r="ANY1325" s="35">
        <v>126</v>
      </c>
      <c r="ANZ1325" s="35">
        <v>130</v>
      </c>
      <c r="AOA1325" s="35">
        <v>127</v>
      </c>
      <c r="AOC1325" s="35">
        <v>150</v>
      </c>
      <c r="AOD1325" s="35">
        <v>179</v>
      </c>
      <c r="AOE1325" s="35">
        <v>150</v>
      </c>
      <c r="AOF1325" s="35">
        <v>890</v>
      </c>
    </row>
    <row r="1326" spans="1:1024 1028:1072" ht="15" customHeight="1" x14ac:dyDescent="0.3">
      <c r="A1326" s="119"/>
      <c r="B1326" s="94">
        <v>947883115</v>
      </c>
      <c r="C1326" s="39"/>
      <c r="D1326" s="97" t="s">
        <v>13</v>
      </c>
      <c r="E1326" s="97" t="s">
        <v>566</v>
      </c>
      <c r="F1326" s="111" t="s">
        <v>567</v>
      </c>
      <c r="G1326" s="89">
        <v>600</v>
      </c>
      <c r="H1326" s="27">
        <v>30</v>
      </c>
      <c r="I1326" s="80">
        <v>15</v>
      </c>
      <c r="J1326" s="28">
        <f t="shared" si="280"/>
        <v>23</v>
      </c>
      <c r="K1326" s="29">
        <v>45006</v>
      </c>
      <c r="L1326" s="30">
        <f t="shared" si="281"/>
        <v>45036</v>
      </c>
      <c r="M1326" s="31"/>
      <c r="N1326" s="32">
        <f t="shared" ref="N1326:N1340" si="289">+G1326*1.15</f>
        <v>690</v>
      </c>
      <c r="O1326" s="32">
        <f>SUM(Q1326:ATZ1326)</f>
        <v>690</v>
      </c>
      <c r="P1326" s="58">
        <f t="shared" si="288"/>
        <v>0</v>
      </c>
      <c r="Q1326" s="3"/>
      <c r="R1326" s="42"/>
      <c r="S1326" s="43"/>
      <c r="T1326" s="43"/>
      <c r="U1326" s="43"/>
      <c r="V1326" s="42"/>
      <c r="W1326" s="48"/>
      <c r="X1326" s="3"/>
      <c r="Y1326" s="3"/>
      <c r="Z1326" s="48"/>
      <c r="AA1326" s="42"/>
      <c r="AB1326" s="3"/>
      <c r="AC1326" s="3"/>
      <c r="AD1326" s="43"/>
      <c r="AE1326" s="48"/>
      <c r="AF1326" s="3"/>
      <c r="AG1326" s="3"/>
      <c r="AH1326" s="3"/>
      <c r="AI1326" s="3"/>
      <c r="AK1326" s="3"/>
      <c r="AL1326" s="3"/>
      <c r="AM1326" s="3"/>
      <c r="AN1326" s="3"/>
      <c r="AO1326" s="3"/>
      <c r="BB1326" s="36"/>
      <c r="BC1326" s="36"/>
      <c r="BD1326" s="36"/>
      <c r="BE1326" s="36"/>
      <c r="BF1326" s="36"/>
      <c r="BG1326" s="36"/>
      <c r="BH1326" s="36"/>
      <c r="BI1326" s="36"/>
      <c r="BJ1326" s="36"/>
      <c r="BK1326" s="36"/>
      <c r="BL1326" s="36"/>
      <c r="BM1326" s="36"/>
      <c r="BN1326" s="36"/>
      <c r="BO1326" s="36"/>
      <c r="BP1326" s="36"/>
      <c r="BQ1326" s="36"/>
      <c r="BR1326" s="36"/>
      <c r="BS1326" s="36"/>
      <c r="BT1326" s="36"/>
      <c r="BU1326" s="36"/>
      <c r="BV1326" s="36"/>
      <c r="BW1326" s="36"/>
      <c r="BX1326" s="36"/>
      <c r="BY1326" s="36"/>
      <c r="BZ1326" s="36"/>
      <c r="CA1326" s="36"/>
      <c r="CB1326" s="36"/>
      <c r="CC1326" s="36"/>
      <c r="CD1326" s="36"/>
      <c r="CE1326" s="36"/>
      <c r="CF1326" s="36"/>
      <c r="CG1326" s="36"/>
      <c r="CH1326" s="36"/>
      <c r="CI1326" s="36"/>
      <c r="CJ1326" s="36"/>
      <c r="CK1326" s="36"/>
      <c r="NV1326" s="65"/>
      <c r="AMY1326" s="35">
        <v>20</v>
      </c>
      <c r="ANA1326" s="35">
        <v>20</v>
      </c>
      <c r="ANF1326" s="35">
        <v>30</v>
      </c>
      <c r="ANH1326" s="35">
        <v>30</v>
      </c>
      <c r="ANI1326" s="35">
        <v>20</v>
      </c>
      <c r="ANK1326" s="35">
        <v>20</v>
      </c>
      <c r="ANL1326" s="35">
        <v>20</v>
      </c>
      <c r="ANM1326" s="35">
        <v>20</v>
      </c>
      <c r="ANO1326" s="35">
        <v>20</v>
      </c>
      <c r="ANP1326" s="35">
        <v>20</v>
      </c>
      <c r="ANT1326" s="35">
        <v>20</v>
      </c>
      <c r="ANV1326" s="35">
        <v>20</v>
      </c>
      <c r="ANW1326" s="35">
        <v>20</v>
      </c>
      <c r="ANX1326" s="35">
        <v>20</v>
      </c>
      <c r="ANY1326" s="35">
        <v>20</v>
      </c>
      <c r="ANZ1326" s="35">
        <v>20</v>
      </c>
      <c r="AOA1326" s="35">
        <v>20</v>
      </c>
      <c r="AOE1326" s="35">
        <v>330</v>
      </c>
    </row>
    <row r="1327" spans="1:1024 1028:1072" ht="15" customHeight="1" x14ac:dyDescent="0.3">
      <c r="A1327" s="119"/>
      <c r="B1327" s="104">
        <v>953935280</v>
      </c>
      <c r="C1327" s="114" t="s">
        <v>493</v>
      </c>
      <c r="D1327" s="99" t="s">
        <v>14</v>
      </c>
      <c r="E1327" s="99" t="s">
        <v>556</v>
      </c>
      <c r="F1327" s="111" t="s">
        <v>493</v>
      </c>
      <c r="G1327" s="89">
        <v>500</v>
      </c>
      <c r="H1327" s="27">
        <v>30</v>
      </c>
      <c r="I1327" s="80">
        <v>15</v>
      </c>
      <c r="J1327" s="28">
        <f t="shared" si="280"/>
        <v>19.166666666666668</v>
      </c>
      <c r="K1327" s="29">
        <v>45006</v>
      </c>
      <c r="L1327" s="30">
        <f t="shared" si="281"/>
        <v>45036</v>
      </c>
      <c r="M1327" s="31"/>
      <c r="N1327" s="32">
        <f t="shared" si="289"/>
        <v>575</v>
      </c>
      <c r="O1327" s="32">
        <f>SUM(Q1327:ASH1327)</f>
        <v>575</v>
      </c>
      <c r="P1327" s="58">
        <f t="shared" si="288"/>
        <v>0</v>
      </c>
      <c r="Q1327" s="3"/>
      <c r="R1327" s="42"/>
      <c r="S1327" s="43"/>
      <c r="T1327" s="43"/>
      <c r="U1327" s="43"/>
      <c r="V1327" s="42"/>
      <c r="W1327" s="48"/>
      <c r="X1327" s="3"/>
      <c r="Y1327" s="3"/>
      <c r="Z1327" s="48"/>
      <c r="AA1327" s="42"/>
      <c r="AB1327" s="3"/>
      <c r="AC1327" s="3"/>
      <c r="AD1327" s="43"/>
      <c r="AE1327" s="48"/>
      <c r="AF1327" s="3"/>
      <c r="AG1327" s="3"/>
      <c r="AH1327" s="3"/>
      <c r="AI1327" s="3"/>
      <c r="AK1327" s="3"/>
      <c r="AL1327" s="3"/>
      <c r="AM1327" s="3"/>
      <c r="AN1327" s="3"/>
      <c r="AO1327" s="3"/>
      <c r="BB1327" s="36"/>
      <c r="BC1327" s="36"/>
      <c r="BD1327" s="36"/>
      <c r="BE1327" s="36"/>
      <c r="BF1327" s="36"/>
      <c r="BG1327" s="36"/>
      <c r="BH1327" s="36"/>
      <c r="BI1327" s="36"/>
      <c r="BJ1327" s="36"/>
      <c r="BK1327" s="36"/>
      <c r="BL1327" s="36"/>
      <c r="BM1327" s="36"/>
      <c r="BN1327" s="36"/>
      <c r="BO1327" s="36"/>
      <c r="BP1327" s="36"/>
      <c r="BQ1327" s="36"/>
      <c r="BR1327" s="36"/>
      <c r="BS1327" s="36"/>
      <c r="BT1327" s="36"/>
      <c r="BU1327" s="36"/>
      <c r="BV1327" s="36"/>
      <c r="BW1327" s="36"/>
      <c r="BX1327" s="36"/>
      <c r="BY1327" s="36"/>
      <c r="BZ1327" s="36"/>
      <c r="CA1327" s="36"/>
      <c r="CB1327" s="36"/>
      <c r="CC1327" s="36"/>
      <c r="CD1327" s="36"/>
      <c r="CE1327" s="36"/>
      <c r="CF1327" s="36"/>
      <c r="CG1327" s="36"/>
      <c r="CH1327" s="36"/>
      <c r="CI1327" s="36"/>
      <c r="CJ1327" s="36"/>
      <c r="CK1327" s="36"/>
      <c r="NV1327" s="65"/>
      <c r="AMX1327" s="35">
        <v>20</v>
      </c>
      <c r="ANA1327" s="35">
        <v>20</v>
      </c>
      <c r="ANB1327" s="35">
        <v>40</v>
      </c>
      <c r="AND1327" s="35">
        <v>20</v>
      </c>
      <c r="ANE1327" s="35">
        <v>20</v>
      </c>
      <c r="ANF1327" s="35">
        <v>20</v>
      </c>
      <c r="ANI1327" s="35">
        <v>40</v>
      </c>
      <c r="ANJ1327" s="35">
        <v>20</v>
      </c>
      <c r="ANK1327" s="35">
        <v>20</v>
      </c>
      <c r="ANL1327" s="35">
        <v>20</v>
      </c>
      <c r="ANP1327" s="35">
        <v>20</v>
      </c>
      <c r="ANR1327" s="35">
        <v>20</v>
      </c>
      <c r="ANV1327" s="35">
        <v>30</v>
      </c>
      <c r="ANX1327" s="35">
        <v>20</v>
      </c>
      <c r="ANY1327" s="35">
        <v>20</v>
      </c>
      <c r="AOC1327" s="35">
        <v>20</v>
      </c>
      <c r="AOE1327" s="35">
        <v>20</v>
      </c>
      <c r="AOF1327" s="35">
        <v>185</v>
      </c>
    </row>
    <row r="1328" spans="1:1024 1028:1072" ht="15" customHeight="1" x14ac:dyDescent="0.3">
      <c r="A1328" s="119"/>
      <c r="B1328" s="99" t="s">
        <v>532</v>
      </c>
      <c r="C1328" s="114" t="s">
        <v>533</v>
      </c>
      <c r="D1328" s="97"/>
      <c r="E1328" s="99" t="s">
        <v>532</v>
      </c>
      <c r="F1328" s="111" t="s">
        <v>533</v>
      </c>
      <c r="G1328" s="89">
        <v>1500</v>
      </c>
      <c r="H1328" s="27">
        <v>30</v>
      </c>
      <c r="I1328" s="80">
        <v>15</v>
      </c>
      <c r="J1328" s="28">
        <f t="shared" si="280"/>
        <v>60</v>
      </c>
      <c r="K1328" s="29">
        <v>45006</v>
      </c>
      <c r="L1328" s="30">
        <f t="shared" si="281"/>
        <v>45036</v>
      </c>
      <c r="M1328" s="31"/>
      <c r="N1328" s="32">
        <f>+G1328*1.2</f>
        <v>1800</v>
      </c>
      <c r="O1328" s="32">
        <f>SUM(Q1328:ASJ1328)</f>
        <v>1800</v>
      </c>
      <c r="P1328" s="58">
        <f t="shared" si="288"/>
        <v>0</v>
      </c>
      <c r="Q1328" s="3"/>
      <c r="R1328" s="42"/>
      <c r="S1328" s="43"/>
      <c r="T1328" s="43"/>
      <c r="U1328" s="43"/>
      <c r="V1328" s="42"/>
      <c r="W1328" s="48"/>
      <c r="X1328" s="3"/>
      <c r="Y1328" s="3"/>
      <c r="Z1328" s="48"/>
      <c r="AA1328" s="42"/>
      <c r="AB1328" s="3"/>
      <c r="AC1328" s="3"/>
      <c r="AD1328" s="43"/>
      <c r="AE1328" s="48"/>
      <c r="AF1328" s="3"/>
      <c r="AG1328" s="3"/>
      <c r="AH1328" s="3"/>
      <c r="AI1328" s="3"/>
      <c r="AK1328" s="3"/>
      <c r="AL1328" s="3"/>
      <c r="AM1328" s="3"/>
      <c r="AN1328" s="3"/>
      <c r="AO1328" s="3"/>
      <c r="BB1328" s="36"/>
      <c r="BC1328" s="36"/>
      <c r="BD1328" s="36"/>
      <c r="BE1328" s="36"/>
      <c r="BF1328" s="36"/>
      <c r="BG1328" s="36"/>
      <c r="BH1328" s="36"/>
      <c r="BI1328" s="36"/>
      <c r="BJ1328" s="36"/>
      <c r="BK1328" s="36"/>
      <c r="BL1328" s="36"/>
      <c r="BM1328" s="36"/>
      <c r="BN1328" s="36"/>
      <c r="BO1328" s="36"/>
      <c r="BP1328" s="36"/>
      <c r="BQ1328" s="36"/>
      <c r="BR1328" s="36"/>
      <c r="BS1328" s="36"/>
      <c r="BT1328" s="36"/>
      <c r="BU1328" s="36"/>
      <c r="BV1328" s="36"/>
      <c r="BW1328" s="36"/>
      <c r="BX1328" s="36"/>
      <c r="BY1328" s="36"/>
      <c r="BZ1328" s="36"/>
      <c r="CA1328" s="36"/>
      <c r="CB1328" s="36"/>
      <c r="CC1328" s="36"/>
      <c r="CD1328" s="36"/>
      <c r="CE1328" s="36"/>
      <c r="CF1328" s="36"/>
      <c r="CG1328" s="36"/>
      <c r="CH1328" s="36"/>
      <c r="CI1328" s="36"/>
      <c r="CJ1328" s="36"/>
      <c r="CK1328" s="36"/>
      <c r="NV1328" s="65"/>
      <c r="AND1328" s="35">
        <v>75</v>
      </c>
      <c r="ANK1328" s="35">
        <v>80</v>
      </c>
      <c r="ANQ1328" s="35">
        <v>100</v>
      </c>
      <c r="ANX1328" s="35">
        <v>100</v>
      </c>
      <c r="ANZ1328" s="35">
        <v>70</v>
      </c>
      <c r="AOA1328" s="35">
        <v>100</v>
      </c>
      <c r="AOE1328" s="35">
        <v>1275</v>
      </c>
    </row>
    <row r="1329" spans="1:386 1042:1080" ht="15" customHeight="1" x14ac:dyDescent="0.3">
      <c r="A1329" s="119"/>
      <c r="B1329" s="94" t="s">
        <v>562</v>
      </c>
      <c r="C1329" s="94"/>
      <c r="D1329" s="100" t="s">
        <v>12</v>
      </c>
      <c r="E1329" s="100" t="s">
        <v>539</v>
      </c>
      <c r="F1329" s="112" t="s">
        <v>540</v>
      </c>
      <c r="G1329" s="89">
        <v>700</v>
      </c>
      <c r="H1329" s="27">
        <v>30</v>
      </c>
      <c r="I1329" s="80">
        <v>15</v>
      </c>
      <c r="J1329" s="28">
        <f t="shared" si="280"/>
        <v>26.833333333333329</v>
      </c>
      <c r="K1329" s="29">
        <v>45010</v>
      </c>
      <c r="L1329" s="30">
        <f t="shared" si="281"/>
        <v>45040</v>
      </c>
      <c r="M1329" s="31"/>
      <c r="N1329" s="32">
        <f t="shared" si="289"/>
        <v>804.99999999999989</v>
      </c>
      <c r="O1329" s="32">
        <f>SUM(Q1329:AOK1329)</f>
        <v>805</v>
      </c>
      <c r="P1329" s="58">
        <f t="shared" si="288"/>
        <v>0</v>
      </c>
      <c r="Q1329" s="3"/>
      <c r="R1329" s="42"/>
      <c r="S1329" s="43"/>
      <c r="T1329" s="43"/>
      <c r="U1329" s="43"/>
      <c r="V1329" s="42"/>
      <c r="W1329" s="48"/>
      <c r="X1329" s="3"/>
      <c r="Y1329" s="3"/>
      <c r="Z1329" s="48"/>
      <c r="AA1329" s="42"/>
      <c r="AB1329" s="3"/>
      <c r="AC1329" s="3"/>
      <c r="AD1329" s="43"/>
      <c r="AE1329" s="48"/>
      <c r="AF1329" s="3"/>
      <c r="AG1329" s="3"/>
      <c r="AH1329" s="3"/>
      <c r="AI1329" s="3"/>
      <c r="AK1329" s="3"/>
      <c r="AL1329" s="3"/>
      <c r="AM1329" s="3"/>
      <c r="AN1329" s="3"/>
      <c r="AO1329" s="3"/>
      <c r="BB1329" s="36"/>
      <c r="BC1329" s="36"/>
      <c r="BD1329" s="36"/>
      <c r="BE1329" s="36"/>
      <c r="BF1329" s="36"/>
      <c r="BG1329" s="36"/>
      <c r="BH1329" s="36"/>
      <c r="BI1329" s="36"/>
      <c r="BJ1329" s="36"/>
      <c r="BK1329" s="36"/>
      <c r="BL1329" s="36"/>
      <c r="BM1329" s="36"/>
      <c r="BN1329" s="36"/>
      <c r="BO1329" s="36"/>
      <c r="BP1329" s="36"/>
      <c r="BQ1329" s="36"/>
      <c r="BR1329" s="36"/>
      <c r="BS1329" s="36"/>
      <c r="BT1329" s="36"/>
      <c r="BU1329" s="36"/>
      <c r="BV1329" s="36"/>
      <c r="BW1329" s="36"/>
      <c r="BX1329" s="36"/>
      <c r="BY1329" s="36"/>
      <c r="BZ1329" s="36"/>
      <c r="CA1329" s="36"/>
      <c r="CB1329" s="36"/>
      <c r="CC1329" s="36"/>
      <c r="CD1329" s="36"/>
      <c r="CE1329" s="36"/>
      <c r="CF1329" s="36"/>
      <c r="CG1329" s="36"/>
      <c r="CH1329" s="36"/>
      <c r="CI1329" s="36"/>
      <c r="CJ1329" s="36"/>
      <c r="CK1329" s="36"/>
      <c r="NV1329" s="65"/>
      <c r="ANC1329" s="35">
        <v>27</v>
      </c>
      <c r="AND1329" s="35">
        <v>27</v>
      </c>
      <c r="ANE1329" s="35">
        <v>27</v>
      </c>
      <c r="ANF1329" s="35">
        <v>27</v>
      </c>
      <c r="ANH1329" s="35">
        <v>27</v>
      </c>
      <c r="ANI1329" s="35">
        <v>27</v>
      </c>
      <c r="ANJ1329" s="35">
        <v>27</v>
      </c>
      <c r="ANL1329" s="35">
        <v>27</v>
      </c>
      <c r="ANP1329" s="35">
        <v>54</v>
      </c>
      <c r="ANV1329" s="35">
        <v>80</v>
      </c>
      <c r="ANW1329" s="35">
        <v>27</v>
      </c>
      <c r="ANY1329" s="35">
        <v>54</v>
      </c>
      <c r="AOA1329" s="35">
        <v>27</v>
      </c>
      <c r="AOC1329" s="35">
        <v>27</v>
      </c>
      <c r="AOG1329" s="35">
        <v>50</v>
      </c>
      <c r="AOJ1329" s="35">
        <v>270</v>
      </c>
    </row>
    <row r="1330" spans="1:386 1042:1080" ht="15" customHeight="1" x14ac:dyDescent="0.3">
      <c r="A1330" s="119"/>
      <c r="B1330" s="104">
        <v>939442410</v>
      </c>
      <c r="C1330" s="99"/>
      <c r="D1330" s="9" t="s">
        <v>14</v>
      </c>
      <c r="E1330" s="9" t="s">
        <v>517</v>
      </c>
      <c r="F1330" s="111" t="s">
        <v>518</v>
      </c>
      <c r="G1330" s="89">
        <v>738</v>
      </c>
      <c r="H1330" s="27">
        <v>30</v>
      </c>
      <c r="I1330" s="80">
        <v>15</v>
      </c>
      <c r="J1330" s="28">
        <f t="shared" si="280"/>
        <v>28.29</v>
      </c>
      <c r="K1330" s="29">
        <v>45006</v>
      </c>
      <c r="L1330" s="30">
        <f t="shared" si="281"/>
        <v>45036</v>
      </c>
      <c r="M1330" s="31"/>
      <c r="N1330" s="32">
        <f t="shared" si="289"/>
        <v>848.69999999999993</v>
      </c>
      <c r="O1330" s="32">
        <f>SUM(Q1330:ATV1330)</f>
        <v>848.7</v>
      </c>
      <c r="P1330" s="58">
        <f t="shared" si="288"/>
        <v>0</v>
      </c>
      <c r="Q1330" s="3"/>
      <c r="R1330" s="42"/>
      <c r="S1330" s="43"/>
      <c r="T1330" s="43"/>
      <c r="U1330" s="43"/>
      <c r="V1330" s="42"/>
      <c r="W1330" s="48"/>
      <c r="X1330" s="3"/>
      <c r="Y1330" s="3"/>
      <c r="Z1330" s="48"/>
      <c r="AA1330" s="42"/>
      <c r="AB1330" s="3"/>
      <c r="AC1330" s="3"/>
      <c r="AD1330" s="43"/>
      <c r="AE1330" s="48"/>
      <c r="AF1330" s="3"/>
      <c r="AG1330" s="3"/>
      <c r="AH1330" s="3"/>
      <c r="AI1330" s="3"/>
      <c r="AK1330" s="3"/>
      <c r="AL1330" s="3"/>
      <c r="AM1330" s="3"/>
      <c r="AN1330" s="3"/>
      <c r="AO1330" s="3"/>
      <c r="BB1330" s="36"/>
      <c r="BC1330" s="36"/>
      <c r="BD1330" s="36"/>
      <c r="BE1330" s="36"/>
      <c r="BF1330" s="36"/>
      <c r="BG1330" s="36"/>
      <c r="BH1330" s="36"/>
      <c r="BI1330" s="36"/>
      <c r="BJ1330" s="36"/>
      <c r="BK1330" s="36"/>
      <c r="BL1330" s="36"/>
      <c r="BM1330" s="36"/>
      <c r="BN1330" s="36"/>
      <c r="BO1330" s="36"/>
      <c r="BP1330" s="36"/>
      <c r="BQ1330" s="36"/>
      <c r="BR1330" s="36"/>
      <c r="BS1330" s="36"/>
      <c r="BT1330" s="36"/>
      <c r="BU1330" s="36"/>
      <c r="BV1330" s="36"/>
      <c r="BW1330" s="36"/>
      <c r="BX1330" s="36"/>
      <c r="BY1330" s="36"/>
      <c r="BZ1330" s="36"/>
      <c r="CA1330" s="36"/>
      <c r="CB1330" s="36"/>
      <c r="CC1330" s="36"/>
      <c r="CD1330" s="36"/>
      <c r="CE1330" s="36"/>
      <c r="CF1330" s="36"/>
      <c r="CG1330" s="36"/>
      <c r="CH1330" s="36"/>
      <c r="CI1330" s="36"/>
      <c r="CJ1330" s="36"/>
      <c r="CK1330" s="36"/>
      <c r="NV1330" s="65"/>
      <c r="ANP1330" s="35">
        <v>100</v>
      </c>
      <c r="ANV1330" s="35">
        <v>70</v>
      </c>
      <c r="AOC1330" s="35">
        <v>178</v>
      </c>
      <c r="AOE1330" s="35">
        <v>500.7</v>
      </c>
    </row>
    <row r="1331" spans="1:386 1042:1080" ht="15" customHeight="1" x14ac:dyDescent="0.3">
      <c r="A1331" s="119"/>
      <c r="B1331" s="94">
        <v>972667978</v>
      </c>
      <c r="C1331" s="94"/>
      <c r="D1331" s="99" t="s">
        <v>14</v>
      </c>
      <c r="E1331" s="99" t="s">
        <v>513</v>
      </c>
      <c r="F1331" s="111" t="s">
        <v>514</v>
      </c>
      <c r="G1331" s="89">
        <v>390</v>
      </c>
      <c r="H1331" s="27">
        <v>30</v>
      </c>
      <c r="I1331" s="80">
        <v>15</v>
      </c>
      <c r="J1331" s="28">
        <f t="shared" si="280"/>
        <v>14.949999999999998</v>
      </c>
      <c r="K1331" s="29">
        <v>45008</v>
      </c>
      <c r="L1331" s="30">
        <f t="shared" si="281"/>
        <v>45038</v>
      </c>
      <c r="M1331" s="31"/>
      <c r="N1331" s="32">
        <f t="shared" si="289"/>
        <v>448.49999999999994</v>
      </c>
      <c r="O1331" s="32">
        <f>SUM(Q1331:ASF1331)</f>
        <v>448.5</v>
      </c>
      <c r="P1331" s="58">
        <f t="shared" si="288"/>
        <v>0</v>
      </c>
      <c r="Q1331" s="3"/>
      <c r="R1331" s="42"/>
      <c r="S1331" s="43"/>
      <c r="T1331" s="43"/>
      <c r="U1331" s="43"/>
      <c r="V1331" s="42"/>
      <c r="W1331" s="48"/>
      <c r="X1331" s="3"/>
      <c r="Y1331" s="3"/>
      <c r="Z1331" s="48"/>
      <c r="AA1331" s="42"/>
      <c r="AB1331" s="3"/>
      <c r="AC1331" s="3"/>
      <c r="AD1331" s="43"/>
      <c r="AE1331" s="48"/>
      <c r="AF1331" s="3"/>
      <c r="AG1331" s="3"/>
      <c r="AH1331" s="3"/>
      <c r="AI1331" s="3"/>
      <c r="AK1331" s="3"/>
      <c r="AL1331" s="3"/>
      <c r="AM1331" s="3"/>
      <c r="AN1331" s="3"/>
      <c r="AO1331" s="3"/>
      <c r="BB1331" s="36"/>
      <c r="BC1331" s="36"/>
      <c r="BD1331" s="36"/>
      <c r="BE1331" s="36"/>
      <c r="BF1331" s="36"/>
      <c r="BG1331" s="36"/>
      <c r="BH1331" s="36"/>
      <c r="BI1331" s="36"/>
      <c r="BJ1331" s="36"/>
      <c r="BK1331" s="36"/>
      <c r="BL1331" s="36"/>
      <c r="BM1331" s="36"/>
      <c r="BN1331" s="36"/>
      <c r="BO1331" s="36"/>
      <c r="BP1331" s="36"/>
      <c r="BQ1331" s="36"/>
      <c r="BR1331" s="36"/>
      <c r="BS1331" s="36"/>
      <c r="BT1331" s="36"/>
      <c r="BU1331" s="36"/>
      <c r="BV1331" s="36"/>
      <c r="BW1331" s="36"/>
      <c r="BX1331" s="36"/>
      <c r="BY1331" s="36"/>
      <c r="BZ1331" s="36"/>
      <c r="CA1331" s="36"/>
      <c r="CB1331" s="36"/>
      <c r="CC1331" s="36"/>
      <c r="CD1331" s="36"/>
      <c r="CE1331" s="36"/>
      <c r="CF1331" s="36"/>
      <c r="CG1331" s="36"/>
      <c r="CH1331" s="36"/>
      <c r="CI1331" s="36"/>
      <c r="CJ1331" s="36"/>
      <c r="CK1331" s="36"/>
      <c r="NV1331" s="65"/>
      <c r="AND1331" s="35">
        <v>10</v>
      </c>
      <c r="ANH1331" s="35">
        <v>10</v>
      </c>
      <c r="ANM1331" s="35">
        <v>10</v>
      </c>
      <c r="ANP1331" s="35">
        <v>10</v>
      </c>
      <c r="AOF1331" s="35">
        <v>408.5</v>
      </c>
    </row>
    <row r="1332" spans="1:386 1042:1080" ht="15" customHeight="1" x14ac:dyDescent="0.3">
      <c r="A1332" s="119"/>
      <c r="B1332" s="104">
        <v>949809675</v>
      </c>
      <c r="C1332" s="114"/>
      <c r="D1332" s="99" t="s">
        <v>12</v>
      </c>
      <c r="E1332" s="99" t="s">
        <v>563</v>
      </c>
      <c r="F1332" s="111" t="s">
        <v>564</v>
      </c>
      <c r="G1332" s="89">
        <v>500</v>
      </c>
      <c r="H1332" s="27">
        <v>30</v>
      </c>
      <c r="I1332" s="80">
        <v>15</v>
      </c>
      <c r="J1332" s="28">
        <f t="shared" si="280"/>
        <v>19.166666666666668</v>
      </c>
      <c r="K1332" s="29">
        <v>45006</v>
      </c>
      <c r="L1332" s="30">
        <f t="shared" si="281"/>
        <v>45036</v>
      </c>
      <c r="M1332" s="31"/>
      <c r="N1332" s="32">
        <f t="shared" si="289"/>
        <v>575</v>
      </c>
      <c r="O1332" s="32">
        <f>SUM(Q1332:AOF1332)</f>
        <v>575</v>
      </c>
      <c r="P1332" s="58">
        <f t="shared" si="288"/>
        <v>0</v>
      </c>
      <c r="Q1332" s="3"/>
      <c r="R1332" s="42"/>
      <c r="S1332" s="43"/>
      <c r="T1332" s="43"/>
      <c r="U1332" s="43"/>
      <c r="V1332" s="42"/>
      <c r="W1332" s="48"/>
      <c r="X1332" s="3"/>
      <c r="Y1332" s="3"/>
      <c r="Z1332" s="48"/>
      <c r="AA1332" s="42"/>
      <c r="AB1332" s="3"/>
      <c r="AC1332" s="3"/>
      <c r="AD1332" s="43"/>
      <c r="AE1332" s="48"/>
      <c r="AF1332" s="3"/>
      <c r="AG1332" s="3"/>
      <c r="AH1332" s="3"/>
      <c r="AI1332" s="3"/>
      <c r="AK1332" s="3"/>
      <c r="AL1332" s="3"/>
      <c r="AM1332" s="3"/>
      <c r="AN1332" s="3"/>
      <c r="AO1332" s="3"/>
      <c r="BB1332" s="36"/>
      <c r="BC1332" s="36"/>
      <c r="BD1332" s="36"/>
      <c r="BE1332" s="36"/>
      <c r="BF1332" s="36"/>
      <c r="BG1332" s="36"/>
      <c r="BH1332" s="36"/>
      <c r="BI1332" s="36"/>
      <c r="BJ1332" s="36"/>
      <c r="BK1332" s="36"/>
      <c r="BL1332" s="36"/>
      <c r="BM1332" s="36"/>
      <c r="BN1332" s="36"/>
      <c r="BO1332" s="36"/>
      <c r="BP1332" s="36"/>
      <c r="BQ1332" s="36"/>
      <c r="BR1332" s="36"/>
      <c r="BS1332" s="36"/>
      <c r="BT1332" s="36"/>
      <c r="BU1332" s="36"/>
      <c r="BV1332" s="36"/>
      <c r="BW1332" s="36"/>
      <c r="BX1332" s="36"/>
      <c r="BY1332" s="36"/>
      <c r="BZ1332" s="36"/>
      <c r="CA1332" s="36"/>
      <c r="CB1332" s="36"/>
      <c r="CC1332" s="36"/>
      <c r="CD1332" s="36"/>
      <c r="CE1332" s="36"/>
      <c r="CF1332" s="36"/>
      <c r="CG1332" s="36"/>
      <c r="CH1332" s="36"/>
      <c r="CI1332" s="36"/>
      <c r="CJ1332" s="36"/>
      <c r="CK1332" s="36"/>
      <c r="NV1332" s="65"/>
      <c r="ANB1332" s="35">
        <v>10</v>
      </c>
      <c r="ANC1332" s="35">
        <v>20</v>
      </c>
      <c r="ANE1332" s="35">
        <v>30</v>
      </c>
      <c r="ANH1332" s="35">
        <v>16</v>
      </c>
      <c r="ANL1332" s="35">
        <v>20</v>
      </c>
      <c r="ANM1332" s="35">
        <v>20</v>
      </c>
      <c r="ANO1332" s="35">
        <v>20</v>
      </c>
      <c r="ANQ1332" s="35">
        <v>30</v>
      </c>
      <c r="ANW1332" s="35">
        <v>20</v>
      </c>
      <c r="ANX1332" s="35">
        <v>20</v>
      </c>
      <c r="AOA1332" s="35">
        <v>20</v>
      </c>
      <c r="AOD1332" s="35">
        <v>20</v>
      </c>
      <c r="AOE1332" s="35">
        <v>329</v>
      </c>
    </row>
    <row r="1333" spans="1:386 1042:1080" ht="15" customHeight="1" x14ac:dyDescent="0.3">
      <c r="A1333" s="119"/>
      <c r="B1333" s="94"/>
      <c r="C1333" s="94"/>
      <c r="D1333" s="95" t="s">
        <v>12</v>
      </c>
      <c r="E1333" s="95" t="s">
        <v>568</v>
      </c>
      <c r="F1333" s="111" t="s">
        <v>223</v>
      </c>
      <c r="G1333" s="89">
        <v>1010</v>
      </c>
      <c r="H1333" s="27">
        <v>30</v>
      </c>
      <c r="I1333" s="80">
        <v>15</v>
      </c>
      <c r="J1333" s="28">
        <f t="shared" si="280"/>
        <v>38.716666666666669</v>
      </c>
      <c r="K1333" s="29">
        <v>45006</v>
      </c>
      <c r="L1333" s="30">
        <f t="shared" si="281"/>
        <v>45036</v>
      </c>
      <c r="M1333" s="31"/>
      <c r="N1333" s="32">
        <f t="shared" si="289"/>
        <v>1161.5</v>
      </c>
      <c r="O1333" s="32">
        <f>SUM(Q1333:ARR1333)</f>
        <v>1161.5</v>
      </c>
      <c r="P1333" s="58">
        <f t="shared" si="288"/>
        <v>0</v>
      </c>
      <c r="Q1333" s="3"/>
      <c r="R1333" s="42"/>
      <c r="S1333" s="43"/>
      <c r="T1333" s="43"/>
      <c r="U1333" s="43"/>
      <c r="V1333" s="42"/>
      <c r="W1333" s="48"/>
      <c r="X1333" s="3"/>
      <c r="Y1333" s="3"/>
      <c r="Z1333" s="48"/>
      <c r="AA1333" s="42"/>
      <c r="AB1333" s="3"/>
      <c r="AC1333" s="3"/>
      <c r="AD1333" s="43"/>
      <c r="AE1333" s="48"/>
      <c r="AF1333" s="3"/>
      <c r="AG1333" s="3"/>
      <c r="AH1333" s="3"/>
      <c r="AI1333" s="3"/>
      <c r="AK1333" s="3"/>
      <c r="AL1333" s="3"/>
      <c r="AM1333" s="3"/>
      <c r="AN1333" s="3"/>
      <c r="AO1333" s="3"/>
      <c r="BB1333" s="36"/>
      <c r="BC1333" s="36"/>
      <c r="BD1333" s="36"/>
      <c r="BE1333" s="36"/>
      <c r="BF1333" s="36"/>
      <c r="BG1333" s="36"/>
      <c r="BH1333" s="36"/>
      <c r="BI1333" s="36"/>
      <c r="BJ1333" s="36"/>
      <c r="BK1333" s="36"/>
      <c r="BL1333" s="36"/>
      <c r="BM1333" s="36"/>
      <c r="BN1333" s="36"/>
      <c r="BO1333" s="36"/>
      <c r="BP1333" s="36"/>
      <c r="BQ1333" s="36"/>
      <c r="BR1333" s="36"/>
      <c r="BS1333" s="36"/>
      <c r="BT1333" s="36"/>
      <c r="BU1333" s="36"/>
      <c r="BV1333" s="36"/>
      <c r="BW1333" s="36"/>
      <c r="BX1333" s="36"/>
      <c r="BY1333" s="36"/>
      <c r="BZ1333" s="36"/>
      <c r="CA1333" s="36"/>
      <c r="CB1333" s="36"/>
      <c r="CC1333" s="36"/>
      <c r="CD1333" s="36"/>
      <c r="CE1333" s="36"/>
      <c r="CF1333" s="36"/>
      <c r="CG1333" s="36"/>
      <c r="CH1333" s="36"/>
      <c r="CI1333" s="36"/>
      <c r="CJ1333" s="36"/>
      <c r="CK1333" s="36"/>
      <c r="NV1333" s="65"/>
      <c r="ANB1333" s="35">
        <v>20</v>
      </c>
      <c r="ANC1333" s="35">
        <v>50</v>
      </c>
      <c r="ANE1333" s="35">
        <v>20</v>
      </c>
      <c r="ANH1333" s="35">
        <v>50</v>
      </c>
      <c r="ANJ1333" s="35">
        <v>30</v>
      </c>
      <c r="ANL1333" s="35">
        <v>30</v>
      </c>
      <c r="ANM1333" s="35">
        <v>30</v>
      </c>
      <c r="ANQ1333" s="35">
        <v>30</v>
      </c>
      <c r="ANW1333" s="35">
        <v>30</v>
      </c>
      <c r="ANX1333" s="35">
        <v>30</v>
      </c>
      <c r="AOA1333" s="35">
        <v>30</v>
      </c>
      <c r="AOD1333" s="35">
        <v>30</v>
      </c>
      <c r="AOE1333" s="35">
        <v>781.5</v>
      </c>
    </row>
    <row r="1334" spans="1:386 1042:1080" ht="15" customHeight="1" x14ac:dyDescent="0.3">
      <c r="A1334" s="119"/>
      <c r="B1334" s="94" t="s">
        <v>579</v>
      </c>
      <c r="C1334" s="94"/>
      <c r="D1334" s="100" t="s">
        <v>12</v>
      </c>
      <c r="E1334" s="100" t="s">
        <v>539</v>
      </c>
      <c r="F1334" s="111" t="s">
        <v>548</v>
      </c>
      <c r="G1334" s="89">
        <v>600</v>
      </c>
      <c r="H1334" s="27">
        <v>30</v>
      </c>
      <c r="I1334" s="80">
        <v>15</v>
      </c>
      <c r="J1334" s="28">
        <f t="shared" si="280"/>
        <v>23</v>
      </c>
      <c r="K1334" s="29">
        <v>45006</v>
      </c>
      <c r="L1334" s="30">
        <f t="shared" si="281"/>
        <v>45036</v>
      </c>
      <c r="M1334" s="31"/>
      <c r="N1334" s="32">
        <f t="shared" si="289"/>
        <v>690</v>
      </c>
      <c r="O1334" s="32">
        <f>SUM(Q1334:AVF1334)</f>
        <v>690</v>
      </c>
      <c r="P1334" s="58">
        <f t="shared" si="288"/>
        <v>0</v>
      </c>
      <c r="Q1334" s="3"/>
      <c r="R1334" s="42"/>
      <c r="S1334" s="43"/>
      <c r="T1334" s="43"/>
      <c r="U1334" s="43"/>
      <c r="V1334" s="42"/>
      <c r="W1334" s="48"/>
      <c r="X1334" s="3"/>
      <c r="Y1334" s="3"/>
      <c r="Z1334" s="48"/>
      <c r="AA1334" s="42"/>
      <c r="AB1334" s="3"/>
      <c r="AC1334" s="3"/>
      <c r="AD1334" s="43"/>
      <c r="AE1334" s="48"/>
      <c r="AF1334" s="3"/>
      <c r="AG1334" s="3"/>
      <c r="AH1334" s="3"/>
      <c r="AI1334" s="3"/>
      <c r="AK1334" s="3"/>
      <c r="AL1334" s="3"/>
      <c r="AM1334" s="3"/>
      <c r="AN1334" s="3"/>
      <c r="AO1334" s="3"/>
      <c r="BB1334" s="36"/>
      <c r="BC1334" s="36"/>
      <c r="BD1334" s="36"/>
      <c r="BE1334" s="36"/>
      <c r="BF1334" s="36"/>
      <c r="BG1334" s="36"/>
      <c r="BH1334" s="36"/>
      <c r="BI1334" s="36"/>
      <c r="BJ1334" s="36"/>
      <c r="BK1334" s="36"/>
      <c r="BL1334" s="36"/>
      <c r="BM1334" s="36"/>
      <c r="BN1334" s="36"/>
      <c r="BO1334" s="36"/>
      <c r="BP1334" s="36"/>
      <c r="BQ1334" s="36"/>
      <c r="BR1334" s="36"/>
      <c r="BS1334" s="36"/>
      <c r="BT1334" s="36"/>
      <c r="BU1334" s="36"/>
      <c r="BV1334" s="36"/>
      <c r="BW1334" s="36"/>
      <c r="BX1334" s="36"/>
      <c r="BY1334" s="36"/>
      <c r="BZ1334" s="36"/>
      <c r="CA1334" s="36"/>
      <c r="CB1334" s="36"/>
      <c r="CC1334" s="36"/>
      <c r="CD1334" s="36"/>
      <c r="CE1334" s="36"/>
      <c r="CF1334" s="36"/>
      <c r="CG1334" s="36"/>
      <c r="CH1334" s="36"/>
      <c r="CI1334" s="36"/>
      <c r="CJ1334" s="36"/>
      <c r="CK1334" s="36"/>
      <c r="NV1334" s="65"/>
      <c r="ANE1334" s="35">
        <v>60</v>
      </c>
      <c r="ANF1334" s="35">
        <v>60</v>
      </c>
      <c r="ANK1334" s="35">
        <v>90</v>
      </c>
      <c r="ANX1334" s="35">
        <v>200</v>
      </c>
      <c r="ANY1334" s="35">
        <v>180</v>
      </c>
      <c r="AOC1334" s="35">
        <v>70</v>
      </c>
      <c r="AOD1334" s="35">
        <v>30</v>
      </c>
    </row>
    <row r="1335" spans="1:386 1042:1080" ht="15" customHeight="1" x14ac:dyDescent="0.3">
      <c r="A1335" s="119"/>
      <c r="B1335" s="104" t="s">
        <v>580</v>
      </c>
      <c r="C1335" s="94"/>
      <c r="D1335" s="116" t="s">
        <v>543</v>
      </c>
      <c r="E1335" s="116" t="s">
        <v>543</v>
      </c>
      <c r="F1335" s="111" t="s">
        <v>544</v>
      </c>
      <c r="G1335" s="89">
        <v>700</v>
      </c>
      <c r="H1335" s="27">
        <v>30</v>
      </c>
      <c r="I1335" s="80">
        <v>15</v>
      </c>
      <c r="J1335" s="28">
        <f t="shared" si="280"/>
        <v>26.833333333333329</v>
      </c>
      <c r="K1335" s="29">
        <v>45008</v>
      </c>
      <c r="L1335" s="30">
        <f t="shared" si="281"/>
        <v>45038</v>
      </c>
      <c r="M1335" s="31"/>
      <c r="N1335" s="32">
        <f t="shared" si="289"/>
        <v>804.99999999999989</v>
      </c>
      <c r="O1335" s="32">
        <f t="shared" ref="O1335:O1343" si="290">SUM(Q1335:ATF1335)</f>
        <v>805</v>
      </c>
      <c r="P1335" s="58">
        <f t="shared" si="288"/>
        <v>0</v>
      </c>
      <c r="Q1335" s="3"/>
      <c r="R1335" s="42"/>
      <c r="S1335" s="43"/>
      <c r="T1335" s="43"/>
      <c r="U1335" s="43"/>
      <c r="V1335" s="42"/>
      <c r="W1335" s="48"/>
      <c r="X1335" s="3"/>
      <c r="Y1335" s="3"/>
      <c r="Z1335" s="48"/>
      <c r="AA1335" s="42"/>
      <c r="AB1335" s="3"/>
      <c r="AC1335" s="3"/>
      <c r="AD1335" s="43"/>
      <c r="AE1335" s="48"/>
      <c r="AF1335" s="3"/>
      <c r="AG1335" s="3"/>
      <c r="AH1335" s="3"/>
      <c r="AI1335" s="3"/>
      <c r="AK1335" s="3"/>
      <c r="AL1335" s="3"/>
      <c r="AM1335" s="3"/>
      <c r="AN1335" s="3"/>
      <c r="AO1335" s="3"/>
      <c r="BB1335" s="36"/>
      <c r="BC1335" s="36"/>
      <c r="BD1335" s="36"/>
      <c r="BE1335" s="36"/>
      <c r="BF1335" s="36"/>
      <c r="BG1335" s="36"/>
      <c r="BH1335" s="36"/>
      <c r="BI1335" s="36"/>
      <c r="BJ1335" s="36"/>
      <c r="BK1335" s="36"/>
      <c r="BL1335" s="36"/>
      <c r="BM1335" s="36"/>
      <c r="BN1335" s="36"/>
      <c r="BO1335" s="36"/>
      <c r="BP1335" s="36"/>
      <c r="BQ1335" s="36"/>
      <c r="BR1335" s="36"/>
      <c r="BS1335" s="36"/>
      <c r="BT1335" s="36"/>
      <c r="BU1335" s="36"/>
      <c r="BV1335" s="36"/>
      <c r="BW1335" s="36"/>
      <c r="BX1335" s="36"/>
      <c r="BY1335" s="36"/>
      <c r="BZ1335" s="36"/>
      <c r="CA1335" s="36"/>
      <c r="CB1335" s="36"/>
      <c r="CC1335" s="36"/>
      <c r="CD1335" s="36"/>
      <c r="CE1335" s="36"/>
      <c r="CF1335" s="36"/>
      <c r="CG1335" s="36"/>
      <c r="CH1335" s="36"/>
      <c r="CI1335" s="36"/>
      <c r="CJ1335" s="36"/>
      <c r="CK1335" s="36"/>
      <c r="NV1335" s="65"/>
      <c r="ANC1335" s="35">
        <v>20</v>
      </c>
      <c r="ANE1335" s="35">
        <v>20</v>
      </c>
      <c r="ANH1335" s="35">
        <v>20</v>
      </c>
      <c r="ANL1335" s="35">
        <v>70</v>
      </c>
      <c r="ANO1335" s="35">
        <v>20</v>
      </c>
      <c r="ANR1335" s="35">
        <v>40</v>
      </c>
      <c r="ANW1335" s="35">
        <v>40</v>
      </c>
      <c r="ANZ1335" s="35">
        <v>30</v>
      </c>
      <c r="AOC1335" s="35">
        <v>30</v>
      </c>
      <c r="AOF1335" s="35">
        <v>515</v>
      </c>
    </row>
    <row r="1336" spans="1:386 1042:1080" ht="15" customHeight="1" x14ac:dyDescent="0.3">
      <c r="A1336" s="119"/>
      <c r="B1336" s="94">
        <v>935376232</v>
      </c>
      <c r="C1336" s="94"/>
      <c r="D1336" s="95" t="s">
        <v>12</v>
      </c>
      <c r="E1336" s="95" t="s">
        <v>519</v>
      </c>
      <c r="F1336" s="111" t="s">
        <v>520</v>
      </c>
      <c r="G1336" s="89">
        <v>348.75</v>
      </c>
      <c r="H1336" s="27">
        <v>30</v>
      </c>
      <c r="I1336" s="80">
        <v>15</v>
      </c>
      <c r="J1336" s="28">
        <f t="shared" si="280"/>
        <v>13.368749999999999</v>
      </c>
      <c r="K1336" s="29">
        <v>45010</v>
      </c>
      <c r="L1336" s="30">
        <f t="shared" si="281"/>
        <v>45040</v>
      </c>
      <c r="M1336" s="31"/>
      <c r="N1336" s="32">
        <f t="shared" si="289"/>
        <v>401.06249999999994</v>
      </c>
      <c r="O1336" s="32">
        <f t="shared" si="290"/>
        <v>401.06</v>
      </c>
      <c r="P1336" s="58">
        <f t="shared" si="288"/>
        <v>-2.4999999999408828E-3</v>
      </c>
      <c r="Q1336" s="3"/>
      <c r="R1336" s="42"/>
      <c r="S1336" s="43"/>
      <c r="T1336" s="43"/>
      <c r="U1336" s="43"/>
      <c r="V1336" s="42"/>
      <c r="W1336" s="48"/>
      <c r="X1336" s="3"/>
      <c r="Y1336" s="3"/>
      <c r="Z1336" s="48"/>
      <c r="AA1336" s="42"/>
      <c r="AB1336" s="3"/>
      <c r="AC1336" s="3"/>
      <c r="AD1336" s="43"/>
      <c r="AE1336" s="48"/>
      <c r="AF1336" s="3"/>
      <c r="AG1336" s="3"/>
      <c r="AH1336" s="3"/>
      <c r="AI1336" s="3"/>
      <c r="AK1336" s="3"/>
      <c r="AL1336" s="3"/>
      <c r="AM1336" s="3"/>
      <c r="AN1336" s="3"/>
      <c r="AO1336" s="3"/>
      <c r="BB1336" s="36"/>
      <c r="BC1336" s="36"/>
      <c r="BD1336" s="36"/>
      <c r="BE1336" s="36"/>
      <c r="BF1336" s="36"/>
      <c r="BG1336" s="36"/>
      <c r="BH1336" s="36"/>
      <c r="BI1336" s="36"/>
      <c r="BJ1336" s="36"/>
      <c r="BK1336" s="36"/>
      <c r="BL1336" s="36"/>
      <c r="BM1336" s="36"/>
      <c r="BN1336" s="36"/>
      <c r="BO1336" s="36"/>
      <c r="BP1336" s="36"/>
      <c r="BQ1336" s="36"/>
      <c r="BR1336" s="36"/>
      <c r="BS1336" s="36"/>
      <c r="BT1336" s="36"/>
      <c r="BU1336" s="36"/>
      <c r="BV1336" s="36"/>
      <c r="BW1336" s="36"/>
      <c r="BX1336" s="36"/>
      <c r="BY1336" s="36"/>
      <c r="BZ1336" s="36"/>
      <c r="CA1336" s="36"/>
      <c r="CB1336" s="36"/>
      <c r="CC1336" s="36"/>
      <c r="CD1336" s="36"/>
      <c r="CE1336" s="36"/>
      <c r="CF1336" s="36"/>
      <c r="CG1336" s="36"/>
      <c r="CH1336" s="36"/>
      <c r="CI1336" s="36"/>
      <c r="CJ1336" s="36"/>
      <c r="CK1336" s="36"/>
      <c r="NV1336" s="65"/>
      <c r="ANJ1336" s="35">
        <v>84</v>
      </c>
      <c r="ANQ1336" s="35">
        <v>60</v>
      </c>
      <c r="ANW1336" s="35">
        <v>40</v>
      </c>
      <c r="ANX1336" s="35">
        <v>50</v>
      </c>
      <c r="AOH1336" s="35">
        <v>100</v>
      </c>
      <c r="AOJ1336" s="35">
        <v>67</v>
      </c>
      <c r="AOK1336" s="35">
        <v>0.06</v>
      </c>
    </row>
    <row r="1337" spans="1:386 1042:1080" ht="15" customHeight="1" x14ac:dyDescent="0.3">
      <c r="A1337" s="119"/>
      <c r="B1337" s="94">
        <v>912855728</v>
      </c>
      <c r="C1337" s="94"/>
      <c r="D1337" s="100" t="s">
        <v>12</v>
      </c>
      <c r="E1337" s="100" t="s">
        <v>539</v>
      </c>
      <c r="F1337" s="112" t="s">
        <v>559</v>
      </c>
      <c r="G1337" s="89">
        <v>250</v>
      </c>
      <c r="H1337" s="27">
        <v>30</v>
      </c>
      <c r="I1337" s="80">
        <v>15</v>
      </c>
      <c r="J1337" s="28">
        <f t="shared" si="280"/>
        <v>9.5833333333333339</v>
      </c>
      <c r="K1337" s="29">
        <v>45008</v>
      </c>
      <c r="L1337" s="30">
        <f t="shared" si="281"/>
        <v>45038</v>
      </c>
      <c r="M1337" s="31"/>
      <c r="N1337" s="32">
        <f t="shared" si="289"/>
        <v>287.5</v>
      </c>
      <c r="O1337" s="32">
        <f>SUM(Q1337:ATF1337)</f>
        <v>287.5</v>
      </c>
      <c r="P1337" s="58">
        <f t="shared" si="288"/>
        <v>0</v>
      </c>
      <c r="Q1337" s="3"/>
      <c r="R1337" s="42"/>
      <c r="S1337" s="43"/>
      <c r="T1337" s="43"/>
      <c r="U1337" s="43"/>
      <c r="V1337" s="42"/>
      <c r="W1337" s="48"/>
      <c r="X1337" s="3"/>
      <c r="Y1337" s="3"/>
      <c r="Z1337" s="48"/>
      <c r="AA1337" s="42"/>
      <c r="AB1337" s="3"/>
      <c r="AC1337" s="3"/>
      <c r="AD1337" s="43"/>
      <c r="AE1337" s="48"/>
      <c r="AF1337" s="3"/>
      <c r="AG1337" s="3"/>
      <c r="AH1337" s="3"/>
      <c r="AI1337" s="3"/>
      <c r="AK1337" s="3"/>
      <c r="AL1337" s="3"/>
      <c r="AM1337" s="3"/>
      <c r="AN1337" s="3"/>
      <c r="AO1337" s="3"/>
      <c r="BB1337" s="36"/>
      <c r="BC1337" s="36"/>
      <c r="BD1337" s="36"/>
      <c r="BE1337" s="36"/>
      <c r="BF1337" s="36"/>
      <c r="BG1337" s="36"/>
      <c r="BH1337" s="36"/>
      <c r="BI1337" s="36"/>
      <c r="BJ1337" s="36"/>
      <c r="BK1337" s="36"/>
      <c r="BL1337" s="36"/>
      <c r="BM1337" s="36"/>
      <c r="BN1337" s="36"/>
      <c r="BO1337" s="36"/>
      <c r="BP1337" s="36"/>
      <c r="BQ1337" s="36"/>
      <c r="BR1337" s="36"/>
      <c r="BS1337" s="36"/>
      <c r="BT1337" s="36"/>
      <c r="BU1337" s="36"/>
      <c r="BV1337" s="36"/>
      <c r="BW1337" s="36"/>
      <c r="BX1337" s="36"/>
      <c r="BY1337" s="36"/>
      <c r="BZ1337" s="36"/>
      <c r="CA1337" s="36"/>
      <c r="CB1337" s="36"/>
      <c r="CC1337" s="36"/>
      <c r="CD1337" s="36"/>
      <c r="CE1337" s="36"/>
      <c r="CF1337" s="36"/>
      <c r="CG1337" s="36"/>
      <c r="CH1337" s="36"/>
      <c r="CI1337" s="36"/>
      <c r="CJ1337" s="36"/>
      <c r="CK1337" s="36"/>
      <c r="NV1337" s="65"/>
      <c r="ANE1337" s="35">
        <v>11</v>
      </c>
      <c r="ANF1337" s="35">
        <v>11</v>
      </c>
      <c r="ANH1337" s="35">
        <v>11</v>
      </c>
      <c r="ANI1337" s="35">
        <v>11</v>
      </c>
      <c r="ANJ1337" s="35">
        <v>11</v>
      </c>
      <c r="ANL1337" s="35">
        <v>11</v>
      </c>
      <c r="ANP1337" s="35">
        <v>22</v>
      </c>
      <c r="ANV1337" s="35">
        <v>30</v>
      </c>
      <c r="ANW1337" s="35">
        <v>11</v>
      </c>
      <c r="ANX1337" s="35">
        <v>63</v>
      </c>
      <c r="ANY1337" s="35">
        <v>95.5</v>
      </c>
    </row>
    <row r="1338" spans="1:386 1042:1080" ht="15" customHeight="1" x14ac:dyDescent="0.3">
      <c r="A1338" s="119"/>
      <c r="B1338" s="94">
        <v>967282115</v>
      </c>
      <c r="C1338" s="94"/>
      <c r="D1338" s="95" t="s">
        <v>239</v>
      </c>
      <c r="E1338" s="95" t="s">
        <v>239</v>
      </c>
      <c r="F1338" s="111" t="s">
        <v>565</v>
      </c>
      <c r="G1338" s="89">
        <v>1500</v>
      </c>
      <c r="H1338" s="27">
        <v>30</v>
      </c>
      <c r="I1338" s="80">
        <v>15</v>
      </c>
      <c r="J1338" s="28">
        <f t="shared" si="280"/>
        <v>57.499999999999993</v>
      </c>
      <c r="K1338" s="29">
        <v>45012</v>
      </c>
      <c r="L1338" s="30">
        <f t="shared" si="281"/>
        <v>45042</v>
      </c>
      <c r="M1338" s="31"/>
      <c r="N1338" s="32">
        <f t="shared" si="289"/>
        <v>1724.9999999999998</v>
      </c>
      <c r="O1338" s="32">
        <f>SUM(Q1338:ATF1338)</f>
        <v>1725</v>
      </c>
      <c r="P1338" s="58">
        <f t="shared" si="288"/>
        <v>0</v>
      </c>
      <c r="Q1338" s="3"/>
      <c r="R1338" s="42"/>
      <c r="S1338" s="43"/>
      <c r="T1338" s="43"/>
      <c r="U1338" s="43"/>
      <c r="V1338" s="42"/>
      <c r="W1338" s="48"/>
      <c r="X1338" s="3"/>
      <c r="Y1338" s="3"/>
      <c r="Z1338" s="48"/>
      <c r="AA1338" s="42"/>
      <c r="AB1338" s="3"/>
      <c r="AC1338" s="3"/>
      <c r="AD1338" s="43"/>
      <c r="AE1338" s="48"/>
      <c r="AF1338" s="3"/>
      <c r="AG1338" s="3"/>
      <c r="AH1338" s="3"/>
      <c r="AI1338" s="3"/>
      <c r="AK1338" s="3"/>
      <c r="AL1338" s="3"/>
      <c r="AM1338" s="3"/>
      <c r="AN1338" s="3"/>
      <c r="AO1338" s="3"/>
      <c r="BB1338" s="36"/>
      <c r="BC1338" s="36"/>
      <c r="BD1338" s="36"/>
      <c r="BE1338" s="36"/>
      <c r="BF1338" s="36"/>
      <c r="BG1338" s="36"/>
      <c r="BH1338" s="36"/>
      <c r="BI1338" s="36"/>
      <c r="BJ1338" s="36"/>
      <c r="BK1338" s="36"/>
      <c r="BL1338" s="36"/>
      <c r="BM1338" s="36"/>
      <c r="BN1338" s="36"/>
      <c r="BO1338" s="36"/>
      <c r="BP1338" s="36"/>
      <c r="BQ1338" s="36"/>
      <c r="BR1338" s="36"/>
      <c r="BS1338" s="36"/>
      <c r="BT1338" s="36"/>
      <c r="BU1338" s="36"/>
      <c r="BV1338" s="36"/>
      <c r="BW1338" s="36"/>
      <c r="BX1338" s="36"/>
      <c r="BY1338" s="36"/>
      <c r="BZ1338" s="36"/>
      <c r="CA1338" s="36"/>
      <c r="CB1338" s="36"/>
      <c r="CC1338" s="36"/>
      <c r="CD1338" s="36"/>
      <c r="CE1338" s="36"/>
      <c r="CF1338" s="36"/>
      <c r="CG1338" s="36"/>
      <c r="CH1338" s="36"/>
      <c r="CI1338" s="36"/>
      <c r="CJ1338" s="36"/>
      <c r="CK1338" s="36"/>
      <c r="NV1338" s="65"/>
      <c r="ANF1338" s="35">
        <v>70</v>
      </c>
      <c r="ANH1338" s="35">
        <v>50</v>
      </c>
      <c r="ANI1338" s="35">
        <v>70</v>
      </c>
      <c r="ANJ1338" s="35">
        <v>70</v>
      </c>
      <c r="ANK1338" s="35">
        <v>50</v>
      </c>
      <c r="ANL1338" s="35">
        <v>50</v>
      </c>
      <c r="ANM1338" s="35">
        <v>50</v>
      </c>
      <c r="ANO1338" s="35">
        <v>50</v>
      </c>
      <c r="ANP1338" s="35">
        <v>50</v>
      </c>
      <c r="ANQ1338" s="35">
        <v>50</v>
      </c>
      <c r="ANR1338" s="35">
        <v>30</v>
      </c>
      <c r="ANV1338" s="35">
        <v>70</v>
      </c>
      <c r="ANW1338" s="35">
        <v>50</v>
      </c>
      <c r="ANX1338" s="35">
        <v>50</v>
      </c>
      <c r="ANY1338" s="35">
        <v>50</v>
      </c>
      <c r="ANZ1338" s="35">
        <v>50</v>
      </c>
      <c r="AOC1338" s="35">
        <v>50</v>
      </c>
      <c r="AOD1338" s="35">
        <v>50</v>
      </c>
      <c r="AOE1338" s="35">
        <v>50</v>
      </c>
      <c r="AOF1338" s="35">
        <v>50</v>
      </c>
      <c r="AOJ1338" s="35">
        <v>50</v>
      </c>
      <c r="AOK1338" s="35">
        <v>615</v>
      </c>
    </row>
    <row r="1339" spans="1:386 1042:1080" ht="15" customHeight="1" x14ac:dyDescent="0.3">
      <c r="A1339" s="119"/>
      <c r="B1339" s="94"/>
      <c r="C1339" s="94"/>
      <c r="D1339" s="99" t="s">
        <v>13</v>
      </c>
      <c r="E1339" s="118" t="s">
        <v>511</v>
      </c>
      <c r="F1339" s="111" t="s">
        <v>572</v>
      </c>
      <c r="G1339" s="89">
        <v>500</v>
      </c>
      <c r="H1339" s="27">
        <v>30</v>
      </c>
      <c r="I1339" s="80">
        <v>15</v>
      </c>
      <c r="J1339" s="28">
        <f t="shared" si="280"/>
        <v>19.166666666666668</v>
      </c>
      <c r="K1339" s="29">
        <v>45012</v>
      </c>
      <c r="L1339" s="30">
        <f t="shared" si="281"/>
        <v>45042</v>
      </c>
      <c r="M1339" s="31"/>
      <c r="N1339" s="32">
        <f t="shared" si="289"/>
        <v>575</v>
      </c>
      <c r="O1339" s="32">
        <f t="shared" si="290"/>
        <v>575</v>
      </c>
      <c r="P1339" s="58">
        <f t="shared" si="288"/>
        <v>0</v>
      </c>
      <c r="Q1339" s="3"/>
      <c r="R1339" s="42"/>
      <c r="S1339" s="43"/>
      <c r="T1339" s="43"/>
      <c r="U1339" s="43"/>
      <c r="V1339" s="42"/>
      <c r="W1339" s="48"/>
      <c r="X1339" s="3"/>
      <c r="Y1339" s="3"/>
      <c r="Z1339" s="48"/>
      <c r="AA1339" s="42"/>
      <c r="AB1339" s="3"/>
      <c r="AC1339" s="3"/>
      <c r="AD1339" s="43"/>
      <c r="AE1339" s="48"/>
      <c r="AF1339" s="3"/>
      <c r="AG1339" s="3"/>
      <c r="AH1339" s="3"/>
      <c r="AI1339" s="3"/>
      <c r="AK1339" s="3"/>
      <c r="AL1339" s="3"/>
      <c r="AM1339" s="3"/>
      <c r="AN1339" s="3"/>
      <c r="AO1339" s="3"/>
      <c r="BB1339" s="36"/>
      <c r="BC1339" s="36"/>
      <c r="BD1339" s="36"/>
      <c r="BE1339" s="36"/>
      <c r="BF1339" s="36"/>
      <c r="BG1339" s="36"/>
      <c r="BH1339" s="36"/>
      <c r="BI1339" s="36"/>
      <c r="BJ1339" s="36"/>
      <c r="BK1339" s="36"/>
      <c r="BL1339" s="36"/>
      <c r="BM1339" s="36"/>
      <c r="BN1339" s="36"/>
      <c r="BO1339" s="36"/>
      <c r="BP1339" s="36"/>
      <c r="BQ1339" s="36"/>
      <c r="BR1339" s="36"/>
      <c r="BS1339" s="36"/>
      <c r="BT1339" s="36"/>
      <c r="BU1339" s="36"/>
      <c r="BV1339" s="36"/>
      <c r="BW1339" s="36"/>
      <c r="BX1339" s="36"/>
      <c r="BY1339" s="36"/>
      <c r="BZ1339" s="36"/>
      <c r="CA1339" s="36"/>
      <c r="CB1339" s="36"/>
      <c r="CC1339" s="36"/>
      <c r="CD1339" s="36"/>
      <c r="CE1339" s="36"/>
      <c r="CF1339" s="36"/>
      <c r="CG1339" s="36"/>
      <c r="CH1339" s="36"/>
      <c r="CI1339" s="36"/>
      <c r="CJ1339" s="36"/>
      <c r="CK1339" s="36"/>
      <c r="NV1339" s="65"/>
      <c r="ANI1339" s="35">
        <v>20</v>
      </c>
      <c r="ANJ1339" s="35">
        <v>20</v>
      </c>
      <c r="ANK1339" s="35">
        <v>20</v>
      </c>
      <c r="ANM1339" s="35">
        <v>20</v>
      </c>
      <c r="ANO1339" s="35">
        <v>15</v>
      </c>
      <c r="ANP1339" s="35">
        <v>15</v>
      </c>
      <c r="ANQ1339" s="35">
        <v>20</v>
      </c>
      <c r="ANR1339" s="35">
        <v>15</v>
      </c>
      <c r="ANV1339" s="35">
        <v>20</v>
      </c>
      <c r="ANX1339" s="35">
        <v>15</v>
      </c>
      <c r="ANY1339" s="35">
        <v>20</v>
      </c>
      <c r="ANZ1339" s="35">
        <v>20</v>
      </c>
      <c r="AOA1339" s="35">
        <v>20</v>
      </c>
      <c r="AOC1339" s="35">
        <v>15</v>
      </c>
      <c r="AOE1339" s="35">
        <v>20</v>
      </c>
      <c r="AOF1339" s="35">
        <v>20</v>
      </c>
      <c r="AOJ1339" s="35">
        <v>15</v>
      </c>
      <c r="AOK1339" s="35">
        <v>20</v>
      </c>
      <c r="AOL1339" s="35">
        <v>245</v>
      </c>
    </row>
    <row r="1340" spans="1:386 1042:1080" ht="15" customHeight="1" x14ac:dyDescent="0.3">
      <c r="A1340" s="119"/>
      <c r="B1340" s="97">
        <v>971940645</v>
      </c>
      <c r="C1340" s="95" t="s">
        <v>541</v>
      </c>
      <c r="D1340" s="95" t="s">
        <v>14</v>
      </c>
      <c r="E1340" s="95" t="s">
        <v>541</v>
      </c>
      <c r="F1340" s="111" t="s">
        <v>211</v>
      </c>
      <c r="G1340" s="89">
        <v>1200</v>
      </c>
      <c r="H1340" s="27">
        <v>30</v>
      </c>
      <c r="I1340" s="80">
        <v>15</v>
      </c>
      <c r="J1340" s="28">
        <f t="shared" si="280"/>
        <v>46</v>
      </c>
      <c r="K1340" s="29">
        <v>45012</v>
      </c>
      <c r="L1340" s="30">
        <f t="shared" si="281"/>
        <v>45042</v>
      </c>
      <c r="M1340" s="31"/>
      <c r="N1340" s="32">
        <f t="shared" si="289"/>
        <v>1380</v>
      </c>
      <c r="O1340" s="32">
        <f t="shared" si="290"/>
        <v>1380</v>
      </c>
      <c r="P1340" s="58">
        <f t="shared" si="288"/>
        <v>0</v>
      </c>
      <c r="Q1340" s="3"/>
      <c r="R1340" s="42"/>
      <c r="S1340" s="43"/>
      <c r="T1340" s="43"/>
      <c r="U1340" s="43"/>
      <c r="V1340" s="42"/>
      <c r="W1340" s="48"/>
      <c r="X1340" s="3"/>
      <c r="Y1340" s="3"/>
      <c r="Z1340" s="48"/>
      <c r="AA1340" s="42"/>
      <c r="AB1340" s="3"/>
      <c r="AC1340" s="3"/>
      <c r="AD1340" s="43"/>
      <c r="AE1340" s="48"/>
      <c r="AF1340" s="3"/>
      <c r="AG1340" s="3"/>
      <c r="AH1340" s="3"/>
      <c r="AI1340" s="3"/>
      <c r="AK1340" s="3"/>
      <c r="AL1340" s="3"/>
      <c r="AM1340" s="3"/>
      <c r="AN1340" s="3"/>
      <c r="AO1340" s="3"/>
      <c r="BB1340" s="36"/>
      <c r="BC1340" s="36"/>
      <c r="BD1340" s="36"/>
      <c r="BE1340" s="36"/>
      <c r="BF1340" s="36"/>
      <c r="BG1340" s="36"/>
      <c r="BH1340" s="36"/>
      <c r="BI1340" s="36"/>
      <c r="BJ1340" s="36"/>
      <c r="BK1340" s="36"/>
      <c r="BL1340" s="36"/>
      <c r="BM1340" s="36"/>
      <c r="BN1340" s="36"/>
      <c r="BO1340" s="36"/>
      <c r="BP1340" s="36"/>
      <c r="BQ1340" s="36"/>
      <c r="BR1340" s="36"/>
      <c r="BS1340" s="36"/>
      <c r="BT1340" s="36"/>
      <c r="BU1340" s="36"/>
      <c r="BV1340" s="36"/>
      <c r="BW1340" s="36"/>
      <c r="BX1340" s="36"/>
      <c r="BY1340" s="36"/>
      <c r="BZ1340" s="36"/>
      <c r="CA1340" s="36"/>
      <c r="CB1340" s="36"/>
      <c r="CC1340" s="36"/>
      <c r="CD1340" s="36"/>
      <c r="CE1340" s="36"/>
      <c r="CF1340" s="36"/>
      <c r="CG1340" s="36"/>
      <c r="CH1340" s="36"/>
      <c r="CI1340" s="36"/>
      <c r="CJ1340" s="36"/>
      <c r="CK1340" s="36"/>
      <c r="NV1340" s="65"/>
      <c r="ANK1340" s="35">
        <v>100</v>
      </c>
      <c r="ANM1340" s="35">
        <v>100</v>
      </c>
      <c r="ANQ1340" s="35">
        <v>100</v>
      </c>
      <c r="ANT1340" s="35">
        <v>100</v>
      </c>
      <c r="AOD1340" s="35">
        <v>100</v>
      </c>
      <c r="AOE1340" s="35">
        <v>200</v>
      </c>
      <c r="AOJ1340" s="35">
        <v>350</v>
      </c>
      <c r="AOK1340" s="35">
        <v>330</v>
      </c>
    </row>
    <row r="1341" spans="1:386 1042:1080" ht="15" customHeight="1" x14ac:dyDescent="0.3">
      <c r="A1341" s="119"/>
      <c r="B1341" s="97">
        <v>961019848</v>
      </c>
      <c r="C1341" s="40" t="s">
        <v>200</v>
      </c>
      <c r="D1341" s="95" t="s">
        <v>199</v>
      </c>
      <c r="E1341" s="95" t="s">
        <v>199</v>
      </c>
      <c r="F1341" s="110" t="s">
        <v>201</v>
      </c>
      <c r="G1341" s="89">
        <v>100</v>
      </c>
      <c r="H1341" s="27">
        <v>30</v>
      </c>
      <c r="I1341" s="80">
        <v>15</v>
      </c>
      <c r="J1341" s="28">
        <f t="shared" si="280"/>
        <v>4</v>
      </c>
      <c r="K1341" s="29">
        <v>45010</v>
      </c>
      <c r="L1341" s="30">
        <f t="shared" si="281"/>
        <v>45040</v>
      </c>
      <c r="M1341" s="31"/>
      <c r="N1341" s="32">
        <f>+G1341*1.2</f>
        <v>120</v>
      </c>
      <c r="O1341" s="32">
        <f t="shared" si="290"/>
        <v>120</v>
      </c>
      <c r="P1341" s="58">
        <f t="shared" si="288"/>
        <v>0</v>
      </c>
      <c r="Q1341" s="3"/>
      <c r="R1341" s="42"/>
      <c r="S1341" s="43"/>
      <c r="T1341" s="43"/>
      <c r="U1341" s="43"/>
      <c r="V1341" s="42"/>
      <c r="W1341" s="48"/>
      <c r="X1341" s="3"/>
      <c r="Y1341" s="3"/>
      <c r="Z1341" s="48"/>
      <c r="AA1341" s="42"/>
      <c r="AB1341" s="3"/>
      <c r="AC1341" s="3"/>
      <c r="AD1341" s="43"/>
      <c r="AE1341" s="48"/>
      <c r="AF1341" s="3"/>
      <c r="AG1341" s="3"/>
      <c r="AH1341" s="3"/>
      <c r="AI1341" s="3"/>
      <c r="AK1341" s="3"/>
      <c r="AL1341" s="3"/>
      <c r="AM1341" s="3"/>
      <c r="AN1341" s="3"/>
      <c r="AO1341" s="3"/>
      <c r="BB1341" s="36"/>
      <c r="BC1341" s="36"/>
      <c r="BD1341" s="36"/>
      <c r="BE1341" s="36"/>
      <c r="BF1341" s="36"/>
      <c r="BG1341" s="36"/>
      <c r="BH1341" s="36"/>
      <c r="BI1341" s="36"/>
      <c r="BJ1341" s="36"/>
      <c r="BK1341" s="36"/>
      <c r="BL1341" s="36"/>
      <c r="BM1341" s="36"/>
      <c r="BN1341" s="36"/>
      <c r="BO1341" s="36"/>
      <c r="BP1341" s="36"/>
      <c r="BQ1341" s="36"/>
      <c r="BR1341" s="36"/>
      <c r="BS1341" s="36"/>
      <c r="BT1341" s="36"/>
      <c r="BU1341" s="36"/>
      <c r="BV1341" s="36"/>
      <c r="BW1341" s="36"/>
      <c r="BX1341" s="36"/>
      <c r="BY1341" s="36"/>
      <c r="BZ1341" s="36"/>
      <c r="CA1341" s="36"/>
      <c r="CB1341" s="36"/>
      <c r="CC1341" s="36"/>
      <c r="CD1341" s="36"/>
      <c r="CE1341" s="36"/>
      <c r="CF1341" s="36"/>
      <c r="CG1341" s="36"/>
      <c r="CH1341" s="36"/>
      <c r="CI1341" s="36"/>
      <c r="CJ1341" s="36"/>
      <c r="CK1341" s="36"/>
      <c r="NV1341" s="65"/>
      <c r="AOH1341" s="35">
        <v>120</v>
      </c>
    </row>
    <row r="1342" spans="1:386 1042:1080" ht="15" customHeight="1" x14ac:dyDescent="0.3">
      <c r="A1342" s="119"/>
      <c r="B1342" s="94">
        <v>953317448</v>
      </c>
      <c r="C1342" s="94"/>
      <c r="D1342" s="95" t="s">
        <v>14</v>
      </c>
      <c r="E1342" s="97" t="s">
        <v>534</v>
      </c>
      <c r="F1342" s="115" t="s">
        <v>469</v>
      </c>
      <c r="G1342" s="89">
        <v>435</v>
      </c>
      <c r="H1342" s="27">
        <v>30</v>
      </c>
      <c r="I1342" s="80">
        <v>15</v>
      </c>
      <c r="J1342" s="28">
        <f t="shared" si="280"/>
        <v>16.674999999999997</v>
      </c>
      <c r="K1342" s="29">
        <v>45016</v>
      </c>
      <c r="L1342" s="30">
        <f t="shared" si="281"/>
        <v>45046</v>
      </c>
      <c r="M1342" s="31"/>
      <c r="N1342" s="32">
        <f>+G1342*1.15</f>
        <v>500.24999999999994</v>
      </c>
      <c r="O1342" s="32">
        <f t="shared" si="290"/>
        <v>501</v>
      </c>
      <c r="P1342" s="58">
        <f t="shared" si="288"/>
        <v>0.75000000000005684</v>
      </c>
      <c r="Q1342" s="3"/>
      <c r="R1342" s="42"/>
      <c r="S1342" s="43"/>
      <c r="T1342" s="43"/>
      <c r="U1342" s="43"/>
      <c r="V1342" s="42"/>
      <c r="W1342" s="48"/>
      <c r="X1342" s="3"/>
      <c r="Y1342" s="3"/>
      <c r="Z1342" s="48"/>
      <c r="AA1342" s="42"/>
      <c r="AB1342" s="3"/>
      <c r="AC1342" s="3"/>
      <c r="AD1342" s="43"/>
      <c r="AE1342" s="48"/>
      <c r="AF1342" s="3"/>
      <c r="AG1342" s="3"/>
      <c r="AH1342" s="3"/>
      <c r="AI1342" s="3"/>
      <c r="AK1342" s="3"/>
      <c r="AL1342" s="3"/>
      <c r="AM1342" s="3"/>
      <c r="AN1342" s="3"/>
      <c r="AO1342" s="3"/>
      <c r="BB1342" s="36"/>
      <c r="BC1342" s="36"/>
      <c r="BD1342" s="36"/>
      <c r="BE1342" s="36"/>
      <c r="BF1342" s="36"/>
      <c r="BG1342" s="36"/>
      <c r="BH1342" s="36"/>
      <c r="BI1342" s="36"/>
      <c r="BJ1342" s="36"/>
      <c r="BK1342" s="36"/>
      <c r="BL1342" s="36"/>
      <c r="BM1342" s="36"/>
      <c r="BN1342" s="36"/>
      <c r="BO1342" s="36"/>
      <c r="BP1342" s="36"/>
      <c r="BQ1342" s="36"/>
      <c r="BR1342" s="36"/>
      <c r="BS1342" s="36"/>
      <c r="BT1342" s="36"/>
      <c r="BU1342" s="36"/>
      <c r="BV1342" s="36"/>
      <c r="BW1342" s="36"/>
      <c r="BX1342" s="36"/>
      <c r="BY1342" s="36"/>
      <c r="BZ1342" s="36"/>
      <c r="CA1342" s="36"/>
      <c r="CB1342" s="36"/>
      <c r="CC1342" s="36"/>
      <c r="CD1342" s="36"/>
      <c r="CE1342" s="36"/>
      <c r="CF1342" s="36"/>
      <c r="CG1342" s="36"/>
      <c r="CH1342" s="36"/>
      <c r="CI1342" s="36"/>
      <c r="CJ1342" s="36"/>
      <c r="CK1342" s="36"/>
      <c r="NV1342" s="65"/>
      <c r="ANJ1342" s="35">
        <v>40</v>
      </c>
      <c r="ANM1342" s="35">
        <v>50</v>
      </c>
      <c r="ANT1342" s="35">
        <v>50</v>
      </c>
      <c r="ANV1342" s="35">
        <v>30</v>
      </c>
      <c r="ANX1342" s="35">
        <v>40</v>
      </c>
      <c r="ANZ1342" s="35">
        <v>40</v>
      </c>
      <c r="AOD1342" s="35">
        <v>80</v>
      </c>
      <c r="AOL1342" s="35">
        <v>50</v>
      </c>
      <c r="AON1342" s="35">
        <v>121</v>
      </c>
    </row>
    <row r="1343" spans="1:386 1042:1080" ht="15" customHeight="1" x14ac:dyDescent="0.3">
      <c r="A1343" s="119"/>
      <c r="B1343" s="94">
        <v>928166094</v>
      </c>
      <c r="C1343" s="94"/>
      <c r="D1343" s="95" t="s">
        <v>12</v>
      </c>
      <c r="E1343" s="97" t="s">
        <v>569</v>
      </c>
      <c r="F1343" s="111" t="s">
        <v>570</v>
      </c>
      <c r="G1343" s="89">
        <v>100</v>
      </c>
      <c r="H1343" s="27">
        <v>30</v>
      </c>
      <c r="I1343" s="80">
        <v>15</v>
      </c>
      <c r="J1343" s="28">
        <f t="shared" si="280"/>
        <v>4</v>
      </c>
      <c r="K1343" s="29">
        <v>45012</v>
      </c>
      <c r="L1343" s="30">
        <f t="shared" si="281"/>
        <v>45042</v>
      </c>
      <c r="M1343" s="31"/>
      <c r="N1343" s="32">
        <f>+G1343*1.2</f>
        <v>120</v>
      </c>
      <c r="O1343" s="32">
        <f t="shared" si="290"/>
        <v>120</v>
      </c>
      <c r="P1343" s="58">
        <f t="shared" si="288"/>
        <v>0</v>
      </c>
      <c r="Q1343" s="3"/>
      <c r="R1343" s="42"/>
      <c r="S1343" s="43"/>
      <c r="T1343" s="43"/>
      <c r="U1343" s="43"/>
      <c r="V1343" s="42"/>
      <c r="W1343" s="48"/>
      <c r="X1343" s="3"/>
      <c r="Y1343" s="3"/>
      <c r="Z1343" s="48"/>
      <c r="AA1343" s="42"/>
      <c r="AB1343" s="3"/>
      <c r="AC1343" s="3"/>
      <c r="AD1343" s="43"/>
      <c r="AE1343" s="48"/>
      <c r="AF1343" s="3"/>
      <c r="AG1343" s="3"/>
      <c r="AH1343" s="3"/>
      <c r="AI1343" s="3"/>
      <c r="AK1343" s="3"/>
      <c r="AL1343" s="3"/>
      <c r="AM1343" s="3"/>
      <c r="AN1343" s="3"/>
      <c r="AO1343" s="3"/>
      <c r="BB1343" s="36"/>
      <c r="BC1343" s="36"/>
      <c r="BD1343" s="36"/>
      <c r="BE1343" s="36"/>
      <c r="BF1343" s="36"/>
      <c r="BG1343" s="36"/>
      <c r="BH1343" s="36"/>
      <c r="BI1343" s="36"/>
      <c r="BJ1343" s="36"/>
      <c r="BK1343" s="36"/>
      <c r="BL1343" s="36"/>
      <c r="BM1343" s="36"/>
      <c r="BN1343" s="36"/>
      <c r="BO1343" s="36"/>
      <c r="BP1343" s="36"/>
      <c r="BQ1343" s="36"/>
      <c r="BR1343" s="36"/>
      <c r="BS1343" s="36"/>
      <c r="BT1343" s="36"/>
      <c r="BU1343" s="36"/>
      <c r="BV1343" s="36"/>
      <c r="BW1343" s="36"/>
      <c r="BX1343" s="36"/>
      <c r="BY1343" s="36"/>
      <c r="BZ1343" s="36"/>
      <c r="CA1343" s="36"/>
      <c r="CB1343" s="36"/>
      <c r="CC1343" s="36"/>
      <c r="CD1343" s="36"/>
      <c r="CE1343" s="36"/>
      <c r="CF1343" s="36"/>
      <c r="CG1343" s="36"/>
      <c r="CH1343" s="36"/>
      <c r="CI1343" s="36"/>
      <c r="CJ1343" s="36"/>
      <c r="CK1343" s="36"/>
      <c r="NV1343" s="65"/>
      <c r="ANI1343" s="35">
        <v>10</v>
      </c>
      <c r="ANJ1343" s="35">
        <v>12</v>
      </c>
      <c r="ANL1343" s="35">
        <v>12</v>
      </c>
      <c r="ANP1343" s="35">
        <v>10</v>
      </c>
      <c r="ANQ1343" s="35">
        <v>15</v>
      </c>
      <c r="ANW1343" s="35">
        <v>31</v>
      </c>
      <c r="AOE1343" s="35">
        <v>20</v>
      </c>
      <c r="AOK1343" s="35">
        <v>10</v>
      </c>
    </row>
    <row r="1344" spans="1:386 1042:1080" ht="15" customHeight="1" x14ac:dyDescent="0.3">
      <c r="A1344" s="119"/>
      <c r="B1344" s="94"/>
      <c r="C1344" s="94"/>
      <c r="D1344" s="95"/>
      <c r="E1344" s="97"/>
      <c r="F1344" s="115"/>
      <c r="G1344" s="89"/>
      <c r="H1344" s="27"/>
      <c r="I1344" s="80"/>
      <c r="J1344" s="28"/>
      <c r="K1344" s="29"/>
      <c r="L1344" s="30"/>
      <c r="M1344" s="31"/>
      <c r="N1344" s="32"/>
      <c r="O1344" s="32"/>
      <c r="P1344" s="58"/>
      <c r="Q1344" s="3"/>
      <c r="R1344" s="42"/>
      <c r="S1344" s="43"/>
      <c r="T1344" s="43"/>
      <c r="U1344" s="43"/>
      <c r="V1344" s="42"/>
      <c r="W1344" s="48"/>
      <c r="X1344" s="3"/>
      <c r="Y1344" s="3"/>
      <c r="Z1344" s="48"/>
      <c r="AA1344" s="42"/>
      <c r="AB1344" s="3"/>
      <c r="AC1344" s="3"/>
      <c r="AD1344" s="43"/>
      <c r="AE1344" s="48"/>
      <c r="AF1344" s="3"/>
      <c r="AG1344" s="3"/>
      <c r="AH1344" s="3"/>
      <c r="AI1344" s="3"/>
      <c r="AK1344" s="3"/>
      <c r="AL1344" s="3"/>
      <c r="AM1344" s="3"/>
      <c r="AN1344" s="3"/>
      <c r="AO1344" s="3"/>
      <c r="BB1344" s="36"/>
      <c r="BC1344" s="36"/>
      <c r="BD1344" s="36"/>
      <c r="BE1344" s="36"/>
      <c r="BF1344" s="36"/>
      <c r="BG1344" s="36"/>
      <c r="BH1344" s="36"/>
      <c r="BI1344" s="36"/>
      <c r="BJ1344" s="36"/>
      <c r="BK1344" s="36"/>
      <c r="BL1344" s="36"/>
      <c r="BM1344" s="36"/>
      <c r="BN1344" s="36"/>
      <c r="BO1344" s="36"/>
      <c r="BP1344" s="36"/>
      <c r="BQ1344" s="36"/>
      <c r="BR1344" s="36"/>
      <c r="BS1344" s="36"/>
      <c r="BT1344" s="36"/>
      <c r="BU1344" s="36"/>
      <c r="BV1344" s="36"/>
      <c r="BW1344" s="36"/>
      <c r="BX1344" s="36"/>
      <c r="BY1344" s="36"/>
      <c r="BZ1344" s="36"/>
      <c r="CA1344" s="36"/>
      <c r="CB1344" s="36"/>
      <c r="CC1344" s="36"/>
      <c r="CD1344" s="36"/>
      <c r="CE1344" s="36"/>
      <c r="CF1344" s="36"/>
      <c r="CG1344" s="36"/>
      <c r="CH1344" s="36"/>
      <c r="CI1344" s="36"/>
      <c r="CJ1344" s="36"/>
      <c r="CK1344" s="36"/>
      <c r="NV1344" s="65"/>
    </row>
    <row r="1345" spans="1:386 1051:1218" ht="15" customHeight="1" x14ac:dyDescent="0.3">
      <c r="A1345" s="119"/>
      <c r="B1345" s="94">
        <v>929539084</v>
      </c>
      <c r="C1345" s="94"/>
      <c r="D1345" s="95" t="s">
        <v>14</v>
      </c>
      <c r="E1345" s="97" t="s">
        <v>581</v>
      </c>
      <c r="F1345" s="115" t="s">
        <v>500</v>
      </c>
      <c r="G1345" s="89">
        <v>200</v>
      </c>
      <c r="H1345" s="27">
        <v>30</v>
      </c>
      <c r="I1345" s="80">
        <v>15</v>
      </c>
      <c r="J1345" s="28">
        <f t="shared" ref="J1345:J1346" si="291">+N1345/H1345</f>
        <v>8</v>
      </c>
      <c r="K1345" s="29">
        <v>45013</v>
      </c>
      <c r="L1345" s="30">
        <f t="shared" ref="L1345:L1346" si="292">+H1345+K1345</f>
        <v>45043</v>
      </c>
      <c r="M1345" s="31"/>
      <c r="N1345" s="32">
        <f>+G1345*1.2</f>
        <v>240</v>
      </c>
      <c r="O1345" s="32">
        <f t="shared" ref="O1345" si="293">SUM(Q1345:ATF1345)</f>
        <v>240</v>
      </c>
      <c r="P1345" s="58">
        <f t="shared" ref="P1345:P1346" si="294">O1345-N1345</f>
        <v>0</v>
      </c>
      <c r="Q1345" s="3"/>
      <c r="R1345" s="42"/>
      <c r="S1345" s="43"/>
      <c r="T1345" s="43"/>
      <c r="U1345" s="43"/>
      <c r="V1345" s="42"/>
      <c r="W1345" s="48"/>
      <c r="X1345" s="3"/>
      <c r="Y1345" s="3"/>
      <c r="Z1345" s="48"/>
      <c r="AA1345" s="42"/>
      <c r="AB1345" s="3"/>
      <c r="AC1345" s="3"/>
      <c r="AD1345" s="43"/>
      <c r="AE1345" s="48"/>
      <c r="AF1345" s="3"/>
      <c r="AG1345" s="3"/>
      <c r="AH1345" s="3"/>
      <c r="AI1345" s="3"/>
      <c r="AK1345" s="3"/>
      <c r="AL1345" s="3"/>
      <c r="AM1345" s="3"/>
      <c r="AN1345" s="3"/>
      <c r="AO1345" s="3"/>
      <c r="BB1345" s="36"/>
      <c r="BC1345" s="36"/>
      <c r="BD1345" s="36"/>
      <c r="BE1345" s="36"/>
      <c r="BF1345" s="36"/>
      <c r="BG1345" s="36"/>
      <c r="BH1345" s="36"/>
      <c r="BI1345" s="36"/>
      <c r="BJ1345" s="36"/>
      <c r="BK1345" s="36"/>
      <c r="BL1345" s="36"/>
      <c r="BM1345" s="36"/>
      <c r="BN1345" s="36"/>
      <c r="BO1345" s="36"/>
      <c r="BP1345" s="36"/>
      <c r="BQ1345" s="36"/>
      <c r="BR1345" s="36"/>
      <c r="BS1345" s="36"/>
      <c r="BT1345" s="36"/>
      <c r="BU1345" s="36"/>
      <c r="BV1345" s="36"/>
      <c r="BW1345" s="36"/>
      <c r="BX1345" s="36"/>
      <c r="BY1345" s="36"/>
      <c r="BZ1345" s="36"/>
      <c r="CA1345" s="36"/>
      <c r="CB1345" s="36"/>
      <c r="CC1345" s="36"/>
      <c r="CD1345" s="36"/>
      <c r="CE1345" s="36"/>
      <c r="CF1345" s="36"/>
      <c r="CG1345" s="36"/>
      <c r="CH1345" s="36"/>
      <c r="CI1345" s="36"/>
      <c r="CJ1345" s="36"/>
      <c r="CK1345" s="36"/>
      <c r="NV1345" s="65"/>
      <c r="ANO1345" s="35">
        <v>60</v>
      </c>
      <c r="ANR1345" s="35">
        <v>20</v>
      </c>
      <c r="ANV1345" s="35">
        <v>30</v>
      </c>
      <c r="ANX1345" s="35">
        <v>20</v>
      </c>
      <c r="ANZ1345" s="35">
        <v>20</v>
      </c>
      <c r="AOC1345" s="35">
        <v>20</v>
      </c>
      <c r="AOE1345" s="35">
        <v>20</v>
      </c>
      <c r="AOJ1345" s="35">
        <v>50</v>
      </c>
    </row>
    <row r="1346" spans="1:386 1051:1218" ht="15" customHeight="1" x14ac:dyDescent="0.3">
      <c r="A1346" s="119"/>
      <c r="B1346" s="100" t="s">
        <v>574</v>
      </c>
      <c r="C1346" s="100"/>
      <c r="D1346" s="7" t="s">
        <v>14</v>
      </c>
      <c r="E1346" s="100" t="s">
        <v>575</v>
      </c>
      <c r="F1346" s="110" t="s">
        <v>576</v>
      </c>
      <c r="G1346" s="89">
        <v>2000</v>
      </c>
      <c r="H1346" s="27">
        <v>30</v>
      </c>
      <c r="I1346" s="80">
        <v>15</v>
      </c>
      <c r="J1346" s="28">
        <f t="shared" si="291"/>
        <v>76.666666666666671</v>
      </c>
      <c r="K1346" s="29">
        <v>45016</v>
      </c>
      <c r="L1346" s="30">
        <f t="shared" si="292"/>
        <v>45046</v>
      </c>
      <c r="M1346" s="31"/>
      <c r="N1346" s="32">
        <f>+G1346*1.15</f>
        <v>2300</v>
      </c>
      <c r="O1346" s="32">
        <f>SUM(Q1346:ATF1346)</f>
        <v>2300</v>
      </c>
      <c r="P1346" s="58">
        <f t="shared" si="294"/>
        <v>0</v>
      </c>
      <c r="Q1346" s="3"/>
      <c r="R1346" s="42"/>
      <c r="S1346" s="43"/>
      <c r="T1346" s="43"/>
      <c r="U1346" s="43"/>
      <c r="V1346" s="42"/>
      <c r="W1346" s="48"/>
      <c r="X1346" s="3"/>
      <c r="Y1346" s="3"/>
      <c r="Z1346" s="48"/>
      <c r="AA1346" s="42"/>
      <c r="AB1346" s="3"/>
      <c r="AC1346" s="3"/>
      <c r="AD1346" s="43"/>
      <c r="AE1346" s="48"/>
      <c r="AF1346" s="3"/>
      <c r="AG1346" s="3"/>
      <c r="AH1346" s="3"/>
      <c r="AI1346" s="3"/>
      <c r="AK1346" s="3"/>
      <c r="AL1346" s="3"/>
      <c r="AM1346" s="3"/>
      <c r="AN1346" s="3"/>
      <c r="AO1346" s="3"/>
      <c r="BB1346" s="36"/>
      <c r="BC1346" s="36"/>
      <c r="BD1346" s="36"/>
      <c r="BE1346" s="36"/>
      <c r="BF1346" s="36"/>
      <c r="BG1346" s="36"/>
      <c r="BH1346" s="36"/>
      <c r="BI1346" s="36"/>
      <c r="BJ1346" s="36"/>
      <c r="BK1346" s="36"/>
      <c r="BL1346" s="36"/>
      <c r="BM1346" s="36"/>
      <c r="BN1346" s="36"/>
      <c r="BO1346" s="36"/>
      <c r="BP1346" s="36"/>
      <c r="BQ1346" s="36"/>
      <c r="BR1346" s="36"/>
      <c r="BS1346" s="36"/>
      <c r="BT1346" s="36"/>
      <c r="BU1346" s="36"/>
      <c r="BV1346" s="36"/>
      <c r="BW1346" s="36"/>
      <c r="BX1346" s="36"/>
      <c r="BY1346" s="36"/>
      <c r="BZ1346" s="36"/>
      <c r="CA1346" s="36"/>
      <c r="CB1346" s="36"/>
      <c r="CC1346" s="36"/>
      <c r="CD1346" s="36"/>
      <c r="CE1346" s="36"/>
      <c r="CF1346" s="36"/>
      <c r="CG1346" s="36"/>
      <c r="CH1346" s="36"/>
      <c r="CI1346" s="36"/>
      <c r="CJ1346" s="36"/>
      <c r="CK1346" s="36"/>
      <c r="NV1346" s="65"/>
      <c r="ANK1346" s="35">
        <v>77</v>
      </c>
      <c r="ANL1346" s="35">
        <v>77</v>
      </c>
      <c r="ANM1346" s="35">
        <v>60</v>
      </c>
      <c r="ANO1346" s="35">
        <v>70</v>
      </c>
      <c r="ANQ1346" s="35">
        <v>78</v>
      </c>
      <c r="ANR1346" s="35">
        <v>70</v>
      </c>
      <c r="ANW1346" s="35">
        <v>80</v>
      </c>
      <c r="ANZ1346" s="35">
        <v>100</v>
      </c>
      <c r="AOA1346" s="35">
        <v>60</v>
      </c>
      <c r="AOD1346" s="35">
        <v>100</v>
      </c>
      <c r="AOF1346" s="35">
        <v>100</v>
      </c>
      <c r="AOH1346" s="35">
        <v>100</v>
      </c>
      <c r="AOJ1346" s="35">
        <v>100</v>
      </c>
      <c r="AON1346" s="35">
        <v>1228</v>
      </c>
    </row>
    <row r="1347" spans="1:386 1051:1218" ht="15" customHeight="1" x14ac:dyDescent="0.3">
      <c r="A1347" s="119"/>
      <c r="B1347" s="100"/>
      <c r="C1347" s="100"/>
      <c r="D1347" s="7"/>
      <c r="E1347" s="100"/>
      <c r="F1347" s="110"/>
      <c r="G1347" s="89"/>
      <c r="H1347" s="27"/>
      <c r="I1347" s="80"/>
      <c r="J1347" s="28"/>
      <c r="K1347" s="29"/>
      <c r="L1347" s="30"/>
      <c r="M1347" s="31"/>
      <c r="N1347" s="32"/>
      <c r="O1347" s="32"/>
      <c r="P1347" s="58"/>
      <c r="Q1347" s="3"/>
      <c r="R1347" s="42"/>
      <c r="S1347" s="43"/>
      <c r="T1347" s="43"/>
      <c r="U1347" s="43"/>
      <c r="V1347" s="42"/>
      <c r="W1347" s="48"/>
      <c r="X1347" s="3"/>
      <c r="Y1347" s="3"/>
      <c r="Z1347" s="48"/>
      <c r="AA1347" s="42"/>
      <c r="AB1347" s="3"/>
      <c r="AC1347" s="3"/>
      <c r="AD1347" s="43"/>
      <c r="AE1347" s="48"/>
      <c r="AF1347" s="3"/>
      <c r="AG1347" s="3"/>
      <c r="AH1347" s="3"/>
      <c r="AI1347" s="3"/>
      <c r="AK1347" s="3"/>
      <c r="AL1347" s="3"/>
      <c r="AM1347" s="3"/>
      <c r="AN1347" s="3"/>
      <c r="AO1347" s="3"/>
      <c r="BB1347" s="36"/>
      <c r="BC1347" s="36"/>
      <c r="BD1347" s="36"/>
      <c r="BE1347" s="36"/>
      <c r="BF1347" s="36"/>
      <c r="BG1347" s="36"/>
      <c r="BH1347" s="36"/>
      <c r="BI1347" s="36"/>
      <c r="BJ1347" s="36"/>
      <c r="BK1347" s="36"/>
      <c r="BL1347" s="36"/>
      <c r="BM1347" s="36"/>
      <c r="BN1347" s="36"/>
      <c r="BO1347" s="36"/>
      <c r="BP1347" s="36"/>
      <c r="BQ1347" s="36"/>
      <c r="BR1347" s="36"/>
      <c r="BS1347" s="36"/>
      <c r="BT1347" s="36"/>
      <c r="BU1347" s="36"/>
      <c r="BV1347" s="36"/>
      <c r="BW1347" s="36"/>
      <c r="BX1347" s="36"/>
      <c r="BY1347" s="36"/>
      <c r="BZ1347" s="36"/>
      <c r="CA1347" s="36"/>
      <c r="CB1347" s="36"/>
      <c r="CC1347" s="36"/>
      <c r="CD1347" s="36"/>
      <c r="CE1347" s="36"/>
      <c r="CF1347" s="36"/>
      <c r="CG1347" s="36"/>
      <c r="CH1347" s="36"/>
      <c r="CI1347" s="36"/>
      <c r="CJ1347" s="36"/>
      <c r="CK1347" s="36"/>
      <c r="NV1347" s="65"/>
    </row>
    <row r="1348" spans="1:386 1051:1218" ht="15" customHeight="1" x14ac:dyDescent="0.3">
      <c r="A1348" s="119"/>
      <c r="B1348" s="100"/>
      <c r="C1348" s="100"/>
      <c r="D1348" s="99" t="s">
        <v>128</v>
      </c>
      <c r="E1348" s="99" t="s">
        <v>128</v>
      </c>
      <c r="F1348" s="111" t="s">
        <v>169</v>
      </c>
      <c r="G1348" s="89">
        <v>536.42999999999995</v>
      </c>
      <c r="H1348" s="27">
        <v>30</v>
      </c>
      <c r="I1348" s="80">
        <v>15</v>
      </c>
      <c r="J1348" s="28">
        <f t="shared" ref="J1348:J1364" si="295">+N1348/H1348</f>
        <v>20.563149999999997</v>
      </c>
      <c r="K1348" s="29">
        <v>45016</v>
      </c>
      <c r="L1348" s="30">
        <f t="shared" ref="L1348:L1364" si="296">+H1348+K1348</f>
        <v>45046</v>
      </c>
      <c r="M1348" s="31"/>
      <c r="N1348" s="32">
        <f t="shared" ref="N1348:N1364" si="297">+G1348*1.15</f>
        <v>616.89449999999988</v>
      </c>
      <c r="O1348" s="32">
        <f t="shared" ref="O1348" si="298">SUM(Q1348:ATF1348)</f>
        <v>616.89</v>
      </c>
      <c r="P1348" s="58">
        <f t="shared" ref="P1348:P1364" si="299">O1348-N1348</f>
        <v>-4.4999999998935891E-3</v>
      </c>
      <c r="Q1348" s="3"/>
      <c r="R1348" s="42"/>
      <c r="S1348" s="43"/>
      <c r="T1348" s="43"/>
      <c r="U1348" s="43"/>
      <c r="V1348" s="42"/>
      <c r="W1348" s="48"/>
      <c r="X1348" s="3"/>
      <c r="Y1348" s="3"/>
      <c r="Z1348" s="48"/>
      <c r="AA1348" s="42"/>
      <c r="AB1348" s="3"/>
      <c r="AC1348" s="3"/>
      <c r="AD1348" s="43"/>
      <c r="AE1348" s="48"/>
      <c r="AF1348" s="3"/>
      <c r="AG1348" s="3"/>
      <c r="AH1348" s="3"/>
      <c r="AI1348" s="3"/>
      <c r="AK1348" s="3"/>
      <c r="AL1348" s="3"/>
      <c r="AM1348" s="3"/>
      <c r="AN1348" s="3"/>
      <c r="AO1348" s="3"/>
      <c r="BB1348" s="36"/>
      <c r="BC1348" s="36"/>
      <c r="BD1348" s="36"/>
      <c r="BE1348" s="36"/>
      <c r="BF1348" s="36"/>
      <c r="BG1348" s="36"/>
      <c r="BH1348" s="36"/>
      <c r="BI1348" s="36"/>
      <c r="BJ1348" s="36"/>
      <c r="BK1348" s="36"/>
      <c r="BL1348" s="36"/>
      <c r="BM1348" s="36"/>
      <c r="BN1348" s="36"/>
      <c r="BO1348" s="36"/>
      <c r="BP1348" s="36"/>
      <c r="BQ1348" s="36"/>
      <c r="BR1348" s="36"/>
      <c r="BS1348" s="36"/>
      <c r="BT1348" s="36"/>
      <c r="BU1348" s="36"/>
      <c r="BV1348" s="36"/>
      <c r="BW1348" s="36"/>
      <c r="BX1348" s="36"/>
      <c r="BY1348" s="36"/>
      <c r="BZ1348" s="36"/>
      <c r="CA1348" s="36"/>
      <c r="CB1348" s="36"/>
      <c r="CC1348" s="36"/>
      <c r="CD1348" s="36"/>
      <c r="CE1348" s="36"/>
      <c r="CF1348" s="36"/>
      <c r="CG1348" s="36"/>
      <c r="CH1348" s="36"/>
      <c r="CI1348" s="36"/>
      <c r="CJ1348" s="36"/>
      <c r="CK1348" s="36"/>
      <c r="NV1348" s="65"/>
      <c r="ANQ1348" s="35">
        <v>100</v>
      </c>
      <c r="AOC1348" s="35">
        <v>100</v>
      </c>
      <c r="AON1348" s="35">
        <v>416.89</v>
      </c>
    </row>
    <row r="1349" spans="1:386 1051:1218" ht="15" customHeight="1" x14ac:dyDescent="0.3">
      <c r="A1349" s="119"/>
      <c r="B1349" s="100"/>
      <c r="C1349" s="100"/>
      <c r="D1349" s="99" t="s">
        <v>14</v>
      </c>
      <c r="E1349" s="99" t="s">
        <v>582</v>
      </c>
      <c r="F1349" s="111" t="s">
        <v>561</v>
      </c>
      <c r="G1349" s="89">
        <v>250</v>
      </c>
      <c r="H1349" s="27">
        <v>30</v>
      </c>
      <c r="I1349" s="80">
        <v>15</v>
      </c>
      <c r="J1349" s="28">
        <f t="shared" si="295"/>
        <v>9.5833333333333339</v>
      </c>
      <c r="K1349" s="29">
        <v>45020</v>
      </c>
      <c r="L1349" s="30">
        <f t="shared" si="296"/>
        <v>45050</v>
      </c>
      <c r="M1349" s="31"/>
      <c r="N1349" s="32">
        <f t="shared" si="297"/>
        <v>287.5</v>
      </c>
      <c r="O1349" s="32">
        <f>SUM(Q1349:ATF1349)</f>
        <v>288</v>
      </c>
      <c r="P1349" s="58">
        <f t="shared" si="299"/>
        <v>0.5</v>
      </c>
      <c r="Q1349" s="3"/>
      <c r="R1349" s="42"/>
      <c r="S1349" s="43"/>
      <c r="T1349" s="43"/>
      <c r="U1349" s="43"/>
      <c r="V1349" s="42"/>
      <c r="W1349" s="48"/>
      <c r="X1349" s="3"/>
      <c r="Y1349" s="3"/>
      <c r="Z1349" s="48"/>
      <c r="AA1349" s="42"/>
      <c r="AB1349" s="3"/>
      <c r="AC1349" s="3"/>
      <c r="AD1349" s="43"/>
      <c r="AE1349" s="48"/>
      <c r="AF1349" s="3"/>
      <c r="AG1349" s="3"/>
      <c r="AH1349" s="3"/>
      <c r="AI1349" s="3"/>
      <c r="AK1349" s="3"/>
      <c r="AL1349" s="3"/>
      <c r="AM1349" s="3"/>
      <c r="AN1349" s="3"/>
      <c r="AO1349" s="3"/>
      <c r="BB1349" s="36"/>
      <c r="BC1349" s="36"/>
      <c r="BD1349" s="36"/>
      <c r="BE1349" s="36"/>
      <c r="BF1349" s="36"/>
      <c r="BG1349" s="36"/>
      <c r="BH1349" s="36"/>
      <c r="BI1349" s="36"/>
      <c r="BJ1349" s="36"/>
      <c r="BK1349" s="36"/>
      <c r="BL1349" s="36"/>
      <c r="BM1349" s="36"/>
      <c r="BN1349" s="36"/>
      <c r="BO1349" s="36"/>
      <c r="BP1349" s="36"/>
      <c r="BQ1349" s="36"/>
      <c r="BR1349" s="36"/>
      <c r="BS1349" s="36"/>
      <c r="BT1349" s="36"/>
      <c r="BU1349" s="36"/>
      <c r="BV1349" s="36"/>
      <c r="BW1349" s="36"/>
      <c r="BX1349" s="36"/>
      <c r="BY1349" s="36"/>
      <c r="BZ1349" s="36"/>
      <c r="CA1349" s="36"/>
      <c r="CB1349" s="36"/>
      <c r="CC1349" s="36"/>
      <c r="CD1349" s="36"/>
      <c r="CE1349" s="36"/>
      <c r="CF1349" s="36"/>
      <c r="CG1349" s="36"/>
      <c r="CH1349" s="36"/>
      <c r="CI1349" s="36"/>
      <c r="CJ1349" s="36"/>
      <c r="CK1349" s="36"/>
      <c r="NV1349" s="65"/>
      <c r="ANL1349" s="35">
        <v>10</v>
      </c>
      <c r="ANM1349" s="35">
        <v>10</v>
      </c>
      <c r="ANP1349" s="35">
        <v>10</v>
      </c>
      <c r="ANR1349" s="35">
        <v>20</v>
      </c>
      <c r="ANT1349" s="35">
        <v>10</v>
      </c>
      <c r="ANV1349" s="35">
        <v>10</v>
      </c>
      <c r="ANW1349" s="35">
        <v>10</v>
      </c>
      <c r="ANX1349" s="35">
        <v>10</v>
      </c>
      <c r="ANY1349" s="35">
        <v>10</v>
      </c>
      <c r="AOA1349" s="35">
        <v>10</v>
      </c>
      <c r="AOC1349" s="35">
        <v>10</v>
      </c>
      <c r="AOD1349" s="35">
        <v>10</v>
      </c>
      <c r="AOF1349" s="35">
        <v>20</v>
      </c>
      <c r="AOJ1349" s="35">
        <v>10</v>
      </c>
      <c r="AOK1349" s="35">
        <v>20</v>
      </c>
      <c r="AOL1349" s="35">
        <v>10</v>
      </c>
      <c r="AOM1349" s="35">
        <v>10</v>
      </c>
      <c r="AOR1349" s="35">
        <v>60</v>
      </c>
      <c r="AOT1349" s="35">
        <v>28</v>
      </c>
    </row>
    <row r="1350" spans="1:386 1051:1218" ht="15" customHeight="1" x14ac:dyDescent="0.3">
      <c r="A1350" s="119"/>
      <c r="B1350" s="100"/>
      <c r="C1350" s="100"/>
      <c r="D1350" s="99" t="s">
        <v>13</v>
      </c>
      <c r="E1350" s="99" t="s">
        <v>487</v>
      </c>
      <c r="F1350" s="111" t="s">
        <v>583</v>
      </c>
      <c r="G1350" s="89">
        <v>500</v>
      </c>
      <c r="H1350" s="27">
        <v>30</v>
      </c>
      <c r="I1350" s="80">
        <v>15</v>
      </c>
      <c r="J1350" s="28">
        <f t="shared" si="295"/>
        <v>19.166666666666668</v>
      </c>
      <c r="K1350" s="29">
        <v>45016</v>
      </c>
      <c r="L1350" s="30">
        <f t="shared" si="296"/>
        <v>45046</v>
      </c>
      <c r="M1350" s="31"/>
      <c r="N1350" s="32">
        <f t="shared" si="297"/>
        <v>575</v>
      </c>
      <c r="O1350" s="32">
        <f t="shared" ref="O1350:O1352" si="300">SUM(Q1350:ATF1350)</f>
        <v>575</v>
      </c>
      <c r="P1350" s="58">
        <f t="shared" si="299"/>
        <v>0</v>
      </c>
      <c r="Q1350" s="3"/>
      <c r="R1350" s="42"/>
      <c r="S1350" s="43"/>
      <c r="T1350" s="43"/>
      <c r="U1350" s="43"/>
      <c r="V1350" s="42"/>
      <c r="W1350" s="48"/>
      <c r="X1350" s="3"/>
      <c r="Y1350" s="3"/>
      <c r="Z1350" s="48"/>
      <c r="AA1350" s="42"/>
      <c r="AB1350" s="3"/>
      <c r="AC1350" s="3"/>
      <c r="AD1350" s="43"/>
      <c r="AE1350" s="48"/>
      <c r="AF1350" s="3"/>
      <c r="AG1350" s="3"/>
      <c r="AH1350" s="3"/>
      <c r="AI1350" s="3"/>
      <c r="AK1350" s="3"/>
      <c r="AL1350" s="3"/>
      <c r="AM1350" s="3"/>
      <c r="AN1350" s="3"/>
      <c r="AO1350" s="3"/>
      <c r="BB1350" s="36"/>
      <c r="BC1350" s="36"/>
      <c r="BD1350" s="36"/>
      <c r="BE1350" s="36"/>
      <c r="BF1350" s="36"/>
      <c r="BG1350" s="36"/>
      <c r="BH1350" s="36"/>
      <c r="BI1350" s="36"/>
      <c r="BJ1350" s="36"/>
      <c r="BK1350" s="36"/>
      <c r="BL1350" s="36"/>
      <c r="BM1350" s="36"/>
      <c r="BN1350" s="36"/>
      <c r="BO1350" s="36"/>
      <c r="BP1350" s="36"/>
      <c r="BQ1350" s="36"/>
      <c r="BR1350" s="36"/>
      <c r="BS1350" s="36"/>
      <c r="BT1350" s="36"/>
      <c r="BU1350" s="36"/>
      <c r="BV1350" s="36"/>
      <c r="BW1350" s="36"/>
      <c r="BX1350" s="36"/>
      <c r="BY1350" s="36"/>
      <c r="BZ1350" s="36"/>
      <c r="CA1350" s="36"/>
      <c r="CB1350" s="36"/>
      <c r="CC1350" s="36"/>
      <c r="CD1350" s="36"/>
      <c r="CE1350" s="36"/>
      <c r="CF1350" s="36"/>
      <c r="CG1350" s="36"/>
      <c r="CH1350" s="36"/>
      <c r="CI1350" s="36"/>
      <c r="CJ1350" s="36"/>
      <c r="CK1350" s="36"/>
      <c r="NV1350" s="65"/>
      <c r="ANP1350" s="35">
        <v>100</v>
      </c>
      <c r="ANX1350" s="35">
        <v>50</v>
      </c>
      <c r="AOA1350" s="35">
        <v>40</v>
      </c>
      <c r="AOD1350" s="35">
        <v>150</v>
      </c>
      <c r="AOM1350" s="35">
        <v>235</v>
      </c>
    </row>
    <row r="1351" spans="1:386 1051:1218" ht="15" customHeight="1" x14ac:dyDescent="0.3">
      <c r="A1351" s="119"/>
      <c r="B1351" s="100">
        <v>900833405</v>
      </c>
      <c r="C1351" s="100"/>
      <c r="D1351" s="99" t="s">
        <v>12</v>
      </c>
      <c r="E1351" s="99" t="s">
        <v>584</v>
      </c>
      <c r="F1351" s="111" t="s">
        <v>585</v>
      </c>
      <c r="G1351" s="89">
        <v>300</v>
      </c>
      <c r="H1351" s="27">
        <v>30</v>
      </c>
      <c r="I1351" s="80">
        <v>15</v>
      </c>
      <c r="J1351" s="28">
        <f t="shared" si="295"/>
        <v>11.5</v>
      </c>
      <c r="K1351" s="29">
        <v>45016</v>
      </c>
      <c r="L1351" s="30">
        <f t="shared" si="296"/>
        <v>45046</v>
      </c>
      <c r="M1351" s="31"/>
      <c r="N1351" s="32">
        <f t="shared" si="297"/>
        <v>345</v>
      </c>
      <c r="O1351" s="32">
        <f t="shared" si="300"/>
        <v>345</v>
      </c>
      <c r="P1351" s="58">
        <f t="shared" si="299"/>
        <v>0</v>
      </c>
      <c r="Q1351" s="3"/>
      <c r="R1351" s="42"/>
      <c r="S1351" s="43"/>
      <c r="T1351" s="43"/>
      <c r="U1351" s="43"/>
      <c r="V1351" s="42"/>
      <c r="W1351" s="48"/>
      <c r="X1351" s="3"/>
      <c r="Y1351" s="3"/>
      <c r="Z1351" s="48"/>
      <c r="AA1351" s="42"/>
      <c r="AB1351" s="3"/>
      <c r="AC1351" s="3"/>
      <c r="AD1351" s="43"/>
      <c r="AE1351" s="48"/>
      <c r="AF1351" s="3"/>
      <c r="AG1351" s="3"/>
      <c r="AH1351" s="3"/>
      <c r="AI1351" s="3"/>
      <c r="AK1351" s="3"/>
      <c r="AL1351" s="3"/>
      <c r="AM1351" s="3"/>
      <c r="AN1351" s="3"/>
      <c r="AO1351" s="3"/>
      <c r="BB1351" s="36"/>
      <c r="BC1351" s="36"/>
      <c r="BD1351" s="36"/>
      <c r="BE1351" s="36"/>
      <c r="BF1351" s="36"/>
      <c r="BG1351" s="36"/>
      <c r="BH1351" s="36"/>
      <c r="BI1351" s="36"/>
      <c r="BJ1351" s="36"/>
      <c r="BK1351" s="36"/>
      <c r="BL1351" s="36"/>
      <c r="BM1351" s="36"/>
      <c r="BN1351" s="36"/>
      <c r="BO1351" s="36"/>
      <c r="BP1351" s="36"/>
      <c r="BQ1351" s="36"/>
      <c r="BR1351" s="36"/>
      <c r="BS1351" s="36"/>
      <c r="BT1351" s="36"/>
      <c r="BU1351" s="36"/>
      <c r="BV1351" s="36"/>
      <c r="BW1351" s="36"/>
      <c r="BX1351" s="36"/>
      <c r="BY1351" s="36"/>
      <c r="BZ1351" s="36"/>
      <c r="CA1351" s="36"/>
      <c r="CB1351" s="36"/>
      <c r="CC1351" s="36"/>
      <c r="CD1351" s="36"/>
      <c r="CE1351" s="36"/>
      <c r="CF1351" s="36"/>
      <c r="CG1351" s="36"/>
      <c r="CH1351" s="36"/>
      <c r="CI1351" s="36"/>
      <c r="CJ1351" s="36"/>
      <c r="CK1351" s="36"/>
      <c r="NV1351" s="65"/>
      <c r="ANO1351" s="35">
        <v>11</v>
      </c>
      <c r="ANP1351" s="35">
        <v>11</v>
      </c>
      <c r="ANQ1351" s="35">
        <v>11</v>
      </c>
      <c r="ANT1351" s="35">
        <v>22</v>
      </c>
      <c r="ANV1351" s="35">
        <v>11</v>
      </c>
      <c r="ANW1351" s="35">
        <v>11</v>
      </c>
      <c r="ANX1351" s="35">
        <v>11</v>
      </c>
      <c r="ANY1351" s="35">
        <v>11</v>
      </c>
      <c r="ANZ1351" s="35">
        <v>11</v>
      </c>
      <c r="AOC1351" s="35">
        <v>11</v>
      </c>
      <c r="AOD1351" s="35">
        <v>11</v>
      </c>
      <c r="AOE1351" s="35">
        <v>11</v>
      </c>
      <c r="AOF1351" s="35">
        <v>11</v>
      </c>
      <c r="AOG1351" s="35">
        <v>191</v>
      </c>
    </row>
    <row r="1352" spans="1:386 1051:1218" ht="15" customHeight="1" x14ac:dyDescent="0.3">
      <c r="A1352" s="119"/>
      <c r="B1352" s="94">
        <v>969183248</v>
      </c>
      <c r="C1352" s="94" t="s">
        <v>12</v>
      </c>
      <c r="D1352" s="97" t="s">
        <v>172</v>
      </c>
      <c r="E1352" s="97" t="s">
        <v>172</v>
      </c>
      <c r="F1352" s="109" t="s">
        <v>140</v>
      </c>
      <c r="G1352" s="89">
        <v>740.27</v>
      </c>
      <c r="H1352" s="27">
        <v>30</v>
      </c>
      <c r="I1352" s="80">
        <v>15</v>
      </c>
      <c r="J1352" s="28">
        <f t="shared" si="295"/>
        <v>28.377016666666666</v>
      </c>
      <c r="K1352" s="29">
        <v>45021</v>
      </c>
      <c r="L1352" s="30">
        <f t="shared" si="296"/>
        <v>45051</v>
      </c>
      <c r="M1352" s="31"/>
      <c r="N1352" s="32">
        <f t="shared" si="297"/>
        <v>851.31049999999993</v>
      </c>
      <c r="O1352" s="32">
        <f t="shared" si="300"/>
        <v>851.31</v>
      </c>
      <c r="P1352" s="58">
        <f t="shared" si="299"/>
        <v>-4.9999999998817657E-4</v>
      </c>
      <c r="Q1352" s="3"/>
      <c r="R1352" s="42"/>
      <c r="S1352" s="43"/>
      <c r="T1352" s="43"/>
      <c r="U1352" s="43"/>
      <c r="V1352" s="42"/>
      <c r="W1352" s="48"/>
      <c r="X1352" s="3"/>
      <c r="Y1352" s="3"/>
      <c r="Z1352" s="48"/>
      <c r="AA1352" s="42"/>
      <c r="AB1352" s="3"/>
      <c r="AC1352" s="3"/>
      <c r="AD1352" s="43"/>
      <c r="AE1352" s="48"/>
      <c r="AF1352" s="3"/>
      <c r="AG1352" s="3"/>
      <c r="AH1352" s="3"/>
      <c r="AI1352" s="3"/>
      <c r="AK1352" s="3"/>
      <c r="AL1352" s="3"/>
      <c r="AM1352" s="3"/>
      <c r="AN1352" s="3"/>
      <c r="AO1352" s="3"/>
      <c r="BB1352" s="36"/>
      <c r="BC1352" s="36"/>
      <c r="BD1352" s="36"/>
      <c r="BE1352" s="36"/>
      <c r="BF1352" s="36"/>
      <c r="BG1352" s="36"/>
      <c r="BH1352" s="36"/>
      <c r="BI1352" s="36"/>
      <c r="BJ1352" s="36"/>
      <c r="BK1352" s="36"/>
      <c r="BL1352" s="36"/>
      <c r="BM1352" s="36"/>
      <c r="BN1352" s="36"/>
      <c r="BO1352" s="36"/>
      <c r="BP1352" s="36"/>
      <c r="BQ1352" s="36"/>
      <c r="BR1352" s="36"/>
      <c r="BS1352" s="36"/>
      <c r="BT1352" s="36"/>
      <c r="BU1352" s="36"/>
      <c r="BV1352" s="36"/>
      <c r="BW1352" s="36"/>
      <c r="BX1352" s="36"/>
      <c r="BY1352" s="36"/>
      <c r="BZ1352" s="36"/>
      <c r="CA1352" s="36"/>
      <c r="CB1352" s="36"/>
      <c r="CC1352" s="36"/>
      <c r="CD1352" s="36"/>
      <c r="CE1352" s="36"/>
      <c r="CF1352" s="36"/>
      <c r="CG1352" s="36"/>
      <c r="CH1352" s="36"/>
      <c r="CI1352" s="36"/>
      <c r="CJ1352" s="36"/>
      <c r="CK1352" s="36"/>
      <c r="NV1352" s="65"/>
      <c r="AOU1352" s="35">
        <v>851.31</v>
      </c>
    </row>
    <row r="1353" spans="1:386 1051:1218" ht="15" customHeight="1" x14ac:dyDescent="0.3">
      <c r="A1353" s="119"/>
      <c r="B1353" s="94">
        <v>988059181</v>
      </c>
      <c r="C1353" s="94" t="s">
        <v>12</v>
      </c>
      <c r="D1353" s="95" t="s">
        <v>84</v>
      </c>
      <c r="E1353" s="95" t="s">
        <v>84</v>
      </c>
      <c r="F1353" s="111" t="s">
        <v>247</v>
      </c>
      <c r="G1353" s="89">
        <v>658.42</v>
      </c>
      <c r="H1353" s="27">
        <v>30</v>
      </c>
      <c r="I1353" s="80">
        <v>15</v>
      </c>
      <c r="J1353" s="28">
        <f t="shared" si="295"/>
        <v>25.239433333333331</v>
      </c>
      <c r="K1353" s="29">
        <v>45021</v>
      </c>
      <c r="L1353" s="30">
        <f t="shared" si="296"/>
        <v>45051</v>
      </c>
      <c r="M1353" s="31"/>
      <c r="N1353" s="32">
        <f t="shared" si="297"/>
        <v>757.18299999999988</v>
      </c>
      <c r="O1353" s="32">
        <f>SUM(Q1353:ATW1353)</f>
        <v>757.2</v>
      </c>
      <c r="P1353" s="58">
        <f t="shared" si="299"/>
        <v>1.7000000000166438E-2</v>
      </c>
      <c r="Q1353" s="3"/>
      <c r="R1353" s="42"/>
      <c r="S1353" s="43"/>
      <c r="T1353" s="43"/>
      <c r="U1353" s="43"/>
      <c r="V1353" s="42"/>
      <c r="W1353" s="48"/>
      <c r="X1353" s="3"/>
      <c r="Y1353" s="3"/>
      <c r="Z1353" s="48"/>
      <c r="AA1353" s="42"/>
      <c r="AB1353" s="3"/>
      <c r="AC1353" s="3"/>
      <c r="AD1353" s="43"/>
      <c r="AE1353" s="48"/>
      <c r="AF1353" s="3"/>
      <c r="AG1353" s="3"/>
      <c r="AH1353" s="3"/>
      <c r="AI1353" s="3"/>
      <c r="AK1353" s="3"/>
      <c r="AL1353" s="3"/>
      <c r="AM1353" s="3"/>
      <c r="AN1353" s="3"/>
      <c r="AO1353" s="3"/>
      <c r="BB1353" s="36"/>
      <c r="BC1353" s="36"/>
      <c r="BD1353" s="36"/>
      <c r="BE1353" s="36"/>
      <c r="BF1353" s="36"/>
      <c r="BG1353" s="36"/>
      <c r="BH1353" s="36"/>
      <c r="BI1353" s="36"/>
      <c r="BJ1353" s="36"/>
      <c r="BK1353" s="36"/>
      <c r="BL1353" s="36"/>
      <c r="BM1353" s="36"/>
      <c r="BN1353" s="36"/>
      <c r="BO1353" s="36"/>
      <c r="BP1353" s="36"/>
      <c r="BQ1353" s="36"/>
      <c r="BR1353" s="36"/>
      <c r="BS1353" s="36"/>
      <c r="BT1353" s="36"/>
      <c r="BU1353" s="36"/>
      <c r="BV1353" s="36"/>
      <c r="BW1353" s="36"/>
      <c r="BX1353" s="36"/>
      <c r="BY1353" s="36"/>
      <c r="BZ1353" s="36"/>
      <c r="CA1353" s="36"/>
      <c r="CB1353" s="36"/>
      <c r="CC1353" s="36"/>
      <c r="CD1353" s="36"/>
      <c r="CE1353" s="36"/>
      <c r="CF1353" s="36"/>
      <c r="CG1353" s="36"/>
      <c r="CH1353" s="36"/>
      <c r="CI1353" s="36"/>
      <c r="CJ1353" s="36"/>
      <c r="CK1353" s="36"/>
      <c r="NV1353" s="65"/>
      <c r="AOA1353" s="35">
        <v>50</v>
      </c>
      <c r="APO1353" s="35">
        <v>50</v>
      </c>
      <c r="AQJ1353" s="35">
        <v>50</v>
      </c>
      <c r="AQN1353" s="35">
        <v>50</v>
      </c>
      <c r="AQU1353" s="35">
        <v>50</v>
      </c>
      <c r="ARL1353" s="35">
        <v>40</v>
      </c>
      <c r="ARM1353" s="35">
        <v>20</v>
      </c>
      <c r="ARP1353" s="35">
        <v>20</v>
      </c>
      <c r="ARW1353" s="35">
        <v>40</v>
      </c>
      <c r="ARY1353" s="35">
        <v>30</v>
      </c>
      <c r="ASA1353" s="35">
        <v>20</v>
      </c>
      <c r="ASF1353" s="35">
        <v>30</v>
      </c>
      <c r="ASK1353" s="35">
        <v>40</v>
      </c>
      <c r="ASN1353" s="35">
        <v>20</v>
      </c>
      <c r="ASR1353" s="35">
        <v>20</v>
      </c>
      <c r="AST1353" s="35">
        <v>20</v>
      </c>
      <c r="ASU1353" s="35">
        <v>17</v>
      </c>
      <c r="ASW1353" s="35">
        <v>20</v>
      </c>
      <c r="ASZ1353" s="35">
        <v>20</v>
      </c>
      <c r="ATC1353" s="35">
        <v>30</v>
      </c>
      <c r="ATF1353" s="35">
        <v>20</v>
      </c>
      <c r="ATJ1353" s="35">
        <v>20</v>
      </c>
      <c r="ATO1353" s="35">
        <v>30</v>
      </c>
      <c r="ATV1353" s="35">
        <v>50.2</v>
      </c>
    </row>
    <row r="1354" spans="1:386 1051:1218" ht="15" customHeight="1" x14ac:dyDescent="0.25">
      <c r="A1354" s="119"/>
      <c r="B1354" s="120">
        <v>937560615</v>
      </c>
      <c r="C1354" s="8" t="s">
        <v>83</v>
      </c>
      <c r="D1354" s="121" t="s">
        <v>12</v>
      </c>
      <c r="E1354" s="120" t="s">
        <v>186</v>
      </c>
      <c r="F1354" s="122" t="s">
        <v>83</v>
      </c>
      <c r="G1354" s="89">
        <v>220</v>
      </c>
      <c r="H1354" s="27">
        <v>30</v>
      </c>
      <c r="I1354" s="80">
        <v>15</v>
      </c>
      <c r="J1354" s="28">
        <f t="shared" si="295"/>
        <v>8.4333333333333318</v>
      </c>
      <c r="K1354" s="29">
        <v>45016</v>
      </c>
      <c r="L1354" s="30">
        <f t="shared" si="296"/>
        <v>45046</v>
      </c>
      <c r="M1354" s="31"/>
      <c r="N1354" s="32">
        <f t="shared" si="297"/>
        <v>252.99999999999997</v>
      </c>
      <c r="O1354" s="32">
        <f>SUM(Q1354:ATF1354)</f>
        <v>253</v>
      </c>
      <c r="P1354" s="58">
        <f t="shared" si="299"/>
        <v>0</v>
      </c>
      <c r="Q1354" s="3"/>
      <c r="R1354" s="42"/>
      <c r="S1354" s="43"/>
      <c r="T1354" s="43"/>
      <c r="U1354" s="43"/>
      <c r="V1354" s="42"/>
      <c r="W1354" s="48"/>
      <c r="X1354" s="3"/>
      <c r="Y1354" s="3"/>
      <c r="Z1354" s="48"/>
      <c r="AA1354" s="42"/>
      <c r="AB1354" s="3"/>
      <c r="AC1354" s="3"/>
      <c r="AD1354" s="43"/>
      <c r="AE1354" s="48"/>
      <c r="AF1354" s="3"/>
      <c r="AG1354" s="3"/>
      <c r="AH1354" s="3"/>
      <c r="AI1354" s="3"/>
      <c r="AK1354" s="3"/>
      <c r="AL1354" s="3"/>
      <c r="AM1354" s="3"/>
      <c r="AN1354" s="3"/>
      <c r="AO1354" s="3"/>
      <c r="BB1354" s="36"/>
      <c r="BC1354" s="36"/>
      <c r="BD1354" s="36"/>
      <c r="BE1354" s="36"/>
      <c r="BF1354" s="36"/>
      <c r="BG1354" s="36"/>
      <c r="BH1354" s="36"/>
      <c r="BI1354" s="36"/>
      <c r="BJ1354" s="36"/>
      <c r="BK1354" s="36"/>
      <c r="BL1354" s="36"/>
      <c r="BM1354" s="36"/>
      <c r="BN1354" s="36"/>
      <c r="BO1354" s="36"/>
      <c r="BP1354" s="36"/>
      <c r="BQ1354" s="36"/>
      <c r="BR1354" s="36"/>
      <c r="BS1354" s="36"/>
      <c r="BT1354" s="36"/>
      <c r="BU1354" s="36"/>
      <c r="BV1354" s="36"/>
      <c r="BW1354" s="36"/>
      <c r="BX1354" s="36"/>
      <c r="BY1354" s="36"/>
      <c r="BZ1354" s="36"/>
      <c r="CA1354" s="36"/>
      <c r="CB1354" s="36"/>
      <c r="CC1354" s="36"/>
      <c r="CD1354" s="36"/>
      <c r="CE1354" s="36"/>
      <c r="CF1354" s="36"/>
      <c r="CG1354" s="36"/>
      <c r="CH1354" s="36"/>
      <c r="CI1354" s="36"/>
      <c r="CJ1354" s="36"/>
      <c r="CK1354" s="36"/>
      <c r="NV1354" s="65"/>
      <c r="ANQ1354" s="35">
        <v>20</v>
      </c>
      <c r="ANR1354" s="35">
        <v>15</v>
      </c>
      <c r="ANW1354" s="35">
        <v>15</v>
      </c>
      <c r="ANX1354" s="35">
        <v>15</v>
      </c>
      <c r="AOA1354" s="35">
        <v>15</v>
      </c>
      <c r="AOC1354" s="35">
        <v>10</v>
      </c>
      <c r="AOD1354" s="35">
        <v>15</v>
      </c>
      <c r="AOF1354" s="35">
        <v>10</v>
      </c>
      <c r="AOH1354" s="35">
        <v>20</v>
      </c>
      <c r="AOJ1354" s="35">
        <v>15</v>
      </c>
      <c r="AON1354" s="35">
        <v>103</v>
      </c>
    </row>
    <row r="1355" spans="1:386 1051:1218" ht="15" customHeight="1" x14ac:dyDescent="0.25">
      <c r="A1355" s="119"/>
      <c r="B1355" s="120">
        <v>975071810</v>
      </c>
      <c r="C1355" s="8"/>
      <c r="D1355" s="121" t="s">
        <v>573</v>
      </c>
      <c r="E1355" s="120" t="s">
        <v>537</v>
      </c>
      <c r="F1355" s="122" t="s">
        <v>253</v>
      </c>
      <c r="G1355" s="89">
        <v>1000</v>
      </c>
      <c r="H1355" s="27">
        <v>30</v>
      </c>
      <c r="I1355" s="80">
        <v>15</v>
      </c>
      <c r="J1355" s="28">
        <f t="shared" si="295"/>
        <v>38.333333333333336</v>
      </c>
      <c r="K1355" s="29">
        <v>45016</v>
      </c>
      <c r="L1355" s="30">
        <f t="shared" si="296"/>
        <v>45046</v>
      </c>
      <c r="M1355" s="31"/>
      <c r="N1355" s="32">
        <f t="shared" si="297"/>
        <v>1150</v>
      </c>
      <c r="O1355" s="32">
        <f t="shared" ref="O1355" si="301">SUM(Q1355:ATF1355)</f>
        <v>1150</v>
      </c>
      <c r="P1355" s="58">
        <f t="shared" si="299"/>
        <v>0</v>
      </c>
      <c r="Q1355" s="3"/>
      <c r="R1355" s="42"/>
      <c r="S1355" s="43"/>
      <c r="T1355" s="43"/>
      <c r="U1355" s="43"/>
      <c r="V1355" s="42"/>
      <c r="W1355" s="48"/>
      <c r="X1355" s="3"/>
      <c r="Y1355" s="3"/>
      <c r="Z1355" s="48"/>
      <c r="AA1355" s="42"/>
      <c r="AB1355" s="3"/>
      <c r="AC1355" s="3"/>
      <c r="AD1355" s="43"/>
      <c r="AE1355" s="48"/>
      <c r="AF1355" s="3"/>
      <c r="AG1355" s="3"/>
      <c r="AH1355" s="3"/>
      <c r="AI1355" s="3"/>
      <c r="AK1355" s="3"/>
      <c r="AL1355" s="3"/>
      <c r="AM1355" s="3"/>
      <c r="AN1355" s="3"/>
      <c r="AO1355" s="3"/>
      <c r="BB1355" s="36"/>
      <c r="BC1355" s="36"/>
      <c r="BD1355" s="36"/>
      <c r="BE1355" s="36"/>
      <c r="BF1355" s="36"/>
      <c r="BG1355" s="36"/>
      <c r="BH1355" s="36"/>
      <c r="BI1355" s="36"/>
      <c r="BJ1355" s="36"/>
      <c r="BK1355" s="36"/>
      <c r="BL1355" s="36"/>
      <c r="BM1355" s="36"/>
      <c r="BN1355" s="36"/>
      <c r="BO1355" s="36"/>
      <c r="BP1355" s="36"/>
      <c r="BQ1355" s="36"/>
      <c r="BR1355" s="36"/>
      <c r="BS1355" s="36"/>
      <c r="BT1355" s="36"/>
      <c r="BU1355" s="36"/>
      <c r="BV1355" s="36"/>
      <c r="BW1355" s="36"/>
      <c r="BX1355" s="36"/>
      <c r="BY1355" s="36"/>
      <c r="BZ1355" s="36"/>
      <c r="CA1355" s="36"/>
      <c r="CB1355" s="36"/>
      <c r="CC1355" s="36"/>
      <c r="CD1355" s="36"/>
      <c r="CE1355" s="36"/>
      <c r="CF1355" s="36"/>
      <c r="CG1355" s="36"/>
      <c r="CH1355" s="36"/>
      <c r="CI1355" s="36"/>
      <c r="CJ1355" s="36"/>
      <c r="CK1355" s="36"/>
      <c r="NV1355" s="65"/>
      <c r="AOJ1355" s="35">
        <v>1150</v>
      </c>
    </row>
    <row r="1356" spans="1:386 1051:1218" ht="15" customHeight="1" x14ac:dyDescent="0.3">
      <c r="A1356" s="119"/>
      <c r="B1356" s="121" t="s">
        <v>586</v>
      </c>
      <c r="C1356" s="94"/>
      <c r="D1356" s="123" t="s">
        <v>14</v>
      </c>
      <c r="E1356" s="1" t="s">
        <v>521</v>
      </c>
      <c r="F1356" s="111" t="s">
        <v>522</v>
      </c>
      <c r="G1356" s="89">
        <v>465</v>
      </c>
      <c r="H1356" s="27">
        <v>30</v>
      </c>
      <c r="I1356" s="80">
        <v>15</v>
      </c>
      <c r="J1356" s="28">
        <f t="shared" si="295"/>
        <v>17.824999999999999</v>
      </c>
      <c r="K1356" s="29">
        <v>45019</v>
      </c>
      <c r="L1356" s="30">
        <f t="shared" si="296"/>
        <v>45049</v>
      </c>
      <c r="M1356" s="31"/>
      <c r="N1356" s="32">
        <f t="shared" si="297"/>
        <v>534.75</v>
      </c>
      <c r="O1356" s="32">
        <f>SUM(Q1356:ATF1356)</f>
        <v>534.75</v>
      </c>
      <c r="P1356" s="58">
        <f t="shared" si="299"/>
        <v>0</v>
      </c>
      <c r="Q1356" s="3"/>
      <c r="R1356" s="42"/>
      <c r="S1356" s="43"/>
      <c r="T1356" s="43"/>
      <c r="U1356" s="43"/>
      <c r="V1356" s="42"/>
      <c r="W1356" s="48"/>
      <c r="X1356" s="3"/>
      <c r="Y1356" s="3"/>
      <c r="Z1356" s="48"/>
      <c r="AA1356" s="42"/>
      <c r="AB1356" s="3"/>
      <c r="AC1356" s="3"/>
      <c r="AD1356" s="43"/>
      <c r="AE1356" s="48"/>
      <c r="AF1356" s="3"/>
      <c r="AG1356" s="3"/>
      <c r="AH1356" s="3"/>
      <c r="AI1356" s="3"/>
      <c r="AK1356" s="3"/>
      <c r="AL1356" s="3"/>
      <c r="AM1356" s="3"/>
      <c r="AN1356" s="3"/>
      <c r="AO1356" s="3"/>
      <c r="BB1356" s="36"/>
      <c r="BC1356" s="36"/>
      <c r="BD1356" s="36"/>
      <c r="BE1356" s="36"/>
      <c r="BF1356" s="36"/>
      <c r="BG1356" s="36"/>
      <c r="BH1356" s="36"/>
      <c r="BI1356" s="36"/>
      <c r="BJ1356" s="36"/>
      <c r="BK1356" s="36"/>
      <c r="BL1356" s="36"/>
      <c r="BM1356" s="36"/>
      <c r="BN1356" s="36"/>
      <c r="BO1356" s="36"/>
      <c r="BP1356" s="36"/>
      <c r="BQ1356" s="36"/>
      <c r="BR1356" s="36"/>
      <c r="BS1356" s="36"/>
      <c r="BT1356" s="36"/>
      <c r="BU1356" s="36"/>
      <c r="BV1356" s="36"/>
      <c r="BW1356" s="36"/>
      <c r="BX1356" s="36"/>
      <c r="BY1356" s="36"/>
      <c r="BZ1356" s="36"/>
      <c r="CA1356" s="36"/>
      <c r="CB1356" s="36"/>
      <c r="CC1356" s="36"/>
      <c r="CD1356" s="36"/>
      <c r="CE1356" s="36"/>
      <c r="CF1356" s="36"/>
      <c r="CG1356" s="36"/>
      <c r="CH1356" s="36"/>
      <c r="CI1356" s="36"/>
      <c r="CJ1356" s="36"/>
      <c r="CK1356" s="36"/>
      <c r="NV1356" s="65"/>
      <c r="ANQ1356" s="35">
        <v>20</v>
      </c>
      <c r="ANV1356" s="35">
        <v>20</v>
      </c>
      <c r="ANW1356" s="35">
        <v>20</v>
      </c>
      <c r="ANX1356" s="35">
        <v>20</v>
      </c>
      <c r="ANY1356" s="35">
        <v>20</v>
      </c>
      <c r="AOA1356" s="35">
        <v>15</v>
      </c>
      <c r="AOE1356" s="35">
        <v>26</v>
      </c>
      <c r="AOG1356" s="35">
        <v>15</v>
      </c>
      <c r="AOH1356" s="35">
        <v>10</v>
      </c>
      <c r="AOK1356" s="35">
        <v>368.75</v>
      </c>
    </row>
    <row r="1357" spans="1:386 1051:1218" ht="15" customHeight="1" x14ac:dyDescent="0.25">
      <c r="A1357" s="119"/>
      <c r="B1357" s="121" t="s">
        <v>400</v>
      </c>
      <c r="C1357" s="121"/>
      <c r="D1357" s="121" t="s">
        <v>462</v>
      </c>
      <c r="E1357" s="121" t="s">
        <v>462</v>
      </c>
      <c r="F1357" s="124" t="s">
        <v>81</v>
      </c>
      <c r="G1357" s="89">
        <v>89.53</v>
      </c>
      <c r="H1357" s="27">
        <v>30</v>
      </c>
      <c r="I1357" s="80">
        <v>15</v>
      </c>
      <c r="J1357" s="28">
        <f t="shared" si="295"/>
        <v>3.4319833333333332</v>
      </c>
      <c r="K1357" s="29">
        <v>45025</v>
      </c>
      <c r="L1357" s="30">
        <f t="shared" si="296"/>
        <v>45055</v>
      </c>
      <c r="M1357" s="31"/>
      <c r="N1357" s="32">
        <f t="shared" si="297"/>
        <v>102.95949999999999</v>
      </c>
      <c r="O1357" s="32">
        <f t="shared" ref="O1357:O1358" si="302">SUM(Q1357:ATF1357)</f>
        <v>119.5</v>
      </c>
      <c r="P1357" s="58">
        <f t="shared" si="299"/>
        <v>16.540500000000009</v>
      </c>
      <c r="Q1357" s="3"/>
      <c r="R1357" s="42"/>
      <c r="S1357" s="43"/>
      <c r="T1357" s="43"/>
      <c r="U1357" s="43"/>
      <c r="V1357" s="42"/>
      <c r="W1357" s="48"/>
      <c r="X1357" s="3"/>
      <c r="Y1357" s="3"/>
      <c r="Z1357" s="48"/>
      <c r="AA1357" s="42"/>
      <c r="AB1357" s="3"/>
      <c r="AC1357" s="3"/>
      <c r="AD1357" s="43"/>
      <c r="AE1357" s="48"/>
      <c r="AF1357" s="3"/>
      <c r="AG1357" s="3"/>
      <c r="AH1357" s="3"/>
      <c r="AI1357" s="3"/>
      <c r="AK1357" s="3"/>
      <c r="AL1357" s="3"/>
      <c r="AM1357" s="3"/>
      <c r="AN1357" s="3"/>
      <c r="AO1357" s="3"/>
      <c r="BB1357" s="36"/>
      <c r="BC1357" s="36"/>
      <c r="BD1357" s="36"/>
      <c r="BE1357" s="36"/>
      <c r="BF1357" s="36"/>
      <c r="BG1357" s="36"/>
      <c r="BH1357" s="36"/>
      <c r="BI1357" s="36"/>
      <c r="BJ1357" s="36"/>
      <c r="BK1357" s="36"/>
      <c r="BL1357" s="36"/>
      <c r="BM1357" s="36"/>
      <c r="BN1357" s="36"/>
      <c r="BO1357" s="36"/>
      <c r="BP1357" s="36"/>
      <c r="BQ1357" s="36"/>
      <c r="BR1357" s="36"/>
      <c r="BS1357" s="36"/>
      <c r="BT1357" s="36"/>
      <c r="BU1357" s="36"/>
      <c r="BV1357" s="36"/>
      <c r="BW1357" s="36"/>
      <c r="BX1357" s="36"/>
      <c r="BY1357" s="36"/>
      <c r="BZ1357" s="36"/>
      <c r="CA1357" s="36"/>
      <c r="CB1357" s="36"/>
      <c r="CC1357" s="36"/>
      <c r="CD1357" s="36"/>
      <c r="CE1357" s="36"/>
      <c r="CF1357" s="36"/>
      <c r="CG1357" s="36"/>
      <c r="CH1357" s="36"/>
      <c r="CI1357" s="36"/>
      <c r="CJ1357" s="36"/>
      <c r="CK1357" s="36"/>
      <c r="NV1357" s="65"/>
      <c r="ANX1357" s="35">
        <v>10</v>
      </c>
      <c r="AOX1357" s="35">
        <v>10</v>
      </c>
      <c r="API1357" s="35">
        <v>9.5</v>
      </c>
      <c r="APL1357" s="35">
        <v>10</v>
      </c>
      <c r="APV1357" s="35">
        <v>10</v>
      </c>
      <c r="ARB1357" s="35">
        <v>20</v>
      </c>
      <c r="ART1357" s="35">
        <v>50</v>
      </c>
    </row>
    <row r="1358" spans="1:386 1051:1218" ht="15" customHeight="1" x14ac:dyDescent="0.25">
      <c r="A1358" s="119"/>
      <c r="B1358" s="121" t="s">
        <v>453</v>
      </c>
      <c r="C1358" s="121"/>
      <c r="D1358" s="121" t="s">
        <v>12</v>
      </c>
      <c r="E1358" s="121" t="s">
        <v>427</v>
      </c>
      <c r="F1358" s="125" t="s">
        <v>428</v>
      </c>
      <c r="G1358" s="89">
        <v>850</v>
      </c>
      <c r="H1358" s="27">
        <v>30</v>
      </c>
      <c r="I1358" s="80">
        <v>15</v>
      </c>
      <c r="J1358" s="28">
        <f t="shared" si="295"/>
        <v>32.583333333333329</v>
      </c>
      <c r="K1358" s="29">
        <v>45025</v>
      </c>
      <c r="L1358" s="30">
        <f t="shared" si="296"/>
        <v>45055</v>
      </c>
      <c r="M1358" s="31"/>
      <c r="N1358" s="32">
        <f t="shared" si="297"/>
        <v>977.49999999999989</v>
      </c>
      <c r="O1358" s="32">
        <f t="shared" si="302"/>
        <v>977.5</v>
      </c>
      <c r="P1358" s="58">
        <f t="shared" si="299"/>
        <v>0</v>
      </c>
      <c r="Q1358" s="3"/>
      <c r="R1358" s="42"/>
      <c r="S1358" s="43"/>
      <c r="T1358" s="43"/>
      <c r="U1358" s="43"/>
      <c r="V1358" s="42"/>
      <c r="W1358" s="48"/>
      <c r="X1358" s="3"/>
      <c r="Y1358" s="3"/>
      <c r="Z1358" s="48"/>
      <c r="AA1358" s="42"/>
      <c r="AB1358" s="3"/>
      <c r="AC1358" s="3"/>
      <c r="AD1358" s="43"/>
      <c r="AE1358" s="48"/>
      <c r="AF1358" s="3"/>
      <c r="AG1358" s="3"/>
      <c r="AH1358" s="3"/>
      <c r="AI1358" s="3"/>
      <c r="AK1358" s="3"/>
      <c r="AL1358" s="3"/>
      <c r="AM1358" s="3"/>
      <c r="AN1358" s="3"/>
      <c r="AO1358" s="3"/>
      <c r="BB1358" s="36"/>
      <c r="BC1358" s="36"/>
      <c r="BD1358" s="36"/>
      <c r="BE1358" s="36"/>
      <c r="BF1358" s="36"/>
      <c r="BG1358" s="36"/>
      <c r="BH1358" s="36"/>
      <c r="BI1358" s="36"/>
      <c r="BJ1358" s="36"/>
      <c r="BK1358" s="36"/>
      <c r="BL1358" s="36"/>
      <c r="BM1358" s="36"/>
      <c r="BN1358" s="36"/>
      <c r="BO1358" s="36"/>
      <c r="BP1358" s="36"/>
      <c r="BQ1358" s="36"/>
      <c r="BR1358" s="36"/>
      <c r="BS1358" s="36"/>
      <c r="BT1358" s="36"/>
      <c r="BU1358" s="36"/>
      <c r="BV1358" s="36"/>
      <c r="BW1358" s="36"/>
      <c r="BX1358" s="36"/>
      <c r="BY1358" s="36"/>
      <c r="BZ1358" s="36"/>
      <c r="CA1358" s="36"/>
      <c r="CB1358" s="36"/>
      <c r="CC1358" s="36"/>
      <c r="CD1358" s="36"/>
      <c r="CE1358" s="36"/>
      <c r="CF1358" s="36"/>
      <c r="CG1358" s="36"/>
      <c r="CH1358" s="36"/>
      <c r="CI1358" s="36"/>
      <c r="CJ1358" s="36"/>
      <c r="CK1358" s="36"/>
      <c r="NV1358" s="65"/>
      <c r="ANP1358" s="35">
        <v>37.5</v>
      </c>
      <c r="ANQ1358" s="35">
        <v>30</v>
      </c>
      <c r="ANV1358" s="35">
        <v>40</v>
      </c>
      <c r="ANY1358" s="35">
        <v>30</v>
      </c>
      <c r="ANZ1358" s="35">
        <v>30</v>
      </c>
      <c r="AOC1358" s="35">
        <v>30</v>
      </c>
      <c r="AOE1358" s="35">
        <v>20</v>
      </c>
      <c r="AOF1358" s="35">
        <v>40</v>
      </c>
      <c r="AOJ1358" s="35">
        <v>20</v>
      </c>
      <c r="AOM1358" s="35">
        <v>40</v>
      </c>
      <c r="AOS1358" s="35">
        <v>50</v>
      </c>
      <c r="AOU1358" s="35">
        <v>40</v>
      </c>
      <c r="AOX1358" s="35">
        <v>570</v>
      </c>
    </row>
    <row r="1359" spans="1:386 1051:1218" ht="15" customHeight="1" x14ac:dyDescent="0.25">
      <c r="A1359" s="119"/>
      <c r="B1359" s="121">
        <v>949081247</v>
      </c>
      <c r="C1359" s="121"/>
      <c r="D1359" s="121" t="s">
        <v>12</v>
      </c>
      <c r="E1359" s="121" t="s">
        <v>587</v>
      </c>
      <c r="F1359" s="126" t="s">
        <v>588</v>
      </c>
      <c r="G1359" s="89">
        <v>400</v>
      </c>
      <c r="H1359" s="27">
        <v>30</v>
      </c>
      <c r="I1359" s="80">
        <v>15</v>
      </c>
      <c r="J1359" s="28">
        <f t="shared" si="295"/>
        <v>15.333333333333332</v>
      </c>
      <c r="K1359" s="29">
        <v>45020</v>
      </c>
      <c r="L1359" s="30">
        <f t="shared" si="296"/>
        <v>45050</v>
      </c>
      <c r="M1359" s="31"/>
      <c r="N1359" s="32">
        <f t="shared" si="297"/>
        <v>459.99999999999994</v>
      </c>
      <c r="O1359" s="32">
        <f>SUM(Q1359:ATF1359)</f>
        <v>460</v>
      </c>
      <c r="P1359" s="58">
        <f t="shared" si="299"/>
        <v>0</v>
      </c>
      <c r="Q1359" s="3"/>
      <c r="R1359" s="42"/>
      <c r="S1359" s="43"/>
      <c r="T1359" s="43"/>
      <c r="U1359" s="43"/>
      <c r="V1359" s="42"/>
      <c r="W1359" s="48"/>
      <c r="X1359" s="3"/>
      <c r="Y1359" s="3"/>
      <c r="Z1359" s="48"/>
      <c r="AA1359" s="42"/>
      <c r="AB1359" s="3"/>
      <c r="AC1359" s="3"/>
      <c r="AD1359" s="43"/>
      <c r="AE1359" s="48"/>
      <c r="AF1359" s="3"/>
      <c r="AG1359" s="3"/>
      <c r="AH1359" s="3"/>
      <c r="AI1359" s="3"/>
      <c r="AK1359" s="3"/>
      <c r="AL1359" s="3"/>
      <c r="AM1359" s="3"/>
      <c r="AN1359" s="3"/>
      <c r="AO1359" s="3"/>
      <c r="BB1359" s="36"/>
      <c r="BC1359" s="36"/>
      <c r="BD1359" s="36"/>
      <c r="BE1359" s="36"/>
      <c r="BF1359" s="36"/>
      <c r="BG1359" s="36"/>
      <c r="BH1359" s="36"/>
      <c r="BI1359" s="36"/>
      <c r="BJ1359" s="36"/>
      <c r="BK1359" s="36"/>
      <c r="BL1359" s="36"/>
      <c r="BM1359" s="36"/>
      <c r="BN1359" s="36"/>
      <c r="BO1359" s="36"/>
      <c r="BP1359" s="36"/>
      <c r="BQ1359" s="36"/>
      <c r="BR1359" s="36"/>
      <c r="BS1359" s="36"/>
      <c r="BT1359" s="36"/>
      <c r="BU1359" s="36"/>
      <c r="BV1359" s="36"/>
      <c r="BW1359" s="36"/>
      <c r="BX1359" s="36"/>
      <c r="BY1359" s="36"/>
      <c r="BZ1359" s="36"/>
      <c r="CA1359" s="36"/>
      <c r="CB1359" s="36"/>
      <c r="CC1359" s="36"/>
      <c r="CD1359" s="36"/>
      <c r="CE1359" s="36"/>
      <c r="CF1359" s="36"/>
      <c r="CG1359" s="36"/>
      <c r="CH1359" s="36"/>
      <c r="CI1359" s="36"/>
      <c r="CJ1359" s="36"/>
      <c r="CK1359" s="36"/>
      <c r="NV1359" s="65"/>
      <c r="ANT1359" s="35">
        <v>20</v>
      </c>
      <c r="ANV1359" s="35">
        <v>40</v>
      </c>
      <c r="ANX1359" s="35">
        <v>40</v>
      </c>
      <c r="ANZ1359" s="35">
        <v>40</v>
      </c>
      <c r="AOC1359" s="35">
        <v>50</v>
      </c>
      <c r="AOG1359" s="35">
        <v>50</v>
      </c>
      <c r="AOK1359" s="35">
        <v>50</v>
      </c>
      <c r="AOL1359" s="35">
        <v>70</v>
      </c>
      <c r="AOM1359" s="35">
        <v>100</v>
      </c>
    </row>
    <row r="1360" spans="1:386 1051:1218" ht="15" customHeight="1" x14ac:dyDescent="0.25">
      <c r="A1360" s="119"/>
      <c r="B1360" s="121">
        <v>929367677</v>
      </c>
      <c r="C1360" s="94"/>
      <c r="D1360" s="123" t="s">
        <v>14</v>
      </c>
      <c r="E1360" s="1" t="s">
        <v>515</v>
      </c>
      <c r="F1360" s="114" t="s">
        <v>516</v>
      </c>
      <c r="G1360" s="89">
        <v>1500</v>
      </c>
      <c r="H1360" s="27">
        <v>30</v>
      </c>
      <c r="I1360" s="80">
        <v>15</v>
      </c>
      <c r="J1360" s="28">
        <f t="shared" si="295"/>
        <v>57.499999999999993</v>
      </c>
      <c r="K1360" s="29">
        <v>45025</v>
      </c>
      <c r="L1360" s="30">
        <f t="shared" si="296"/>
        <v>45055</v>
      </c>
      <c r="M1360" s="31"/>
      <c r="N1360" s="32">
        <f t="shared" si="297"/>
        <v>1724.9999999999998</v>
      </c>
      <c r="O1360" s="32">
        <f>SUM(Q1360:ATF1360)</f>
        <v>1725</v>
      </c>
      <c r="P1360" s="58">
        <f t="shared" si="299"/>
        <v>0</v>
      </c>
      <c r="Q1360" s="3"/>
      <c r="R1360" s="42"/>
      <c r="S1360" s="43"/>
      <c r="T1360" s="43"/>
      <c r="U1360" s="43"/>
      <c r="V1360" s="42"/>
      <c r="W1360" s="48"/>
      <c r="X1360" s="3"/>
      <c r="Y1360" s="3"/>
      <c r="Z1360" s="48"/>
      <c r="AA1360" s="42"/>
      <c r="AB1360" s="3"/>
      <c r="AC1360" s="3"/>
      <c r="AD1360" s="43"/>
      <c r="AE1360" s="48"/>
      <c r="AF1360" s="3"/>
      <c r="AG1360" s="3"/>
      <c r="AH1360" s="3"/>
      <c r="AI1360" s="3"/>
      <c r="AK1360" s="3"/>
      <c r="AL1360" s="3"/>
      <c r="AM1360" s="3"/>
      <c r="AN1360" s="3"/>
      <c r="AO1360" s="3"/>
      <c r="BB1360" s="36"/>
      <c r="BC1360" s="36"/>
      <c r="BD1360" s="36"/>
      <c r="BE1360" s="36"/>
      <c r="BF1360" s="36"/>
      <c r="BG1360" s="36"/>
      <c r="BH1360" s="36"/>
      <c r="BI1360" s="36"/>
      <c r="BJ1360" s="36"/>
      <c r="BK1360" s="36"/>
      <c r="BL1360" s="36"/>
      <c r="BM1360" s="36"/>
      <c r="BN1360" s="36"/>
      <c r="BO1360" s="36"/>
      <c r="BP1360" s="36"/>
      <c r="BQ1360" s="36"/>
      <c r="BR1360" s="36"/>
      <c r="BS1360" s="36"/>
      <c r="BT1360" s="36"/>
      <c r="BU1360" s="36"/>
      <c r="BV1360" s="36"/>
      <c r="BW1360" s="36"/>
      <c r="BX1360" s="36"/>
      <c r="BY1360" s="36"/>
      <c r="BZ1360" s="36"/>
      <c r="CA1360" s="36"/>
      <c r="CB1360" s="36"/>
      <c r="CC1360" s="36"/>
      <c r="CD1360" s="36"/>
      <c r="CE1360" s="36"/>
      <c r="CF1360" s="36"/>
      <c r="CG1360" s="36"/>
      <c r="CH1360" s="36"/>
      <c r="CI1360" s="36"/>
      <c r="CJ1360" s="36"/>
      <c r="CK1360" s="36"/>
      <c r="NV1360" s="65"/>
      <c r="ANV1360" s="35">
        <v>60</v>
      </c>
      <c r="ANW1360" s="35">
        <v>60</v>
      </c>
      <c r="ANX1360" s="35">
        <v>60</v>
      </c>
      <c r="ANZ1360" s="35">
        <v>120</v>
      </c>
      <c r="AOC1360" s="35">
        <v>60</v>
      </c>
      <c r="AOE1360" s="35">
        <v>60</v>
      </c>
      <c r="AOF1360" s="35">
        <v>60</v>
      </c>
      <c r="AOG1360" s="35">
        <v>60</v>
      </c>
      <c r="AOJ1360" s="35">
        <v>65</v>
      </c>
      <c r="AOL1360" s="35">
        <v>60</v>
      </c>
      <c r="AOM1360" s="35">
        <v>50</v>
      </c>
      <c r="AON1360" s="35">
        <v>60</v>
      </c>
      <c r="AOO1360" s="35">
        <v>60</v>
      </c>
      <c r="AOR1360" s="35">
        <v>60</v>
      </c>
      <c r="AOT1360" s="35">
        <v>120</v>
      </c>
      <c r="AOV1360" s="35">
        <v>60</v>
      </c>
      <c r="AOX1360" s="35">
        <v>640</v>
      </c>
      <c r="AOY1360" s="35">
        <v>10</v>
      </c>
    </row>
    <row r="1361" spans="1:386 1062:1101" ht="15" customHeight="1" x14ac:dyDescent="0.25">
      <c r="A1361" s="119"/>
      <c r="B1361" s="121">
        <v>929367677</v>
      </c>
      <c r="C1361" s="94"/>
      <c r="D1361" s="123" t="s">
        <v>14</v>
      </c>
      <c r="E1361" s="1" t="s">
        <v>515</v>
      </c>
      <c r="F1361" s="114" t="s">
        <v>589</v>
      </c>
      <c r="G1361" s="89">
        <v>1500</v>
      </c>
      <c r="H1361" s="27">
        <v>30</v>
      </c>
      <c r="I1361" s="80">
        <v>15</v>
      </c>
      <c r="J1361" s="28">
        <f t="shared" si="295"/>
        <v>57.499999999999993</v>
      </c>
      <c r="K1361" s="29">
        <v>45026</v>
      </c>
      <c r="L1361" s="30">
        <f t="shared" si="296"/>
        <v>45056</v>
      </c>
      <c r="M1361" s="31"/>
      <c r="N1361" s="32">
        <f t="shared" si="297"/>
        <v>1724.9999999999998</v>
      </c>
      <c r="O1361" s="32">
        <f>SUM(Q1361:ATF1361)</f>
        <v>1725</v>
      </c>
      <c r="P1361" s="58">
        <f t="shared" si="299"/>
        <v>0</v>
      </c>
      <c r="Q1361" s="3"/>
      <c r="R1361" s="42"/>
      <c r="S1361" s="43"/>
      <c r="T1361" s="43"/>
      <c r="U1361" s="43"/>
      <c r="V1361" s="42"/>
      <c r="W1361" s="48"/>
      <c r="X1361" s="3"/>
      <c r="Y1361" s="3"/>
      <c r="Z1361" s="48"/>
      <c r="AA1361" s="42"/>
      <c r="AB1361" s="3"/>
      <c r="AC1361" s="3"/>
      <c r="AD1361" s="43"/>
      <c r="AE1361" s="48"/>
      <c r="AF1361" s="3"/>
      <c r="AG1361" s="3"/>
      <c r="AH1361" s="3"/>
      <c r="AI1361" s="3"/>
      <c r="AK1361" s="3"/>
      <c r="AL1361" s="3"/>
      <c r="AM1361" s="3"/>
      <c r="AN1361" s="3"/>
      <c r="AO1361" s="3"/>
      <c r="BB1361" s="36"/>
      <c r="BC1361" s="36"/>
      <c r="BD1361" s="36"/>
      <c r="BE1361" s="36"/>
      <c r="BF1361" s="36"/>
      <c r="BG1361" s="36"/>
      <c r="BH1361" s="36"/>
      <c r="BI1361" s="36"/>
      <c r="BJ1361" s="36"/>
      <c r="BK1361" s="36"/>
      <c r="BL1361" s="36"/>
      <c r="BM1361" s="36"/>
      <c r="BN1361" s="36"/>
      <c r="BO1361" s="36"/>
      <c r="BP1361" s="36"/>
      <c r="BQ1361" s="36"/>
      <c r="BR1361" s="36"/>
      <c r="BS1361" s="36"/>
      <c r="BT1361" s="36"/>
      <c r="BU1361" s="36"/>
      <c r="BV1361" s="36"/>
      <c r="BW1361" s="36"/>
      <c r="BX1361" s="36"/>
      <c r="BY1361" s="36"/>
      <c r="BZ1361" s="36"/>
      <c r="CA1361" s="36"/>
      <c r="CB1361" s="36"/>
      <c r="CC1361" s="36"/>
      <c r="CD1361" s="36"/>
      <c r="CE1361" s="36"/>
      <c r="CF1361" s="36"/>
      <c r="CG1361" s="36"/>
      <c r="CH1361" s="36"/>
      <c r="CI1361" s="36"/>
      <c r="CJ1361" s="36"/>
      <c r="CK1361" s="36"/>
      <c r="NV1361" s="65"/>
      <c r="ANV1361" s="35">
        <v>60</v>
      </c>
      <c r="ANW1361" s="35">
        <v>60</v>
      </c>
      <c r="ANX1361" s="35">
        <v>60</v>
      </c>
      <c r="ANZ1361" s="35">
        <v>90</v>
      </c>
      <c r="AOC1361" s="35">
        <v>155</v>
      </c>
      <c r="AOE1361" s="35">
        <v>60</v>
      </c>
      <c r="AOF1361" s="35">
        <v>60</v>
      </c>
      <c r="AOG1361" s="35">
        <v>60</v>
      </c>
      <c r="AOJ1361" s="35">
        <v>60</v>
      </c>
      <c r="AOL1361" s="35">
        <v>60</v>
      </c>
      <c r="AOM1361" s="35">
        <v>50</v>
      </c>
      <c r="AON1361" s="35">
        <v>20</v>
      </c>
      <c r="AOO1361" s="35">
        <v>60</v>
      </c>
      <c r="AOR1361" s="35">
        <v>60</v>
      </c>
      <c r="AOT1361" s="35">
        <v>60</v>
      </c>
      <c r="AOV1361" s="35">
        <v>60</v>
      </c>
      <c r="AOZ1361" s="35">
        <v>690</v>
      </c>
    </row>
    <row r="1362" spans="1:386 1062:1101" ht="15" customHeight="1" x14ac:dyDescent="0.25">
      <c r="A1362" s="119"/>
      <c r="B1362" s="94">
        <v>969183248</v>
      </c>
      <c r="C1362" s="46" t="s">
        <v>12</v>
      </c>
      <c r="D1362" s="120" t="s">
        <v>14</v>
      </c>
      <c r="E1362" s="120" t="s">
        <v>172</v>
      </c>
      <c r="F1362" s="10" t="s">
        <v>173</v>
      </c>
      <c r="G1362" s="89">
        <v>178.97</v>
      </c>
      <c r="H1362" s="27">
        <v>30</v>
      </c>
      <c r="I1362" s="80">
        <v>15</v>
      </c>
      <c r="J1362" s="28">
        <f t="shared" si="295"/>
        <v>6.8605166666666664</v>
      </c>
      <c r="K1362" s="29">
        <v>45026</v>
      </c>
      <c r="L1362" s="30">
        <f t="shared" si="296"/>
        <v>45056</v>
      </c>
      <c r="M1362" s="31"/>
      <c r="N1362" s="32">
        <f t="shared" si="297"/>
        <v>205.81549999999999</v>
      </c>
      <c r="O1362" s="32">
        <f t="shared" ref="O1362" si="303">SUM(Q1362:ATF1362)</f>
        <v>205.82</v>
      </c>
      <c r="P1362" s="58">
        <f t="shared" si="299"/>
        <v>4.500000000007276E-3</v>
      </c>
      <c r="Q1362" s="3"/>
      <c r="R1362" s="42"/>
      <c r="S1362" s="43"/>
      <c r="T1362" s="43"/>
      <c r="U1362" s="43"/>
      <c r="V1362" s="42"/>
      <c r="W1362" s="48"/>
      <c r="X1362" s="3"/>
      <c r="Y1362" s="3"/>
      <c r="Z1362" s="48"/>
      <c r="AA1362" s="42"/>
      <c r="AB1362" s="3"/>
      <c r="AC1362" s="3"/>
      <c r="AD1362" s="43"/>
      <c r="AE1362" s="48"/>
      <c r="AF1362" s="3"/>
      <c r="AG1362" s="3"/>
      <c r="AH1362" s="3"/>
      <c r="AI1362" s="3"/>
      <c r="AK1362" s="3"/>
      <c r="AL1362" s="3"/>
      <c r="AM1362" s="3"/>
      <c r="AN1362" s="3"/>
      <c r="AO1362" s="3"/>
      <c r="BB1362" s="36"/>
      <c r="BC1362" s="36"/>
      <c r="BD1362" s="36"/>
      <c r="BE1362" s="36"/>
      <c r="BF1362" s="36"/>
      <c r="BG1362" s="36"/>
      <c r="BH1362" s="36"/>
      <c r="BI1362" s="36"/>
      <c r="BJ1362" s="36"/>
      <c r="BK1362" s="36"/>
      <c r="BL1362" s="36"/>
      <c r="BM1362" s="36"/>
      <c r="BN1362" s="36"/>
      <c r="BO1362" s="36"/>
      <c r="BP1362" s="36"/>
      <c r="BQ1362" s="36"/>
      <c r="BR1362" s="36"/>
      <c r="BS1362" s="36"/>
      <c r="BT1362" s="36"/>
      <c r="BU1362" s="36"/>
      <c r="BV1362" s="36"/>
      <c r="BW1362" s="36"/>
      <c r="BX1362" s="36"/>
      <c r="BY1362" s="36"/>
      <c r="BZ1362" s="36"/>
      <c r="CA1362" s="36"/>
      <c r="CB1362" s="36"/>
      <c r="CC1362" s="36"/>
      <c r="CD1362" s="36"/>
      <c r="CE1362" s="36"/>
      <c r="CF1362" s="36"/>
      <c r="CG1362" s="36"/>
      <c r="CH1362" s="36"/>
      <c r="CI1362" s="36"/>
      <c r="CJ1362" s="36"/>
      <c r="CK1362" s="36"/>
      <c r="NV1362" s="65"/>
      <c r="AOZ1362" s="35">
        <v>205.82</v>
      </c>
    </row>
    <row r="1363" spans="1:386 1062:1101" ht="15" customHeight="1" x14ac:dyDescent="0.25">
      <c r="A1363" s="119"/>
      <c r="B1363" s="94"/>
      <c r="D1363" s="120" t="s">
        <v>577</v>
      </c>
      <c r="E1363" s="120" t="s">
        <v>577</v>
      </c>
      <c r="F1363" s="8" t="s">
        <v>578</v>
      </c>
      <c r="G1363" s="89">
        <v>481</v>
      </c>
      <c r="H1363" s="27">
        <v>30</v>
      </c>
      <c r="I1363" s="80">
        <v>15</v>
      </c>
      <c r="J1363" s="28">
        <f t="shared" si="295"/>
        <v>18.438333333333333</v>
      </c>
      <c r="K1363" s="29">
        <v>45026</v>
      </c>
      <c r="L1363" s="30">
        <f t="shared" si="296"/>
        <v>45056</v>
      </c>
      <c r="M1363" s="31"/>
      <c r="N1363" s="32">
        <f t="shared" si="297"/>
        <v>553.15</v>
      </c>
      <c r="O1363" s="32">
        <f>SUM(Q1363:ATF1363)</f>
        <v>554</v>
      </c>
      <c r="P1363" s="58">
        <f t="shared" si="299"/>
        <v>0.85000000000002274</v>
      </c>
      <c r="Q1363" s="3"/>
      <c r="R1363" s="42"/>
      <c r="S1363" s="43"/>
      <c r="T1363" s="43"/>
      <c r="U1363" s="43"/>
      <c r="V1363" s="42"/>
      <c r="W1363" s="48"/>
      <c r="X1363" s="3"/>
      <c r="Y1363" s="3"/>
      <c r="Z1363" s="48"/>
      <c r="AA1363" s="42"/>
      <c r="AB1363" s="3"/>
      <c r="AC1363" s="3"/>
      <c r="AD1363" s="43"/>
      <c r="AE1363" s="48"/>
      <c r="AF1363" s="3"/>
      <c r="AG1363" s="3"/>
      <c r="AH1363" s="3"/>
      <c r="AI1363" s="3"/>
      <c r="AK1363" s="3"/>
      <c r="AL1363" s="3"/>
      <c r="AM1363" s="3"/>
      <c r="AN1363" s="3"/>
      <c r="AO1363" s="3"/>
      <c r="BB1363" s="36"/>
      <c r="BC1363" s="36"/>
      <c r="BD1363" s="36"/>
      <c r="BE1363" s="36"/>
      <c r="BF1363" s="36"/>
      <c r="BG1363" s="36"/>
      <c r="BH1363" s="36"/>
      <c r="BI1363" s="36"/>
      <c r="BJ1363" s="36"/>
      <c r="BK1363" s="36"/>
      <c r="BL1363" s="36"/>
      <c r="BM1363" s="36"/>
      <c r="BN1363" s="36"/>
      <c r="BO1363" s="36"/>
      <c r="BP1363" s="36"/>
      <c r="BQ1363" s="36"/>
      <c r="BR1363" s="36"/>
      <c r="BS1363" s="36"/>
      <c r="BT1363" s="36"/>
      <c r="BU1363" s="36"/>
      <c r="BV1363" s="36"/>
      <c r="BW1363" s="36"/>
      <c r="BX1363" s="36"/>
      <c r="BY1363" s="36"/>
      <c r="BZ1363" s="36"/>
      <c r="CA1363" s="36"/>
      <c r="CB1363" s="36"/>
      <c r="CC1363" s="36"/>
      <c r="CD1363" s="36"/>
      <c r="CE1363" s="36"/>
      <c r="CF1363" s="36"/>
      <c r="CG1363" s="36"/>
      <c r="CH1363" s="36"/>
      <c r="CI1363" s="36"/>
      <c r="CJ1363" s="36"/>
      <c r="CK1363" s="36"/>
      <c r="NV1363" s="65"/>
      <c r="ANW1363" s="35">
        <v>40</v>
      </c>
      <c r="ANX1363" s="35">
        <v>40</v>
      </c>
      <c r="ANY1363" s="35">
        <v>40</v>
      </c>
      <c r="ANZ1363" s="35">
        <v>40</v>
      </c>
      <c r="AOC1363" s="35">
        <v>40</v>
      </c>
      <c r="AOD1363" s="35">
        <v>40</v>
      </c>
      <c r="AOE1363" s="35">
        <v>40</v>
      </c>
      <c r="AOF1363" s="35">
        <v>40</v>
      </c>
      <c r="AOJ1363" s="35">
        <v>40</v>
      </c>
      <c r="AOK1363" s="35">
        <v>40</v>
      </c>
      <c r="AOL1363" s="35">
        <v>40</v>
      </c>
      <c r="AOM1363" s="35">
        <v>40</v>
      </c>
      <c r="AOR1363" s="35">
        <v>40</v>
      </c>
      <c r="AOS1363" s="35">
        <v>34</v>
      </c>
    </row>
    <row r="1364" spans="1:386 1062:1101" ht="15" customHeight="1" x14ac:dyDescent="0.25">
      <c r="A1364" s="119"/>
      <c r="B1364" s="94">
        <v>951883825</v>
      </c>
      <c r="D1364" s="120" t="s">
        <v>590</v>
      </c>
      <c r="E1364" s="120" t="s">
        <v>591</v>
      </c>
      <c r="F1364" s="127" t="s">
        <v>592</v>
      </c>
      <c r="G1364" s="89">
        <v>400</v>
      </c>
      <c r="H1364" s="27">
        <v>30</v>
      </c>
      <c r="I1364" s="80">
        <v>15</v>
      </c>
      <c r="J1364" s="28">
        <f t="shared" si="295"/>
        <v>15.333333333333332</v>
      </c>
      <c r="K1364" s="29">
        <v>45028</v>
      </c>
      <c r="L1364" s="30">
        <f t="shared" si="296"/>
        <v>45058</v>
      </c>
      <c r="M1364" s="31"/>
      <c r="N1364" s="32">
        <f t="shared" si="297"/>
        <v>459.99999999999994</v>
      </c>
      <c r="O1364" s="32">
        <f>SUM(Q1364:ATF1364)</f>
        <v>460</v>
      </c>
      <c r="P1364" s="58">
        <f t="shared" si="299"/>
        <v>0</v>
      </c>
      <c r="Q1364" s="3"/>
      <c r="R1364" s="42"/>
      <c r="S1364" s="43"/>
      <c r="T1364" s="43"/>
      <c r="U1364" s="43"/>
      <c r="V1364" s="42"/>
      <c r="W1364" s="48"/>
      <c r="X1364" s="3"/>
      <c r="Y1364" s="3"/>
      <c r="Z1364" s="48"/>
      <c r="AA1364" s="42"/>
      <c r="AB1364" s="3"/>
      <c r="AC1364" s="3"/>
      <c r="AD1364" s="43"/>
      <c r="AE1364" s="48"/>
      <c r="AF1364" s="3"/>
      <c r="AG1364" s="3"/>
      <c r="AH1364" s="3"/>
      <c r="AI1364" s="3"/>
      <c r="AK1364" s="3"/>
      <c r="AL1364" s="3"/>
      <c r="AM1364" s="3"/>
      <c r="AN1364" s="3"/>
      <c r="AO1364" s="3"/>
      <c r="BB1364" s="36"/>
      <c r="BC1364" s="36"/>
      <c r="BD1364" s="36"/>
      <c r="BE1364" s="36"/>
      <c r="BF1364" s="36"/>
      <c r="BG1364" s="36"/>
      <c r="BH1364" s="36"/>
      <c r="BI1364" s="36"/>
      <c r="BJ1364" s="36"/>
      <c r="BK1364" s="36"/>
      <c r="BL1364" s="36"/>
      <c r="BM1364" s="36"/>
      <c r="BN1364" s="36"/>
      <c r="BO1364" s="36"/>
      <c r="BP1364" s="36"/>
      <c r="BQ1364" s="36"/>
      <c r="BR1364" s="36"/>
      <c r="BS1364" s="36"/>
      <c r="BT1364" s="36"/>
      <c r="BU1364" s="36"/>
      <c r="BV1364" s="36"/>
      <c r="BW1364" s="36"/>
      <c r="BX1364" s="36"/>
      <c r="BY1364" s="36"/>
      <c r="BZ1364" s="36"/>
      <c r="CA1364" s="36"/>
      <c r="CB1364" s="36"/>
      <c r="CC1364" s="36"/>
      <c r="CD1364" s="36"/>
      <c r="CE1364" s="36"/>
      <c r="CF1364" s="36"/>
      <c r="CG1364" s="36"/>
      <c r="CH1364" s="36"/>
      <c r="CI1364" s="36"/>
      <c r="CJ1364" s="36"/>
      <c r="CK1364" s="36"/>
      <c r="NV1364" s="65"/>
      <c r="ANY1364" s="35">
        <v>20</v>
      </c>
      <c r="ANZ1364" s="35">
        <v>20</v>
      </c>
      <c r="AOA1364" s="35">
        <v>20</v>
      </c>
      <c r="AOC1364" s="35">
        <v>20</v>
      </c>
      <c r="AOD1364" s="35">
        <v>20</v>
      </c>
      <c r="AOE1364" s="35">
        <v>20</v>
      </c>
      <c r="AOF1364" s="35">
        <v>20</v>
      </c>
      <c r="AOG1364" s="35">
        <v>20</v>
      </c>
      <c r="AOH1364" s="35">
        <v>20</v>
      </c>
      <c r="AOJ1364" s="35">
        <v>20</v>
      </c>
      <c r="AOK1364" s="35">
        <v>20</v>
      </c>
      <c r="AOL1364" s="35">
        <v>20</v>
      </c>
      <c r="AOM1364" s="35">
        <v>20</v>
      </c>
      <c r="AON1364" s="35">
        <v>20</v>
      </c>
      <c r="AOO1364" s="35">
        <v>20</v>
      </c>
      <c r="AOR1364" s="35">
        <v>20</v>
      </c>
      <c r="AOS1364" s="35">
        <v>140</v>
      </c>
    </row>
    <row r="1365" spans="1:386 1062:1101" ht="15" customHeight="1" x14ac:dyDescent="0.25">
      <c r="A1365" s="119"/>
      <c r="B1365" s="94"/>
      <c r="D1365" s="120"/>
      <c r="E1365" s="120"/>
      <c r="F1365" s="8"/>
      <c r="G1365" s="89"/>
      <c r="H1365" s="27"/>
      <c r="I1365" s="80"/>
      <c r="J1365" s="28"/>
      <c r="K1365" s="29"/>
      <c r="L1365" s="30"/>
      <c r="M1365" s="31"/>
      <c r="N1365" s="32"/>
      <c r="O1365" s="32"/>
      <c r="P1365" s="58"/>
      <c r="Q1365" s="3"/>
      <c r="R1365" s="42"/>
      <c r="S1365" s="43"/>
      <c r="T1365" s="43"/>
      <c r="U1365" s="43"/>
      <c r="V1365" s="42"/>
      <c r="W1365" s="48"/>
      <c r="X1365" s="3"/>
      <c r="Y1365" s="3"/>
      <c r="Z1365" s="48"/>
      <c r="AA1365" s="42"/>
      <c r="AB1365" s="3"/>
      <c r="AC1365" s="3"/>
      <c r="AD1365" s="43"/>
      <c r="AE1365" s="48"/>
      <c r="AF1365" s="3"/>
      <c r="AG1365" s="3"/>
      <c r="AH1365" s="3"/>
      <c r="AI1365" s="3"/>
      <c r="AK1365" s="3"/>
      <c r="AL1365" s="3"/>
      <c r="AM1365" s="3"/>
      <c r="AN1365" s="3"/>
      <c r="AO1365" s="3"/>
      <c r="BB1365" s="36"/>
      <c r="BC1365" s="36"/>
      <c r="BD1365" s="36"/>
      <c r="BE1365" s="36"/>
      <c r="BF1365" s="36"/>
      <c r="BG1365" s="36"/>
      <c r="BH1365" s="36"/>
      <c r="BI1365" s="36"/>
      <c r="BJ1365" s="36"/>
      <c r="BK1365" s="36"/>
      <c r="BL1365" s="36"/>
      <c r="BM1365" s="36"/>
      <c r="BN1365" s="36"/>
      <c r="BO1365" s="36"/>
      <c r="BP1365" s="36"/>
      <c r="BQ1365" s="36"/>
      <c r="BR1365" s="36"/>
      <c r="BS1365" s="36"/>
      <c r="BT1365" s="36"/>
      <c r="BU1365" s="36"/>
      <c r="BV1365" s="36"/>
      <c r="BW1365" s="36"/>
      <c r="BX1365" s="36"/>
      <c r="BY1365" s="36"/>
      <c r="BZ1365" s="36"/>
      <c r="CA1365" s="36"/>
      <c r="CB1365" s="36"/>
      <c r="CC1365" s="36"/>
      <c r="CD1365" s="36"/>
      <c r="CE1365" s="36"/>
      <c r="CF1365" s="36"/>
      <c r="CG1365" s="36"/>
      <c r="CH1365" s="36"/>
      <c r="CI1365" s="36"/>
      <c r="CJ1365" s="36"/>
      <c r="CK1365" s="36"/>
      <c r="NV1365" s="65"/>
    </row>
    <row r="1366" spans="1:386 1062:1101" ht="15" customHeight="1" x14ac:dyDescent="0.25">
      <c r="A1366" s="119"/>
      <c r="B1366" s="128">
        <v>910168283</v>
      </c>
      <c r="D1366" s="120" t="s">
        <v>13</v>
      </c>
      <c r="E1366" s="95" t="s">
        <v>553</v>
      </c>
      <c r="F1366" s="114" t="s">
        <v>554</v>
      </c>
      <c r="G1366" s="89">
        <v>340</v>
      </c>
      <c r="H1366" s="27">
        <v>30</v>
      </c>
      <c r="I1366" s="80">
        <v>15</v>
      </c>
      <c r="J1366" s="28">
        <f t="shared" ref="J1366:J1406" si="304">+N1366/H1366</f>
        <v>13.033333333333331</v>
      </c>
      <c r="K1366" s="29">
        <v>45028</v>
      </c>
      <c r="L1366" s="30">
        <f t="shared" ref="L1366:L1406" si="305">+H1366+K1366</f>
        <v>45058</v>
      </c>
      <c r="M1366" s="31"/>
      <c r="N1366" s="32">
        <f t="shared" ref="N1366:N1367" si="306">+G1366*1.15</f>
        <v>390.99999999999994</v>
      </c>
      <c r="O1366" s="32">
        <f t="shared" ref="O1366:O1369" si="307">SUM(Q1366:ATF1366)</f>
        <v>391</v>
      </c>
      <c r="P1366" s="58">
        <f t="shared" ref="P1366:P1406" si="308">O1366-N1366</f>
        <v>0</v>
      </c>
      <c r="Q1366" s="3"/>
      <c r="R1366" s="42"/>
      <c r="S1366" s="43"/>
      <c r="T1366" s="43"/>
      <c r="U1366" s="43"/>
      <c r="V1366" s="42"/>
      <c r="W1366" s="48"/>
      <c r="X1366" s="3"/>
      <c r="Y1366" s="3"/>
      <c r="Z1366" s="48"/>
      <c r="AA1366" s="42"/>
      <c r="AB1366" s="3"/>
      <c r="AC1366" s="3"/>
      <c r="AD1366" s="43"/>
      <c r="AE1366" s="48"/>
      <c r="AF1366" s="3"/>
      <c r="AG1366" s="3"/>
      <c r="AH1366" s="3"/>
      <c r="AI1366" s="3"/>
      <c r="AK1366" s="3"/>
      <c r="AL1366" s="3"/>
      <c r="AM1366" s="3"/>
      <c r="AN1366" s="3"/>
      <c r="AO1366" s="3"/>
      <c r="BB1366" s="36"/>
      <c r="BC1366" s="36"/>
      <c r="BD1366" s="36"/>
      <c r="BE1366" s="36"/>
      <c r="BF1366" s="36"/>
      <c r="BG1366" s="36"/>
      <c r="BH1366" s="36"/>
      <c r="BI1366" s="36"/>
      <c r="BJ1366" s="36"/>
      <c r="BK1366" s="36"/>
      <c r="BL1366" s="36"/>
      <c r="BM1366" s="36"/>
      <c r="BN1366" s="36"/>
      <c r="BO1366" s="36"/>
      <c r="BP1366" s="36"/>
      <c r="BQ1366" s="36"/>
      <c r="BR1366" s="36"/>
      <c r="BS1366" s="36"/>
      <c r="BT1366" s="36"/>
      <c r="BU1366" s="36"/>
      <c r="BV1366" s="36"/>
      <c r="BW1366" s="36"/>
      <c r="BX1366" s="36"/>
      <c r="BY1366" s="36"/>
      <c r="BZ1366" s="36"/>
      <c r="CA1366" s="36"/>
      <c r="CB1366" s="36"/>
      <c r="CC1366" s="36"/>
      <c r="CD1366" s="36"/>
      <c r="CE1366" s="36"/>
      <c r="CF1366" s="36"/>
      <c r="CG1366" s="36"/>
      <c r="CH1366" s="36"/>
      <c r="CI1366" s="36"/>
      <c r="CJ1366" s="36"/>
      <c r="CK1366" s="36"/>
      <c r="NV1366" s="65"/>
      <c r="ANY1366" s="35">
        <v>40</v>
      </c>
      <c r="ANZ1366" s="35">
        <v>10</v>
      </c>
      <c r="AOA1366" s="35">
        <v>20</v>
      </c>
      <c r="AOC1366" s="35">
        <v>321</v>
      </c>
    </row>
    <row r="1367" spans="1:386 1062:1101" ht="15" customHeight="1" x14ac:dyDescent="0.25">
      <c r="A1367" s="119"/>
      <c r="B1367" s="121">
        <v>912855728</v>
      </c>
      <c r="C1367" s="94"/>
      <c r="D1367" s="129" t="s">
        <v>12</v>
      </c>
      <c r="E1367" s="129" t="s">
        <v>539</v>
      </c>
      <c r="F1367" s="130" t="s">
        <v>559</v>
      </c>
      <c r="G1367" s="89">
        <v>500</v>
      </c>
      <c r="H1367" s="27">
        <v>30</v>
      </c>
      <c r="I1367" s="80">
        <v>15</v>
      </c>
      <c r="J1367" s="28">
        <f t="shared" si="304"/>
        <v>19.166666666666668</v>
      </c>
      <c r="K1367" s="29">
        <v>45031</v>
      </c>
      <c r="L1367" s="30">
        <f t="shared" si="305"/>
        <v>45061</v>
      </c>
      <c r="M1367" s="31"/>
      <c r="N1367" s="32">
        <f t="shared" si="306"/>
        <v>575</v>
      </c>
      <c r="O1367" s="32">
        <f t="shared" si="307"/>
        <v>575</v>
      </c>
      <c r="P1367" s="58">
        <f t="shared" si="308"/>
        <v>0</v>
      </c>
      <c r="Q1367" s="3"/>
      <c r="R1367" s="42"/>
      <c r="S1367" s="43"/>
      <c r="T1367" s="43"/>
      <c r="U1367" s="43"/>
      <c r="V1367" s="42"/>
      <c r="W1367" s="48"/>
      <c r="X1367" s="3"/>
      <c r="Y1367" s="3"/>
      <c r="Z1367" s="48"/>
      <c r="AA1367" s="42"/>
      <c r="AB1367" s="3"/>
      <c r="AC1367" s="3"/>
      <c r="AD1367" s="43"/>
      <c r="AE1367" s="48"/>
      <c r="AF1367" s="3"/>
      <c r="AG1367" s="3"/>
      <c r="AH1367" s="3"/>
      <c r="AI1367" s="3"/>
      <c r="AK1367" s="3"/>
      <c r="AL1367" s="3"/>
      <c r="AM1367" s="3"/>
      <c r="AN1367" s="3"/>
      <c r="AO1367" s="3"/>
      <c r="BB1367" s="36"/>
      <c r="BC1367" s="36"/>
      <c r="BD1367" s="36"/>
      <c r="BE1367" s="36"/>
      <c r="BF1367" s="36"/>
      <c r="BG1367" s="36"/>
      <c r="BH1367" s="36"/>
      <c r="BI1367" s="36"/>
      <c r="BJ1367" s="36"/>
      <c r="BK1367" s="36"/>
      <c r="BL1367" s="36"/>
      <c r="BM1367" s="36"/>
      <c r="BN1367" s="36"/>
      <c r="BO1367" s="36"/>
      <c r="BP1367" s="36"/>
      <c r="BQ1367" s="36"/>
      <c r="BR1367" s="36"/>
      <c r="BS1367" s="36"/>
      <c r="BT1367" s="36"/>
      <c r="BU1367" s="36"/>
      <c r="BV1367" s="36"/>
      <c r="BW1367" s="36"/>
      <c r="BX1367" s="36"/>
      <c r="BY1367" s="36"/>
      <c r="BZ1367" s="36"/>
      <c r="CA1367" s="36"/>
      <c r="CB1367" s="36"/>
      <c r="CC1367" s="36"/>
      <c r="CD1367" s="36"/>
      <c r="CE1367" s="36"/>
      <c r="CF1367" s="36"/>
      <c r="CG1367" s="36"/>
      <c r="CH1367" s="36"/>
      <c r="CI1367" s="36"/>
      <c r="CJ1367" s="36"/>
      <c r="CK1367" s="36"/>
      <c r="NV1367" s="65"/>
      <c r="AOA1367" s="35">
        <v>19</v>
      </c>
      <c r="AOC1367" s="35">
        <v>38</v>
      </c>
      <c r="AOG1367" s="35">
        <v>30</v>
      </c>
      <c r="AOK1367" s="35">
        <v>30</v>
      </c>
      <c r="AOT1367" s="35">
        <v>100</v>
      </c>
      <c r="APC1367" s="35">
        <v>358</v>
      </c>
    </row>
    <row r="1368" spans="1:386 1062:1101" ht="15" customHeight="1" x14ac:dyDescent="0.25">
      <c r="A1368" s="119"/>
      <c r="B1368" s="121"/>
      <c r="C1368" s="94"/>
      <c r="D1368" s="123" t="s">
        <v>14</v>
      </c>
      <c r="E1368" s="1" t="s">
        <v>295</v>
      </c>
      <c r="F1368" s="131" t="s">
        <v>44</v>
      </c>
      <c r="G1368" s="89">
        <v>600</v>
      </c>
      <c r="H1368" s="27">
        <v>30</v>
      </c>
      <c r="I1368" s="80">
        <v>15</v>
      </c>
      <c r="J1368" s="28">
        <f t="shared" si="304"/>
        <v>24</v>
      </c>
      <c r="K1368" s="29">
        <v>45031</v>
      </c>
      <c r="L1368" s="30">
        <f t="shared" si="305"/>
        <v>45061</v>
      </c>
      <c r="M1368" s="31"/>
      <c r="N1368" s="32">
        <f>+G1368*1.2</f>
        <v>720</v>
      </c>
      <c r="O1368" s="32">
        <f t="shared" si="307"/>
        <v>720</v>
      </c>
      <c r="P1368" s="58">
        <f t="shared" si="308"/>
        <v>0</v>
      </c>
      <c r="Q1368" s="3"/>
      <c r="R1368" s="42"/>
      <c r="S1368" s="43"/>
      <c r="T1368" s="43"/>
      <c r="U1368" s="43"/>
      <c r="V1368" s="42"/>
      <c r="W1368" s="48"/>
      <c r="X1368" s="3"/>
      <c r="Y1368" s="3"/>
      <c r="Z1368" s="48"/>
      <c r="AA1368" s="42"/>
      <c r="AB1368" s="3"/>
      <c r="AC1368" s="3"/>
      <c r="AD1368" s="43"/>
      <c r="AE1368" s="48"/>
      <c r="AF1368" s="3"/>
      <c r="AG1368" s="3"/>
      <c r="AH1368" s="3"/>
      <c r="AI1368" s="3"/>
      <c r="AK1368" s="3"/>
      <c r="AL1368" s="3"/>
      <c r="AM1368" s="3"/>
      <c r="AN1368" s="3"/>
      <c r="AO1368" s="3"/>
      <c r="BB1368" s="36"/>
      <c r="BC1368" s="36"/>
      <c r="BD1368" s="36"/>
      <c r="BE1368" s="36"/>
      <c r="BF1368" s="36"/>
      <c r="BG1368" s="36"/>
      <c r="BH1368" s="36"/>
      <c r="BI1368" s="36"/>
      <c r="BJ1368" s="36"/>
      <c r="BK1368" s="36"/>
      <c r="BL1368" s="36"/>
      <c r="BM1368" s="36"/>
      <c r="BN1368" s="36"/>
      <c r="BO1368" s="36"/>
      <c r="BP1368" s="36"/>
      <c r="BQ1368" s="36"/>
      <c r="BR1368" s="36"/>
      <c r="BS1368" s="36"/>
      <c r="BT1368" s="36"/>
      <c r="BU1368" s="36"/>
      <c r="BV1368" s="36"/>
      <c r="BW1368" s="36"/>
      <c r="BX1368" s="36"/>
      <c r="BY1368" s="36"/>
      <c r="BZ1368" s="36"/>
      <c r="CA1368" s="36"/>
      <c r="CB1368" s="36"/>
      <c r="CC1368" s="36"/>
      <c r="CD1368" s="36"/>
      <c r="CE1368" s="36"/>
      <c r="CF1368" s="36"/>
      <c r="CG1368" s="36"/>
      <c r="CH1368" s="36"/>
      <c r="CI1368" s="36"/>
      <c r="CJ1368" s="36"/>
      <c r="CK1368" s="36"/>
      <c r="NV1368" s="65"/>
      <c r="APC1368" s="35">
        <v>720</v>
      </c>
    </row>
    <row r="1369" spans="1:386 1062:1101" ht="15" customHeight="1" x14ac:dyDescent="0.25">
      <c r="A1369" s="119"/>
      <c r="B1369" s="121">
        <v>953564075</v>
      </c>
      <c r="C1369" s="94"/>
      <c r="D1369" s="123" t="s">
        <v>593</v>
      </c>
      <c r="E1369" s="1" t="s">
        <v>594</v>
      </c>
      <c r="F1369" s="132" t="s">
        <v>595</v>
      </c>
      <c r="G1369" s="89">
        <v>300</v>
      </c>
      <c r="H1369" s="27">
        <v>30</v>
      </c>
      <c r="I1369" s="80">
        <v>15</v>
      </c>
      <c r="J1369" s="28">
        <f t="shared" si="304"/>
        <v>11.5</v>
      </c>
      <c r="K1369" s="29">
        <v>45033</v>
      </c>
      <c r="L1369" s="30">
        <f t="shared" si="305"/>
        <v>45063</v>
      </c>
      <c r="M1369" s="31"/>
      <c r="N1369" s="32">
        <f>+G1369*1.15</f>
        <v>345</v>
      </c>
      <c r="O1369" s="32">
        <f t="shared" si="307"/>
        <v>300</v>
      </c>
      <c r="P1369" s="58">
        <f t="shared" si="308"/>
        <v>-45</v>
      </c>
      <c r="Q1369" s="3"/>
      <c r="R1369" s="42"/>
      <c r="S1369" s="43"/>
      <c r="T1369" s="43"/>
      <c r="U1369" s="43"/>
      <c r="V1369" s="42"/>
      <c r="W1369" s="48"/>
      <c r="X1369" s="3"/>
      <c r="Y1369" s="3"/>
      <c r="Z1369" s="48"/>
      <c r="AA1369" s="42"/>
      <c r="AB1369" s="3"/>
      <c r="AC1369" s="3"/>
      <c r="AD1369" s="43"/>
      <c r="AE1369" s="48"/>
      <c r="AF1369" s="3"/>
      <c r="AG1369" s="3"/>
      <c r="AH1369" s="3"/>
      <c r="AI1369" s="3"/>
      <c r="AK1369" s="3"/>
      <c r="AL1369" s="3"/>
      <c r="AM1369" s="3"/>
      <c r="AN1369" s="3"/>
      <c r="AO1369" s="3"/>
      <c r="BB1369" s="36"/>
      <c r="BC1369" s="36"/>
      <c r="BD1369" s="36"/>
      <c r="BE1369" s="36"/>
      <c r="BF1369" s="36"/>
      <c r="BG1369" s="36"/>
      <c r="BH1369" s="36"/>
      <c r="BI1369" s="36"/>
      <c r="BJ1369" s="36"/>
      <c r="BK1369" s="36"/>
      <c r="BL1369" s="36"/>
      <c r="BM1369" s="36"/>
      <c r="BN1369" s="36"/>
      <c r="BO1369" s="36"/>
      <c r="BP1369" s="36"/>
      <c r="BQ1369" s="36"/>
      <c r="BR1369" s="36"/>
      <c r="BS1369" s="36"/>
      <c r="BT1369" s="36"/>
      <c r="BU1369" s="36"/>
      <c r="BV1369" s="36"/>
      <c r="BW1369" s="36"/>
      <c r="BX1369" s="36"/>
      <c r="BY1369" s="36"/>
      <c r="BZ1369" s="36"/>
      <c r="CA1369" s="36"/>
      <c r="CB1369" s="36"/>
      <c r="CC1369" s="36"/>
      <c r="CD1369" s="36"/>
      <c r="CE1369" s="36"/>
      <c r="CF1369" s="36"/>
      <c r="CG1369" s="36"/>
      <c r="CH1369" s="36"/>
      <c r="CI1369" s="36"/>
      <c r="CJ1369" s="36"/>
      <c r="CK1369" s="36"/>
      <c r="NV1369" s="65"/>
      <c r="AOA1369" s="35">
        <v>12</v>
      </c>
      <c r="AOD1369" s="35">
        <v>24</v>
      </c>
      <c r="AOF1369" s="35">
        <v>24</v>
      </c>
      <c r="AOH1369" s="35">
        <v>24</v>
      </c>
      <c r="AOK1369" s="35">
        <v>24</v>
      </c>
      <c r="AON1369" s="35">
        <v>36</v>
      </c>
      <c r="AOR1369" s="35">
        <v>36</v>
      </c>
      <c r="AOU1369" s="35">
        <v>48</v>
      </c>
      <c r="AOX1369" s="35">
        <v>12</v>
      </c>
      <c r="AOY1369" s="35">
        <v>12</v>
      </c>
      <c r="APC1369" s="35">
        <v>48</v>
      </c>
    </row>
    <row r="1370" spans="1:386 1062:1101" ht="15" customHeight="1" x14ac:dyDescent="0.25">
      <c r="A1370" s="119"/>
      <c r="B1370" s="121">
        <v>941857219</v>
      </c>
      <c r="C1370" s="94"/>
      <c r="D1370" s="123" t="s">
        <v>14</v>
      </c>
      <c r="E1370" s="1" t="s">
        <v>596</v>
      </c>
      <c r="F1370" s="133" t="s">
        <v>597</v>
      </c>
      <c r="G1370" s="89">
        <v>500</v>
      </c>
      <c r="H1370" s="27">
        <v>30</v>
      </c>
      <c r="I1370" s="80">
        <v>15</v>
      </c>
      <c r="J1370" s="28">
        <f t="shared" si="304"/>
        <v>19.166666666666668</v>
      </c>
      <c r="K1370" s="29">
        <v>45035</v>
      </c>
      <c r="L1370" s="30">
        <f t="shared" si="305"/>
        <v>45065</v>
      </c>
      <c r="M1370" s="31"/>
      <c r="N1370" s="32">
        <f>+G1370*1.15</f>
        <v>575</v>
      </c>
      <c r="O1370" s="32">
        <f>SUM(Q1370:ATF1370)</f>
        <v>575</v>
      </c>
      <c r="P1370" s="58">
        <f t="shared" si="308"/>
        <v>0</v>
      </c>
      <c r="Q1370" s="3"/>
      <c r="R1370" s="42"/>
      <c r="S1370" s="43"/>
      <c r="T1370" s="43"/>
      <c r="U1370" s="43"/>
      <c r="V1370" s="42"/>
      <c r="W1370" s="48"/>
      <c r="X1370" s="3"/>
      <c r="Y1370" s="3"/>
      <c r="Z1370" s="48"/>
      <c r="AA1370" s="42"/>
      <c r="AB1370" s="3"/>
      <c r="AC1370" s="3"/>
      <c r="AD1370" s="43"/>
      <c r="AE1370" s="48"/>
      <c r="AF1370" s="3"/>
      <c r="AG1370" s="3"/>
      <c r="AH1370" s="3"/>
      <c r="AI1370" s="3"/>
      <c r="AK1370" s="3"/>
      <c r="AL1370" s="3"/>
      <c r="AM1370" s="3"/>
      <c r="AN1370" s="3"/>
      <c r="AO1370" s="3"/>
      <c r="BB1370" s="36"/>
      <c r="BC1370" s="36"/>
      <c r="BD1370" s="36"/>
      <c r="BE1370" s="36"/>
      <c r="BF1370" s="36"/>
      <c r="BG1370" s="36"/>
      <c r="BH1370" s="36"/>
      <c r="BI1370" s="36"/>
      <c r="BJ1370" s="36"/>
      <c r="BK1370" s="36"/>
      <c r="BL1370" s="36"/>
      <c r="BM1370" s="36"/>
      <c r="BN1370" s="36"/>
      <c r="BO1370" s="36"/>
      <c r="BP1370" s="36"/>
      <c r="BQ1370" s="36"/>
      <c r="BR1370" s="36"/>
      <c r="BS1370" s="36"/>
      <c r="BT1370" s="36"/>
      <c r="BU1370" s="36"/>
      <c r="BV1370" s="36"/>
      <c r="BW1370" s="36"/>
      <c r="BX1370" s="36"/>
      <c r="BY1370" s="36"/>
      <c r="BZ1370" s="36"/>
      <c r="CA1370" s="36"/>
      <c r="CB1370" s="36"/>
      <c r="CC1370" s="36"/>
      <c r="CD1370" s="36"/>
      <c r="CE1370" s="36"/>
      <c r="CF1370" s="36"/>
      <c r="CG1370" s="36"/>
      <c r="CH1370" s="36"/>
      <c r="CI1370" s="36"/>
      <c r="CJ1370" s="36"/>
      <c r="CK1370" s="36"/>
      <c r="NV1370" s="65"/>
      <c r="AOE1370" s="35">
        <v>57</v>
      </c>
      <c r="AOF1370" s="35">
        <v>19</v>
      </c>
      <c r="AOG1370" s="35">
        <v>19</v>
      </c>
      <c r="AOJ1370" s="35">
        <v>19</v>
      </c>
      <c r="AOM1370" s="35">
        <v>61</v>
      </c>
      <c r="AON1370" s="35">
        <v>40</v>
      </c>
      <c r="AOO1370" s="35">
        <v>20</v>
      </c>
      <c r="AOR1370" s="35">
        <v>40</v>
      </c>
      <c r="AOS1370" s="35">
        <v>40</v>
      </c>
      <c r="AOX1370" s="35">
        <v>60</v>
      </c>
      <c r="AOZ1370" s="35">
        <v>40</v>
      </c>
      <c r="APB1370" s="35">
        <v>40</v>
      </c>
      <c r="APE1370" s="35">
        <v>60</v>
      </c>
      <c r="APH1370" s="35">
        <v>30</v>
      </c>
      <c r="API1370" s="35">
        <v>30</v>
      </c>
    </row>
    <row r="1371" spans="1:386 1062:1101" ht="15" customHeight="1" x14ac:dyDescent="0.25">
      <c r="A1371" s="119"/>
      <c r="B1371" s="128">
        <v>910168283</v>
      </c>
      <c r="D1371" s="120" t="s">
        <v>13</v>
      </c>
      <c r="E1371" s="95" t="s">
        <v>553</v>
      </c>
      <c r="F1371" s="114" t="s">
        <v>554</v>
      </c>
      <c r="G1371" s="89">
        <v>800</v>
      </c>
      <c r="H1371" s="27">
        <v>30</v>
      </c>
      <c r="I1371" s="80">
        <v>15</v>
      </c>
      <c r="J1371" s="28">
        <f t="shared" si="304"/>
        <v>30.666666666666664</v>
      </c>
      <c r="K1371" s="29">
        <v>45034</v>
      </c>
      <c r="L1371" s="30">
        <f t="shared" si="305"/>
        <v>45064</v>
      </c>
      <c r="M1371" s="31"/>
      <c r="N1371" s="32">
        <f>+G1371*1.15</f>
        <v>919.99999999999989</v>
      </c>
      <c r="O1371" s="32">
        <f t="shared" ref="O1371:O1372" si="309">SUM(Q1371:ATF1371)</f>
        <v>920</v>
      </c>
      <c r="P1371" s="58">
        <f t="shared" si="308"/>
        <v>0</v>
      </c>
      <c r="Q1371" s="3"/>
      <c r="R1371" s="42"/>
      <c r="S1371" s="43"/>
      <c r="T1371" s="43"/>
      <c r="U1371" s="43"/>
      <c r="V1371" s="42"/>
      <c r="W1371" s="48"/>
      <c r="X1371" s="3"/>
      <c r="Y1371" s="3"/>
      <c r="Z1371" s="48"/>
      <c r="AA1371" s="42"/>
      <c r="AB1371" s="3"/>
      <c r="AC1371" s="3"/>
      <c r="AD1371" s="43"/>
      <c r="AE1371" s="48"/>
      <c r="AF1371" s="3"/>
      <c r="AG1371" s="3"/>
      <c r="AH1371" s="3"/>
      <c r="AI1371" s="3"/>
      <c r="AK1371" s="3"/>
      <c r="AL1371" s="3"/>
      <c r="AM1371" s="3"/>
      <c r="AN1371" s="3"/>
      <c r="AO1371" s="3"/>
      <c r="BB1371" s="36"/>
      <c r="BC1371" s="36"/>
      <c r="BD1371" s="36"/>
      <c r="BE1371" s="36"/>
      <c r="BF1371" s="36"/>
      <c r="BG1371" s="36"/>
      <c r="BH1371" s="36"/>
      <c r="BI1371" s="36"/>
      <c r="BJ1371" s="36"/>
      <c r="BK1371" s="36"/>
      <c r="BL1371" s="36"/>
      <c r="BM1371" s="36"/>
      <c r="BN1371" s="36"/>
      <c r="BO1371" s="36"/>
      <c r="BP1371" s="36"/>
      <c r="BQ1371" s="36"/>
      <c r="BR1371" s="36"/>
      <c r="BS1371" s="36"/>
      <c r="BT1371" s="36"/>
      <c r="BU1371" s="36"/>
      <c r="BV1371" s="36"/>
      <c r="BW1371" s="36"/>
      <c r="BX1371" s="36"/>
      <c r="BY1371" s="36"/>
      <c r="BZ1371" s="36"/>
      <c r="CA1371" s="36"/>
      <c r="CB1371" s="36"/>
      <c r="CC1371" s="36"/>
      <c r="CD1371" s="36"/>
      <c r="CE1371" s="36"/>
      <c r="CF1371" s="36"/>
      <c r="CG1371" s="36"/>
      <c r="CH1371" s="36"/>
      <c r="CI1371" s="36"/>
      <c r="CJ1371" s="36"/>
      <c r="CK1371" s="36"/>
      <c r="NV1371" s="65"/>
      <c r="AOF1371" s="35">
        <v>30</v>
      </c>
      <c r="AOG1371" s="35">
        <v>30</v>
      </c>
      <c r="AOJ1371" s="35">
        <v>64</v>
      </c>
      <c r="AOK1371" s="35">
        <v>32</v>
      </c>
      <c r="AOL1371" s="35">
        <v>32</v>
      </c>
      <c r="AOM1371" s="35">
        <v>32</v>
      </c>
      <c r="AON1371" s="35">
        <v>32</v>
      </c>
      <c r="AOR1371" s="35">
        <v>32</v>
      </c>
      <c r="AOS1371" s="35">
        <v>32</v>
      </c>
      <c r="AOT1371" s="35">
        <v>20</v>
      </c>
      <c r="AOU1371" s="35">
        <v>32</v>
      </c>
      <c r="AOX1371" s="35">
        <v>32</v>
      </c>
      <c r="AOY1371" s="35">
        <v>32</v>
      </c>
      <c r="AOZ1371" s="35">
        <v>30</v>
      </c>
      <c r="APA1371" s="35">
        <v>30</v>
      </c>
      <c r="APB1371" s="35">
        <v>32</v>
      </c>
      <c r="APC1371" s="35">
        <v>20</v>
      </c>
      <c r="APE1371" s="35">
        <v>32</v>
      </c>
      <c r="APF1371" s="35">
        <v>20</v>
      </c>
      <c r="APG1371" s="35">
        <v>324</v>
      </c>
    </row>
    <row r="1372" spans="1:386 1062:1101" ht="15" customHeight="1" x14ac:dyDescent="0.25">
      <c r="A1372" s="119"/>
      <c r="B1372" s="128"/>
      <c r="D1372" s="7" t="s">
        <v>12</v>
      </c>
      <c r="E1372" s="129" t="s">
        <v>375</v>
      </c>
      <c r="F1372" s="134" t="s">
        <v>127</v>
      </c>
      <c r="G1372" s="89">
        <v>700</v>
      </c>
      <c r="H1372" s="27">
        <v>30</v>
      </c>
      <c r="I1372" s="80">
        <v>15</v>
      </c>
      <c r="J1372" s="28">
        <f t="shared" si="304"/>
        <v>28</v>
      </c>
      <c r="K1372" s="29">
        <v>45035</v>
      </c>
      <c r="L1372" s="30">
        <f t="shared" si="305"/>
        <v>45065</v>
      </c>
      <c r="M1372" s="31"/>
      <c r="N1372" s="32">
        <f>+G1372*1.2</f>
        <v>840</v>
      </c>
      <c r="O1372" s="32">
        <f t="shared" si="309"/>
        <v>840</v>
      </c>
      <c r="P1372" s="58">
        <f t="shared" si="308"/>
        <v>0</v>
      </c>
      <c r="Q1372" s="3"/>
      <c r="R1372" s="42"/>
      <c r="S1372" s="43"/>
      <c r="T1372" s="43"/>
      <c r="U1372" s="43"/>
      <c r="V1372" s="42"/>
      <c r="W1372" s="48"/>
      <c r="X1372" s="3"/>
      <c r="Y1372" s="3"/>
      <c r="Z1372" s="48"/>
      <c r="AA1372" s="42"/>
      <c r="AB1372" s="3"/>
      <c r="AC1372" s="3"/>
      <c r="AD1372" s="43"/>
      <c r="AE1372" s="48"/>
      <c r="AF1372" s="3"/>
      <c r="AG1372" s="3"/>
      <c r="AH1372" s="3"/>
      <c r="AI1372" s="3"/>
      <c r="AK1372" s="3"/>
      <c r="AL1372" s="3"/>
      <c r="AM1372" s="3"/>
      <c r="AN1372" s="3"/>
      <c r="AO1372" s="3"/>
      <c r="BB1372" s="36"/>
      <c r="BC1372" s="36"/>
      <c r="BD1372" s="36"/>
      <c r="BE1372" s="36"/>
      <c r="BF1372" s="36"/>
      <c r="BG1372" s="36"/>
      <c r="BH1372" s="36"/>
      <c r="BI1372" s="36"/>
      <c r="BJ1372" s="36"/>
      <c r="BK1372" s="36"/>
      <c r="BL1372" s="36"/>
      <c r="BM1372" s="36"/>
      <c r="BN1372" s="36"/>
      <c r="BO1372" s="36"/>
      <c r="BP1372" s="36"/>
      <c r="BQ1372" s="36"/>
      <c r="BR1372" s="36"/>
      <c r="BS1372" s="36"/>
      <c r="BT1372" s="36"/>
      <c r="BU1372" s="36"/>
      <c r="BV1372" s="36"/>
      <c r="BW1372" s="36"/>
      <c r="BX1372" s="36"/>
      <c r="BY1372" s="36"/>
      <c r="BZ1372" s="36"/>
      <c r="CA1372" s="36"/>
      <c r="CB1372" s="36"/>
      <c r="CC1372" s="36"/>
      <c r="CD1372" s="36"/>
      <c r="CE1372" s="36"/>
      <c r="CF1372" s="36"/>
      <c r="CG1372" s="36"/>
      <c r="CH1372" s="36"/>
      <c r="CI1372" s="36"/>
      <c r="CJ1372" s="36"/>
      <c r="CK1372" s="36"/>
      <c r="NV1372" s="65"/>
      <c r="APH1372" s="35">
        <v>840</v>
      </c>
    </row>
    <row r="1373" spans="1:386 1062:1101" ht="15" customHeight="1" x14ac:dyDescent="0.25">
      <c r="A1373" s="119"/>
      <c r="B1373" s="128">
        <v>947530887</v>
      </c>
      <c r="D1373" s="7" t="s">
        <v>14</v>
      </c>
      <c r="E1373" s="129" t="s">
        <v>598</v>
      </c>
      <c r="F1373" s="135" t="s">
        <v>599</v>
      </c>
      <c r="G1373" s="89">
        <v>500</v>
      </c>
      <c r="H1373" s="27">
        <v>30</v>
      </c>
      <c r="I1373" s="80">
        <v>15</v>
      </c>
      <c r="J1373" s="28">
        <f t="shared" si="304"/>
        <v>19.166666666666668</v>
      </c>
      <c r="K1373" s="29">
        <v>45035</v>
      </c>
      <c r="L1373" s="30">
        <f t="shared" si="305"/>
        <v>45065</v>
      </c>
      <c r="M1373" s="31"/>
      <c r="N1373" s="32">
        <f t="shared" ref="N1373:N1378" si="310">+G1373*1.15</f>
        <v>575</v>
      </c>
      <c r="O1373" s="32">
        <f>SUM(Q1373:ATF1373)</f>
        <v>575</v>
      </c>
      <c r="P1373" s="58">
        <f t="shared" si="308"/>
        <v>0</v>
      </c>
      <c r="Q1373" s="3"/>
      <c r="R1373" s="42"/>
      <c r="S1373" s="43"/>
      <c r="T1373" s="43"/>
      <c r="U1373" s="43"/>
      <c r="V1373" s="42"/>
      <c r="W1373" s="48"/>
      <c r="X1373" s="3"/>
      <c r="Y1373" s="3"/>
      <c r="Z1373" s="48"/>
      <c r="AA1373" s="42"/>
      <c r="AB1373" s="3"/>
      <c r="AC1373" s="3"/>
      <c r="AD1373" s="43"/>
      <c r="AE1373" s="48"/>
      <c r="AF1373" s="3"/>
      <c r="AG1373" s="3"/>
      <c r="AH1373" s="3"/>
      <c r="AI1373" s="3"/>
      <c r="AK1373" s="3"/>
      <c r="AL1373" s="3"/>
      <c r="AM1373" s="3"/>
      <c r="AN1373" s="3"/>
      <c r="AO1373" s="3"/>
      <c r="BB1373" s="36"/>
      <c r="BC1373" s="36"/>
      <c r="BD1373" s="36"/>
      <c r="BE1373" s="36"/>
      <c r="BF1373" s="36"/>
      <c r="BG1373" s="36"/>
      <c r="BH1373" s="36"/>
      <c r="BI1373" s="36"/>
      <c r="BJ1373" s="36"/>
      <c r="BK1373" s="36"/>
      <c r="BL1373" s="36"/>
      <c r="BM1373" s="36"/>
      <c r="BN1373" s="36"/>
      <c r="BO1373" s="36"/>
      <c r="BP1373" s="36"/>
      <c r="BQ1373" s="36"/>
      <c r="BR1373" s="36"/>
      <c r="BS1373" s="36"/>
      <c r="BT1373" s="36"/>
      <c r="BU1373" s="36"/>
      <c r="BV1373" s="36"/>
      <c r="BW1373" s="36"/>
      <c r="BX1373" s="36"/>
      <c r="BY1373" s="36"/>
      <c r="BZ1373" s="36"/>
      <c r="CA1373" s="36"/>
      <c r="CB1373" s="36"/>
      <c r="CC1373" s="36"/>
      <c r="CD1373" s="36"/>
      <c r="CE1373" s="36"/>
      <c r="CF1373" s="36"/>
      <c r="CG1373" s="36"/>
      <c r="CH1373" s="36"/>
      <c r="CI1373" s="36"/>
      <c r="CJ1373" s="36"/>
      <c r="CK1373" s="36"/>
      <c r="NV1373" s="65"/>
      <c r="AOE1373" s="35">
        <v>20</v>
      </c>
      <c r="AOF1373" s="35">
        <v>20</v>
      </c>
      <c r="AOG1373" s="35">
        <v>20</v>
      </c>
      <c r="AOH1373" s="35">
        <v>20</v>
      </c>
      <c r="AOJ1373" s="35">
        <v>20</v>
      </c>
      <c r="AOK1373" s="35">
        <v>20</v>
      </c>
      <c r="AOL1373" s="35">
        <v>20</v>
      </c>
      <c r="AOM1373" s="35">
        <v>20</v>
      </c>
      <c r="AON1373" s="35">
        <v>20</v>
      </c>
      <c r="AOO1373" s="35">
        <v>20</v>
      </c>
      <c r="AOR1373" s="35">
        <v>20</v>
      </c>
      <c r="AOS1373" s="35">
        <v>20</v>
      </c>
      <c r="AOT1373" s="35">
        <v>20</v>
      </c>
      <c r="AOX1373" s="35">
        <v>60</v>
      </c>
      <c r="AOY1373" s="35">
        <v>20</v>
      </c>
      <c r="AOZ1373" s="35">
        <v>20</v>
      </c>
      <c r="APA1373" s="35">
        <v>20</v>
      </c>
      <c r="APB1373" s="35">
        <v>20</v>
      </c>
      <c r="APC1373" s="35">
        <v>20</v>
      </c>
      <c r="APF1373" s="35">
        <v>40</v>
      </c>
      <c r="APG1373" s="35">
        <v>20</v>
      </c>
      <c r="APH1373" s="35">
        <v>20</v>
      </c>
      <c r="API1373" s="35">
        <v>75</v>
      </c>
    </row>
    <row r="1374" spans="1:386 1062:1101" ht="15" customHeight="1" x14ac:dyDescent="0.25">
      <c r="A1374" s="119"/>
      <c r="B1374" s="94">
        <v>947883115</v>
      </c>
      <c r="D1374" s="120" t="s">
        <v>13</v>
      </c>
      <c r="E1374" s="120" t="s">
        <v>566</v>
      </c>
      <c r="F1374" s="136" t="s">
        <v>567</v>
      </c>
      <c r="G1374" s="89">
        <v>600</v>
      </c>
      <c r="H1374" s="27">
        <v>30</v>
      </c>
      <c r="I1374" s="80">
        <v>15</v>
      </c>
      <c r="J1374" s="28">
        <f t="shared" si="304"/>
        <v>23</v>
      </c>
      <c r="K1374" s="29">
        <v>45035</v>
      </c>
      <c r="L1374" s="30">
        <f t="shared" si="305"/>
        <v>45065</v>
      </c>
      <c r="M1374" s="31"/>
      <c r="N1374" s="32">
        <f t="shared" si="310"/>
        <v>690</v>
      </c>
      <c r="O1374" s="32">
        <f>SUM(Q1374:ATF1374)</f>
        <v>690</v>
      </c>
      <c r="P1374" s="58">
        <f t="shared" si="308"/>
        <v>0</v>
      </c>
      <c r="Q1374" s="3"/>
      <c r="R1374" s="42"/>
      <c r="S1374" s="43"/>
      <c r="T1374" s="43"/>
      <c r="U1374" s="43"/>
      <c r="V1374" s="42"/>
      <c r="W1374" s="48"/>
      <c r="X1374" s="3"/>
      <c r="Y1374" s="3"/>
      <c r="Z1374" s="48"/>
      <c r="AA1374" s="42"/>
      <c r="AB1374" s="3"/>
      <c r="AC1374" s="3"/>
      <c r="AD1374" s="43"/>
      <c r="AE1374" s="48"/>
      <c r="AF1374" s="3"/>
      <c r="AG1374" s="3"/>
      <c r="AH1374" s="3"/>
      <c r="AI1374" s="3"/>
      <c r="AK1374" s="3"/>
      <c r="AL1374" s="3"/>
      <c r="AM1374" s="3"/>
      <c r="AN1374" s="3"/>
      <c r="AO1374" s="3"/>
      <c r="BB1374" s="36"/>
      <c r="BC1374" s="36"/>
      <c r="BD1374" s="36"/>
      <c r="BE1374" s="36"/>
      <c r="BF1374" s="36"/>
      <c r="BG1374" s="36"/>
      <c r="BH1374" s="36"/>
      <c r="BI1374" s="36"/>
      <c r="BJ1374" s="36"/>
      <c r="BK1374" s="36"/>
      <c r="BL1374" s="36"/>
      <c r="BM1374" s="36"/>
      <c r="BN1374" s="36"/>
      <c r="BO1374" s="36"/>
      <c r="BP1374" s="36"/>
      <c r="BQ1374" s="36"/>
      <c r="BR1374" s="36"/>
      <c r="BS1374" s="36"/>
      <c r="BT1374" s="36"/>
      <c r="BU1374" s="36"/>
      <c r="BV1374" s="36"/>
      <c r="BW1374" s="36"/>
      <c r="BX1374" s="36"/>
      <c r="BY1374" s="36"/>
      <c r="BZ1374" s="36"/>
      <c r="CA1374" s="36"/>
      <c r="CB1374" s="36"/>
      <c r="CC1374" s="36"/>
      <c r="CD1374" s="36"/>
      <c r="CE1374" s="36"/>
      <c r="CF1374" s="36"/>
      <c r="CG1374" s="36"/>
      <c r="CH1374" s="36"/>
      <c r="CI1374" s="36"/>
      <c r="CJ1374" s="36"/>
      <c r="CK1374" s="36"/>
      <c r="NV1374" s="65"/>
      <c r="AOJ1374" s="35">
        <v>20</v>
      </c>
      <c r="AOL1374" s="35">
        <v>20</v>
      </c>
      <c r="AOM1374" s="35">
        <v>20</v>
      </c>
      <c r="AOO1374" s="35">
        <v>20</v>
      </c>
      <c r="AOR1374" s="35">
        <v>20</v>
      </c>
      <c r="AOS1374" s="35">
        <v>20</v>
      </c>
      <c r="AOU1374" s="35">
        <v>20</v>
      </c>
      <c r="AOV1374" s="35">
        <v>20</v>
      </c>
      <c r="AOX1374" s="35">
        <v>20</v>
      </c>
      <c r="AOZ1374" s="35">
        <v>40</v>
      </c>
      <c r="APA1374" s="35">
        <v>20</v>
      </c>
      <c r="APB1374" s="35">
        <v>20</v>
      </c>
      <c r="APC1374" s="35">
        <v>20</v>
      </c>
      <c r="APE1374" s="35">
        <v>20</v>
      </c>
      <c r="APG1374" s="35">
        <v>390</v>
      </c>
    </row>
    <row r="1375" spans="1:386 1062:1101" ht="15" customHeight="1" x14ac:dyDescent="0.25">
      <c r="A1375" s="119"/>
      <c r="B1375" s="1" t="s">
        <v>532</v>
      </c>
      <c r="C1375" s="114" t="s">
        <v>533</v>
      </c>
      <c r="D1375" s="120"/>
      <c r="E1375" s="1" t="s">
        <v>532</v>
      </c>
      <c r="F1375" s="114" t="s">
        <v>533</v>
      </c>
      <c r="G1375" s="89">
        <v>1275</v>
      </c>
      <c r="H1375" s="27">
        <v>30</v>
      </c>
      <c r="I1375" s="80">
        <v>20</v>
      </c>
      <c r="J1375" s="28">
        <f t="shared" si="304"/>
        <v>51</v>
      </c>
      <c r="K1375" s="29">
        <v>45035</v>
      </c>
      <c r="L1375" s="30">
        <f t="shared" si="305"/>
        <v>45065</v>
      </c>
      <c r="M1375" s="31"/>
      <c r="N1375" s="32">
        <f>+G1375*1.2</f>
        <v>1530</v>
      </c>
      <c r="O1375" s="32">
        <f t="shared" ref="O1375" si="311">SUM(Q1375:ATF1375)</f>
        <v>1530</v>
      </c>
      <c r="P1375" s="58">
        <f t="shared" si="308"/>
        <v>0</v>
      </c>
      <c r="Q1375" s="3"/>
      <c r="R1375" s="42"/>
      <c r="S1375" s="43"/>
      <c r="T1375" s="43"/>
      <c r="U1375" s="43"/>
      <c r="V1375" s="42"/>
      <c r="W1375" s="48"/>
      <c r="X1375" s="3"/>
      <c r="Y1375" s="3"/>
      <c r="Z1375" s="48"/>
      <c r="AA1375" s="42"/>
      <c r="AB1375" s="3"/>
      <c r="AC1375" s="3"/>
      <c r="AD1375" s="43"/>
      <c r="AE1375" s="48"/>
      <c r="AF1375" s="3"/>
      <c r="AG1375" s="3"/>
      <c r="AH1375" s="3"/>
      <c r="AI1375" s="3"/>
      <c r="AK1375" s="3"/>
      <c r="AL1375" s="3"/>
      <c r="AM1375" s="3"/>
      <c r="AN1375" s="3"/>
      <c r="AO1375" s="3"/>
      <c r="BB1375" s="36"/>
      <c r="BC1375" s="36"/>
      <c r="BD1375" s="36"/>
      <c r="BE1375" s="36"/>
      <c r="BF1375" s="36"/>
      <c r="BG1375" s="36"/>
      <c r="BH1375" s="36"/>
      <c r="BI1375" s="36"/>
      <c r="BJ1375" s="36"/>
      <c r="BK1375" s="36"/>
      <c r="BL1375" s="36"/>
      <c r="BM1375" s="36"/>
      <c r="BN1375" s="36"/>
      <c r="BO1375" s="36"/>
      <c r="BP1375" s="36"/>
      <c r="BQ1375" s="36"/>
      <c r="BR1375" s="36"/>
      <c r="BS1375" s="36"/>
      <c r="BT1375" s="36"/>
      <c r="BU1375" s="36"/>
      <c r="BV1375" s="36"/>
      <c r="BW1375" s="36"/>
      <c r="BX1375" s="36"/>
      <c r="BY1375" s="36"/>
      <c r="BZ1375" s="36"/>
      <c r="CA1375" s="36"/>
      <c r="CB1375" s="36"/>
      <c r="CC1375" s="36"/>
      <c r="CD1375" s="36"/>
      <c r="CE1375" s="36"/>
      <c r="CF1375" s="36"/>
      <c r="CG1375" s="36"/>
      <c r="CH1375" s="36"/>
      <c r="CI1375" s="36"/>
      <c r="CJ1375" s="36"/>
      <c r="CK1375" s="36"/>
      <c r="NV1375" s="65"/>
      <c r="AOG1375" s="35">
        <v>100</v>
      </c>
      <c r="AOL1375" s="35">
        <v>50</v>
      </c>
      <c r="AON1375" s="35">
        <v>50</v>
      </c>
      <c r="AOS1375" s="35">
        <v>70</v>
      </c>
      <c r="AOY1375" s="35">
        <v>100</v>
      </c>
      <c r="APG1375" s="35">
        <v>70</v>
      </c>
      <c r="APH1375" s="35">
        <v>100</v>
      </c>
      <c r="API1375" s="35">
        <v>990</v>
      </c>
    </row>
    <row r="1376" spans="1:386 1062:1101" ht="15" customHeight="1" x14ac:dyDescent="0.25">
      <c r="A1376" s="119"/>
      <c r="B1376" s="128">
        <v>949809675</v>
      </c>
      <c r="C1376" s="114"/>
      <c r="D1376" s="1" t="s">
        <v>12</v>
      </c>
      <c r="E1376" s="1" t="s">
        <v>563</v>
      </c>
      <c r="F1376" s="137" t="s">
        <v>564</v>
      </c>
      <c r="G1376" s="89">
        <v>329</v>
      </c>
      <c r="H1376" s="27">
        <v>30</v>
      </c>
      <c r="I1376" s="80">
        <v>15</v>
      </c>
      <c r="J1376" s="28">
        <f t="shared" si="304"/>
        <v>12.611666666666666</v>
      </c>
      <c r="K1376" s="29">
        <v>45035</v>
      </c>
      <c r="L1376" s="30">
        <f t="shared" si="305"/>
        <v>45065</v>
      </c>
      <c r="M1376" s="31"/>
      <c r="N1376" s="32">
        <f t="shared" si="310"/>
        <v>378.34999999999997</v>
      </c>
      <c r="O1376" s="32">
        <f t="shared" ref="O1376:O1378" si="312">SUM(Q1376:ATF1376)</f>
        <v>378.35</v>
      </c>
      <c r="P1376" s="58">
        <f t="shared" si="308"/>
        <v>0</v>
      </c>
      <c r="Q1376" s="3"/>
      <c r="R1376" s="42"/>
      <c r="S1376" s="43"/>
      <c r="T1376" s="43"/>
      <c r="U1376" s="43"/>
      <c r="V1376" s="42"/>
      <c r="W1376" s="48"/>
      <c r="X1376" s="3"/>
      <c r="Y1376" s="3"/>
      <c r="Z1376" s="48"/>
      <c r="AA1376" s="42"/>
      <c r="AB1376" s="3"/>
      <c r="AC1376" s="3"/>
      <c r="AD1376" s="43"/>
      <c r="AE1376" s="48"/>
      <c r="AF1376" s="3"/>
      <c r="AG1376" s="3"/>
      <c r="AH1376" s="3"/>
      <c r="AI1376" s="3"/>
      <c r="AK1376" s="3"/>
      <c r="AL1376" s="3"/>
      <c r="AM1376" s="3"/>
      <c r="AN1376" s="3"/>
      <c r="AO1376" s="3"/>
      <c r="BB1376" s="36"/>
      <c r="BC1376" s="36"/>
      <c r="BD1376" s="36"/>
      <c r="BE1376" s="36"/>
      <c r="BF1376" s="36"/>
      <c r="BG1376" s="36"/>
      <c r="BH1376" s="36"/>
      <c r="BI1376" s="36"/>
      <c r="BJ1376" s="36"/>
      <c r="BK1376" s="36"/>
      <c r="BL1376" s="36"/>
      <c r="BM1376" s="36"/>
      <c r="BN1376" s="36"/>
      <c r="BO1376" s="36"/>
      <c r="BP1376" s="36"/>
      <c r="BQ1376" s="36"/>
      <c r="BR1376" s="36"/>
      <c r="BS1376" s="36"/>
      <c r="BT1376" s="36"/>
      <c r="BU1376" s="36"/>
      <c r="BV1376" s="36"/>
      <c r="BW1376" s="36"/>
      <c r="BX1376" s="36"/>
      <c r="BY1376" s="36"/>
      <c r="BZ1376" s="36"/>
      <c r="CA1376" s="36"/>
      <c r="CB1376" s="36"/>
      <c r="CC1376" s="36"/>
      <c r="CD1376" s="36"/>
      <c r="CE1376" s="36"/>
      <c r="CF1376" s="36"/>
      <c r="CG1376" s="36"/>
      <c r="CH1376" s="36"/>
      <c r="CI1376" s="36"/>
      <c r="CJ1376" s="36"/>
      <c r="CK1376" s="36"/>
      <c r="NV1376" s="65"/>
      <c r="AOH1376" s="35">
        <v>20</v>
      </c>
      <c r="AOM1376" s="35">
        <v>20</v>
      </c>
      <c r="AOU1376" s="35">
        <v>20</v>
      </c>
      <c r="API1376" s="35">
        <v>318.35000000000002</v>
      </c>
    </row>
    <row r="1377" spans="1:386 1073:1113" ht="15" customHeight="1" x14ac:dyDescent="0.25">
      <c r="A1377" s="119"/>
      <c r="B1377" s="128"/>
      <c r="C1377" s="114"/>
      <c r="D1377" s="95" t="s">
        <v>12</v>
      </c>
      <c r="E1377" s="95" t="s">
        <v>568</v>
      </c>
      <c r="F1377" s="137" t="s">
        <v>223</v>
      </c>
      <c r="G1377" s="89">
        <v>781.5</v>
      </c>
      <c r="H1377" s="27">
        <v>30</v>
      </c>
      <c r="I1377" s="80">
        <v>15</v>
      </c>
      <c r="J1377" s="28">
        <f t="shared" si="304"/>
        <v>29.957499999999996</v>
      </c>
      <c r="K1377" s="29">
        <v>45035</v>
      </c>
      <c r="L1377" s="30">
        <f t="shared" si="305"/>
        <v>45065</v>
      </c>
      <c r="M1377" s="31"/>
      <c r="N1377" s="32">
        <f t="shared" si="310"/>
        <v>898.72499999999991</v>
      </c>
      <c r="O1377" s="32">
        <f t="shared" si="312"/>
        <v>898.73</v>
      </c>
      <c r="P1377" s="58">
        <f t="shared" si="308"/>
        <v>5.0000000001091394E-3</v>
      </c>
      <c r="Q1377" s="3"/>
      <c r="R1377" s="42"/>
      <c r="S1377" s="43"/>
      <c r="T1377" s="43"/>
      <c r="U1377" s="43"/>
      <c r="V1377" s="42"/>
      <c r="W1377" s="48"/>
      <c r="X1377" s="3"/>
      <c r="Y1377" s="3"/>
      <c r="Z1377" s="48"/>
      <c r="AA1377" s="42"/>
      <c r="AB1377" s="3"/>
      <c r="AC1377" s="3"/>
      <c r="AD1377" s="43"/>
      <c r="AE1377" s="48"/>
      <c r="AF1377" s="3"/>
      <c r="AG1377" s="3"/>
      <c r="AH1377" s="3"/>
      <c r="AI1377" s="3"/>
      <c r="AK1377" s="3"/>
      <c r="AL1377" s="3"/>
      <c r="AM1377" s="3"/>
      <c r="AN1377" s="3"/>
      <c r="AO1377" s="3"/>
      <c r="BB1377" s="36"/>
      <c r="BC1377" s="36"/>
      <c r="BD1377" s="36"/>
      <c r="BE1377" s="36"/>
      <c r="BF1377" s="36"/>
      <c r="BG1377" s="36"/>
      <c r="BH1377" s="36"/>
      <c r="BI1377" s="36"/>
      <c r="BJ1377" s="36"/>
      <c r="BK1377" s="36"/>
      <c r="BL1377" s="36"/>
      <c r="BM1377" s="36"/>
      <c r="BN1377" s="36"/>
      <c r="BO1377" s="36"/>
      <c r="BP1377" s="36"/>
      <c r="BQ1377" s="36"/>
      <c r="BR1377" s="36"/>
      <c r="BS1377" s="36"/>
      <c r="BT1377" s="36"/>
      <c r="BU1377" s="36"/>
      <c r="BV1377" s="36"/>
      <c r="BW1377" s="36"/>
      <c r="BX1377" s="36"/>
      <c r="BY1377" s="36"/>
      <c r="BZ1377" s="36"/>
      <c r="CA1377" s="36"/>
      <c r="CB1377" s="36"/>
      <c r="CC1377" s="36"/>
      <c r="CD1377" s="36"/>
      <c r="CE1377" s="36"/>
      <c r="CF1377" s="36"/>
      <c r="CG1377" s="36"/>
      <c r="CH1377" s="36"/>
      <c r="CI1377" s="36"/>
      <c r="CJ1377" s="36"/>
      <c r="CK1377" s="36"/>
      <c r="NV1377" s="65"/>
      <c r="AOH1377" s="35">
        <v>20</v>
      </c>
      <c r="AOK1377" s="35">
        <v>30</v>
      </c>
      <c r="AOM1377" s="35">
        <v>20</v>
      </c>
      <c r="AOU1377" s="35">
        <v>20</v>
      </c>
      <c r="API1377" s="35">
        <v>808.73</v>
      </c>
    </row>
    <row r="1378" spans="1:386 1073:1113" ht="15" customHeight="1" x14ac:dyDescent="0.25">
      <c r="A1378" s="119"/>
      <c r="B1378" s="128">
        <v>939442410</v>
      </c>
      <c r="C1378" s="1"/>
      <c r="D1378" s="123" t="s">
        <v>14</v>
      </c>
      <c r="E1378" s="123" t="s">
        <v>517</v>
      </c>
      <c r="F1378" s="114" t="s">
        <v>518</v>
      </c>
      <c r="G1378" s="89">
        <v>500.7</v>
      </c>
      <c r="H1378" s="27">
        <v>30</v>
      </c>
      <c r="I1378" s="80">
        <v>15</v>
      </c>
      <c r="J1378" s="28">
        <f t="shared" si="304"/>
        <v>19.193499999999997</v>
      </c>
      <c r="K1378" s="29">
        <v>45041</v>
      </c>
      <c r="L1378" s="30">
        <f t="shared" si="305"/>
        <v>45071</v>
      </c>
      <c r="M1378" s="31"/>
      <c r="N1378" s="32">
        <f t="shared" si="310"/>
        <v>575.80499999999995</v>
      </c>
      <c r="O1378" s="32">
        <f t="shared" si="312"/>
        <v>576</v>
      </c>
      <c r="P1378" s="58">
        <f t="shared" si="308"/>
        <v>0.19500000000005002</v>
      </c>
      <c r="Q1378" s="3"/>
      <c r="R1378" s="42"/>
      <c r="S1378" s="43"/>
      <c r="T1378" s="43"/>
      <c r="U1378" s="43"/>
      <c r="V1378" s="42"/>
      <c r="W1378" s="48"/>
      <c r="X1378" s="3"/>
      <c r="Y1378" s="3"/>
      <c r="Z1378" s="48"/>
      <c r="AA1378" s="42"/>
      <c r="AB1378" s="3"/>
      <c r="AC1378" s="3"/>
      <c r="AD1378" s="43"/>
      <c r="AE1378" s="48"/>
      <c r="AF1378" s="3"/>
      <c r="AG1378" s="3"/>
      <c r="AH1378" s="3"/>
      <c r="AI1378" s="3"/>
      <c r="AK1378" s="3"/>
      <c r="AL1378" s="3"/>
      <c r="AM1378" s="3"/>
      <c r="AN1378" s="3"/>
      <c r="AO1378" s="3"/>
      <c r="BB1378" s="36"/>
      <c r="BC1378" s="36"/>
      <c r="BD1378" s="36"/>
      <c r="BE1378" s="36"/>
      <c r="BF1378" s="36"/>
      <c r="BG1378" s="36"/>
      <c r="BH1378" s="36"/>
      <c r="BI1378" s="36"/>
      <c r="BJ1378" s="36"/>
      <c r="BK1378" s="36"/>
      <c r="BL1378" s="36"/>
      <c r="BM1378" s="36"/>
      <c r="BN1378" s="36"/>
      <c r="BO1378" s="36"/>
      <c r="BP1378" s="36"/>
      <c r="BQ1378" s="36"/>
      <c r="BR1378" s="36"/>
      <c r="BS1378" s="36"/>
      <c r="BT1378" s="36"/>
      <c r="BU1378" s="36"/>
      <c r="BV1378" s="36"/>
      <c r="BW1378" s="36"/>
      <c r="BX1378" s="36"/>
      <c r="BY1378" s="36"/>
      <c r="BZ1378" s="36"/>
      <c r="CA1378" s="36"/>
      <c r="CB1378" s="36"/>
      <c r="CC1378" s="36"/>
      <c r="CD1378" s="36"/>
      <c r="CE1378" s="36"/>
      <c r="CF1378" s="36"/>
      <c r="CG1378" s="36"/>
      <c r="CH1378" s="36"/>
      <c r="CI1378" s="36"/>
      <c r="CJ1378" s="36"/>
      <c r="CK1378" s="36"/>
      <c r="NV1378" s="65"/>
      <c r="AOJ1378" s="35">
        <v>100</v>
      </c>
      <c r="AOR1378" s="35">
        <v>100</v>
      </c>
      <c r="AOX1378" s="35">
        <v>100</v>
      </c>
      <c r="APE1378" s="35">
        <v>100</v>
      </c>
      <c r="APL1378" s="35">
        <v>100</v>
      </c>
      <c r="APO1378" s="35">
        <v>76</v>
      </c>
    </row>
    <row r="1379" spans="1:386 1073:1113" ht="15" customHeight="1" x14ac:dyDescent="0.25">
      <c r="A1379" s="119"/>
      <c r="B1379" s="128"/>
      <c r="C1379" s="1"/>
      <c r="D1379" s="123" t="s">
        <v>14</v>
      </c>
      <c r="E1379" s="123" t="s">
        <v>600</v>
      </c>
      <c r="F1379" s="131" t="s">
        <v>548</v>
      </c>
      <c r="G1379" s="89">
        <v>200</v>
      </c>
      <c r="H1379" s="27">
        <v>30</v>
      </c>
      <c r="I1379" s="80">
        <v>15</v>
      </c>
      <c r="J1379" s="28">
        <f t="shared" si="304"/>
        <v>8</v>
      </c>
      <c r="K1379" s="29">
        <v>45036</v>
      </c>
      <c r="L1379" s="30">
        <f t="shared" si="305"/>
        <v>45066</v>
      </c>
      <c r="M1379" s="31"/>
      <c r="N1379" s="32">
        <f>+G1379*1.2</f>
        <v>240</v>
      </c>
      <c r="O1379" s="32">
        <f t="shared" ref="O1379" si="313">SUM(Q1379:ATF1379)</f>
        <v>240</v>
      </c>
      <c r="P1379" s="58">
        <f t="shared" si="308"/>
        <v>0</v>
      </c>
      <c r="Q1379" s="3"/>
      <c r="R1379" s="42"/>
      <c r="S1379" s="43"/>
      <c r="T1379" s="43"/>
      <c r="U1379" s="43"/>
      <c r="V1379" s="42"/>
      <c r="W1379" s="48"/>
      <c r="X1379" s="3"/>
      <c r="Y1379" s="3"/>
      <c r="Z1379" s="48"/>
      <c r="AA1379" s="42"/>
      <c r="AB1379" s="3"/>
      <c r="AC1379" s="3"/>
      <c r="AD1379" s="43"/>
      <c r="AE1379" s="48"/>
      <c r="AF1379" s="3"/>
      <c r="AG1379" s="3"/>
      <c r="AH1379" s="3"/>
      <c r="AI1379" s="3"/>
      <c r="AK1379" s="3"/>
      <c r="AL1379" s="3"/>
      <c r="AM1379" s="3"/>
      <c r="AN1379" s="3"/>
      <c r="AO1379" s="3"/>
      <c r="BB1379" s="36"/>
      <c r="BC1379" s="36"/>
      <c r="BD1379" s="36"/>
      <c r="BE1379" s="36"/>
      <c r="BF1379" s="36"/>
      <c r="BG1379" s="36"/>
      <c r="BH1379" s="36"/>
      <c r="BI1379" s="36"/>
      <c r="BJ1379" s="36"/>
      <c r="BK1379" s="36"/>
      <c r="BL1379" s="36"/>
      <c r="BM1379" s="36"/>
      <c r="BN1379" s="36"/>
      <c r="BO1379" s="36"/>
      <c r="BP1379" s="36"/>
      <c r="BQ1379" s="36"/>
      <c r="BR1379" s="36"/>
      <c r="BS1379" s="36"/>
      <c r="BT1379" s="36"/>
      <c r="BU1379" s="36"/>
      <c r="BV1379" s="36"/>
      <c r="BW1379" s="36"/>
      <c r="BX1379" s="36"/>
      <c r="BY1379" s="36"/>
      <c r="BZ1379" s="36"/>
      <c r="CA1379" s="36"/>
      <c r="CB1379" s="36"/>
      <c r="CC1379" s="36"/>
      <c r="CD1379" s="36"/>
      <c r="CE1379" s="36"/>
      <c r="CF1379" s="36"/>
      <c r="CG1379" s="36"/>
      <c r="CH1379" s="36"/>
      <c r="CI1379" s="36"/>
      <c r="CJ1379" s="36"/>
      <c r="CK1379" s="36"/>
      <c r="NV1379" s="65"/>
      <c r="AOG1379" s="35">
        <v>10</v>
      </c>
      <c r="AOH1379" s="35">
        <v>10</v>
      </c>
      <c r="AOJ1379" s="35">
        <v>10</v>
      </c>
      <c r="AOL1379" s="35">
        <v>20</v>
      </c>
      <c r="AON1379" s="35">
        <v>20</v>
      </c>
      <c r="AOR1379" s="35">
        <v>20</v>
      </c>
      <c r="AOT1379" s="35">
        <v>20</v>
      </c>
      <c r="AOU1379" s="35">
        <v>130</v>
      </c>
    </row>
    <row r="1380" spans="1:386 1073:1113" ht="15" customHeight="1" x14ac:dyDescent="0.25">
      <c r="A1380" s="119"/>
      <c r="B1380" s="128">
        <v>953935280</v>
      </c>
      <c r="C1380" s="114" t="s">
        <v>493</v>
      </c>
      <c r="D1380" s="1" t="s">
        <v>14</v>
      </c>
      <c r="E1380" s="1" t="s">
        <v>556</v>
      </c>
      <c r="F1380" s="114" t="s">
        <v>493</v>
      </c>
      <c r="G1380" s="89">
        <v>165</v>
      </c>
      <c r="H1380" s="27">
        <v>30</v>
      </c>
      <c r="I1380" s="80">
        <v>15</v>
      </c>
      <c r="J1380" s="28">
        <f t="shared" si="304"/>
        <v>6.6</v>
      </c>
      <c r="K1380" s="29">
        <v>45036</v>
      </c>
      <c r="L1380" s="30">
        <f t="shared" si="305"/>
        <v>45066</v>
      </c>
      <c r="M1380" s="31"/>
      <c r="N1380" s="32">
        <f>+G1380*1.2</f>
        <v>198</v>
      </c>
      <c r="O1380" s="32">
        <f>SUM(Q1380:ATF1380)</f>
        <v>198</v>
      </c>
      <c r="P1380" s="58">
        <f t="shared" si="308"/>
        <v>0</v>
      </c>
      <c r="Q1380" s="3"/>
      <c r="R1380" s="42"/>
      <c r="S1380" s="43"/>
      <c r="T1380" s="43"/>
      <c r="U1380" s="43"/>
      <c r="V1380" s="42"/>
      <c r="W1380" s="48"/>
      <c r="X1380" s="3"/>
      <c r="Y1380" s="3"/>
      <c r="Z1380" s="48"/>
      <c r="AA1380" s="42"/>
      <c r="AB1380" s="3"/>
      <c r="AC1380" s="3"/>
      <c r="AD1380" s="43"/>
      <c r="AE1380" s="48"/>
      <c r="AF1380" s="3"/>
      <c r="AG1380" s="3"/>
      <c r="AH1380" s="3"/>
      <c r="AI1380" s="3"/>
      <c r="AK1380" s="3"/>
      <c r="AL1380" s="3"/>
      <c r="AM1380" s="3"/>
      <c r="AN1380" s="3"/>
      <c r="AO1380" s="3"/>
      <c r="BB1380" s="36"/>
      <c r="BC1380" s="36"/>
      <c r="BD1380" s="36"/>
      <c r="BE1380" s="36"/>
      <c r="BF1380" s="36"/>
      <c r="BG1380" s="36"/>
      <c r="BH1380" s="36"/>
      <c r="BI1380" s="36"/>
      <c r="BJ1380" s="36"/>
      <c r="BK1380" s="36"/>
      <c r="BL1380" s="36"/>
      <c r="BM1380" s="36"/>
      <c r="BN1380" s="36"/>
      <c r="BO1380" s="36"/>
      <c r="BP1380" s="36"/>
      <c r="BQ1380" s="36"/>
      <c r="BR1380" s="36"/>
      <c r="BS1380" s="36"/>
      <c r="BT1380" s="36"/>
      <c r="BU1380" s="36"/>
      <c r="BV1380" s="36"/>
      <c r="BW1380" s="36"/>
      <c r="BX1380" s="36"/>
      <c r="BY1380" s="36"/>
      <c r="BZ1380" s="36"/>
      <c r="CA1380" s="36"/>
      <c r="CB1380" s="36"/>
      <c r="CC1380" s="36"/>
      <c r="CD1380" s="36"/>
      <c r="CE1380" s="36"/>
      <c r="CF1380" s="36"/>
      <c r="CG1380" s="36"/>
      <c r="CH1380" s="36"/>
      <c r="CI1380" s="36"/>
      <c r="CJ1380" s="36"/>
      <c r="CK1380" s="36"/>
      <c r="NV1380" s="65"/>
      <c r="AOJ1380" s="35">
        <v>20</v>
      </c>
      <c r="AOL1380" s="35">
        <v>20</v>
      </c>
      <c r="AOM1380" s="35">
        <v>20</v>
      </c>
      <c r="AON1380" s="35">
        <v>138</v>
      </c>
    </row>
    <row r="1381" spans="1:386 1073:1113" ht="15" customHeight="1" x14ac:dyDescent="0.25">
      <c r="A1381" s="119"/>
      <c r="B1381" s="121">
        <v>972667978</v>
      </c>
      <c r="C1381" s="94"/>
      <c r="D1381" s="1" t="s">
        <v>14</v>
      </c>
      <c r="E1381" s="1" t="s">
        <v>513</v>
      </c>
      <c r="F1381" s="137" t="s">
        <v>514</v>
      </c>
      <c r="G1381" s="89">
        <v>408.5</v>
      </c>
      <c r="H1381" s="27">
        <v>30</v>
      </c>
      <c r="I1381" s="80">
        <v>15</v>
      </c>
      <c r="J1381" s="28">
        <f t="shared" si="304"/>
        <v>16.34</v>
      </c>
      <c r="K1381" s="29">
        <v>45042</v>
      </c>
      <c r="L1381" s="30">
        <f t="shared" si="305"/>
        <v>45072</v>
      </c>
      <c r="M1381" s="31"/>
      <c r="N1381" s="32">
        <f>+G1381*1.2</f>
        <v>490.2</v>
      </c>
      <c r="O1381" s="32">
        <f t="shared" ref="O1381:O1386" si="314">SUM(Q1381:ATF1381)</f>
        <v>490.2</v>
      </c>
      <c r="P1381" s="58">
        <f t="shared" si="308"/>
        <v>0</v>
      </c>
      <c r="Q1381" s="3"/>
      <c r="R1381" s="42"/>
      <c r="S1381" s="43"/>
      <c r="T1381" s="43"/>
      <c r="U1381" s="43"/>
      <c r="V1381" s="42"/>
      <c r="W1381" s="48"/>
      <c r="X1381" s="3"/>
      <c r="Y1381" s="3"/>
      <c r="Z1381" s="48"/>
      <c r="AA1381" s="42"/>
      <c r="AB1381" s="3"/>
      <c r="AC1381" s="3"/>
      <c r="AD1381" s="43"/>
      <c r="AE1381" s="48"/>
      <c r="AF1381" s="3"/>
      <c r="AG1381" s="3"/>
      <c r="AH1381" s="3"/>
      <c r="AI1381" s="3"/>
      <c r="AK1381" s="3"/>
      <c r="AL1381" s="3"/>
      <c r="AM1381" s="3"/>
      <c r="AN1381" s="3"/>
      <c r="AO1381" s="3"/>
      <c r="BB1381" s="36"/>
      <c r="BC1381" s="36"/>
      <c r="BD1381" s="36"/>
      <c r="BE1381" s="36"/>
      <c r="BF1381" s="36"/>
      <c r="BG1381" s="36"/>
      <c r="BH1381" s="36"/>
      <c r="BI1381" s="36"/>
      <c r="BJ1381" s="36"/>
      <c r="BK1381" s="36"/>
      <c r="BL1381" s="36"/>
      <c r="BM1381" s="36"/>
      <c r="BN1381" s="36"/>
      <c r="BO1381" s="36"/>
      <c r="BP1381" s="36"/>
      <c r="BQ1381" s="36"/>
      <c r="BR1381" s="36"/>
      <c r="BS1381" s="36"/>
      <c r="BT1381" s="36"/>
      <c r="BU1381" s="36"/>
      <c r="BV1381" s="36"/>
      <c r="BW1381" s="36"/>
      <c r="BX1381" s="36"/>
      <c r="BY1381" s="36"/>
      <c r="BZ1381" s="36"/>
      <c r="CA1381" s="36"/>
      <c r="CB1381" s="36"/>
      <c r="CC1381" s="36"/>
      <c r="CD1381" s="36"/>
      <c r="CE1381" s="36"/>
      <c r="CF1381" s="36"/>
      <c r="CG1381" s="36"/>
      <c r="CH1381" s="36"/>
      <c r="CI1381" s="36"/>
      <c r="CJ1381" s="36"/>
      <c r="CK1381" s="36"/>
      <c r="NV1381" s="65"/>
      <c r="AOR1381" s="35">
        <v>10</v>
      </c>
      <c r="APG1381" s="35">
        <v>15</v>
      </c>
      <c r="API1381" s="35">
        <v>10</v>
      </c>
      <c r="APJ1381" s="35">
        <v>10</v>
      </c>
      <c r="APS1381" s="35">
        <v>10</v>
      </c>
      <c r="APT1381" s="35">
        <v>10</v>
      </c>
      <c r="APU1381" s="35">
        <v>425.2</v>
      </c>
    </row>
    <row r="1382" spans="1:386 1073:1113" ht="15" customHeight="1" x14ac:dyDescent="0.25">
      <c r="A1382" s="119"/>
      <c r="B1382" s="128" t="s">
        <v>580</v>
      </c>
      <c r="C1382" s="94"/>
      <c r="D1382" s="6" t="s">
        <v>543</v>
      </c>
      <c r="E1382" s="6" t="s">
        <v>543</v>
      </c>
      <c r="F1382" s="137" t="s">
        <v>544</v>
      </c>
      <c r="G1382" s="89">
        <v>515</v>
      </c>
      <c r="H1382" s="27">
        <v>30</v>
      </c>
      <c r="I1382" s="80">
        <v>15</v>
      </c>
      <c r="J1382" s="28">
        <f t="shared" si="304"/>
        <v>20.6</v>
      </c>
      <c r="K1382" s="29">
        <v>45042</v>
      </c>
      <c r="L1382" s="30">
        <f t="shared" si="305"/>
        <v>45072</v>
      </c>
      <c r="M1382" s="31"/>
      <c r="N1382" s="32">
        <f>+G1382*1.2</f>
        <v>618</v>
      </c>
      <c r="O1382" s="32">
        <f t="shared" si="314"/>
        <v>618</v>
      </c>
      <c r="P1382" s="58">
        <f t="shared" si="308"/>
        <v>0</v>
      </c>
      <c r="Q1382" s="3"/>
      <c r="R1382" s="42"/>
      <c r="S1382" s="43"/>
      <c r="T1382" s="43"/>
      <c r="U1382" s="43"/>
      <c r="V1382" s="42"/>
      <c r="W1382" s="48"/>
      <c r="X1382" s="3"/>
      <c r="Y1382" s="3"/>
      <c r="Z1382" s="48"/>
      <c r="AA1382" s="42"/>
      <c r="AB1382" s="3"/>
      <c r="AC1382" s="3"/>
      <c r="AD1382" s="43"/>
      <c r="AE1382" s="48"/>
      <c r="AF1382" s="3"/>
      <c r="AG1382" s="3"/>
      <c r="AH1382" s="3"/>
      <c r="AI1382" s="3"/>
      <c r="AK1382" s="3"/>
      <c r="AL1382" s="3"/>
      <c r="AM1382" s="3"/>
      <c r="AN1382" s="3"/>
      <c r="AO1382" s="3"/>
      <c r="BB1382" s="36"/>
      <c r="BC1382" s="36"/>
      <c r="BD1382" s="36"/>
      <c r="BE1382" s="36"/>
      <c r="BF1382" s="36"/>
      <c r="BG1382" s="36"/>
      <c r="BH1382" s="36"/>
      <c r="BI1382" s="36"/>
      <c r="BJ1382" s="36"/>
      <c r="BK1382" s="36"/>
      <c r="BL1382" s="36"/>
      <c r="BM1382" s="36"/>
      <c r="BN1382" s="36"/>
      <c r="BO1382" s="36"/>
      <c r="BP1382" s="36"/>
      <c r="BQ1382" s="36"/>
      <c r="BR1382" s="36"/>
      <c r="BS1382" s="36"/>
      <c r="BT1382" s="36"/>
      <c r="BU1382" s="36"/>
      <c r="BV1382" s="36"/>
      <c r="BW1382" s="36"/>
      <c r="BX1382" s="36"/>
      <c r="BY1382" s="36"/>
      <c r="BZ1382" s="36"/>
      <c r="CA1382" s="36"/>
      <c r="CB1382" s="36"/>
      <c r="CC1382" s="36"/>
      <c r="CD1382" s="36"/>
      <c r="CE1382" s="36"/>
      <c r="CF1382" s="36"/>
      <c r="CG1382" s="36"/>
      <c r="CH1382" s="36"/>
      <c r="CI1382" s="36"/>
      <c r="CJ1382" s="36"/>
      <c r="CK1382" s="36"/>
      <c r="NV1382" s="65"/>
      <c r="AOJ1382" s="35">
        <v>20</v>
      </c>
      <c r="AOK1382" s="35">
        <v>20</v>
      </c>
      <c r="AOO1382" s="35">
        <v>20</v>
      </c>
      <c r="AOS1382" s="35">
        <v>20</v>
      </c>
      <c r="AOU1382" s="35">
        <v>20</v>
      </c>
      <c r="AOX1382" s="35">
        <v>20</v>
      </c>
      <c r="AOY1382" s="35">
        <v>20</v>
      </c>
      <c r="APA1382" s="35">
        <v>20</v>
      </c>
      <c r="APB1382" s="35">
        <v>20</v>
      </c>
      <c r="APE1382" s="35">
        <v>20</v>
      </c>
      <c r="APP1382" s="35">
        <v>418</v>
      </c>
    </row>
    <row r="1383" spans="1:386 1073:1113" ht="15" customHeight="1" x14ac:dyDescent="0.25">
      <c r="A1383" s="119"/>
      <c r="B1383" s="129">
        <v>900833405</v>
      </c>
      <c r="C1383" s="129"/>
      <c r="D1383" s="1" t="s">
        <v>12</v>
      </c>
      <c r="E1383" s="1" t="s">
        <v>584</v>
      </c>
      <c r="F1383" s="114" t="s">
        <v>585</v>
      </c>
      <c r="G1383" s="89">
        <v>600</v>
      </c>
      <c r="H1383" s="27">
        <v>30</v>
      </c>
      <c r="I1383" s="80">
        <v>15</v>
      </c>
      <c r="J1383" s="28">
        <f t="shared" si="304"/>
        <v>23</v>
      </c>
      <c r="K1383" s="29">
        <v>45042</v>
      </c>
      <c r="L1383" s="30">
        <f t="shared" si="305"/>
        <v>45072</v>
      </c>
      <c r="M1383" s="31"/>
      <c r="N1383" s="32">
        <f>+G1383*1.15</f>
        <v>690</v>
      </c>
      <c r="O1383" s="32">
        <f t="shared" si="314"/>
        <v>690</v>
      </c>
      <c r="P1383" s="58">
        <f t="shared" si="308"/>
        <v>0</v>
      </c>
      <c r="Q1383" s="3"/>
      <c r="R1383" s="42"/>
      <c r="S1383" s="43"/>
      <c r="T1383" s="43"/>
      <c r="U1383" s="43"/>
      <c r="V1383" s="42"/>
      <c r="W1383" s="48"/>
      <c r="X1383" s="3"/>
      <c r="Y1383" s="3"/>
      <c r="Z1383" s="48"/>
      <c r="AA1383" s="42"/>
      <c r="AB1383" s="3"/>
      <c r="AC1383" s="3"/>
      <c r="AD1383" s="43"/>
      <c r="AE1383" s="48"/>
      <c r="AF1383" s="3"/>
      <c r="AG1383" s="3"/>
      <c r="AH1383" s="3"/>
      <c r="AI1383" s="3"/>
      <c r="AK1383" s="3"/>
      <c r="AL1383" s="3"/>
      <c r="AM1383" s="3"/>
      <c r="AN1383" s="3"/>
      <c r="AO1383" s="3"/>
      <c r="BB1383" s="36"/>
      <c r="BC1383" s="36"/>
      <c r="BD1383" s="36"/>
      <c r="BE1383" s="36"/>
      <c r="BF1383" s="36"/>
      <c r="BG1383" s="36"/>
      <c r="BH1383" s="36"/>
      <c r="BI1383" s="36"/>
      <c r="BJ1383" s="36"/>
      <c r="BK1383" s="36"/>
      <c r="BL1383" s="36"/>
      <c r="BM1383" s="36"/>
      <c r="BN1383" s="36"/>
      <c r="BO1383" s="36"/>
      <c r="BP1383" s="36"/>
      <c r="BQ1383" s="36"/>
      <c r="BR1383" s="36"/>
      <c r="BS1383" s="36"/>
      <c r="BT1383" s="36"/>
      <c r="BU1383" s="36"/>
      <c r="BV1383" s="36"/>
      <c r="BW1383" s="36"/>
      <c r="BX1383" s="36"/>
      <c r="BY1383" s="36"/>
      <c r="BZ1383" s="36"/>
      <c r="CA1383" s="36"/>
      <c r="CB1383" s="36"/>
      <c r="CC1383" s="36"/>
      <c r="CD1383" s="36"/>
      <c r="CE1383" s="36"/>
      <c r="CF1383" s="36"/>
      <c r="CG1383" s="36"/>
      <c r="CH1383" s="36"/>
      <c r="CI1383" s="36"/>
      <c r="CJ1383" s="36"/>
      <c r="CK1383" s="36"/>
      <c r="NV1383" s="65"/>
      <c r="AOJ1383" s="35">
        <v>22</v>
      </c>
      <c r="AOL1383" s="35">
        <v>22</v>
      </c>
      <c r="AON1383" s="35">
        <v>22</v>
      </c>
      <c r="AOR1383" s="35">
        <v>22</v>
      </c>
      <c r="AOU1383" s="35">
        <v>22</v>
      </c>
      <c r="AOV1383" s="35">
        <v>22</v>
      </c>
      <c r="AOX1383" s="35">
        <v>22</v>
      </c>
      <c r="AOY1383" s="35">
        <v>22</v>
      </c>
      <c r="APA1383" s="35">
        <v>22</v>
      </c>
      <c r="APC1383" s="35">
        <v>22</v>
      </c>
      <c r="APF1383" s="35">
        <v>22</v>
      </c>
      <c r="APG1383" s="35">
        <v>22</v>
      </c>
      <c r="APH1383" s="35">
        <v>22</v>
      </c>
      <c r="APJ1383" s="35">
        <v>22</v>
      </c>
      <c r="APL1383" s="35">
        <v>22</v>
      </c>
      <c r="APN1383" s="35">
        <v>20</v>
      </c>
      <c r="APO1383" s="35">
        <v>340</v>
      </c>
    </row>
    <row r="1384" spans="1:386 1073:1113" ht="15" customHeight="1" x14ac:dyDescent="0.25">
      <c r="A1384" s="119"/>
      <c r="B1384" s="97">
        <v>961019848</v>
      </c>
      <c r="C1384" s="40" t="s">
        <v>200</v>
      </c>
      <c r="D1384" s="95" t="s">
        <v>199</v>
      </c>
      <c r="E1384" s="95" t="s">
        <v>199</v>
      </c>
      <c r="F1384" s="138" t="s">
        <v>201</v>
      </c>
      <c r="G1384" s="89">
        <v>100</v>
      </c>
      <c r="H1384" s="27">
        <v>30</v>
      </c>
      <c r="I1384" s="80">
        <v>15</v>
      </c>
      <c r="J1384" s="28">
        <f t="shared" si="304"/>
        <v>4</v>
      </c>
      <c r="K1384" s="29">
        <v>45040</v>
      </c>
      <c r="L1384" s="30">
        <f t="shared" si="305"/>
        <v>45070</v>
      </c>
      <c r="M1384" s="31"/>
      <c r="N1384" s="32">
        <f>+G1384*1.2</f>
        <v>120</v>
      </c>
      <c r="O1384" s="32">
        <f t="shared" si="314"/>
        <v>120</v>
      </c>
      <c r="P1384" s="58">
        <f t="shared" si="308"/>
        <v>0</v>
      </c>
      <c r="Q1384" s="3"/>
      <c r="R1384" s="42"/>
      <c r="S1384" s="43"/>
      <c r="T1384" s="43"/>
      <c r="U1384" s="43"/>
      <c r="V1384" s="42"/>
      <c r="W1384" s="48"/>
      <c r="X1384" s="3"/>
      <c r="Y1384" s="3"/>
      <c r="Z1384" s="48"/>
      <c r="AA1384" s="42"/>
      <c r="AB1384" s="3"/>
      <c r="AC1384" s="3"/>
      <c r="AD1384" s="43"/>
      <c r="AE1384" s="48"/>
      <c r="AF1384" s="3"/>
      <c r="AG1384" s="3"/>
      <c r="AH1384" s="3"/>
      <c r="AI1384" s="3"/>
      <c r="AK1384" s="3"/>
      <c r="AL1384" s="3"/>
      <c r="AM1384" s="3"/>
      <c r="AN1384" s="3"/>
      <c r="AO1384" s="3"/>
      <c r="BB1384" s="36"/>
      <c r="BC1384" s="36"/>
      <c r="BD1384" s="36"/>
      <c r="BE1384" s="36"/>
      <c r="BF1384" s="36"/>
      <c r="BG1384" s="36"/>
      <c r="BH1384" s="36"/>
      <c r="BI1384" s="36"/>
      <c r="BJ1384" s="36"/>
      <c r="BK1384" s="36"/>
      <c r="BL1384" s="36"/>
      <c r="BM1384" s="36"/>
      <c r="BN1384" s="36"/>
      <c r="BO1384" s="36"/>
      <c r="BP1384" s="36"/>
      <c r="BQ1384" s="36"/>
      <c r="BR1384" s="36"/>
      <c r="BS1384" s="36"/>
      <c r="BT1384" s="36"/>
      <c r="BU1384" s="36"/>
      <c r="BV1384" s="36"/>
      <c r="BW1384" s="36"/>
      <c r="BX1384" s="36"/>
      <c r="BY1384" s="36"/>
      <c r="BZ1384" s="36"/>
      <c r="CA1384" s="36"/>
      <c r="CB1384" s="36"/>
      <c r="CC1384" s="36"/>
      <c r="CD1384" s="36"/>
      <c r="CE1384" s="36"/>
      <c r="CF1384" s="36"/>
      <c r="CG1384" s="36"/>
      <c r="CH1384" s="36"/>
      <c r="CI1384" s="36"/>
      <c r="CJ1384" s="36"/>
      <c r="CK1384" s="36"/>
      <c r="NV1384" s="65"/>
      <c r="APM1384" s="35">
        <v>120</v>
      </c>
    </row>
    <row r="1385" spans="1:386 1073:1113" ht="15" customHeight="1" x14ac:dyDescent="0.25">
      <c r="A1385" s="119"/>
      <c r="B1385" s="94">
        <v>929539084</v>
      </c>
      <c r="C1385" s="94"/>
      <c r="D1385" s="95" t="s">
        <v>14</v>
      </c>
      <c r="E1385" s="120" t="s">
        <v>581</v>
      </c>
      <c r="F1385" s="8" t="s">
        <v>500</v>
      </c>
      <c r="G1385" s="89">
        <v>200</v>
      </c>
      <c r="H1385" s="27">
        <v>30</v>
      </c>
      <c r="I1385" s="80">
        <v>15</v>
      </c>
      <c r="J1385" s="28">
        <f t="shared" si="304"/>
        <v>8</v>
      </c>
      <c r="K1385" s="29">
        <v>45040</v>
      </c>
      <c r="L1385" s="30">
        <f t="shared" si="305"/>
        <v>45070</v>
      </c>
      <c r="M1385" s="31"/>
      <c r="N1385" s="32">
        <f>+G1385*1.2</f>
        <v>240</v>
      </c>
      <c r="O1385" s="32">
        <f t="shared" si="314"/>
        <v>240</v>
      </c>
      <c r="P1385" s="58">
        <f t="shared" si="308"/>
        <v>0</v>
      </c>
      <c r="Q1385" s="3"/>
      <c r="R1385" s="42"/>
      <c r="S1385" s="43"/>
      <c r="T1385" s="43"/>
      <c r="U1385" s="43"/>
      <c r="V1385" s="42"/>
      <c r="W1385" s="48"/>
      <c r="X1385" s="3"/>
      <c r="Y1385" s="3"/>
      <c r="Z1385" s="48"/>
      <c r="AA1385" s="42"/>
      <c r="AB1385" s="3"/>
      <c r="AC1385" s="3"/>
      <c r="AD1385" s="43"/>
      <c r="AE1385" s="48"/>
      <c r="AF1385" s="3"/>
      <c r="AG1385" s="3"/>
      <c r="AH1385" s="3"/>
      <c r="AI1385" s="3"/>
      <c r="AK1385" s="3"/>
      <c r="AL1385" s="3"/>
      <c r="AM1385" s="3"/>
      <c r="AN1385" s="3"/>
      <c r="AO1385" s="3"/>
      <c r="BB1385" s="36"/>
      <c r="BC1385" s="36"/>
      <c r="BD1385" s="36"/>
      <c r="BE1385" s="36"/>
      <c r="BF1385" s="36"/>
      <c r="BG1385" s="36"/>
      <c r="BH1385" s="36"/>
      <c r="BI1385" s="36"/>
      <c r="BJ1385" s="36"/>
      <c r="BK1385" s="36"/>
      <c r="BL1385" s="36"/>
      <c r="BM1385" s="36"/>
      <c r="BN1385" s="36"/>
      <c r="BO1385" s="36"/>
      <c r="BP1385" s="36"/>
      <c r="BQ1385" s="36"/>
      <c r="BR1385" s="36"/>
      <c r="BS1385" s="36"/>
      <c r="BT1385" s="36"/>
      <c r="BU1385" s="36"/>
      <c r="BV1385" s="36"/>
      <c r="BW1385" s="36"/>
      <c r="BX1385" s="36"/>
      <c r="BY1385" s="36"/>
      <c r="BZ1385" s="36"/>
      <c r="CA1385" s="36"/>
      <c r="CB1385" s="36"/>
      <c r="CC1385" s="36"/>
      <c r="CD1385" s="36"/>
      <c r="CE1385" s="36"/>
      <c r="CF1385" s="36"/>
      <c r="CG1385" s="36"/>
      <c r="CH1385" s="36"/>
      <c r="CI1385" s="36"/>
      <c r="CJ1385" s="36"/>
      <c r="CK1385" s="36"/>
      <c r="NV1385" s="65"/>
      <c r="AON1385" s="35">
        <v>30</v>
      </c>
      <c r="AOR1385" s="35">
        <v>50</v>
      </c>
      <c r="AOU1385" s="35">
        <v>20</v>
      </c>
      <c r="AOX1385" s="35">
        <v>50</v>
      </c>
      <c r="AOZ1385" s="35">
        <v>20</v>
      </c>
      <c r="APE1385" s="35">
        <v>70</v>
      </c>
    </row>
    <row r="1386" spans="1:386 1073:1113" ht="15" customHeight="1" x14ac:dyDescent="0.25">
      <c r="A1386" s="119"/>
      <c r="B1386" s="94"/>
      <c r="C1386" s="94"/>
      <c r="D1386" s="121" t="s">
        <v>573</v>
      </c>
      <c r="E1386" s="120" t="s">
        <v>537</v>
      </c>
      <c r="F1386" s="8" t="s">
        <v>253</v>
      </c>
      <c r="G1386" s="89">
        <v>1000</v>
      </c>
      <c r="H1386" s="27">
        <v>30</v>
      </c>
      <c r="I1386" s="80">
        <v>15</v>
      </c>
      <c r="J1386" s="28">
        <f t="shared" si="304"/>
        <v>38.333333333333336</v>
      </c>
      <c r="K1386" s="29">
        <v>45042</v>
      </c>
      <c r="L1386" s="30">
        <f t="shared" si="305"/>
        <v>45072</v>
      </c>
      <c r="M1386" s="31"/>
      <c r="N1386" s="32">
        <f t="shared" ref="N1386:N1404" si="315">+G1386*1.15</f>
        <v>1150</v>
      </c>
      <c r="O1386" s="32">
        <f t="shared" si="314"/>
        <v>1150</v>
      </c>
      <c r="P1386" s="58">
        <f t="shared" si="308"/>
        <v>0</v>
      </c>
      <c r="Q1386" s="3"/>
      <c r="R1386" s="42"/>
      <c r="S1386" s="43"/>
      <c r="T1386" s="43"/>
      <c r="U1386" s="43"/>
      <c r="V1386" s="42"/>
      <c r="W1386" s="48"/>
      <c r="X1386" s="3"/>
      <c r="Y1386" s="3"/>
      <c r="Z1386" s="48"/>
      <c r="AA1386" s="42"/>
      <c r="AB1386" s="3"/>
      <c r="AC1386" s="3"/>
      <c r="AD1386" s="43"/>
      <c r="AE1386" s="48"/>
      <c r="AF1386" s="3"/>
      <c r="AG1386" s="3"/>
      <c r="AH1386" s="3"/>
      <c r="AI1386" s="3"/>
      <c r="AK1386" s="3"/>
      <c r="AL1386" s="3"/>
      <c r="AM1386" s="3"/>
      <c r="AN1386" s="3"/>
      <c r="AO1386" s="3"/>
      <c r="BB1386" s="36"/>
      <c r="BC1386" s="36"/>
      <c r="BD1386" s="36"/>
      <c r="BE1386" s="36"/>
      <c r="BF1386" s="36"/>
      <c r="BG1386" s="36"/>
      <c r="BH1386" s="36"/>
      <c r="BI1386" s="36"/>
      <c r="BJ1386" s="36"/>
      <c r="BK1386" s="36"/>
      <c r="BL1386" s="36"/>
      <c r="BM1386" s="36"/>
      <c r="BN1386" s="36"/>
      <c r="BO1386" s="36"/>
      <c r="BP1386" s="36"/>
      <c r="BQ1386" s="36"/>
      <c r="BR1386" s="36"/>
      <c r="BS1386" s="36"/>
      <c r="BT1386" s="36"/>
      <c r="BU1386" s="36"/>
      <c r="BV1386" s="36"/>
      <c r="BW1386" s="36"/>
      <c r="BX1386" s="36"/>
      <c r="BY1386" s="36"/>
      <c r="BZ1386" s="36"/>
      <c r="CA1386" s="36"/>
      <c r="CB1386" s="36"/>
      <c r="CC1386" s="36"/>
      <c r="CD1386" s="36"/>
      <c r="CE1386" s="36"/>
      <c r="CF1386" s="36"/>
      <c r="CG1386" s="36"/>
      <c r="CH1386" s="36"/>
      <c r="CI1386" s="36"/>
      <c r="CJ1386" s="36"/>
      <c r="CK1386" s="36"/>
      <c r="NV1386" s="65"/>
      <c r="APO1386" s="35">
        <v>1150</v>
      </c>
    </row>
    <row r="1387" spans="1:386 1073:1113" ht="15" customHeight="1" x14ac:dyDescent="0.25">
      <c r="A1387" s="119"/>
      <c r="B1387" s="121" t="s">
        <v>562</v>
      </c>
      <c r="C1387" s="94"/>
      <c r="D1387" s="129" t="s">
        <v>12</v>
      </c>
      <c r="E1387" s="129" t="s">
        <v>539</v>
      </c>
      <c r="F1387" s="130" t="s">
        <v>540</v>
      </c>
      <c r="G1387" s="89">
        <v>270</v>
      </c>
      <c r="H1387" s="27">
        <v>30</v>
      </c>
      <c r="I1387" s="80">
        <v>15</v>
      </c>
      <c r="J1387" s="28">
        <f t="shared" si="304"/>
        <v>10.35</v>
      </c>
      <c r="K1387" s="29">
        <v>45042</v>
      </c>
      <c r="L1387" s="30">
        <f t="shared" si="305"/>
        <v>45072</v>
      </c>
      <c r="M1387" s="31"/>
      <c r="N1387" s="32">
        <f t="shared" si="315"/>
        <v>310.5</v>
      </c>
      <c r="O1387" s="32">
        <f t="shared" ref="O1387:O1388" si="316">SUM(Q1387:ATF1387)</f>
        <v>310.5</v>
      </c>
      <c r="P1387" s="58">
        <f t="shared" si="308"/>
        <v>0</v>
      </c>
      <c r="Q1387" s="3"/>
      <c r="R1387" s="42"/>
      <c r="S1387" s="43"/>
      <c r="T1387" s="43"/>
      <c r="U1387" s="43"/>
      <c r="V1387" s="42"/>
      <c r="W1387" s="48"/>
      <c r="X1387" s="3"/>
      <c r="Y1387" s="3"/>
      <c r="Z1387" s="48"/>
      <c r="AA1387" s="42"/>
      <c r="AB1387" s="3"/>
      <c r="AC1387" s="3"/>
      <c r="AD1387" s="43"/>
      <c r="AE1387" s="48"/>
      <c r="AF1387" s="3"/>
      <c r="AG1387" s="3"/>
      <c r="AH1387" s="3"/>
      <c r="AI1387" s="3"/>
      <c r="AK1387" s="3"/>
      <c r="AL1387" s="3"/>
      <c r="AM1387" s="3"/>
      <c r="AN1387" s="3"/>
      <c r="AO1387" s="3"/>
      <c r="BB1387" s="36"/>
      <c r="BC1387" s="36"/>
      <c r="BD1387" s="36"/>
      <c r="BE1387" s="36"/>
      <c r="BF1387" s="36"/>
      <c r="BG1387" s="36"/>
      <c r="BH1387" s="36"/>
      <c r="BI1387" s="36"/>
      <c r="BJ1387" s="36"/>
      <c r="BK1387" s="36"/>
      <c r="BL1387" s="36"/>
      <c r="BM1387" s="36"/>
      <c r="BN1387" s="36"/>
      <c r="BO1387" s="36"/>
      <c r="BP1387" s="36"/>
      <c r="BQ1387" s="36"/>
      <c r="BR1387" s="36"/>
      <c r="BS1387" s="36"/>
      <c r="BT1387" s="36"/>
      <c r="BU1387" s="36"/>
      <c r="BV1387" s="36"/>
      <c r="BW1387" s="36"/>
      <c r="BX1387" s="36"/>
      <c r="BY1387" s="36"/>
      <c r="BZ1387" s="36"/>
      <c r="CA1387" s="36"/>
      <c r="CB1387" s="36"/>
      <c r="CC1387" s="36"/>
      <c r="CD1387" s="36"/>
      <c r="CE1387" s="36"/>
      <c r="CF1387" s="36"/>
      <c r="CG1387" s="36"/>
      <c r="CH1387" s="36"/>
      <c r="CI1387" s="36"/>
      <c r="CJ1387" s="36"/>
      <c r="CK1387" s="36"/>
      <c r="NV1387" s="65"/>
      <c r="AOV1387" s="35">
        <v>125</v>
      </c>
      <c r="APL1387" s="35">
        <v>150</v>
      </c>
      <c r="APN1387" s="35">
        <v>35.5</v>
      </c>
    </row>
    <row r="1388" spans="1:386 1073:1113" ht="15" customHeight="1" x14ac:dyDescent="0.25">
      <c r="A1388" s="119"/>
      <c r="B1388" s="121">
        <v>967282115</v>
      </c>
      <c r="C1388" s="94"/>
      <c r="D1388" s="95" t="s">
        <v>239</v>
      </c>
      <c r="E1388" s="95" t="s">
        <v>239</v>
      </c>
      <c r="F1388" s="114" t="s">
        <v>565</v>
      </c>
      <c r="G1388" s="89">
        <v>565</v>
      </c>
      <c r="H1388" s="27">
        <v>30</v>
      </c>
      <c r="I1388" s="80">
        <v>15</v>
      </c>
      <c r="J1388" s="28">
        <f t="shared" si="304"/>
        <v>21.658333333333335</v>
      </c>
      <c r="K1388" s="29">
        <v>45041</v>
      </c>
      <c r="L1388" s="30">
        <f t="shared" si="305"/>
        <v>45071</v>
      </c>
      <c r="M1388" s="31"/>
      <c r="N1388" s="32">
        <f t="shared" si="315"/>
        <v>649.75</v>
      </c>
      <c r="O1388" s="32">
        <f t="shared" si="316"/>
        <v>650</v>
      </c>
      <c r="P1388" s="58">
        <f t="shared" si="308"/>
        <v>0.25</v>
      </c>
      <c r="Q1388" s="3"/>
      <c r="R1388" s="42"/>
      <c r="S1388" s="43"/>
      <c r="T1388" s="43"/>
      <c r="U1388" s="43"/>
      <c r="V1388" s="42"/>
      <c r="W1388" s="48"/>
      <c r="X1388" s="3"/>
      <c r="Y1388" s="3"/>
      <c r="Z1388" s="48"/>
      <c r="AA1388" s="42"/>
      <c r="AB1388" s="3"/>
      <c r="AC1388" s="3"/>
      <c r="AD1388" s="43"/>
      <c r="AE1388" s="48"/>
      <c r="AF1388" s="3"/>
      <c r="AG1388" s="3"/>
      <c r="AH1388" s="3"/>
      <c r="AI1388" s="3"/>
      <c r="AK1388" s="3"/>
      <c r="AL1388" s="3"/>
      <c r="AM1388" s="3"/>
      <c r="AN1388" s="3"/>
      <c r="AO1388" s="3"/>
      <c r="BB1388" s="36"/>
      <c r="BC1388" s="36"/>
      <c r="BD1388" s="36"/>
      <c r="BE1388" s="36"/>
      <c r="BF1388" s="36"/>
      <c r="BG1388" s="36"/>
      <c r="BH1388" s="36"/>
      <c r="BI1388" s="36"/>
      <c r="BJ1388" s="36"/>
      <c r="BK1388" s="36"/>
      <c r="BL1388" s="36"/>
      <c r="BM1388" s="36"/>
      <c r="BN1388" s="36"/>
      <c r="BO1388" s="36"/>
      <c r="BP1388" s="36"/>
      <c r="BQ1388" s="36"/>
      <c r="BR1388" s="36"/>
      <c r="BS1388" s="36"/>
      <c r="BT1388" s="36"/>
      <c r="BU1388" s="36"/>
      <c r="BV1388" s="36"/>
      <c r="BW1388" s="36"/>
      <c r="BX1388" s="36"/>
      <c r="BY1388" s="36"/>
      <c r="BZ1388" s="36"/>
      <c r="CA1388" s="36"/>
      <c r="CB1388" s="36"/>
      <c r="CC1388" s="36"/>
      <c r="CD1388" s="36"/>
      <c r="CE1388" s="36"/>
      <c r="CF1388" s="36"/>
      <c r="CG1388" s="36"/>
      <c r="CH1388" s="36"/>
      <c r="CI1388" s="36"/>
      <c r="CJ1388" s="36"/>
      <c r="CK1388" s="36"/>
      <c r="NV1388" s="65"/>
      <c r="AOM1388" s="35">
        <v>50</v>
      </c>
      <c r="AON1388" s="35">
        <v>30</v>
      </c>
      <c r="AOO1388" s="35">
        <v>50</v>
      </c>
      <c r="AOR1388" s="35">
        <v>50</v>
      </c>
      <c r="AOS1388" s="35">
        <v>50</v>
      </c>
      <c r="AOT1388" s="35">
        <v>50</v>
      </c>
      <c r="AOU1388" s="35">
        <v>50</v>
      </c>
      <c r="AOV1388" s="35">
        <v>50</v>
      </c>
      <c r="AOY1388" s="35">
        <v>50</v>
      </c>
      <c r="AOZ1388" s="35">
        <v>50</v>
      </c>
      <c r="APB1388" s="35">
        <v>50</v>
      </c>
      <c r="APF1388" s="35">
        <v>50</v>
      </c>
      <c r="APG1388" s="35">
        <v>70</v>
      </c>
    </row>
    <row r="1389" spans="1:386 1073:1113" ht="15" customHeight="1" x14ac:dyDescent="0.25">
      <c r="A1389" s="119"/>
      <c r="B1389" s="121"/>
      <c r="C1389" s="94"/>
      <c r="D1389" s="95" t="s">
        <v>14</v>
      </c>
      <c r="E1389" s="95" t="s">
        <v>601</v>
      </c>
      <c r="F1389" s="114" t="s">
        <v>602</v>
      </c>
      <c r="G1389" s="89">
        <v>1200</v>
      </c>
      <c r="H1389" s="27">
        <v>30</v>
      </c>
      <c r="I1389" s="80">
        <v>15</v>
      </c>
      <c r="J1389" s="28">
        <f t="shared" si="304"/>
        <v>46</v>
      </c>
      <c r="K1389" s="29">
        <v>45042</v>
      </c>
      <c r="L1389" s="30">
        <f t="shared" si="305"/>
        <v>45072</v>
      </c>
      <c r="M1389" s="31"/>
      <c r="N1389" s="32">
        <f t="shared" si="315"/>
        <v>1380</v>
      </c>
      <c r="O1389" s="32">
        <f>SUM(Q1389:ATF1389)</f>
        <v>1380</v>
      </c>
      <c r="P1389" s="58">
        <f t="shared" si="308"/>
        <v>0</v>
      </c>
      <c r="Q1389" s="3"/>
      <c r="R1389" s="42"/>
      <c r="S1389" s="43"/>
      <c r="T1389" s="43"/>
      <c r="U1389" s="43"/>
      <c r="V1389" s="42"/>
      <c r="W1389" s="48"/>
      <c r="X1389" s="3"/>
      <c r="Y1389" s="3"/>
      <c r="Z1389" s="48"/>
      <c r="AA1389" s="42"/>
      <c r="AB1389" s="3"/>
      <c r="AC1389" s="3"/>
      <c r="AD1389" s="43"/>
      <c r="AE1389" s="48"/>
      <c r="AF1389" s="3"/>
      <c r="AG1389" s="3"/>
      <c r="AH1389" s="3"/>
      <c r="AI1389" s="3"/>
      <c r="AK1389" s="3"/>
      <c r="AL1389" s="3"/>
      <c r="AM1389" s="3"/>
      <c r="AN1389" s="3"/>
      <c r="AO1389" s="3"/>
      <c r="BB1389" s="36"/>
      <c r="BC1389" s="36"/>
      <c r="BD1389" s="36"/>
      <c r="BE1389" s="36"/>
      <c r="BF1389" s="36"/>
      <c r="BG1389" s="36"/>
      <c r="BH1389" s="36"/>
      <c r="BI1389" s="36"/>
      <c r="BJ1389" s="36"/>
      <c r="BK1389" s="36"/>
      <c r="BL1389" s="36"/>
      <c r="BM1389" s="36"/>
      <c r="BN1389" s="36"/>
      <c r="BO1389" s="36"/>
      <c r="BP1389" s="36"/>
      <c r="BQ1389" s="36"/>
      <c r="BR1389" s="36"/>
      <c r="BS1389" s="36"/>
      <c r="BT1389" s="36"/>
      <c r="BU1389" s="36"/>
      <c r="BV1389" s="36"/>
      <c r="BW1389" s="36"/>
      <c r="BX1389" s="36"/>
      <c r="BY1389" s="36"/>
      <c r="BZ1389" s="36"/>
      <c r="CA1389" s="36"/>
      <c r="CB1389" s="36"/>
      <c r="CC1389" s="36"/>
      <c r="CD1389" s="36"/>
      <c r="CE1389" s="36"/>
      <c r="CF1389" s="36"/>
      <c r="CG1389" s="36"/>
      <c r="CH1389" s="36"/>
      <c r="CI1389" s="36"/>
      <c r="CJ1389" s="36"/>
      <c r="CK1389" s="36"/>
      <c r="NV1389" s="65"/>
      <c r="AOS1389" s="35">
        <v>100</v>
      </c>
      <c r="AOT1389" s="35">
        <v>100</v>
      </c>
      <c r="AOU1389" s="35">
        <v>100</v>
      </c>
      <c r="AOV1389" s="35">
        <v>100</v>
      </c>
      <c r="AOZ1389" s="35">
        <v>100</v>
      </c>
      <c r="APC1389" s="35">
        <v>100</v>
      </c>
      <c r="APF1389" s="35">
        <v>100</v>
      </c>
      <c r="APH1389" s="35">
        <v>100</v>
      </c>
      <c r="APJ1389" s="35">
        <v>100</v>
      </c>
      <c r="APM1389" s="35">
        <v>100</v>
      </c>
      <c r="APN1389" s="35">
        <v>380</v>
      </c>
    </row>
    <row r="1390" spans="1:386 1073:1113" ht="15" customHeight="1" x14ac:dyDescent="0.25">
      <c r="A1390" s="119"/>
      <c r="B1390" s="121"/>
      <c r="C1390" s="94"/>
      <c r="D1390" s="1" t="s">
        <v>13</v>
      </c>
      <c r="E1390" s="139" t="s">
        <v>511</v>
      </c>
      <c r="F1390" s="114" t="s">
        <v>572</v>
      </c>
      <c r="G1390" s="89">
        <v>600</v>
      </c>
      <c r="H1390" s="27">
        <v>30</v>
      </c>
      <c r="I1390" s="80">
        <v>15</v>
      </c>
      <c r="J1390" s="28">
        <f t="shared" si="304"/>
        <v>23</v>
      </c>
      <c r="K1390" s="29">
        <v>45042</v>
      </c>
      <c r="L1390" s="30">
        <f t="shared" si="305"/>
        <v>45072</v>
      </c>
      <c r="M1390" s="31"/>
      <c r="N1390" s="32">
        <f t="shared" si="315"/>
        <v>690</v>
      </c>
      <c r="O1390" s="32">
        <f t="shared" ref="O1390:O1391" si="317">SUM(Q1390:ATF1390)</f>
        <v>690</v>
      </c>
      <c r="P1390" s="58">
        <f t="shared" si="308"/>
        <v>0</v>
      </c>
      <c r="Q1390" s="3"/>
      <c r="R1390" s="42"/>
      <c r="S1390" s="43"/>
      <c r="T1390" s="43"/>
      <c r="U1390" s="43"/>
      <c r="V1390" s="42"/>
      <c r="W1390" s="48"/>
      <c r="X1390" s="3"/>
      <c r="Y1390" s="3"/>
      <c r="Z1390" s="48"/>
      <c r="AA1390" s="42"/>
      <c r="AB1390" s="3"/>
      <c r="AC1390" s="3"/>
      <c r="AD1390" s="43"/>
      <c r="AE1390" s="48"/>
      <c r="AF1390" s="3"/>
      <c r="AG1390" s="3"/>
      <c r="AH1390" s="3"/>
      <c r="AI1390" s="3"/>
      <c r="AK1390" s="3"/>
      <c r="AL1390" s="3"/>
      <c r="AM1390" s="3"/>
      <c r="AN1390" s="3"/>
      <c r="AO1390" s="3"/>
      <c r="BB1390" s="36"/>
      <c r="BC1390" s="36"/>
      <c r="BD1390" s="36"/>
      <c r="BE1390" s="36"/>
      <c r="BF1390" s="36"/>
      <c r="BG1390" s="36"/>
      <c r="BH1390" s="36"/>
      <c r="BI1390" s="36"/>
      <c r="BJ1390" s="36"/>
      <c r="BK1390" s="36"/>
      <c r="BL1390" s="36"/>
      <c r="BM1390" s="36"/>
      <c r="BN1390" s="36"/>
      <c r="BO1390" s="36"/>
      <c r="BP1390" s="36"/>
      <c r="BQ1390" s="36"/>
      <c r="BR1390" s="36"/>
      <c r="BS1390" s="36"/>
      <c r="BT1390" s="36"/>
      <c r="BU1390" s="36"/>
      <c r="BV1390" s="36"/>
      <c r="BW1390" s="36"/>
      <c r="BX1390" s="36"/>
      <c r="BY1390" s="36"/>
      <c r="BZ1390" s="36"/>
      <c r="CA1390" s="36"/>
      <c r="CB1390" s="36"/>
      <c r="CC1390" s="36"/>
      <c r="CD1390" s="36"/>
      <c r="CE1390" s="36"/>
      <c r="CF1390" s="36"/>
      <c r="CG1390" s="36"/>
      <c r="CH1390" s="36"/>
      <c r="CI1390" s="36"/>
      <c r="CJ1390" s="36"/>
      <c r="CK1390" s="36"/>
      <c r="NV1390" s="65"/>
      <c r="AON1390" s="35">
        <v>23</v>
      </c>
      <c r="AOO1390" s="35">
        <v>25</v>
      </c>
      <c r="AOR1390" s="35">
        <v>23</v>
      </c>
      <c r="AOS1390" s="35">
        <v>23</v>
      </c>
      <c r="AOU1390" s="35">
        <v>25</v>
      </c>
      <c r="AOV1390" s="35">
        <v>25</v>
      </c>
      <c r="AOX1390" s="35">
        <v>25</v>
      </c>
      <c r="AOY1390" s="35">
        <v>25</v>
      </c>
      <c r="AOZ1390" s="35">
        <v>23</v>
      </c>
      <c r="APB1390" s="35">
        <v>23</v>
      </c>
      <c r="APC1390" s="35">
        <v>25</v>
      </c>
      <c r="APE1390" s="35">
        <v>25</v>
      </c>
      <c r="APG1390" s="35">
        <v>23</v>
      </c>
      <c r="APH1390" s="35">
        <v>377</v>
      </c>
    </row>
    <row r="1391" spans="1:386 1073:1113" ht="15" customHeight="1" x14ac:dyDescent="0.25">
      <c r="A1391" s="119"/>
      <c r="B1391" s="128">
        <v>953935280</v>
      </c>
      <c r="C1391" s="114" t="s">
        <v>493</v>
      </c>
      <c r="D1391" s="1" t="s">
        <v>14</v>
      </c>
      <c r="E1391" s="1" t="s">
        <v>556</v>
      </c>
      <c r="F1391" s="140" t="s">
        <v>493</v>
      </c>
      <c r="G1391" s="89">
        <v>500</v>
      </c>
      <c r="H1391" s="27">
        <v>30</v>
      </c>
      <c r="I1391" s="80">
        <v>15</v>
      </c>
      <c r="J1391" s="28">
        <f t="shared" si="304"/>
        <v>19.166666666666668</v>
      </c>
      <c r="K1391" s="29">
        <v>45046</v>
      </c>
      <c r="L1391" s="30">
        <f t="shared" si="305"/>
        <v>45076</v>
      </c>
      <c r="M1391" s="31"/>
      <c r="N1391" s="32">
        <f t="shared" si="315"/>
        <v>575</v>
      </c>
      <c r="O1391" s="32">
        <f t="shared" si="317"/>
        <v>575</v>
      </c>
      <c r="P1391" s="58">
        <f t="shared" si="308"/>
        <v>0</v>
      </c>
      <c r="Q1391" s="3"/>
      <c r="R1391" s="42"/>
      <c r="S1391" s="43"/>
      <c r="T1391" s="43"/>
      <c r="U1391" s="43"/>
      <c r="V1391" s="42"/>
      <c r="W1391" s="48"/>
      <c r="X1391" s="3"/>
      <c r="Y1391" s="3"/>
      <c r="Z1391" s="48"/>
      <c r="AA1391" s="42"/>
      <c r="AB1391" s="3"/>
      <c r="AC1391" s="3"/>
      <c r="AD1391" s="43"/>
      <c r="AE1391" s="48"/>
      <c r="AF1391" s="3"/>
      <c r="AG1391" s="3"/>
      <c r="AH1391" s="3"/>
      <c r="AI1391" s="3"/>
      <c r="AK1391" s="3"/>
      <c r="AL1391" s="3"/>
      <c r="AM1391" s="3"/>
      <c r="AN1391" s="3"/>
      <c r="AO1391" s="3"/>
      <c r="BB1391" s="36"/>
      <c r="BC1391" s="36"/>
      <c r="BD1391" s="36"/>
      <c r="BE1391" s="36"/>
      <c r="BF1391" s="36"/>
      <c r="BG1391" s="36"/>
      <c r="BH1391" s="36"/>
      <c r="BI1391" s="36"/>
      <c r="BJ1391" s="36"/>
      <c r="BK1391" s="36"/>
      <c r="BL1391" s="36"/>
      <c r="BM1391" s="36"/>
      <c r="BN1391" s="36"/>
      <c r="BO1391" s="36"/>
      <c r="BP1391" s="36"/>
      <c r="BQ1391" s="36"/>
      <c r="BR1391" s="36"/>
      <c r="BS1391" s="36"/>
      <c r="BT1391" s="36"/>
      <c r="BU1391" s="36"/>
      <c r="BV1391" s="36"/>
      <c r="BW1391" s="36"/>
      <c r="BX1391" s="36"/>
      <c r="BY1391" s="36"/>
      <c r="BZ1391" s="36"/>
      <c r="CA1391" s="36"/>
      <c r="CB1391" s="36"/>
      <c r="CC1391" s="36"/>
      <c r="CD1391" s="36"/>
      <c r="CE1391" s="36"/>
      <c r="CF1391" s="36"/>
      <c r="CG1391" s="36"/>
      <c r="CH1391" s="36"/>
      <c r="CI1391" s="36"/>
      <c r="CJ1391" s="36"/>
      <c r="CK1391" s="36"/>
      <c r="NV1391" s="65"/>
      <c r="AOR1391" s="35">
        <v>20</v>
      </c>
      <c r="AOS1391" s="35">
        <v>20</v>
      </c>
      <c r="AOU1391" s="35">
        <v>20</v>
      </c>
      <c r="AOV1391" s="35">
        <v>20</v>
      </c>
      <c r="AOX1391" s="35">
        <v>20</v>
      </c>
      <c r="AOZ1391" s="35">
        <v>20</v>
      </c>
      <c r="APA1391" s="35">
        <v>20</v>
      </c>
      <c r="APC1391" s="35">
        <v>20</v>
      </c>
      <c r="APE1391" s="35">
        <v>20</v>
      </c>
      <c r="APF1391" s="35">
        <v>20</v>
      </c>
      <c r="APH1391" s="35">
        <v>20</v>
      </c>
      <c r="API1391" s="35">
        <v>20</v>
      </c>
      <c r="APL1391" s="35">
        <v>20</v>
      </c>
      <c r="APM1391" s="35">
        <v>20</v>
      </c>
      <c r="APO1391" s="35">
        <v>20</v>
      </c>
      <c r="APP1391" s="35">
        <v>20</v>
      </c>
      <c r="APS1391" s="35">
        <v>20</v>
      </c>
      <c r="APT1391" s="35">
        <v>235</v>
      </c>
    </row>
    <row r="1392" spans="1:386 1073:1113" ht="15" customHeight="1" x14ac:dyDescent="0.25">
      <c r="A1392" s="119"/>
      <c r="B1392" s="121">
        <v>949081247</v>
      </c>
      <c r="C1392" s="94"/>
      <c r="D1392" s="1" t="s">
        <v>12</v>
      </c>
      <c r="E1392" s="139" t="s">
        <v>603</v>
      </c>
      <c r="F1392" s="114" t="s">
        <v>604</v>
      </c>
      <c r="G1392" s="89">
        <v>600</v>
      </c>
      <c r="H1392" s="27">
        <v>30</v>
      </c>
      <c r="I1392" s="80">
        <v>15</v>
      </c>
      <c r="J1392" s="28">
        <f t="shared" si="304"/>
        <v>23</v>
      </c>
      <c r="K1392" s="29">
        <v>45046</v>
      </c>
      <c r="L1392" s="30">
        <f t="shared" si="305"/>
        <v>45076</v>
      </c>
      <c r="M1392" s="31"/>
      <c r="N1392" s="32">
        <f t="shared" si="315"/>
        <v>690</v>
      </c>
      <c r="O1392" s="32">
        <f>SUM(Q1392:ATF1392)</f>
        <v>690</v>
      </c>
      <c r="P1392" s="58">
        <f t="shared" si="308"/>
        <v>0</v>
      </c>
      <c r="Q1392" s="3"/>
      <c r="R1392" s="42"/>
      <c r="S1392" s="43"/>
      <c r="T1392" s="43"/>
      <c r="U1392" s="43"/>
      <c r="V1392" s="42"/>
      <c r="W1392" s="48"/>
      <c r="X1392" s="3"/>
      <c r="Y1392" s="3"/>
      <c r="Z1392" s="48"/>
      <c r="AA1392" s="42"/>
      <c r="AB1392" s="3"/>
      <c r="AC1392" s="3"/>
      <c r="AD1392" s="43"/>
      <c r="AE1392" s="48"/>
      <c r="AF1392" s="3"/>
      <c r="AG1392" s="3"/>
      <c r="AH1392" s="3"/>
      <c r="AI1392" s="3"/>
      <c r="AK1392" s="3"/>
      <c r="AL1392" s="3"/>
      <c r="AM1392" s="3"/>
      <c r="AN1392" s="3"/>
      <c r="AO1392" s="3"/>
      <c r="BB1392" s="36"/>
      <c r="BC1392" s="36"/>
      <c r="BD1392" s="36"/>
      <c r="BE1392" s="36"/>
      <c r="BF1392" s="36"/>
      <c r="BG1392" s="36"/>
      <c r="BH1392" s="36"/>
      <c r="BI1392" s="36"/>
      <c r="BJ1392" s="36"/>
      <c r="BK1392" s="36"/>
      <c r="BL1392" s="36"/>
      <c r="BM1392" s="36"/>
      <c r="BN1392" s="36"/>
      <c r="BO1392" s="36"/>
      <c r="BP1392" s="36"/>
      <c r="BQ1392" s="36"/>
      <c r="BR1392" s="36"/>
      <c r="BS1392" s="36"/>
      <c r="BT1392" s="36"/>
      <c r="BU1392" s="36"/>
      <c r="BV1392" s="36"/>
      <c r="BW1392" s="36"/>
      <c r="BX1392" s="36"/>
      <c r="BY1392" s="36"/>
      <c r="BZ1392" s="36"/>
      <c r="CA1392" s="36"/>
      <c r="CB1392" s="36"/>
      <c r="CC1392" s="36"/>
      <c r="CD1392" s="36"/>
      <c r="CE1392" s="36"/>
      <c r="CF1392" s="36"/>
      <c r="CG1392" s="36"/>
      <c r="CH1392" s="36"/>
      <c r="CI1392" s="36"/>
      <c r="CJ1392" s="36"/>
      <c r="CK1392" s="36"/>
      <c r="NV1392" s="65"/>
      <c r="AOT1392" s="35">
        <v>70</v>
      </c>
      <c r="APA1392" s="35">
        <v>60</v>
      </c>
      <c r="APF1392" s="35">
        <v>80</v>
      </c>
      <c r="APO1392" s="35">
        <v>90</v>
      </c>
      <c r="APT1392" s="35">
        <v>390</v>
      </c>
    </row>
    <row r="1393" spans="1:386 1085:1132" ht="15" customHeight="1" x14ac:dyDescent="0.25">
      <c r="A1393" s="119"/>
      <c r="B1393" s="129" t="s">
        <v>574</v>
      </c>
      <c r="C1393" s="129"/>
      <c r="D1393" s="7" t="s">
        <v>14</v>
      </c>
      <c r="E1393" s="129" t="s">
        <v>575</v>
      </c>
      <c r="F1393" s="7" t="s">
        <v>576</v>
      </c>
      <c r="G1393" s="89">
        <v>1228</v>
      </c>
      <c r="H1393" s="27">
        <v>30</v>
      </c>
      <c r="I1393" s="80">
        <v>15</v>
      </c>
      <c r="J1393" s="28">
        <f t="shared" si="304"/>
        <v>47.073333333333331</v>
      </c>
      <c r="K1393" s="29">
        <v>45047</v>
      </c>
      <c r="L1393" s="30">
        <f t="shared" si="305"/>
        <v>45077</v>
      </c>
      <c r="M1393" s="31"/>
      <c r="N1393" s="32">
        <f t="shared" si="315"/>
        <v>1412.1999999999998</v>
      </c>
      <c r="O1393" s="32">
        <f>SUM(Q1393:ATF1393)</f>
        <v>1412.2</v>
      </c>
      <c r="P1393" s="58">
        <f t="shared" si="308"/>
        <v>0</v>
      </c>
      <c r="Q1393" s="3"/>
      <c r="R1393" s="42"/>
      <c r="S1393" s="43"/>
      <c r="T1393" s="43"/>
      <c r="U1393" s="43"/>
      <c r="V1393" s="42"/>
      <c r="W1393" s="48"/>
      <c r="X1393" s="3"/>
      <c r="Y1393" s="3"/>
      <c r="Z1393" s="48"/>
      <c r="AA1393" s="42"/>
      <c r="AB1393" s="3"/>
      <c r="AC1393" s="3"/>
      <c r="AD1393" s="43"/>
      <c r="AE1393" s="48"/>
      <c r="AF1393" s="3"/>
      <c r="AG1393" s="3"/>
      <c r="AH1393" s="3"/>
      <c r="AI1393" s="3"/>
      <c r="AK1393" s="3"/>
      <c r="AL1393" s="3"/>
      <c r="AM1393" s="3"/>
      <c r="AN1393" s="3"/>
      <c r="AO1393" s="3"/>
      <c r="BB1393" s="36"/>
      <c r="BC1393" s="36"/>
      <c r="BD1393" s="36"/>
      <c r="BE1393" s="36"/>
      <c r="BF1393" s="36"/>
      <c r="BG1393" s="36"/>
      <c r="BH1393" s="36"/>
      <c r="BI1393" s="36"/>
      <c r="BJ1393" s="36"/>
      <c r="BK1393" s="36"/>
      <c r="BL1393" s="36"/>
      <c r="BM1393" s="36"/>
      <c r="BN1393" s="36"/>
      <c r="BO1393" s="36"/>
      <c r="BP1393" s="36"/>
      <c r="BQ1393" s="36"/>
      <c r="BR1393" s="36"/>
      <c r="BS1393" s="36"/>
      <c r="BT1393" s="36"/>
      <c r="BU1393" s="36"/>
      <c r="BV1393" s="36"/>
      <c r="BW1393" s="36"/>
      <c r="BX1393" s="36"/>
      <c r="BY1393" s="36"/>
      <c r="BZ1393" s="36"/>
      <c r="CA1393" s="36"/>
      <c r="CB1393" s="36"/>
      <c r="CC1393" s="36"/>
      <c r="CD1393" s="36"/>
      <c r="CE1393" s="36"/>
      <c r="CF1393" s="36"/>
      <c r="CG1393" s="36"/>
      <c r="CH1393" s="36"/>
      <c r="CI1393" s="36"/>
      <c r="CJ1393" s="36"/>
      <c r="CK1393" s="36"/>
      <c r="NV1393" s="65"/>
      <c r="AOT1393" s="35">
        <v>97</v>
      </c>
      <c r="AOU1393" s="35">
        <v>50</v>
      </c>
      <c r="AOY1393" s="35">
        <v>50</v>
      </c>
      <c r="APA1393" s="35">
        <v>50</v>
      </c>
      <c r="APB1393" s="35">
        <v>30</v>
      </c>
      <c r="APE1393" s="35">
        <v>50</v>
      </c>
      <c r="APF1393" s="35">
        <v>50</v>
      </c>
      <c r="APG1393" s="35">
        <v>50</v>
      </c>
      <c r="API1393" s="35">
        <v>50</v>
      </c>
      <c r="APJ1393" s="35">
        <v>50</v>
      </c>
      <c r="APM1393" s="35">
        <v>40</v>
      </c>
      <c r="APO1393" s="35">
        <v>40</v>
      </c>
      <c r="APQ1393" s="35">
        <v>30</v>
      </c>
      <c r="APS1393" s="35">
        <v>20</v>
      </c>
      <c r="APT1393" s="35">
        <v>755.2</v>
      </c>
    </row>
    <row r="1394" spans="1:386 1085:1132" ht="15" customHeight="1" x14ac:dyDescent="0.25">
      <c r="A1394" s="119"/>
      <c r="B1394" s="1" t="s">
        <v>128</v>
      </c>
      <c r="C1394" s="1" t="s">
        <v>128</v>
      </c>
      <c r="D1394" s="1" t="s">
        <v>128</v>
      </c>
      <c r="E1394" s="1" t="s">
        <v>128</v>
      </c>
      <c r="F1394" s="131" t="s">
        <v>169</v>
      </c>
      <c r="G1394" s="89">
        <v>150</v>
      </c>
      <c r="H1394" s="27">
        <v>30</v>
      </c>
      <c r="I1394" s="80">
        <v>15</v>
      </c>
      <c r="J1394" s="28">
        <f t="shared" si="304"/>
        <v>5.75</v>
      </c>
      <c r="K1394" s="29">
        <v>45044</v>
      </c>
      <c r="L1394" s="30">
        <f t="shared" si="305"/>
        <v>45074</v>
      </c>
      <c r="M1394" s="31"/>
      <c r="N1394" s="32">
        <f t="shared" si="315"/>
        <v>172.5</v>
      </c>
      <c r="O1394" s="32">
        <f>SUM(Q1394:ATF1394)</f>
        <v>172.5</v>
      </c>
      <c r="P1394" s="58">
        <f t="shared" si="308"/>
        <v>0</v>
      </c>
      <c r="Q1394" s="3"/>
      <c r="R1394" s="42"/>
      <c r="S1394" s="43"/>
      <c r="T1394" s="43"/>
      <c r="U1394" s="43"/>
      <c r="V1394" s="42"/>
      <c r="W1394" s="48"/>
      <c r="X1394" s="3"/>
      <c r="Y1394" s="3"/>
      <c r="Z1394" s="48"/>
      <c r="AA1394" s="42"/>
      <c r="AB1394" s="3"/>
      <c r="AC1394" s="3"/>
      <c r="AD1394" s="43"/>
      <c r="AE1394" s="48"/>
      <c r="AF1394" s="3"/>
      <c r="AG1394" s="3"/>
      <c r="AH1394" s="3"/>
      <c r="AI1394" s="3"/>
      <c r="AK1394" s="3"/>
      <c r="AL1394" s="3"/>
      <c r="AM1394" s="3"/>
      <c r="AN1394" s="3"/>
      <c r="AO1394" s="3"/>
      <c r="BB1394" s="36"/>
      <c r="BC1394" s="36"/>
      <c r="BD1394" s="36"/>
      <c r="BE1394" s="36"/>
      <c r="BF1394" s="36"/>
      <c r="BG1394" s="36"/>
      <c r="BH1394" s="36"/>
      <c r="BI1394" s="36"/>
      <c r="BJ1394" s="36"/>
      <c r="BK1394" s="36"/>
      <c r="BL1394" s="36"/>
      <c r="BM1394" s="36"/>
      <c r="BN1394" s="36"/>
      <c r="BO1394" s="36"/>
      <c r="BP1394" s="36"/>
      <c r="BQ1394" s="36"/>
      <c r="BR1394" s="36"/>
      <c r="BS1394" s="36"/>
      <c r="BT1394" s="36"/>
      <c r="BU1394" s="36"/>
      <c r="BV1394" s="36"/>
      <c r="BW1394" s="36"/>
      <c r="BX1394" s="36"/>
      <c r="BY1394" s="36"/>
      <c r="BZ1394" s="36"/>
      <c r="CA1394" s="36"/>
      <c r="CB1394" s="36"/>
      <c r="CC1394" s="36"/>
      <c r="CD1394" s="36"/>
      <c r="CE1394" s="36"/>
      <c r="CF1394" s="36"/>
      <c r="CG1394" s="36"/>
      <c r="CH1394" s="36"/>
      <c r="CI1394" s="36"/>
      <c r="CJ1394" s="36"/>
      <c r="CK1394" s="36"/>
      <c r="NV1394" s="65"/>
      <c r="APF1394" s="35">
        <v>100</v>
      </c>
      <c r="APM1394" s="35">
        <v>72.5</v>
      </c>
    </row>
    <row r="1395" spans="1:386 1085:1132" ht="15" customHeight="1" x14ac:dyDescent="0.25">
      <c r="A1395" s="119"/>
      <c r="B1395" s="120">
        <v>937560615</v>
      </c>
      <c r="C1395" s="8" t="s">
        <v>83</v>
      </c>
      <c r="D1395" s="121" t="s">
        <v>12</v>
      </c>
      <c r="E1395" s="120" t="s">
        <v>186</v>
      </c>
      <c r="F1395" s="141" t="s">
        <v>83</v>
      </c>
      <c r="G1395" s="89">
        <v>103</v>
      </c>
      <c r="H1395" s="27">
        <v>30</v>
      </c>
      <c r="I1395" s="80">
        <v>15</v>
      </c>
      <c r="J1395" s="28">
        <f t="shared" si="304"/>
        <v>3.9483333333333328</v>
      </c>
      <c r="K1395" s="29">
        <v>45044</v>
      </c>
      <c r="L1395" s="30">
        <f t="shared" si="305"/>
        <v>45074</v>
      </c>
      <c r="M1395" s="31"/>
      <c r="N1395" s="32">
        <f t="shared" si="315"/>
        <v>118.44999999999999</v>
      </c>
      <c r="O1395" s="32">
        <f t="shared" ref="O1395:O1398" si="318">SUM(Q1395:ATF1395)</f>
        <v>118.45</v>
      </c>
      <c r="P1395" s="58">
        <f t="shared" si="308"/>
        <v>0</v>
      </c>
      <c r="Q1395" s="3"/>
      <c r="R1395" s="42"/>
      <c r="S1395" s="43"/>
      <c r="T1395" s="43"/>
      <c r="U1395" s="43"/>
      <c r="V1395" s="42"/>
      <c r="W1395" s="48"/>
      <c r="X1395" s="3"/>
      <c r="Y1395" s="3"/>
      <c r="Z1395" s="48"/>
      <c r="AA1395" s="42"/>
      <c r="AB1395" s="3"/>
      <c r="AC1395" s="3"/>
      <c r="AD1395" s="43"/>
      <c r="AE1395" s="48"/>
      <c r="AF1395" s="3"/>
      <c r="AG1395" s="3"/>
      <c r="AH1395" s="3"/>
      <c r="AI1395" s="3"/>
      <c r="AK1395" s="3"/>
      <c r="AL1395" s="3"/>
      <c r="AM1395" s="3"/>
      <c r="AN1395" s="3"/>
      <c r="AO1395" s="3"/>
      <c r="BB1395" s="36"/>
      <c r="BC1395" s="36"/>
      <c r="BD1395" s="36"/>
      <c r="BE1395" s="36"/>
      <c r="BF1395" s="36"/>
      <c r="BG1395" s="36"/>
      <c r="BH1395" s="36"/>
      <c r="BI1395" s="36"/>
      <c r="BJ1395" s="36"/>
      <c r="BK1395" s="36"/>
      <c r="BL1395" s="36"/>
      <c r="BM1395" s="36"/>
      <c r="BN1395" s="36"/>
      <c r="BO1395" s="36"/>
      <c r="BP1395" s="36"/>
      <c r="BQ1395" s="36"/>
      <c r="BR1395" s="36"/>
      <c r="BS1395" s="36"/>
      <c r="BT1395" s="36"/>
      <c r="BU1395" s="36"/>
      <c r="BV1395" s="36"/>
      <c r="BW1395" s="36"/>
      <c r="BX1395" s="36"/>
      <c r="BY1395" s="36"/>
      <c r="BZ1395" s="36"/>
      <c r="CA1395" s="36"/>
      <c r="CB1395" s="36"/>
      <c r="CC1395" s="36"/>
      <c r="CD1395" s="36"/>
      <c r="CE1395" s="36"/>
      <c r="CF1395" s="36"/>
      <c r="CG1395" s="36"/>
      <c r="CH1395" s="36"/>
      <c r="CI1395" s="36"/>
      <c r="CJ1395" s="36"/>
      <c r="CK1395" s="36"/>
      <c r="NV1395" s="65"/>
      <c r="AOS1395" s="35">
        <v>70</v>
      </c>
      <c r="AOT1395" s="35">
        <v>48.45</v>
      </c>
    </row>
    <row r="1396" spans="1:386 1085:1132" ht="15" customHeight="1" x14ac:dyDescent="0.25">
      <c r="A1396" s="119"/>
      <c r="B1396" s="120">
        <v>951883825</v>
      </c>
      <c r="C1396" s="8"/>
      <c r="D1396" s="121" t="s">
        <v>13</v>
      </c>
      <c r="E1396" s="120" t="s">
        <v>605</v>
      </c>
      <c r="F1396" s="142" t="s">
        <v>606</v>
      </c>
      <c r="G1396" s="89">
        <v>700</v>
      </c>
      <c r="H1396" s="27">
        <v>30</v>
      </c>
      <c r="I1396" s="80">
        <v>15</v>
      </c>
      <c r="J1396" s="28">
        <f t="shared" si="304"/>
        <v>26.833333333333329</v>
      </c>
      <c r="K1396" s="29">
        <v>45050</v>
      </c>
      <c r="L1396" s="30">
        <f t="shared" si="305"/>
        <v>45080</v>
      </c>
      <c r="M1396" s="31"/>
      <c r="N1396" s="32">
        <f t="shared" si="315"/>
        <v>804.99999999999989</v>
      </c>
      <c r="O1396" s="32">
        <f t="shared" si="318"/>
        <v>805</v>
      </c>
      <c r="P1396" s="58">
        <f t="shared" si="308"/>
        <v>0</v>
      </c>
      <c r="Q1396" s="3"/>
      <c r="R1396" s="42"/>
      <c r="S1396" s="43"/>
      <c r="T1396" s="43"/>
      <c r="U1396" s="43"/>
      <c r="V1396" s="42"/>
      <c r="W1396" s="48"/>
      <c r="X1396" s="3"/>
      <c r="Y1396" s="3"/>
      <c r="Z1396" s="48"/>
      <c r="AA1396" s="42"/>
      <c r="AB1396" s="3"/>
      <c r="AC1396" s="3"/>
      <c r="AD1396" s="43"/>
      <c r="AE1396" s="48"/>
      <c r="AF1396" s="3"/>
      <c r="AG1396" s="3"/>
      <c r="AH1396" s="3"/>
      <c r="AI1396" s="3"/>
      <c r="AK1396" s="3"/>
      <c r="AL1396" s="3"/>
      <c r="AM1396" s="3"/>
      <c r="AN1396" s="3"/>
      <c r="AO1396" s="3"/>
      <c r="BB1396" s="36"/>
      <c r="BC1396" s="36"/>
      <c r="BD1396" s="36"/>
      <c r="BE1396" s="36"/>
      <c r="BF1396" s="36"/>
      <c r="BG1396" s="36"/>
      <c r="BH1396" s="36"/>
      <c r="BI1396" s="36"/>
      <c r="BJ1396" s="36"/>
      <c r="BK1396" s="36"/>
      <c r="BL1396" s="36"/>
      <c r="BM1396" s="36"/>
      <c r="BN1396" s="36"/>
      <c r="BO1396" s="36"/>
      <c r="BP1396" s="36"/>
      <c r="BQ1396" s="36"/>
      <c r="BR1396" s="36"/>
      <c r="BS1396" s="36"/>
      <c r="BT1396" s="36"/>
      <c r="BU1396" s="36"/>
      <c r="BV1396" s="36"/>
      <c r="BW1396" s="36"/>
      <c r="BX1396" s="36"/>
      <c r="BY1396" s="36"/>
      <c r="BZ1396" s="36"/>
      <c r="CA1396" s="36"/>
      <c r="CB1396" s="36"/>
      <c r="CC1396" s="36"/>
      <c r="CD1396" s="36"/>
      <c r="CE1396" s="36"/>
      <c r="CF1396" s="36"/>
      <c r="CG1396" s="36"/>
      <c r="CH1396" s="36"/>
      <c r="CI1396" s="36"/>
      <c r="CJ1396" s="36"/>
      <c r="CK1396" s="36"/>
      <c r="NV1396" s="65"/>
      <c r="AOU1396" s="35">
        <v>30</v>
      </c>
      <c r="AOV1396" s="35">
        <v>30</v>
      </c>
      <c r="AOX1396" s="35">
        <v>30</v>
      </c>
      <c r="AOY1396" s="35">
        <v>30</v>
      </c>
      <c r="AOZ1396" s="35">
        <v>30</v>
      </c>
      <c r="APA1396" s="35">
        <v>30</v>
      </c>
      <c r="APB1396" s="35">
        <v>30</v>
      </c>
      <c r="APC1396" s="35">
        <v>30</v>
      </c>
      <c r="APE1396" s="35">
        <v>30</v>
      </c>
      <c r="APF1396" s="35">
        <v>30</v>
      </c>
      <c r="APG1396" s="35">
        <v>30</v>
      </c>
      <c r="APH1396" s="35">
        <v>30</v>
      </c>
      <c r="API1396" s="35">
        <v>30</v>
      </c>
      <c r="APJ1396" s="35">
        <v>30</v>
      </c>
      <c r="APM1396" s="35">
        <v>60</v>
      </c>
      <c r="APO1396" s="35">
        <v>60</v>
      </c>
      <c r="APP1396" s="35">
        <v>30</v>
      </c>
      <c r="APQ1396" s="35">
        <v>30</v>
      </c>
      <c r="APT1396" s="35">
        <v>60</v>
      </c>
      <c r="APU1396" s="35">
        <v>145</v>
      </c>
    </row>
    <row r="1397" spans="1:386 1085:1132" ht="15" customHeight="1" x14ac:dyDescent="0.25">
      <c r="A1397" s="119"/>
      <c r="B1397" s="94">
        <v>969183248</v>
      </c>
      <c r="C1397" s="121" t="s">
        <v>12</v>
      </c>
      <c r="D1397" s="120" t="s">
        <v>172</v>
      </c>
      <c r="E1397" s="120" t="s">
        <v>172</v>
      </c>
      <c r="F1397" s="143" t="s">
        <v>140</v>
      </c>
      <c r="G1397" s="89">
        <v>801.31</v>
      </c>
      <c r="H1397" s="27">
        <v>30</v>
      </c>
      <c r="I1397" s="80">
        <v>15</v>
      </c>
      <c r="J1397" s="28">
        <f t="shared" si="304"/>
        <v>30.716883333333328</v>
      </c>
      <c r="K1397" s="29">
        <v>45057</v>
      </c>
      <c r="L1397" s="30">
        <f t="shared" si="305"/>
        <v>45087</v>
      </c>
      <c r="M1397" s="31"/>
      <c r="N1397" s="32">
        <f t="shared" si="315"/>
        <v>921.50649999999985</v>
      </c>
      <c r="O1397" s="32">
        <f t="shared" si="318"/>
        <v>0</v>
      </c>
      <c r="P1397" s="58">
        <f t="shared" si="308"/>
        <v>-921.50649999999985</v>
      </c>
      <c r="Q1397" s="3"/>
      <c r="R1397" s="42"/>
      <c r="S1397" s="43"/>
      <c r="T1397" s="43"/>
      <c r="U1397" s="43"/>
      <c r="V1397" s="42"/>
      <c r="W1397" s="48"/>
      <c r="X1397" s="3"/>
      <c r="Y1397" s="3"/>
      <c r="Z1397" s="48"/>
      <c r="AA1397" s="42"/>
      <c r="AB1397" s="3"/>
      <c r="AC1397" s="3"/>
      <c r="AD1397" s="43"/>
      <c r="AE1397" s="48"/>
      <c r="AF1397" s="3"/>
      <c r="AG1397" s="3"/>
      <c r="AH1397" s="3"/>
      <c r="AI1397" s="3"/>
      <c r="AK1397" s="3"/>
      <c r="AL1397" s="3"/>
      <c r="AM1397" s="3"/>
      <c r="AN1397" s="3"/>
      <c r="AO1397" s="3"/>
      <c r="BB1397" s="36"/>
      <c r="BC1397" s="36"/>
      <c r="BD1397" s="36"/>
      <c r="BE1397" s="36"/>
      <c r="BF1397" s="36"/>
      <c r="BG1397" s="36"/>
      <c r="BH1397" s="36"/>
      <c r="BI1397" s="36"/>
      <c r="BJ1397" s="36"/>
      <c r="BK1397" s="36"/>
      <c r="BL1397" s="36"/>
      <c r="BM1397" s="36"/>
      <c r="BN1397" s="36"/>
      <c r="BO1397" s="36"/>
      <c r="BP1397" s="36"/>
      <c r="BQ1397" s="36"/>
      <c r="BR1397" s="36"/>
      <c r="BS1397" s="36"/>
      <c r="BT1397" s="36"/>
      <c r="BU1397" s="36"/>
      <c r="BV1397" s="36"/>
      <c r="BW1397" s="36"/>
      <c r="BX1397" s="36"/>
      <c r="BY1397" s="36"/>
      <c r="BZ1397" s="36"/>
      <c r="CA1397" s="36"/>
      <c r="CB1397" s="36"/>
      <c r="CC1397" s="36"/>
      <c r="CD1397" s="36"/>
      <c r="CE1397" s="36"/>
      <c r="CF1397" s="36"/>
      <c r="CG1397" s="36"/>
      <c r="CH1397" s="36"/>
      <c r="CI1397" s="36"/>
      <c r="CJ1397" s="36"/>
      <c r="CK1397" s="36"/>
      <c r="NV1397" s="65"/>
    </row>
    <row r="1398" spans="1:386 1085:1132" ht="15" customHeight="1" x14ac:dyDescent="0.25">
      <c r="A1398" s="119"/>
      <c r="B1398" s="94"/>
      <c r="C1398" s="121"/>
      <c r="D1398" s="120" t="s">
        <v>14</v>
      </c>
      <c r="E1398" s="120" t="s">
        <v>607</v>
      </c>
      <c r="F1398" s="144" t="s">
        <v>608</v>
      </c>
      <c r="G1398" s="89">
        <v>500</v>
      </c>
      <c r="H1398" s="27">
        <v>30</v>
      </c>
      <c r="I1398" s="80">
        <v>15</v>
      </c>
      <c r="J1398" s="28">
        <f t="shared" si="304"/>
        <v>19.166666666666668</v>
      </c>
      <c r="K1398" s="29">
        <v>45054</v>
      </c>
      <c r="L1398" s="30">
        <f t="shared" si="305"/>
        <v>45084</v>
      </c>
      <c r="M1398" s="31"/>
      <c r="N1398" s="32">
        <f t="shared" si="315"/>
        <v>575</v>
      </c>
      <c r="O1398" s="32">
        <f t="shared" si="318"/>
        <v>575</v>
      </c>
      <c r="P1398" s="58">
        <f t="shared" si="308"/>
        <v>0</v>
      </c>
      <c r="Q1398" s="3"/>
      <c r="R1398" s="42"/>
      <c r="S1398" s="43"/>
      <c r="T1398" s="43"/>
      <c r="U1398" s="43"/>
      <c r="V1398" s="42"/>
      <c r="W1398" s="48"/>
      <c r="X1398" s="3"/>
      <c r="Y1398" s="3"/>
      <c r="Z1398" s="48"/>
      <c r="AA1398" s="42"/>
      <c r="AB1398" s="3"/>
      <c r="AC1398" s="3"/>
      <c r="AD1398" s="43"/>
      <c r="AE1398" s="48"/>
      <c r="AF1398" s="3"/>
      <c r="AG1398" s="3"/>
      <c r="AH1398" s="3"/>
      <c r="AI1398" s="3"/>
      <c r="AK1398" s="3"/>
      <c r="AL1398" s="3"/>
      <c r="AM1398" s="3"/>
      <c r="AN1398" s="3"/>
      <c r="AO1398" s="3"/>
      <c r="BB1398" s="36"/>
      <c r="BC1398" s="36"/>
      <c r="BD1398" s="36"/>
      <c r="BE1398" s="36"/>
      <c r="BF1398" s="36"/>
      <c r="BG1398" s="36"/>
      <c r="BH1398" s="36"/>
      <c r="BI1398" s="36"/>
      <c r="BJ1398" s="36"/>
      <c r="BK1398" s="36"/>
      <c r="BL1398" s="36"/>
      <c r="BM1398" s="36"/>
      <c r="BN1398" s="36"/>
      <c r="BO1398" s="36"/>
      <c r="BP1398" s="36"/>
      <c r="BQ1398" s="36"/>
      <c r="BR1398" s="36"/>
      <c r="BS1398" s="36"/>
      <c r="BT1398" s="36"/>
      <c r="BU1398" s="36"/>
      <c r="BV1398" s="36"/>
      <c r="BW1398" s="36"/>
      <c r="BX1398" s="36"/>
      <c r="BY1398" s="36"/>
      <c r="BZ1398" s="36"/>
      <c r="CA1398" s="36"/>
      <c r="CB1398" s="36"/>
      <c r="CC1398" s="36"/>
      <c r="CD1398" s="36"/>
      <c r="CE1398" s="36"/>
      <c r="CF1398" s="36"/>
      <c r="CG1398" s="36"/>
      <c r="CH1398" s="36"/>
      <c r="CI1398" s="36"/>
      <c r="CJ1398" s="36"/>
      <c r="CK1398" s="36"/>
      <c r="NV1398" s="65"/>
      <c r="AOY1398" s="35">
        <v>25</v>
      </c>
      <c r="AOZ1398" s="35">
        <v>25</v>
      </c>
      <c r="API1398" s="35">
        <v>150</v>
      </c>
      <c r="APL1398" s="35">
        <v>100</v>
      </c>
      <c r="APQ1398" s="35">
        <v>100</v>
      </c>
      <c r="APS1398" s="35">
        <v>175</v>
      </c>
    </row>
    <row r="1399" spans="1:386 1085:1132" ht="15" customHeight="1" x14ac:dyDescent="0.25">
      <c r="A1399" s="119"/>
      <c r="B1399" s="121" t="s">
        <v>453</v>
      </c>
      <c r="C1399" s="121"/>
      <c r="D1399" s="121" t="s">
        <v>12</v>
      </c>
      <c r="E1399" s="121" t="s">
        <v>427</v>
      </c>
      <c r="F1399" s="145" t="s">
        <v>428</v>
      </c>
      <c r="G1399" s="89">
        <v>570</v>
      </c>
      <c r="H1399" s="27">
        <v>30</v>
      </c>
      <c r="I1399" s="80">
        <v>15</v>
      </c>
      <c r="J1399" s="28">
        <f t="shared" si="304"/>
        <v>21.85</v>
      </c>
      <c r="K1399" s="29">
        <v>45057</v>
      </c>
      <c r="L1399" s="30">
        <f t="shared" si="305"/>
        <v>45087</v>
      </c>
      <c r="M1399" s="31"/>
      <c r="N1399" s="32">
        <f t="shared" si="315"/>
        <v>655.5</v>
      </c>
      <c r="O1399" s="32">
        <f>SUM(Q1399:ATF1399)</f>
        <v>655.5</v>
      </c>
      <c r="P1399" s="58">
        <f t="shared" si="308"/>
        <v>0</v>
      </c>
      <c r="Q1399" s="3"/>
      <c r="R1399" s="42"/>
      <c r="S1399" s="43"/>
      <c r="T1399" s="43"/>
      <c r="U1399" s="43"/>
      <c r="V1399" s="42"/>
      <c r="W1399" s="48"/>
      <c r="X1399" s="3"/>
      <c r="Y1399" s="3"/>
      <c r="Z1399" s="48"/>
      <c r="AA1399" s="42"/>
      <c r="AB1399" s="3"/>
      <c r="AC1399" s="3"/>
      <c r="AD1399" s="43"/>
      <c r="AE1399" s="48"/>
      <c r="AF1399" s="3"/>
      <c r="AG1399" s="3"/>
      <c r="AH1399" s="3"/>
      <c r="AI1399" s="3"/>
      <c r="AK1399" s="3"/>
      <c r="AL1399" s="3"/>
      <c r="AM1399" s="3"/>
      <c r="AN1399" s="3"/>
      <c r="AO1399" s="3"/>
      <c r="BB1399" s="36"/>
      <c r="BC1399" s="36"/>
      <c r="BD1399" s="36"/>
      <c r="BE1399" s="36"/>
      <c r="BF1399" s="36"/>
      <c r="BG1399" s="36"/>
      <c r="BH1399" s="36"/>
      <c r="BI1399" s="36"/>
      <c r="BJ1399" s="36"/>
      <c r="BK1399" s="36"/>
      <c r="BL1399" s="36"/>
      <c r="BM1399" s="36"/>
      <c r="BN1399" s="36"/>
      <c r="BO1399" s="36"/>
      <c r="BP1399" s="36"/>
      <c r="BQ1399" s="36"/>
      <c r="BR1399" s="36"/>
      <c r="BS1399" s="36"/>
      <c r="BT1399" s="36"/>
      <c r="BU1399" s="36"/>
      <c r="BV1399" s="36"/>
      <c r="BW1399" s="36"/>
      <c r="BX1399" s="36"/>
      <c r="BY1399" s="36"/>
      <c r="BZ1399" s="36"/>
      <c r="CA1399" s="36"/>
      <c r="CB1399" s="36"/>
      <c r="CC1399" s="36"/>
      <c r="CD1399" s="36"/>
      <c r="CE1399" s="36"/>
      <c r="CF1399" s="36"/>
      <c r="CG1399" s="36"/>
      <c r="CH1399" s="36"/>
      <c r="CI1399" s="36"/>
      <c r="CJ1399" s="36"/>
      <c r="CK1399" s="36"/>
      <c r="NV1399" s="65"/>
      <c r="AOY1399" s="35">
        <v>30</v>
      </c>
      <c r="AOZ1399" s="35">
        <v>20</v>
      </c>
      <c r="APA1399" s="35">
        <v>25</v>
      </c>
      <c r="APB1399" s="35">
        <v>30</v>
      </c>
      <c r="APE1399" s="35">
        <v>30</v>
      </c>
      <c r="APG1399" s="35">
        <v>30</v>
      </c>
      <c r="API1399" s="35">
        <v>30</v>
      </c>
      <c r="APM1399" s="35">
        <v>30</v>
      </c>
      <c r="APP1399" s="35">
        <v>40</v>
      </c>
      <c r="APS1399" s="35">
        <v>30</v>
      </c>
      <c r="APV1399" s="35">
        <v>30</v>
      </c>
      <c r="APW1399" s="35">
        <v>30</v>
      </c>
      <c r="AQA1399" s="35">
        <v>50</v>
      </c>
      <c r="AQB1399" s="35">
        <v>250.5</v>
      </c>
    </row>
    <row r="1400" spans="1:386 1085:1132" ht="15" customHeight="1" x14ac:dyDescent="0.25">
      <c r="A1400" s="119"/>
      <c r="B1400" s="121">
        <v>929367677</v>
      </c>
      <c r="C1400" s="94"/>
      <c r="D1400" s="123" t="s">
        <v>14</v>
      </c>
      <c r="E1400" s="1" t="s">
        <v>515</v>
      </c>
      <c r="F1400" s="146" t="s">
        <v>516</v>
      </c>
      <c r="G1400" s="89">
        <v>1500</v>
      </c>
      <c r="H1400" s="27">
        <v>30</v>
      </c>
      <c r="I1400" s="80">
        <v>15</v>
      </c>
      <c r="J1400" s="28">
        <f t="shared" si="304"/>
        <v>57.499999999999993</v>
      </c>
      <c r="K1400" s="29">
        <v>45056</v>
      </c>
      <c r="L1400" s="30">
        <f t="shared" si="305"/>
        <v>45086</v>
      </c>
      <c r="M1400" s="31"/>
      <c r="N1400" s="32">
        <f t="shared" si="315"/>
        <v>1724.9999999999998</v>
      </c>
      <c r="O1400" s="32">
        <f>SUM(Q1400:ATF1400)</f>
        <v>1725</v>
      </c>
      <c r="P1400" s="58">
        <f t="shared" si="308"/>
        <v>0</v>
      </c>
      <c r="Q1400" s="3"/>
      <c r="R1400" s="42"/>
      <c r="S1400" s="43"/>
      <c r="T1400" s="43"/>
      <c r="U1400" s="43"/>
      <c r="V1400" s="42"/>
      <c r="W1400" s="48"/>
      <c r="X1400" s="3"/>
      <c r="Y1400" s="3"/>
      <c r="Z1400" s="48"/>
      <c r="AA1400" s="42"/>
      <c r="AB1400" s="3"/>
      <c r="AC1400" s="3"/>
      <c r="AD1400" s="43"/>
      <c r="AE1400" s="48"/>
      <c r="AF1400" s="3"/>
      <c r="AG1400" s="3"/>
      <c r="AH1400" s="3"/>
      <c r="AI1400" s="3"/>
      <c r="AK1400" s="3"/>
      <c r="AL1400" s="3"/>
      <c r="AM1400" s="3"/>
      <c r="AN1400" s="3"/>
      <c r="AO1400" s="3"/>
      <c r="BB1400" s="36"/>
      <c r="BC1400" s="36"/>
      <c r="BD1400" s="36"/>
      <c r="BE1400" s="36"/>
      <c r="BF1400" s="36"/>
      <c r="BG1400" s="36"/>
      <c r="BH1400" s="36"/>
      <c r="BI1400" s="36"/>
      <c r="BJ1400" s="36"/>
      <c r="BK1400" s="36"/>
      <c r="BL1400" s="36"/>
      <c r="BM1400" s="36"/>
      <c r="BN1400" s="36"/>
      <c r="BO1400" s="36"/>
      <c r="BP1400" s="36"/>
      <c r="BQ1400" s="36"/>
      <c r="BR1400" s="36"/>
      <c r="BS1400" s="36"/>
      <c r="BT1400" s="36"/>
      <c r="BU1400" s="36"/>
      <c r="BV1400" s="36"/>
      <c r="BW1400" s="36"/>
      <c r="BX1400" s="36"/>
      <c r="BY1400" s="36"/>
      <c r="BZ1400" s="36"/>
      <c r="CA1400" s="36"/>
      <c r="CB1400" s="36"/>
      <c r="CC1400" s="36"/>
      <c r="CD1400" s="36"/>
      <c r="CE1400" s="36"/>
      <c r="CF1400" s="36"/>
      <c r="CG1400" s="36"/>
      <c r="CH1400" s="36"/>
      <c r="CI1400" s="36"/>
      <c r="CJ1400" s="36"/>
      <c r="CK1400" s="36"/>
      <c r="NV1400" s="65"/>
      <c r="APE1400" s="35">
        <v>60</v>
      </c>
      <c r="APF1400" s="35">
        <v>60</v>
      </c>
      <c r="APG1400" s="35">
        <v>60</v>
      </c>
      <c r="APH1400" s="35">
        <v>60</v>
      </c>
      <c r="API1400" s="35">
        <v>60</v>
      </c>
      <c r="APL1400" s="35">
        <v>60</v>
      </c>
      <c r="APM1400" s="35">
        <v>60</v>
      </c>
      <c r="APN1400" s="35">
        <v>60</v>
      </c>
      <c r="APO1400" s="35">
        <v>60</v>
      </c>
      <c r="APP1400" s="35">
        <v>60</v>
      </c>
      <c r="APQ1400" s="35">
        <v>60</v>
      </c>
      <c r="APS1400" s="35">
        <v>60</v>
      </c>
      <c r="APT1400" s="35">
        <v>60</v>
      </c>
      <c r="APU1400" s="35">
        <v>945</v>
      </c>
    </row>
    <row r="1401" spans="1:386 1085:1132" ht="15" customHeight="1" x14ac:dyDescent="0.25">
      <c r="A1401" s="119"/>
      <c r="B1401" s="121">
        <v>929367677</v>
      </c>
      <c r="C1401" s="94"/>
      <c r="D1401" s="123" t="s">
        <v>14</v>
      </c>
      <c r="E1401" s="1" t="s">
        <v>515</v>
      </c>
      <c r="F1401" s="146" t="s">
        <v>589</v>
      </c>
      <c r="G1401" s="89">
        <v>1500</v>
      </c>
      <c r="H1401" s="27">
        <v>30</v>
      </c>
      <c r="I1401" s="80">
        <v>15</v>
      </c>
      <c r="J1401" s="28">
        <f t="shared" si="304"/>
        <v>57.499999999999993</v>
      </c>
      <c r="K1401" s="29">
        <v>45056</v>
      </c>
      <c r="L1401" s="30">
        <f t="shared" si="305"/>
        <v>45086</v>
      </c>
      <c r="M1401" s="31"/>
      <c r="N1401" s="32">
        <f t="shared" si="315"/>
        <v>1724.9999999999998</v>
      </c>
      <c r="O1401" s="32">
        <f>SUM(Q1401:ATF1401)</f>
        <v>1755</v>
      </c>
      <c r="P1401" s="58">
        <f t="shared" si="308"/>
        <v>30.000000000000227</v>
      </c>
      <c r="Q1401" s="3"/>
      <c r="R1401" s="42"/>
      <c r="S1401" s="43"/>
      <c r="T1401" s="43"/>
      <c r="U1401" s="43"/>
      <c r="V1401" s="42"/>
      <c r="W1401" s="48"/>
      <c r="X1401" s="3"/>
      <c r="Y1401" s="3"/>
      <c r="Z1401" s="48"/>
      <c r="AA1401" s="42"/>
      <c r="AB1401" s="3"/>
      <c r="AC1401" s="3"/>
      <c r="AD1401" s="43"/>
      <c r="AE1401" s="48"/>
      <c r="AF1401" s="3"/>
      <c r="AG1401" s="3"/>
      <c r="AH1401" s="3"/>
      <c r="AI1401" s="3"/>
      <c r="AK1401" s="3"/>
      <c r="AL1401" s="3"/>
      <c r="AM1401" s="3"/>
      <c r="AN1401" s="3"/>
      <c r="AO1401" s="3"/>
      <c r="BB1401" s="36"/>
      <c r="BC1401" s="36"/>
      <c r="BD1401" s="36"/>
      <c r="BE1401" s="36"/>
      <c r="BF1401" s="36"/>
      <c r="BG1401" s="36"/>
      <c r="BH1401" s="36"/>
      <c r="BI1401" s="36"/>
      <c r="BJ1401" s="36"/>
      <c r="BK1401" s="36"/>
      <c r="BL1401" s="36"/>
      <c r="BM1401" s="36"/>
      <c r="BN1401" s="36"/>
      <c r="BO1401" s="36"/>
      <c r="BP1401" s="36"/>
      <c r="BQ1401" s="36"/>
      <c r="BR1401" s="36"/>
      <c r="BS1401" s="36"/>
      <c r="BT1401" s="36"/>
      <c r="BU1401" s="36"/>
      <c r="BV1401" s="36"/>
      <c r="BW1401" s="36"/>
      <c r="BX1401" s="36"/>
      <c r="BY1401" s="36"/>
      <c r="BZ1401" s="36"/>
      <c r="CA1401" s="36"/>
      <c r="CB1401" s="36"/>
      <c r="CC1401" s="36"/>
      <c r="CD1401" s="36"/>
      <c r="CE1401" s="36"/>
      <c r="CF1401" s="36"/>
      <c r="CG1401" s="36"/>
      <c r="CH1401" s="36"/>
      <c r="CI1401" s="36"/>
      <c r="CJ1401" s="36"/>
      <c r="CK1401" s="36"/>
      <c r="NV1401" s="65"/>
      <c r="APE1401" s="35">
        <v>60</v>
      </c>
      <c r="APF1401" s="35">
        <v>60</v>
      </c>
      <c r="APG1401" s="35">
        <v>60</v>
      </c>
      <c r="APH1401" s="35">
        <v>60</v>
      </c>
      <c r="API1401" s="35">
        <v>60</v>
      </c>
      <c r="APL1401" s="35">
        <v>60</v>
      </c>
      <c r="APM1401" s="35">
        <v>60</v>
      </c>
      <c r="APN1401" s="35">
        <v>60</v>
      </c>
      <c r="APO1401" s="35">
        <v>60</v>
      </c>
      <c r="APP1401" s="35">
        <v>60</v>
      </c>
      <c r="APQ1401" s="35">
        <v>60</v>
      </c>
      <c r="APS1401" s="35">
        <v>60</v>
      </c>
      <c r="APT1401" s="35">
        <v>60</v>
      </c>
      <c r="APU1401" s="35">
        <v>975</v>
      </c>
    </row>
    <row r="1402" spans="1:386 1085:1132" ht="15" customHeight="1" x14ac:dyDescent="0.25">
      <c r="A1402" s="119"/>
      <c r="B1402" s="94">
        <v>969183248</v>
      </c>
      <c r="C1402" s="46" t="s">
        <v>12</v>
      </c>
      <c r="D1402" s="120" t="s">
        <v>14</v>
      </c>
      <c r="E1402" s="120" t="s">
        <v>172</v>
      </c>
      <c r="F1402" s="147" t="s">
        <v>173</v>
      </c>
      <c r="G1402" s="89">
        <v>205.82</v>
      </c>
      <c r="H1402" s="27">
        <v>30</v>
      </c>
      <c r="I1402" s="80">
        <v>15</v>
      </c>
      <c r="J1402" s="28">
        <f t="shared" si="304"/>
        <v>7.8897666666666657</v>
      </c>
      <c r="K1402" s="29">
        <v>45057</v>
      </c>
      <c r="L1402" s="30">
        <f t="shared" si="305"/>
        <v>45087</v>
      </c>
      <c r="M1402" s="31"/>
      <c r="N1402" s="32">
        <f t="shared" si="315"/>
        <v>236.69299999999998</v>
      </c>
      <c r="O1402" s="32">
        <f t="shared" ref="O1402" si="319">SUM(Q1402:ATF1402)</f>
        <v>0</v>
      </c>
      <c r="P1402" s="58">
        <f t="shared" si="308"/>
        <v>-236.69299999999998</v>
      </c>
      <c r="Q1402" s="3"/>
      <c r="R1402" s="42"/>
      <c r="S1402" s="43"/>
      <c r="T1402" s="43"/>
      <c r="U1402" s="43"/>
      <c r="V1402" s="42"/>
      <c r="W1402" s="48"/>
      <c r="X1402" s="3"/>
      <c r="Y1402" s="3"/>
      <c r="Z1402" s="48"/>
      <c r="AA1402" s="42"/>
      <c r="AB1402" s="3"/>
      <c r="AC1402" s="3"/>
      <c r="AD1402" s="43"/>
      <c r="AE1402" s="48"/>
      <c r="AF1402" s="3"/>
      <c r="AG1402" s="3"/>
      <c r="AH1402" s="3"/>
      <c r="AI1402" s="3"/>
      <c r="AK1402" s="3"/>
      <c r="AL1402" s="3"/>
      <c r="AM1402" s="3"/>
      <c r="AN1402" s="3"/>
      <c r="AO1402" s="3"/>
      <c r="BB1402" s="36"/>
      <c r="BC1402" s="36"/>
      <c r="BD1402" s="36"/>
      <c r="BE1402" s="36"/>
      <c r="BF1402" s="36"/>
      <c r="BG1402" s="36"/>
      <c r="BH1402" s="36"/>
      <c r="BI1402" s="36"/>
      <c r="BJ1402" s="36"/>
      <c r="BK1402" s="36"/>
      <c r="BL1402" s="36"/>
      <c r="BM1402" s="36"/>
      <c r="BN1402" s="36"/>
      <c r="BO1402" s="36"/>
      <c r="BP1402" s="36"/>
      <c r="BQ1402" s="36"/>
      <c r="BR1402" s="36"/>
      <c r="BS1402" s="36"/>
      <c r="BT1402" s="36"/>
      <c r="BU1402" s="36"/>
      <c r="BV1402" s="36"/>
      <c r="BW1402" s="36"/>
      <c r="BX1402" s="36"/>
      <c r="BY1402" s="36"/>
      <c r="BZ1402" s="36"/>
      <c r="CA1402" s="36"/>
      <c r="CB1402" s="36"/>
      <c r="CC1402" s="36"/>
      <c r="CD1402" s="36"/>
      <c r="CE1402" s="36"/>
      <c r="CF1402" s="36"/>
      <c r="CG1402" s="36"/>
      <c r="CH1402" s="36"/>
      <c r="CI1402" s="36"/>
      <c r="CJ1402" s="36"/>
      <c r="CK1402" s="36"/>
      <c r="NV1402" s="65"/>
    </row>
    <row r="1403" spans="1:386 1085:1132" ht="15" customHeight="1" x14ac:dyDescent="0.25">
      <c r="A1403" s="119"/>
      <c r="B1403" s="94"/>
      <c r="D1403" s="120" t="s">
        <v>13</v>
      </c>
      <c r="E1403" s="120" t="s">
        <v>511</v>
      </c>
      <c r="F1403" s="8" t="s">
        <v>609</v>
      </c>
      <c r="G1403" s="89">
        <v>500</v>
      </c>
      <c r="H1403" s="27">
        <v>30</v>
      </c>
      <c r="I1403" s="80">
        <v>15</v>
      </c>
      <c r="J1403" s="28">
        <f t="shared" si="304"/>
        <v>19.166666666666668</v>
      </c>
      <c r="K1403" s="29">
        <v>45062</v>
      </c>
      <c r="L1403" s="30">
        <f t="shared" si="305"/>
        <v>45092</v>
      </c>
      <c r="M1403" s="31"/>
      <c r="N1403" s="32">
        <f t="shared" si="315"/>
        <v>575</v>
      </c>
      <c r="O1403" s="32">
        <f>SUM(Q1403:ATF1403)</f>
        <v>575</v>
      </c>
      <c r="P1403" s="58">
        <f t="shared" si="308"/>
        <v>0</v>
      </c>
      <c r="Q1403" s="3"/>
      <c r="R1403" s="42"/>
      <c r="S1403" s="43"/>
      <c r="T1403" s="43"/>
      <c r="U1403" s="43"/>
      <c r="V1403" s="42"/>
      <c r="W1403" s="48"/>
      <c r="X1403" s="3"/>
      <c r="Y1403" s="3"/>
      <c r="Z1403" s="48"/>
      <c r="AA1403" s="42"/>
      <c r="AB1403" s="3"/>
      <c r="AC1403" s="3"/>
      <c r="AD1403" s="43"/>
      <c r="AE1403" s="48"/>
      <c r="AF1403" s="3"/>
      <c r="AG1403" s="3"/>
      <c r="AH1403" s="3"/>
      <c r="AI1403" s="3"/>
      <c r="AK1403" s="3"/>
      <c r="AL1403" s="3"/>
      <c r="AM1403" s="3"/>
      <c r="AN1403" s="3"/>
      <c r="AO1403" s="3"/>
      <c r="BB1403" s="36"/>
      <c r="BC1403" s="36"/>
      <c r="BD1403" s="36"/>
      <c r="BE1403" s="36"/>
      <c r="BF1403" s="36"/>
      <c r="BG1403" s="36"/>
      <c r="BH1403" s="36"/>
      <c r="BI1403" s="36"/>
      <c r="BJ1403" s="36"/>
      <c r="BK1403" s="36"/>
      <c r="BL1403" s="36"/>
      <c r="BM1403" s="36"/>
      <c r="BN1403" s="36"/>
      <c r="BO1403" s="36"/>
      <c r="BP1403" s="36"/>
      <c r="BQ1403" s="36"/>
      <c r="BR1403" s="36"/>
      <c r="BS1403" s="36"/>
      <c r="BT1403" s="36"/>
      <c r="BU1403" s="36"/>
      <c r="BV1403" s="36"/>
      <c r="BW1403" s="36"/>
      <c r="BX1403" s="36"/>
      <c r="BY1403" s="36"/>
      <c r="BZ1403" s="36"/>
      <c r="CA1403" s="36"/>
      <c r="CB1403" s="36"/>
      <c r="CC1403" s="36"/>
      <c r="CD1403" s="36"/>
      <c r="CE1403" s="36"/>
      <c r="CF1403" s="36"/>
      <c r="CG1403" s="36"/>
      <c r="CH1403" s="36"/>
      <c r="CI1403" s="36"/>
      <c r="CJ1403" s="36"/>
      <c r="CK1403" s="36"/>
      <c r="NV1403" s="65"/>
      <c r="APE1403" s="35">
        <v>100</v>
      </c>
      <c r="API1403" s="35">
        <v>100</v>
      </c>
      <c r="APO1403" s="35">
        <v>75</v>
      </c>
      <c r="APU1403" s="35">
        <v>40</v>
      </c>
      <c r="APX1403" s="35">
        <v>40</v>
      </c>
      <c r="AQB1403" s="35">
        <v>40</v>
      </c>
      <c r="AQD1403" s="35">
        <v>20</v>
      </c>
      <c r="AQI1403" s="35">
        <v>160</v>
      </c>
    </row>
    <row r="1404" spans="1:386 1085:1132" ht="15" customHeight="1" x14ac:dyDescent="0.25">
      <c r="A1404" s="119"/>
      <c r="B1404" s="121">
        <v>912855728</v>
      </c>
      <c r="C1404" s="94"/>
      <c r="D1404" s="129" t="s">
        <v>12</v>
      </c>
      <c r="E1404" s="129" t="s">
        <v>539</v>
      </c>
      <c r="F1404" s="148" t="s">
        <v>559</v>
      </c>
      <c r="G1404" s="89">
        <v>135</v>
      </c>
      <c r="H1404" s="27">
        <v>30</v>
      </c>
      <c r="I1404" s="80">
        <v>15</v>
      </c>
      <c r="J1404" s="28">
        <f t="shared" si="304"/>
        <v>5.1749999999999998</v>
      </c>
      <c r="K1404" s="29">
        <v>45060</v>
      </c>
      <c r="L1404" s="30">
        <f t="shared" si="305"/>
        <v>45090</v>
      </c>
      <c r="M1404" s="31"/>
      <c r="N1404" s="32">
        <f t="shared" si="315"/>
        <v>155.25</v>
      </c>
      <c r="O1404" s="32">
        <f>SUM(Q1404:ATF1404)</f>
        <v>155.25</v>
      </c>
      <c r="P1404" s="58">
        <f t="shared" si="308"/>
        <v>0</v>
      </c>
      <c r="Q1404" s="3"/>
      <c r="R1404" s="42"/>
      <c r="S1404" s="43"/>
      <c r="T1404" s="43"/>
      <c r="U1404" s="43"/>
      <c r="V1404" s="42"/>
      <c r="W1404" s="48"/>
      <c r="X1404" s="3"/>
      <c r="Y1404" s="3"/>
      <c r="Z1404" s="48"/>
      <c r="AA1404" s="42"/>
      <c r="AB1404" s="3"/>
      <c r="AC1404" s="3"/>
      <c r="AD1404" s="43"/>
      <c r="AE1404" s="48"/>
      <c r="AF1404" s="3"/>
      <c r="AG1404" s="3"/>
      <c r="AH1404" s="3"/>
      <c r="AI1404" s="3"/>
      <c r="AK1404" s="3"/>
      <c r="AL1404" s="3"/>
      <c r="AM1404" s="3"/>
      <c r="AN1404" s="3"/>
      <c r="AO1404" s="3"/>
      <c r="BB1404" s="36"/>
      <c r="BC1404" s="36"/>
      <c r="BD1404" s="36"/>
      <c r="BE1404" s="36"/>
      <c r="BF1404" s="36"/>
      <c r="BG1404" s="36"/>
      <c r="BH1404" s="36"/>
      <c r="BI1404" s="36"/>
      <c r="BJ1404" s="36"/>
      <c r="BK1404" s="36"/>
      <c r="BL1404" s="36"/>
      <c r="BM1404" s="36"/>
      <c r="BN1404" s="36"/>
      <c r="BO1404" s="36"/>
      <c r="BP1404" s="36"/>
      <c r="BQ1404" s="36"/>
      <c r="BR1404" s="36"/>
      <c r="BS1404" s="36"/>
      <c r="BT1404" s="36"/>
      <c r="BU1404" s="36"/>
      <c r="BV1404" s="36"/>
      <c r="BW1404" s="36"/>
      <c r="BX1404" s="36"/>
      <c r="BY1404" s="36"/>
      <c r="BZ1404" s="36"/>
      <c r="CA1404" s="36"/>
      <c r="CB1404" s="36"/>
      <c r="CC1404" s="36"/>
      <c r="CD1404" s="36"/>
      <c r="CE1404" s="36"/>
      <c r="CF1404" s="36"/>
      <c r="CG1404" s="36"/>
      <c r="CH1404" s="36"/>
      <c r="CI1404" s="36"/>
      <c r="CJ1404" s="36"/>
      <c r="CK1404" s="36"/>
      <c r="NV1404" s="65"/>
      <c r="APQ1404" s="35">
        <v>150</v>
      </c>
      <c r="AQG1404" s="35">
        <v>5.25</v>
      </c>
    </row>
    <row r="1405" spans="1:386 1085:1132" ht="15" customHeight="1" x14ac:dyDescent="0.25">
      <c r="A1405" s="119"/>
      <c r="B1405" s="121"/>
      <c r="C1405" s="94"/>
      <c r="D1405" s="123" t="s">
        <v>14</v>
      </c>
      <c r="E1405" s="1" t="s">
        <v>295</v>
      </c>
      <c r="F1405" s="131" t="s">
        <v>44</v>
      </c>
      <c r="G1405" s="89">
        <v>600</v>
      </c>
      <c r="H1405" s="27">
        <v>30</v>
      </c>
      <c r="I1405" s="80">
        <v>15</v>
      </c>
      <c r="J1405" s="28">
        <f t="shared" si="304"/>
        <v>24</v>
      </c>
      <c r="K1405" s="29">
        <v>45059</v>
      </c>
      <c r="L1405" s="30">
        <f t="shared" si="305"/>
        <v>45089</v>
      </c>
      <c r="M1405" s="31"/>
      <c r="N1405" s="32">
        <f>+G1405*1.2</f>
        <v>720</v>
      </c>
      <c r="O1405" s="32">
        <f t="shared" ref="O1405:O1406" si="320">SUM(Q1405:ATF1405)</f>
        <v>720</v>
      </c>
      <c r="P1405" s="58">
        <f t="shared" si="308"/>
        <v>0</v>
      </c>
      <c r="Q1405" s="3"/>
      <c r="R1405" s="42"/>
      <c r="S1405" s="43"/>
      <c r="T1405" s="43"/>
      <c r="U1405" s="43"/>
      <c r="V1405" s="42"/>
      <c r="W1405" s="48"/>
      <c r="X1405" s="3"/>
      <c r="Y1405" s="3"/>
      <c r="Z1405" s="48"/>
      <c r="AA1405" s="42"/>
      <c r="AB1405" s="3"/>
      <c r="AC1405" s="3"/>
      <c r="AD1405" s="43"/>
      <c r="AE1405" s="48"/>
      <c r="AF1405" s="3"/>
      <c r="AG1405" s="3"/>
      <c r="AH1405" s="3"/>
      <c r="AI1405" s="3"/>
      <c r="AK1405" s="3"/>
      <c r="AL1405" s="3"/>
      <c r="AM1405" s="3"/>
      <c r="AN1405" s="3"/>
      <c r="AO1405" s="3"/>
      <c r="BB1405" s="36"/>
      <c r="BC1405" s="36"/>
      <c r="BD1405" s="36"/>
      <c r="BE1405" s="36"/>
      <c r="BF1405" s="36"/>
      <c r="BG1405" s="36"/>
      <c r="BH1405" s="36"/>
      <c r="BI1405" s="36"/>
      <c r="BJ1405" s="36"/>
      <c r="BK1405" s="36"/>
      <c r="BL1405" s="36"/>
      <c r="BM1405" s="36"/>
      <c r="BN1405" s="36"/>
      <c r="BO1405" s="36"/>
      <c r="BP1405" s="36"/>
      <c r="BQ1405" s="36"/>
      <c r="BR1405" s="36"/>
      <c r="BS1405" s="36"/>
      <c r="BT1405" s="36"/>
      <c r="BU1405" s="36"/>
      <c r="BV1405" s="36"/>
      <c r="BW1405" s="36"/>
      <c r="BX1405" s="36"/>
      <c r="BY1405" s="36"/>
      <c r="BZ1405" s="36"/>
      <c r="CA1405" s="36"/>
      <c r="CB1405" s="36"/>
      <c r="CC1405" s="36"/>
      <c r="CD1405" s="36"/>
      <c r="CE1405" s="36"/>
      <c r="CF1405" s="36"/>
      <c r="CG1405" s="36"/>
      <c r="CH1405" s="36"/>
      <c r="CI1405" s="36"/>
      <c r="CJ1405" s="36"/>
      <c r="CK1405" s="36"/>
      <c r="NV1405" s="65"/>
      <c r="APG1405" s="35">
        <v>40</v>
      </c>
      <c r="AQA1405" s="35">
        <v>40</v>
      </c>
      <c r="AQE1405" s="35">
        <v>640</v>
      </c>
    </row>
    <row r="1406" spans="1:386 1085:1132" ht="15" customHeight="1" x14ac:dyDescent="0.25">
      <c r="A1406" s="119"/>
      <c r="B1406" s="121">
        <v>953564075</v>
      </c>
      <c r="C1406" s="94"/>
      <c r="D1406" s="123" t="s">
        <v>593</v>
      </c>
      <c r="E1406" s="1" t="s">
        <v>594</v>
      </c>
      <c r="F1406" s="132" t="s">
        <v>595</v>
      </c>
      <c r="G1406" s="89">
        <v>500</v>
      </c>
      <c r="H1406" s="27">
        <v>30</v>
      </c>
      <c r="I1406" s="80">
        <v>15</v>
      </c>
      <c r="J1406" s="28">
        <f t="shared" si="304"/>
        <v>19.166666666666668</v>
      </c>
      <c r="K1406" s="29">
        <v>45066</v>
      </c>
      <c r="L1406" s="30">
        <f t="shared" si="305"/>
        <v>45096</v>
      </c>
      <c r="M1406" s="31"/>
      <c r="N1406" s="32">
        <f>+G1406*1.15</f>
        <v>575</v>
      </c>
      <c r="O1406" s="32">
        <f t="shared" si="320"/>
        <v>575</v>
      </c>
      <c r="P1406" s="58">
        <f t="shared" si="308"/>
        <v>0</v>
      </c>
      <c r="Q1406" s="3"/>
      <c r="R1406" s="42"/>
      <c r="S1406" s="43"/>
      <c r="T1406" s="43"/>
      <c r="U1406" s="43"/>
      <c r="V1406" s="42"/>
      <c r="W1406" s="48"/>
      <c r="X1406" s="3"/>
      <c r="Y1406" s="3"/>
      <c r="Z1406" s="48"/>
      <c r="AA1406" s="42"/>
      <c r="AB1406" s="3"/>
      <c r="AC1406" s="3"/>
      <c r="AD1406" s="43"/>
      <c r="AE1406" s="48"/>
      <c r="AF1406" s="3"/>
      <c r="AG1406" s="3"/>
      <c r="AH1406" s="3"/>
      <c r="AI1406" s="3"/>
      <c r="AK1406" s="3"/>
      <c r="AL1406" s="3"/>
      <c r="AM1406" s="3"/>
      <c r="AN1406" s="3"/>
      <c r="AO1406" s="3"/>
      <c r="BB1406" s="36"/>
      <c r="BC1406" s="36"/>
      <c r="BD1406" s="36"/>
      <c r="BE1406" s="36"/>
      <c r="BF1406" s="36"/>
      <c r="BG1406" s="36"/>
      <c r="BH1406" s="36"/>
      <c r="BI1406" s="36"/>
      <c r="BJ1406" s="36"/>
      <c r="BK1406" s="36"/>
      <c r="BL1406" s="36"/>
      <c r="BM1406" s="36"/>
      <c r="BN1406" s="36"/>
      <c r="BO1406" s="36"/>
      <c r="BP1406" s="36"/>
      <c r="BQ1406" s="36"/>
      <c r="BR1406" s="36"/>
      <c r="BS1406" s="36"/>
      <c r="BT1406" s="36"/>
      <c r="BU1406" s="36"/>
      <c r="BV1406" s="36"/>
      <c r="BW1406" s="36"/>
      <c r="BX1406" s="36"/>
      <c r="BY1406" s="36"/>
      <c r="BZ1406" s="36"/>
      <c r="CA1406" s="36"/>
      <c r="CB1406" s="36"/>
      <c r="CC1406" s="36"/>
      <c r="CD1406" s="36"/>
      <c r="CE1406" s="36"/>
      <c r="CF1406" s="36"/>
      <c r="CG1406" s="36"/>
      <c r="CH1406" s="36"/>
      <c r="CI1406" s="36"/>
      <c r="CJ1406" s="36"/>
      <c r="CK1406" s="36"/>
      <c r="NV1406" s="65"/>
      <c r="APH1406" s="35">
        <v>60</v>
      </c>
      <c r="APL1406" s="35">
        <v>60</v>
      </c>
      <c r="APM1406" s="35">
        <v>20</v>
      </c>
      <c r="APO1406" s="35">
        <v>40</v>
      </c>
      <c r="APT1406" s="35">
        <v>60</v>
      </c>
      <c r="APX1406" s="35">
        <v>60</v>
      </c>
      <c r="AQA1406" s="35">
        <v>40</v>
      </c>
      <c r="AQB1406" s="35">
        <v>20</v>
      </c>
      <c r="AQG1406" s="35">
        <v>60</v>
      </c>
      <c r="AQL1406" s="35">
        <v>80</v>
      </c>
      <c r="AQN1406" s="35">
        <v>75</v>
      </c>
    </row>
    <row r="1407" spans="1:386 1085:1132" ht="15" customHeight="1" x14ac:dyDescent="0.25">
      <c r="A1407" s="119"/>
      <c r="B1407" s="121"/>
      <c r="C1407" s="94"/>
      <c r="D1407" s="123"/>
      <c r="E1407" s="1"/>
      <c r="F1407" s="132"/>
      <c r="G1407" s="89"/>
      <c r="H1407" s="27"/>
      <c r="I1407" s="80"/>
      <c r="J1407" s="28"/>
      <c r="K1407" s="29"/>
      <c r="L1407" s="30"/>
      <c r="M1407" s="31"/>
      <c r="N1407" s="32"/>
      <c r="O1407" s="32"/>
      <c r="P1407" s="58"/>
      <c r="Q1407" s="3"/>
      <c r="R1407" s="42"/>
      <c r="S1407" s="43"/>
      <c r="T1407" s="43"/>
      <c r="U1407" s="43"/>
      <c r="V1407" s="42"/>
      <c r="W1407" s="48"/>
      <c r="X1407" s="3"/>
      <c r="Y1407" s="3"/>
      <c r="Z1407" s="48"/>
      <c r="AA1407" s="42"/>
      <c r="AB1407" s="3"/>
      <c r="AC1407" s="3"/>
      <c r="AD1407" s="43"/>
      <c r="AE1407" s="48"/>
      <c r="AF1407" s="3"/>
      <c r="AG1407" s="3"/>
      <c r="AH1407" s="3"/>
      <c r="AI1407" s="3"/>
      <c r="AK1407" s="3"/>
      <c r="AL1407" s="3"/>
      <c r="AM1407" s="3"/>
      <c r="AN1407" s="3"/>
      <c r="AO1407" s="3"/>
      <c r="BB1407" s="36"/>
      <c r="BC1407" s="36"/>
      <c r="BD1407" s="36"/>
      <c r="BE1407" s="36"/>
      <c r="BF1407" s="36"/>
      <c r="BG1407" s="36"/>
      <c r="BH1407" s="36"/>
      <c r="BI1407" s="36"/>
      <c r="BJ1407" s="36"/>
      <c r="BK1407" s="36"/>
      <c r="BL1407" s="36"/>
      <c r="BM1407" s="36"/>
      <c r="BN1407" s="36"/>
      <c r="BO1407" s="36"/>
      <c r="BP1407" s="36"/>
      <c r="BQ1407" s="36"/>
      <c r="BR1407" s="36"/>
      <c r="BS1407" s="36"/>
      <c r="BT1407" s="36"/>
      <c r="BU1407" s="36"/>
      <c r="BV1407" s="36"/>
      <c r="BW1407" s="36"/>
      <c r="BX1407" s="36"/>
      <c r="BY1407" s="36"/>
      <c r="BZ1407" s="36"/>
      <c r="CA1407" s="36"/>
      <c r="CB1407" s="36"/>
      <c r="CC1407" s="36"/>
      <c r="CD1407" s="36"/>
      <c r="CE1407" s="36"/>
      <c r="CF1407" s="36"/>
      <c r="CG1407" s="36"/>
      <c r="CH1407" s="36"/>
      <c r="CI1407" s="36"/>
      <c r="CJ1407" s="36"/>
      <c r="CK1407" s="36"/>
      <c r="NV1407" s="65"/>
    </row>
    <row r="1408" spans="1:386 1085:1132" ht="15" customHeight="1" x14ac:dyDescent="0.25">
      <c r="A1408" s="119"/>
      <c r="B1408" s="121"/>
      <c r="C1408" s="94"/>
      <c r="D1408" s="123"/>
      <c r="E1408" s="1"/>
      <c r="F1408" s="132"/>
      <c r="G1408" s="89"/>
      <c r="H1408" s="27"/>
      <c r="I1408" s="80"/>
      <c r="J1408" s="28"/>
      <c r="K1408" s="29"/>
      <c r="L1408" s="30"/>
      <c r="M1408" s="31"/>
      <c r="N1408" s="32"/>
      <c r="O1408" s="32"/>
      <c r="P1408" s="58"/>
      <c r="Q1408" s="3"/>
      <c r="R1408" s="42"/>
      <c r="S1408" s="43"/>
      <c r="T1408" s="43"/>
      <c r="U1408" s="43"/>
      <c r="V1408" s="42"/>
      <c r="W1408" s="48"/>
      <c r="X1408" s="3"/>
      <c r="Y1408" s="3"/>
      <c r="Z1408" s="48"/>
      <c r="AA1408" s="42"/>
      <c r="AB1408" s="3"/>
      <c r="AC1408" s="3"/>
      <c r="AD1408" s="43"/>
      <c r="AE1408" s="48"/>
      <c r="AF1408" s="3"/>
      <c r="AG1408" s="3"/>
      <c r="AH1408" s="3"/>
      <c r="AI1408" s="3"/>
      <c r="AK1408" s="3"/>
      <c r="AL1408" s="3"/>
      <c r="AM1408" s="3"/>
      <c r="AN1408" s="3"/>
      <c r="AO1408" s="3"/>
      <c r="BB1408" s="36"/>
      <c r="BC1408" s="36"/>
      <c r="BD1408" s="36"/>
      <c r="BE1408" s="36"/>
      <c r="BF1408" s="36"/>
      <c r="BG1408" s="36"/>
      <c r="BH1408" s="36"/>
      <c r="BI1408" s="36"/>
      <c r="BJ1408" s="36"/>
      <c r="BK1408" s="36"/>
      <c r="BL1408" s="36"/>
      <c r="BM1408" s="36"/>
      <c r="BN1408" s="36"/>
      <c r="BO1408" s="36"/>
      <c r="BP1408" s="36"/>
      <c r="BQ1408" s="36"/>
      <c r="BR1408" s="36"/>
      <c r="BS1408" s="36"/>
      <c r="BT1408" s="36"/>
      <c r="BU1408" s="36"/>
      <c r="BV1408" s="36"/>
      <c r="BW1408" s="36"/>
      <c r="BX1408" s="36"/>
      <c r="BY1408" s="36"/>
      <c r="BZ1408" s="36"/>
      <c r="CA1408" s="36"/>
      <c r="CB1408" s="36"/>
      <c r="CC1408" s="36"/>
      <c r="CD1408" s="36"/>
      <c r="CE1408" s="36"/>
      <c r="CF1408" s="36"/>
      <c r="CG1408" s="36"/>
      <c r="CH1408" s="36"/>
      <c r="CI1408" s="36"/>
      <c r="CJ1408" s="36"/>
      <c r="CK1408" s="36"/>
      <c r="NV1408" s="65"/>
    </row>
    <row r="1409" spans="1:386 1100:1144" ht="15" customHeight="1" x14ac:dyDescent="0.25">
      <c r="A1409" s="119"/>
      <c r="B1409" s="128">
        <v>910168283</v>
      </c>
      <c r="D1409" s="120" t="s">
        <v>13</v>
      </c>
      <c r="E1409" s="95" t="s">
        <v>553</v>
      </c>
      <c r="F1409" s="114" t="s">
        <v>554</v>
      </c>
      <c r="G1409" s="89">
        <v>294</v>
      </c>
      <c r="H1409" s="27">
        <v>30</v>
      </c>
      <c r="I1409" s="80">
        <v>15</v>
      </c>
      <c r="J1409" s="28">
        <f t="shared" ref="J1409:J1461" si="321">+N1409/H1409</f>
        <v>11.27</v>
      </c>
      <c r="K1409" s="29">
        <v>45063</v>
      </c>
      <c r="L1409" s="30">
        <f t="shared" ref="L1409:L1472" si="322">+H1409+K1409</f>
        <v>45093</v>
      </c>
      <c r="M1409" s="31"/>
      <c r="N1409" s="32">
        <f>+G1409*1.15</f>
        <v>338.09999999999997</v>
      </c>
      <c r="O1409" s="32">
        <f t="shared" ref="O1409:O1413" si="323">SUM(Q1409:ATF1409)</f>
        <v>338.1</v>
      </c>
      <c r="P1409" s="58">
        <f t="shared" ref="P1409:P1443" si="324">O1409-N1409</f>
        <v>0</v>
      </c>
      <c r="Q1409" s="3"/>
      <c r="R1409" s="42"/>
      <c r="S1409" s="43"/>
      <c r="T1409" s="43"/>
      <c r="U1409" s="43"/>
      <c r="V1409" s="42"/>
      <c r="W1409" s="48"/>
      <c r="X1409" s="3"/>
      <c r="Y1409" s="3"/>
      <c r="Z1409" s="48"/>
      <c r="AA1409" s="42"/>
      <c r="AB1409" s="3"/>
      <c r="AC1409" s="3"/>
      <c r="AD1409" s="43"/>
      <c r="AE1409" s="48"/>
      <c r="AF1409" s="3"/>
      <c r="AG1409" s="3"/>
      <c r="AH1409" s="3"/>
      <c r="AI1409" s="3"/>
      <c r="AK1409" s="3"/>
      <c r="AL1409" s="3"/>
      <c r="AM1409" s="3"/>
      <c r="AN1409" s="3"/>
      <c r="AO1409" s="3"/>
      <c r="BB1409" s="36"/>
      <c r="BC1409" s="36"/>
      <c r="BD1409" s="36"/>
      <c r="BE1409" s="36"/>
      <c r="BF1409" s="36"/>
      <c r="BG1409" s="36"/>
      <c r="BH1409" s="36"/>
      <c r="BI1409" s="36"/>
      <c r="BJ1409" s="36"/>
      <c r="BK1409" s="36"/>
      <c r="BL1409" s="36"/>
      <c r="BM1409" s="36"/>
      <c r="BN1409" s="36"/>
      <c r="BO1409" s="36"/>
      <c r="BP1409" s="36"/>
      <c r="BQ1409" s="36"/>
      <c r="BR1409" s="36"/>
      <c r="BS1409" s="36"/>
      <c r="BT1409" s="36"/>
      <c r="BU1409" s="36"/>
      <c r="BV1409" s="36"/>
      <c r="BW1409" s="36"/>
      <c r="BX1409" s="36"/>
      <c r="BY1409" s="36"/>
      <c r="BZ1409" s="36"/>
      <c r="CA1409" s="36"/>
      <c r="CB1409" s="36"/>
      <c r="CC1409" s="36"/>
      <c r="CD1409" s="36"/>
      <c r="CE1409" s="36"/>
      <c r="CF1409" s="36"/>
      <c r="CG1409" s="36"/>
      <c r="CH1409" s="36"/>
      <c r="CI1409" s="36"/>
      <c r="CJ1409" s="36"/>
      <c r="CK1409" s="36"/>
      <c r="NV1409" s="65"/>
      <c r="APH1409" s="35">
        <v>20</v>
      </c>
      <c r="APL1409" s="35">
        <v>40</v>
      </c>
      <c r="APN1409" s="35">
        <v>11</v>
      </c>
      <c r="APO1409" s="35">
        <v>11</v>
      </c>
      <c r="APP1409" s="35">
        <v>10</v>
      </c>
      <c r="APQ1409" s="35">
        <v>246</v>
      </c>
      <c r="AQD1409" s="35">
        <v>0.1</v>
      </c>
    </row>
    <row r="1410" spans="1:386 1100:1144" ht="15" customHeight="1" x14ac:dyDescent="0.25">
      <c r="A1410" s="119"/>
      <c r="B1410" s="94">
        <v>947883115</v>
      </c>
      <c r="D1410" s="120" t="s">
        <v>13</v>
      </c>
      <c r="E1410" s="120" t="s">
        <v>566</v>
      </c>
      <c r="F1410" s="136" t="s">
        <v>567</v>
      </c>
      <c r="G1410" s="89">
        <v>600</v>
      </c>
      <c r="H1410" s="27">
        <v>30</v>
      </c>
      <c r="I1410" s="80">
        <v>15</v>
      </c>
      <c r="J1410" s="28">
        <f t="shared" si="321"/>
        <v>23</v>
      </c>
      <c r="K1410" s="29">
        <v>45066</v>
      </c>
      <c r="L1410" s="30">
        <f t="shared" si="322"/>
        <v>45096</v>
      </c>
      <c r="M1410" s="31"/>
      <c r="N1410" s="32">
        <f>+G1410*1.15</f>
        <v>690</v>
      </c>
      <c r="O1410" s="32">
        <f t="shared" si="323"/>
        <v>690</v>
      </c>
      <c r="P1410" s="58">
        <f t="shared" si="324"/>
        <v>0</v>
      </c>
      <c r="Q1410" s="3"/>
      <c r="R1410" s="42"/>
      <c r="S1410" s="43"/>
      <c r="T1410" s="43"/>
      <c r="U1410" s="43"/>
      <c r="V1410" s="42"/>
      <c r="W1410" s="48"/>
      <c r="X1410" s="3"/>
      <c r="Y1410" s="3"/>
      <c r="Z1410" s="48"/>
      <c r="AA1410" s="42"/>
      <c r="AB1410" s="3"/>
      <c r="AC1410" s="3"/>
      <c r="AD1410" s="43"/>
      <c r="AE1410" s="48"/>
      <c r="AF1410" s="3"/>
      <c r="AG1410" s="3"/>
      <c r="AH1410" s="3"/>
      <c r="AI1410" s="3"/>
      <c r="AK1410" s="3"/>
      <c r="AL1410" s="3"/>
      <c r="AM1410" s="3"/>
      <c r="AN1410" s="3"/>
      <c r="AO1410" s="3"/>
      <c r="BB1410" s="36"/>
      <c r="BC1410" s="36"/>
      <c r="BD1410" s="36"/>
      <c r="BE1410" s="36"/>
      <c r="BF1410" s="36"/>
      <c r="BG1410" s="36"/>
      <c r="BH1410" s="36"/>
      <c r="BI1410" s="36"/>
      <c r="BJ1410" s="36"/>
      <c r="BK1410" s="36"/>
      <c r="BL1410" s="36"/>
      <c r="BM1410" s="36"/>
      <c r="BN1410" s="36"/>
      <c r="BO1410" s="36"/>
      <c r="BP1410" s="36"/>
      <c r="BQ1410" s="36"/>
      <c r="BR1410" s="36"/>
      <c r="BS1410" s="36"/>
      <c r="BT1410" s="36"/>
      <c r="BU1410" s="36"/>
      <c r="BV1410" s="36"/>
      <c r="BW1410" s="36"/>
      <c r="BX1410" s="36"/>
      <c r="BY1410" s="36"/>
      <c r="BZ1410" s="36"/>
      <c r="CA1410" s="36"/>
      <c r="CB1410" s="36"/>
      <c r="CC1410" s="36"/>
      <c r="CD1410" s="36"/>
      <c r="CE1410" s="36"/>
      <c r="CF1410" s="36"/>
      <c r="CG1410" s="36"/>
      <c r="CH1410" s="36"/>
      <c r="CI1410" s="36"/>
      <c r="CJ1410" s="36"/>
      <c r="CK1410" s="36"/>
      <c r="NV1410" s="65"/>
      <c r="APL1410" s="35">
        <v>20</v>
      </c>
      <c r="APM1410" s="35">
        <v>20</v>
      </c>
      <c r="APN1410" s="35">
        <v>20</v>
      </c>
      <c r="APO1410" s="35">
        <v>20</v>
      </c>
      <c r="APP1410" s="35">
        <v>20</v>
      </c>
      <c r="APQ1410" s="35">
        <v>20</v>
      </c>
      <c r="APS1410" s="35">
        <v>20</v>
      </c>
      <c r="APT1410" s="35">
        <v>20</v>
      </c>
      <c r="APV1410" s="35">
        <v>20</v>
      </c>
      <c r="APW1410" s="35">
        <v>20</v>
      </c>
      <c r="APZ1410" s="35">
        <v>20</v>
      </c>
      <c r="AQB1410" s="35">
        <v>20</v>
      </c>
      <c r="AQC1410" s="35">
        <v>20</v>
      </c>
      <c r="AQD1410" s="35">
        <v>20</v>
      </c>
      <c r="AQG1410" s="35">
        <v>20</v>
      </c>
      <c r="AQJ1410" s="35">
        <v>20</v>
      </c>
      <c r="AQK1410" s="35">
        <v>20</v>
      </c>
      <c r="AQL1410" s="35">
        <v>20</v>
      </c>
      <c r="AQN1410" s="35">
        <v>330</v>
      </c>
    </row>
    <row r="1411" spans="1:386 1100:1144" ht="15" customHeight="1" x14ac:dyDescent="0.25">
      <c r="A1411" s="119"/>
      <c r="B1411" s="94"/>
      <c r="D1411" s="7" t="s">
        <v>12</v>
      </c>
      <c r="E1411" s="129" t="s">
        <v>375</v>
      </c>
      <c r="F1411" s="134" t="s">
        <v>127</v>
      </c>
      <c r="G1411" s="89">
        <v>700</v>
      </c>
      <c r="H1411" s="27">
        <v>30</v>
      </c>
      <c r="I1411" s="80">
        <v>15</v>
      </c>
      <c r="J1411" s="28">
        <f t="shared" si="321"/>
        <v>28</v>
      </c>
      <c r="K1411" s="29">
        <v>45066</v>
      </c>
      <c r="L1411" s="30">
        <f t="shared" si="322"/>
        <v>45096</v>
      </c>
      <c r="M1411" s="31"/>
      <c r="N1411" s="32">
        <f>+G1411*1.2</f>
        <v>840</v>
      </c>
      <c r="O1411" s="32">
        <f t="shared" si="323"/>
        <v>840</v>
      </c>
      <c r="P1411" s="58">
        <f t="shared" si="324"/>
        <v>0</v>
      </c>
      <c r="Q1411" s="3"/>
      <c r="R1411" s="42"/>
      <c r="S1411" s="43"/>
      <c r="T1411" s="43"/>
      <c r="U1411" s="43"/>
      <c r="V1411" s="42"/>
      <c r="W1411" s="48"/>
      <c r="X1411" s="3"/>
      <c r="Y1411" s="3"/>
      <c r="Z1411" s="48"/>
      <c r="AA1411" s="42"/>
      <c r="AB1411" s="3"/>
      <c r="AC1411" s="3"/>
      <c r="AD1411" s="43"/>
      <c r="AE1411" s="48"/>
      <c r="AF1411" s="3"/>
      <c r="AG1411" s="3"/>
      <c r="AH1411" s="3"/>
      <c r="AI1411" s="3"/>
      <c r="AK1411" s="3"/>
      <c r="AL1411" s="3"/>
      <c r="AM1411" s="3"/>
      <c r="AN1411" s="3"/>
      <c r="AO1411" s="3"/>
      <c r="BB1411" s="36"/>
      <c r="BC1411" s="36"/>
      <c r="BD1411" s="36"/>
      <c r="BE1411" s="36"/>
      <c r="BF1411" s="36"/>
      <c r="BG1411" s="36"/>
      <c r="BH1411" s="36"/>
      <c r="BI1411" s="36"/>
      <c r="BJ1411" s="36"/>
      <c r="BK1411" s="36"/>
      <c r="BL1411" s="36"/>
      <c r="BM1411" s="36"/>
      <c r="BN1411" s="36"/>
      <c r="BO1411" s="36"/>
      <c r="BP1411" s="36"/>
      <c r="BQ1411" s="36"/>
      <c r="BR1411" s="36"/>
      <c r="BS1411" s="36"/>
      <c r="BT1411" s="36"/>
      <c r="BU1411" s="36"/>
      <c r="BV1411" s="36"/>
      <c r="BW1411" s="36"/>
      <c r="BX1411" s="36"/>
      <c r="BY1411" s="36"/>
      <c r="BZ1411" s="36"/>
      <c r="CA1411" s="36"/>
      <c r="CB1411" s="36"/>
      <c r="CC1411" s="36"/>
      <c r="CD1411" s="36"/>
      <c r="CE1411" s="36"/>
      <c r="CF1411" s="36"/>
      <c r="CG1411" s="36"/>
      <c r="CH1411" s="36"/>
      <c r="CI1411" s="36"/>
      <c r="CJ1411" s="36"/>
      <c r="CK1411" s="36"/>
      <c r="NV1411" s="65"/>
      <c r="AQY1411" s="35">
        <v>840</v>
      </c>
    </row>
    <row r="1412" spans="1:386 1100:1144" ht="15" customHeight="1" x14ac:dyDescent="0.25">
      <c r="A1412" s="119"/>
      <c r="B1412" s="1" t="s">
        <v>532</v>
      </c>
      <c r="C1412" s="114" t="s">
        <v>533</v>
      </c>
      <c r="D1412" s="120"/>
      <c r="E1412" s="1" t="s">
        <v>532</v>
      </c>
      <c r="F1412" s="114" t="s">
        <v>533</v>
      </c>
      <c r="G1412" s="89">
        <v>900</v>
      </c>
      <c r="H1412" s="27">
        <v>30</v>
      </c>
      <c r="I1412" s="80">
        <v>15</v>
      </c>
      <c r="J1412" s="28">
        <f t="shared" si="321"/>
        <v>36</v>
      </c>
      <c r="K1412" s="29">
        <v>45066</v>
      </c>
      <c r="L1412" s="30">
        <f t="shared" si="322"/>
        <v>45096</v>
      </c>
      <c r="M1412" s="31"/>
      <c r="N1412" s="32">
        <f>+G1412*1.2</f>
        <v>1080</v>
      </c>
      <c r="O1412" s="32">
        <f t="shared" si="323"/>
        <v>1080</v>
      </c>
      <c r="P1412" s="58">
        <f t="shared" si="324"/>
        <v>0</v>
      </c>
      <c r="Q1412" s="3"/>
      <c r="R1412" s="42"/>
      <c r="S1412" s="43"/>
      <c r="T1412" s="43"/>
      <c r="U1412" s="43"/>
      <c r="V1412" s="42"/>
      <c r="W1412" s="48"/>
      <c r="X1412" s="3"/>
      <c r="Y1412" s="3"/>
      <c r="Z1412" s="48"/>
      <c r="AA1412" s="42"/>
      <c r="AB1412" s="3"/>
      <c r="AC1412" s="3"/>
      <c r="AD1412" s="43"/>
      <c r="AE1412" s="48"/>
      <c r="AF1412" s="3"/>
      <c r="AG1412" s="3"/>
      <c r="AH1412" s="3"/>
      <c r="AI1412" s="3"/>
      <c r="AK1412" s="3"/>
      <c r="AL1412" s="3"/>
      <c r="AM1412" s="3"/>
      <c r="AN1412" s="3"/>
      <c r="AO1412" s="3"/>
      <c r="BB1412" s="36"/>
      <c r="BC1412" s="36"/>
      <c r="BD1412" s="36"/>
      <c r="BE1412" s="36"/>
      <c r="BF1412" s="36"/>
      <c r="BG1412" s="36"/>
      <c r="BH1412" s="36"/>
      <c r="BI1412" s="36"/>
      <c r="BJ1412" s="36"/>
      <c r="BK1412" s="36"/>
      <c r="BL1412" s="36"/>
      <c r="BM1412" s="36"/>
      <c r="BN1412" s="36"/>
      <c r="BO1412" s="36"/>
      <c r="BP1412" s="36"/>
      <c r="BQ1412" s="36"/>
      <c r="BR1412" s="36"/>
      <c r="BS1412" s="36"/>
      <c r="BT1412" s="36"/>
      <c r="BU1412" s="36"/>
      <c r="BV1412" s="36"/>
      <c r="BW1412" s="36"/>
      <c r="BX1412" s="36"/>
      <c r="BY1412" s="36"/>
      <c r="BZ1412" s="36"/>
      <c r="CA1412" s="36"/>
      <c r="CB1412" s="36"/>
      <c r="CC1412" s="36"/>
      <c r="CD1412" s="36"/>
      <c r="CE1412" s="36"/>
      <c r="CF1412" s="36"/>
      <c r="CG1412" s="36"/>
      <c r="CH1412" s="36"/>
      <c r="CI1412" s="36"/>
      <c r="CJ1412" s="36"/>
      <c r="CK1412" s="36"/>
      <c r="NV1412" s="65"/>
      <c r="APL1412" s="35">
        <v>50</v>
      </c>
      <c r="APP1412" s="35">
        <v>100</v>
      </c>
      <c r="APV1412" s="35">
        <v>50</v>
      </c>
      <c r="AQC1412" s="35">
        <v>50</v>
      </c>
      <c r="AQG1412" s="35">
        <v>50</v>
      </c>
      <c r="AQI1412" s="35">
        <v>50</v>
      </c>
      <c r="AQL1412" s="35">
        <v>100</v>
      </c>
      <c r="AQN1412" s="35">
        <v>630</v>
      </c>
    </row>
    <row r="1413" spans="1:386 1100:1144" ht="15" customHeight="1" x14ac:dyDescent="0.25">
      <c r="A1413" s="119"/>
      <c r="B1413" s="128">
        <v>949809675</v>
      </c>
      <c r="C1413" s="114"/>
      <c r="D1413" s="1" t="s">
        <v>12</v>
      </c>
      <c r="E1413" s="1" t="s">
        <v>563</v>
      </c>
      <c r="F1413" s="137" t="s">
        <v>564</v>
      </c>
      <c r="G1413" s="89">
        <v>318.35000000000002</v>
      </c>
      <c r="H1413" s="27">
        <v>30</v>
      </c>
      <c r="I1413" s="80">
        <v>15</v>
      </c>
      <c r="J1413" s="28">
        <f t="shared" si="321"/>
        <v>12.734000000000002</v>
      </c>
      <c r="K1413" s="29">
        <v>45066</v>
      </c>
      <c r="L1413" s="30">
        <f t="shared" si="322"/>
        <v>45096</v>
      </c>
      <c r="M1413" s="31"/>
      <c r="N1413" s="32">
        <f>+G1413*1.2</f>
        <v>382.02000000000004</v>
      </c>
      <c r="O1413" s="32">
        <f t="shared" si="323"/>
        <v>382.02</v>
      </c>
      <c r="P1413" s="58">
        <f t="shared" si="324"/>
        <v>0</v>
      </c>
      <c r="Q1413" s="3"/>
      <c r="R1413" s="42"/>
      <c r="S1413" s="43"/>
      <c r="T1413" s="43"/>
      <c r="U1413" s="43"/>
      <c r="V1413" s="42"/>
      <c r="W1413" s="48"/>
      <c r="X1413" s="3"/>
      <c r="Y1413" s="3"/>
      <c r="Z1413" s="48"/>
      <c r="AA1413" s="42"/>
      <c r="AB1413" s="3"/>
      <c r="AC1413" s="3"/>
      <c r="AD1413" s="43"/>
      <c r="AE1413" s="48"/>
      <c r="AF1413" s="3"/>
      <c r="AG1413" s="3"/>
      <c r="AH1413" s="3"/>
      <c r="AI1413" s="3"/>
      <c r="AK1413" s="3"/>
      <c r="AL1413" s="3"/>
      <c r="AM1413" s="3"/>
      <c r="AN1413" s="3"/>
      <c r="AO1413" s="3"/>
      <c r="BB1413" s="36"/>
      <c r="BC1413" s="36"/>
      <c r="BD1413" s="36"/>
      <c r="BE1413" s="36"/>
      <c r="BF1413" s="36"/>
      <c r="BG1413" s="36"/>
      <c r="BH1413" s="36"/>
      <c r="BI1413" s="36"/>
      <c r="BJ1413" s="36"/>
      <c r="BK1413" s="36"/>
      <c r="BL1413" s="36"/>
      <c r="BM1413" s="36"/>
      <c r="BN1413" s="36"/>
      <c r="BO1413" s="36"/>
      <c r="BP1413" s="36"/>
      <c r="BQ1413" s="36"/>
      <c r="BR1413" s="36"/>
      <c r="BS1413" s="36"/>
      <c r="BT1413" s="36"/>
      <c r="BU1413" s="36"/>
      <c r="BV1413" s="36"/>
      <c r="BW1413" s="36"/>
      <c r="BX1413" s="36"/>
      <c r="BY1413" s="36"/>
      <c r="BZ1413" s="36"/>
      <c r="CA1413" s="36"/>
      <c r="CB1413" s="36"/>
      <c r="CC1413" s="36"/>
      <c r="CD1413" s="36"/>
      <c r="CE1413" s="36"/>
      <c r="CF1413" s="36"/>
      <c r="CG1413" s="36"/>
      <c r="CH1413" s="36"/>
      <c r="CI1413" s="36"/>
      <c r="CJ1413" s="36"/>
      <c r="CK1413" s="36"/>
      <c r="NV1413" s="65"/>
      <c r="APN1413" s="35">
        <v>20</v>
      </c>
      <c r="APU1413" s="35">
        <v>20</v>
      </c>
      <c r="AQB1413" s="35">
        <v>20</v>
      </c>
      <c r="AQD1413" s="35">
        <v>10</v>
      </c>
      <c r="AQG1413" s="35">
        <v>20</v>
      </c>
      <c r="AQI1413" s="35">
        <v>20</v>
      </c>
      <c r="AQN1413" s="35">
        <v>272.02</v>
      </c>
    </row>
    <row r="1414" spans="1:386 1100:1144" ht="15" customHeight="1" x14ac:dyDescent="0.25">
      <c r="A1414" s="119"/>
      <c r="B1414" s="128"/>
      <c r="C1414" s="114"/>
      <c r="D1414" s="95" t="s">
        <v>12</v>
      </c>
      <c r="E1414" s="95" t="s">
        <v>568</v>
      </c>
      <c r="F1414" s="137" t="s">
        <v>223</v>
      </c>
      <c r="G1414" s="89">
        <v>808.73</v>
      </c>
      <c r="H1414" s="27">
        <v>30</v>
      </c>
      <c r="I1414" s="80">
        <v>15</v>
      </c>
      <c r="J1414" s="28">
        <f t="shared" si="321"/>
        <v>32.349200000000003</v>
      </c>
      <c r="K1414" s="29">
        <v>45066</v>
      </c>
      <c r="L1414" s="30">
        <f t="shared" si="322"/>
        <v>45096</v>
      </c>
      <c r="M1414" s="31"/>
      <c r="N1414" s="32">
        <f>+G1414*1.2</f>
        <v>970.476</v>
      </c>
      <c r="O1414" s="32">
        <f>SUM(Q1414:ATF1414)</f>
        <v>970.48</v>
      </c>
      <c r="P1414" s="58">
        <f t="shared" si="324"/>
        <v>4.0000000000190994E-3</v>
      </c>
      <c r="Q1414" s="3"/>
      <c r="R1414" s="42"/>
      <c r="S1414" s="43"/>
      <c r="T1414" s="43"/>
      <c r="U1414" s="43"/>
      <c r="V1414" s="42"/>
      <c r="W1414" s="48"/>
      <c r="X1414" s="3"/>
      <c r="Y1414" s="3"/>
      <c r="Z1414" s="48"/>
      <c r="AA1414" s="42"/>
      <c r="AB1414" s="3"/>
      <c r="AC1414" s="3"/>
      <c r="AD1414" s="43"/>
      <c r="AE1414" s="48"/>
      <c r="AF1414" s="3"/>
      <c r="AG1414" s="3"/>
      <c r="AH1414" s="3"/>
      <c r="AI1414" s="3"/>
      <c r="AK1414" s="3"/>
      <c r="AL1414" s="3"/>
      <c r="AM1414" s="3"/>
      <c r="AN1414" s="3"/>
      <c r="AO1414" s="3"/>
      <c r="BB1414" s="36"/>
      <c r="BC1414" s="36"/>
      <c r="BD1414" s="36"/>
      <c r="BE1414" s="36"/>
      <c r="BF1414" s="36"/>
      <c r="BG1414" s="36"/>
      <c r="BH1414" s="36"/>
      <c r="BI1414" s="36"/>
      <c r="BJ1414" s="36"/>
      <c r="BK1414" s="36"/>
      <c r="BL1414" s="36"/>
      <c r="BM1414" s="36"/>
      <c r="BN1414" s="36"/>
      <c r="BO1414" s="36"/>
      <c r="BP1414" s="36"/>
      <c r="BQ1414" s="36"/>
      <c r="BR1414" s="36"/>
      <c r="BS1414" s="36"/>
      <c r="BT1414" s="36"/>
      <c r="BU1414" s="36"/>
      <c r="BV1414" s="36"/>
      <c r="BW1414" s="36"/>
      <c r="BX1414" s="36"/>
      <c r="BY1414" s="36"/>
      <c r="BZ1414" s="36"/>
      <c r="CA1414" s="36"/>
      <c r="CB1414" s="36"/>
      <c r="CC1414" s="36"/>
      <c r="CD1414" s="36"/>
      <c r="CE1414" s="36"/>
      <c r="CF1414" s="36"/>
      <c r="CG1414" s="36"/>
      <c r="CH1414" s="36"/>
      <c r="CI1414" s="36"/>
      <c r="CJ1414" s="36"/>
      <c r="CK1414" s="36"/>
      <c r="NV1414" s="65"/>
      <c r="APJ1414" s="35">
        <v>20</v>
      </c>
      <c r="APU1414" s="35">
        <v>30</v>
      </c>
      <c r="APW1414" s="35">
        <v>60</v>
      </c>
      <c r="AQE1414" s="35">
        <v>10</v>
      </c>
      <c r="AQN1414" s="35">
        <v>850.48</v>
      </c>
    </row>
    <row r="1415" spans="1:386 1100:1144" ht="15" customHeight="1" x14ac:dyDescent="0.25">
      <c r="A1415" s="119"/>
      <c r="B1415" s="128">
        <v>947530887</v>
      </c>
      <c r="D1415" s="7" t="s">
        <v>14</v>
      </c>
      <c r="E1415" s="129" t="s">
        <v>598</v>
      </c>
      <c r="F1415" s="135" t="s">
        <v>599</v>
      </c>
      <c r="G1415" s="89">
        <v>600</v>
      </c>
      <c r="H1415" s="27">
        <v>30</v>
      </c>
      <c r="I1415" s="80">
        <v>15</v>
      </c>
      <c r="J1415" s="28">
        <f t="shared" si="321"/>
        <v>23</v>
      </c>
      <c r="K1415" s="29">
        <v>45067</v>
      </c>
      <c r="L1415" s="30">
        <f t="shared" si="322"/>
        <v>45097</v>
      </c>
      <c r="M1415" s="31"/>
      <c r="N1415" s="32">
        <f>+G1415*1.15</f>
        <v>690</v>
      </c>
      <c r="O1415" s="32">
        <f>SUM(Q1415:ATF1415)</f>
        <v>690</v>
      </c>
      <c r="P1415" s="58">
        <f t="shared" si="324"/>
        <v>0</v>
      </c>
      <c r="Q1415" s="3"/>
      <c r="R1415" s="42"/>
      <c r="S1415" s="43"/>
      <c r="T1415" s="43"/>
      <c r="U1415" s="43"/>
      <c r="V1415" s="42"/>
      <c r="W1415" s="48"/>
      <c r="X1415" s="3"/>
      <c r="Y1415" s="3"/>
      <c r="Z1415" s="48"/>
      <c r="AA1415" s="42"/>
      <c r="AB1415" s="3"/>
      <c r="AC1415" s="3"/>
      <c r="AD1415" s="43"/>
      <c r="AE1415" s="48"/>
      <c r="AF1415" s="3"/>
      <c r="AG1415" s="3"/>
      <c r="AH1415" s="3"/>
      <c r="AI1415" s="3"/>
      <c r="AK1415" s="3"/>
      <c r="AL1415" s="3"/>
      <c r="AM1415" s="3"/>
      <c r="AN1415" s="3"/>
      <c r="AO1415" s="3"/>
      <c r="BB1415" s="36"/>
      <c r="BC1415" s="36"/>
      <c r="BD1415" s="36"/>
      <c r="BE1415" s="36"/>
      <c r="BF1415" s="36"/>
      <c r="BG1415" s="36"/>
      <c r="BH1415" s="36"/>
      <c r="BI1415" s="36"/>
      <c r="BJ1415" s="36"/>
      <c r="BK1415" s="36"/>
      <c r="BL1415" s="36"/>
      <c r="BM1415" s="36"/>
      <c r="BN1415" s="36"/>
      <c r="BO1415" s="36"/>
      <c r="BP1415" s="36"/>
      <c r="BQ1415" s="36"/>
      <c r="BR1415" s="36"/>
      <c r="BS1415" s="36"/>
      <c r="BT1415" s="36"/>
      <c r="BU1415" s="36"/>
      <c r="BV1415" s="36"/>
      <c r="BW1415" s="36"/>
      <c r="BX1415" s="36"/>
      <c r="BY1415" s="36"/>
      <c r="BZ1415" s="36"/>
      <c r="CA1415" s="36"/>
      <c r="CB1415" s="36"/>
      <c r="CC1415" s="36"/>
      <c r="CD1415" s="36"/>
      <c r="CE1415" s="36"/>
      <c r="CF1415" s="36"/>
      <c r="CG1415" s="36"/>
      <c r="CH1415" s="36"/>
      <c r="CI1415" s="36"/>
      <c r="CJ1415" s="36"/>
      <c r="CK1415" s="36"/>
      <c r="NV1415" s="65"/>
      <c r="APL1415" s="35">
        <v>25</v>
      </c>
      <c r="APM1415" s="35">
        <v>25</v>
      </c>
      <c r="APN1415" s="35">
        <v>25</v>
      </c>
      <c r="APP1415" s="35">
        <v>50</v>
      </c>
      <c r="APS1415" s="35">
        <v>50</v>
      </c>
      <c r="APT1415" s="35">
        <v>25</v>
      </c>
      <c r="APU1415" s="35">
        <v>25</v>
      </c>
      <c r="APV1415" s="35">
        <v>25</v>
      </c>
      <c r="APX1415" s="35">
        <v>75</v>
      </c>
      <c r="AQA1415" s="35">
        <v>50</v>
      </c>
      <c r="AQB1415" s="35">
        <v>25</v>
      </c>
      <c r="AQD1415" s="35">
        <v>50</v>
      </c>
      <c r="AQE1415" s="35">
        <v>25</v>
      </c>
      <c r="AQH1415" s="35">
        <v>25</v>
      </c>
      <c r="AQI1415" s="35">
        <v>25</v>
      </c>
      <c r="AQK1415" s="35">
        <v>25</v>
      </c>
      <c r="AQO1415" s="35">
        <v>140</v>
      </c>
    </row>
    <row r="1416" spans="1:386 1100:1144" ht="15" customHeight="1" x14ac:dyDescent="0.25">
      <c r="A1416" s="119"/>
      <c r="B1416" s="128"/>
      <c r="D1416" s="7" t="s">
        <v>13</v>
      </c>
      <c r="E1416" s="129" t="s">
        <v>487</v>
      </c>
      <c r="F1416" s="7" t="s">
        <v>610</v>
      </c>
      <c r="G1416" s="89">
        <v>1000</v>
      </c>
      <c r="H1416" s="27">
        <v>30</v>
      </c>
      <c r="I1416" s="80">
        <v>15</v>
      </c>
      <c r="J1416" s="28">
        <f t="shared" si="321"/>
        <v>38.333333333333336</v>
      </c>
      <c r="K1416" s="29">
        <v>45068</v>
      </c>
      <c r="L1416" s="30">
        <f t="shared" si="322"/>
        <v>45098</v>
      </c>
      <c r="M1416" s="31"/>
      <c r="N1416" s="32">
        <f>+G1416*1.15</f>
        <v>1150</v>
      </c>
      <c r="O1416" s="32">
        <f>SUM(Q1416:ATF1416)</f>
        <v>1150</v>
      </c>
      <c r="P1416" s="58">
        <f t="shared" si="324"/>
        <v>0</v>
      </c>
      <c r="Q1416" s="3"/>
      <c r="R1416" s="42"/>
      <c r="S1416" s="43"/>
      <c r="T1416" s="43"/>
      <c r="U1416" s="43"/>
      <c r="V1416" s="42"/>
      <c r="W1416" s="48"/>
      <c r="X1416" s="3"/>
      <c r="Y1416" s="3"/>
      <c r="Z1416" s="48"/>
      <c r="AA1416" s="42"/>
      <c r="AB1416" s="3"/>
      <c r="AC1416" s="3"/>
      <c r="AD1416" s="43"/>
      <c r="AE1416" s="48"/>
      <c r="AF1416" s="3"/>
      <c r="AG1416" s="3"/>
      <c r="AH1416" s="3"/>
      <c r="AI1416" s="3"/>
      <c r="AK1416" s="3"/>
      <c r="AL1416" s="3"/>
      <c r="AM1416" s="3"/>
      <c r="AN1416" s="3"/>
      <c r="AO1416" s="3"/>
      <c r="BB1416" s="36"/>
      <c r="BC1416" s="36"/>
      <c r="BD1416" s="36"/>
      <c r="BE1416" s="36"/>
      <c r="BF1416" s="36"/>
      <c r="BG1416" s="36"/>
      <c r="BH1416" s="36"/>
      <c r="BI1416" s="36"/>
      <c r="BJ1416" s="36"/>
      <c r="BK1416" s="36"/>
      <c r="BL1416" s="36"/>
      <c r="BM1416" s="36"/>
      <c r="BN1416" s="36"/>
      <c r="BO1416" s="36"/>
      <c r="BP1416" s="36"/>
      <c r="BQ1416" s="36"/>
      <c r="BR1416" s="36"/>
      <c r="BS1416" s="36"/>
      <c r="BT1416" s="36"/>
      <c r="BU1416" s="36"/>
      <c r="BV1416" s="36"/>
      <c r="BW1416" s="36"/>
      <c r="BX1416" s="36"/>
      <c r="BY1416" s="36"/>
      <c r="BZ1416" s="36"/>
      <c r="CA1416" s="36"/>
      <c r="CB1416" s="36"/>
      <c r="CC1416" s="36"/>
      <c r="CD1416" s="36"/>
      <c r="CE1416" s="36"/>
      <c r="CF1416" s="36"/>
      <c r="CG1416" s="36"/>
      <c r="CH1416" s="36"/>
      <c r="CI1416" s="36"/>
      <c r="CJ1416" s="36"/>
      <c r="CK1416" s="36"/>
      <c r="NV1416" s="65"/>
      <c r="APO1416" s="35">
        <v>38</v>
      </c>
      <c r="APP1416" s="35">
        <v>38</v>
      </c>
      <c r="APQ1416" s="35">
        <v>38</v>
      </c>
      <c r="APT1416" s="35">
        <v>38</v>
      </c>
      <c r="APU1416" s="35">
        <v>17</v>
      </c>
      <c r="APV1416" s="35">
        <v>38</v>
      </c>
      <c r="APW1416" s="35">
        <v>30</v>
      </c>
      <c r="APX1416" s="35">
        <v>38</v>
      </c>
      <c r="AQA1416" s="35">
        <v>35</v>
      </c>
      <c r="AQB1416" s="35">
        <v>25</v>
      </c>
      <c r="AQD1416" s="35">
        <v>40</v>
      </c>
      <c r="AQE1416" s="35">
        <v>40</v>
      </c>
      <c r="AQG1416" s="35">
        <v>30</v>
      </c>
      <c r="AQH1416" s="35">
        <v>38</v>
      </c>
      <c r="AQI1416" s="35">
        <v>30</v>
      </c>
      <c r="AQJ1416" s="35">
        <v>25</v>
      </c>
      <c r="AQK1416" s="35">
        <v>40</v>
      </c>
      <c r="AQL1416" s="35">
        <v>40</v>
      </c>
      <c r="AQN1416" s="35">
        <v>50</v>
      </c>
      <c r="AQO1416" s="35">
        <v>482</v>
      </c>
    </row>
    <row r="1417" spans="1:386 1100:1144" ht="15" customHeight="1" x14ac:dyDescent="0.25">
      <c r="A1417" s="119"/>
      <c r="B1417" s="128"/>
      <c r="D1417" s="7" t="s">
        <v>12</v>
      </c>
      <c r="E1417" s="129" t="s">
        <v>611</v>
      </c>
      <c r="F1417" s="7" t="s">
        <v>612</v>
      </c>
      <c r="G1417" s="89">
        <v>3000</v>
      </c>
      <c r="H1417" s="27">
        <v>30</v>
      </c>
      <c r="I1417" s="80">
        <v>15</v>
      </c>
      <c r="J1417" s="28">
        <f t="shared" si="321"/>
        <v>114.99999999999999</v>
      </c>
      <c r="K1417" s="29">
        <v>45069</v>
      </c>
      <c r="L1417" s="30">
        <f t="shared" si="322"/>
        <v>45099</v>
      </c>
      <c r="M1417" s="31"/>
      <c r="N1417" s="32">
        <f>+G1417*1.15</f>
        <v>3449.9999999999995</v>
      </c>
      <c r="O1417" s="32">
        <f>SUM(Q1417:ATF1417)</f>
        <v>3450</v>
      </c>
      <c r="P1417" s="58">
        <f t="shared" si="324"/>
        <v>0</v>
      </c>
      <c r="Q1417" s="3"/>
      <c r="R1417" s="42"/>
      <c r="S1417" s="43"/>
      <c r="T1417" s="43"/>
      <c r="U1417" s="43"/>
      <c r="V1417" s="42"/>
      <c r="W1417" s="48"/>
      <c r="X1417" s="3"/>
      <c r="Y1417" s="3"/>
      <c r="Z1417" s="48"/>
      <c r="AA1417" s="42"/>
      <c r="AB1417" s="3"/>
      <c r="AC1417" s="3"/>
      <c r="AD1417" s="43"/>
      <c r="AE1417" s="48"/>
      <c r="AF1417" s="3"/>
      <c r="AG1417" s="3"/>
      <c r="AH1417" s="3"/>
      <c r="AI1417" s="3"/>
      <c r="AK1417" s="3"/>
      <c r="AL1417" s="3"/>
      <c r="AM1417" s="3"/>
      <c r="AN1417" s="3"/>
      <c r="AO1417" s="3"/>
      <c r="BB1417" s="36"/>
      <c r="BC1417" s="36"/>
      <c r="BD1417" s="36"/>
      <c r="BE1417" s="36"/>
      <c r="BF1417" s="36"/>
      <c r="BG1417" s="36"/>
      <c r="BH1417" s="36"/>
      <c r="BI1417" s="36"/>
      <c r="BJ1417" s="36"/>
      <c r="BK1417" s="36"/>
      <c r="BL1417" s="36"/>
      <c r="BM1417" s="36"/>
      <c r="BN1417" s="36"/>
      <c r="BO1417" s="36"/>
      <c r="BP1417" s="36"/>
      <c r="BQ1417" s="36"/>
      <c r="BR1417" s="36"/>
      <c r="BS1417" s="36"/>
      <c r="BT1417" s="36"/>
      <c r="BU1417" s="36"/>
      <c r="BV1417" s="36"/>
      <c r="BW1417" s="36"/>
      <c r="BX1417" s="36"/>
      <c r="BY1417" s="36"/>
      <c r="BZ1417" s="36"/>
      <c r="CA1417" s="36"/>
      <c r="CB1417" s="36"/>
      <c r="CC1417" s="36"/>
      <c r="CD1417" s="36"/>
      <c r="CE1417" s="36"/>
      <c r="CF1417" s="36"/>
      <c r="CG1417" s="36"/>
      <c r="CH1417" s="36"/>
      <c r="CI1417" s="36"/>
      <c r="CJ1417" s="36"/>
      <c r="CK1417" s="36"/>
      <c r="NV1417" s="65"/>
      <c r="APN1417" s="35">
        <v>115</v>
      </c>
      <c r="APO1417" s="35">
        <v>115</v>
      </c>
      <c r="APP1417" s="35">
        <v>115</v>
      </c>
      <c r="APQ1417" s="35">
        <v>115</v>
      </c>
      <c r="APS1417" s="35">
        <v>115</v>
      </c>
      <c r="APT1417" s="35">
        <v>115</v>
      </c>
      <c r="APV1417" s="35">
        <v>115</v>
      </c>
      <c r="APW1417" s="35">
        <v>115</v>
      </c>
      <c r="APX1417" s="35">
        <v>115</v>
      </c>
      <c r="APZ1417" s="35">
        <v>115</v>
      </c>
      <c r="AQA1417" s="35">
        <v>115</v>
      </c>
      <c r="AQB1417" s="35">
        <v>115</v>
      </c>
      <c r="AQC1417" s="35">
        <v>115</v>
      </c>
      <c r="AQD1417" s="35">
        <v>115</v>
      </c>
      <c r="AQE1417" s="35">
        <v>115</v>
      </c>
      <c r="AQG1417" s="35">
        <v>115</v>
      </c>
      <c r="AQH1417" s="35">
        <v>115</v>
      </c>
      <c r="AQI1417" s="35">
        <v>115</v>
      </c>
      <c r="AQK1417" s="35">
        <v>115</v>
      </c>
      <c r="AQL1417" s="35">
        <v>115</v>
      </c>
      <c r="AQO1417" s="35">
        <v>115</v>
      </c>
      <c r="AQP1417" s="35">
        <v>115</v>
      </c>
      <c r="AQQ1417" s="35">
        <v>920</v>
      </c>
    </row>
    <row r="1418" spans="1:386 1100:1144" ht="15" customHeight="1" x14ac:dyDescent="0.25">
      <c r="A1418" s="119"/>
      <c r="B1418" s="97">
        <v>961019848</v>
      </c>
      <c r="C1418" s="40" t="s">
        <v>200</v>
      </c>
      <c r="D1418" s="95" t="s">
        <v>199</v>
      </c>
      <c r="E1418" s="95" t="s">
        <v>199</v>
      </c>
      <c r="F1418" s="138" t="s">
        <v>201</v>
      </c>
      <c r="G1418" s="89">
        <v>100</v>
      </c>
      <c r="H1418" s="27">
        <v>30</v>
      </c>
      <c r="I1418" s="80">
        <v>15</v>
      </c>
      <c r="J1418" s="28">
        <f t="shared" si="321"/>
        <v>4</v>
      </c>
      <c r="K1418" s="29">
        <v>45069</v>
      </c>
      <c r="L1418" s="30">
        <f t="shared" si="322"/>
        <v>45099</v>
      </c>
      <c r="M1418" s="31"/>
      <c r="N1418" s="32">
        <f>+G1418*1.2</f>
        <v>120</v>
      </c>
      <c r="O1418" s="32">
        <f t="shared" ref="O1418" si="325">SUM(Q1418:ATF1418)</f>
        <v>120</v>
      </c>
      <c r="P1418" s="58">
        <f t="shared" si="324"/>
        <v>0</v>
      </c>
      <c r="Q1418" s="3"/>
      <c r="R1418" s="42"/>
      <c r="S1418" s="43"/>
      <c r="T1418" s="43"/>
      <c r="U1418" s="43"/>
      <c r="V1418" s="42"/>
      <c r="W1418" s="48"/>
      <c r="X1418" s="3"/>
      <c r="Y1418" s="3"/>
      <c r="Z1418" s="48"/>
      <c r="AA1418" s="42"/>
      <c r="AB1418" s="3"/>
      <c r="AC1418" s="3"/>
      <c r="AD1418" s="43"/>
      <c r="AE1418" s="48"/>
      <c r="AF1418" s="3"/>
      <c r="AG1418" s="3"/>
      <c r="AH1418" s="3"/>
      <c r="AI1418" s="3"/>
      <c r="AK1418" s="3"/>
      <c r="AL1418" s="3"/>
      <c r="AM1418" s="3"/>
      <c r="AN1418" s="3"/>
      <c r="AO1418" s="3"/>
      <c r="BB1418" s="36"/>
      <c r="BC1418" s="36"/>
      <c r="BD1418" s="36"/>
      <c r="BE1418" s="36"/>
      <c r="BF1418" s="36"/>
      <c r="BG1418" s="36"/>
      <c r="BH1418" s="36"/>
      <c r="BI1418" s="36"/>
      <c r="BJ1418" s="36"/>
      <c r="BK1418" s="36"/>
      <c r="BL1418" s="36"/>
      <c r="BM1418" s="36"/>
      <c r="BN1418" s="36"/>
      <c r="BO1418" s="36"/>
      <c r="BP1418" s="36"/>
      <c r="BQ1418" s="36"/>
      <c r="BR1418" s="36"/>
      <c r="BS1418" s="36"/>
      <c r="BT1418" s="36"/>
      <c r="BU1418" s="36"/>
      <c r="BV1418" s="36"/>
      <c r="BW1418" s="36"/>
      <c r="BX1418" s="36"/>
      <c r="BY1418" s="36"/>
      <c r="BZ1418" s="36"/>
      <c r="CA1418" s="36"/>
      <c r="CB1418" s="36"/>
      <c r="CC1418" s="36"/>
      <c r="CD1418" s="36"/>
      <c r="CE1418" s="36"/>
      <c r="CF1418" s="36"/>
      <c r="CG1418" s="36"/>
      <c r="CH1418" s="36"/>
      <c r="CI1418" s="36"/>
      <c r="CJ1418" s="36"/>
      <c r="CK1418" s="36"/>
      <c r="NV1418" s="65"/>
      <c r="AQQ1418" s="35">
        <v>120</v>
      </c>
    </row>
    <row r="1419" spans="1:386 1100:1144" ht="15" customHeight="1" x14ac:dyDescent="0.25">
      <c r="A1419" s="119"/>
      <c r="B1419" s="97"/>
      <c r="C1419" s="40"/>
      <c r="D1419" s="95" t="s">
        <v>14</v>
      </c>
      <c r="E1419" s="95" t="s">
        <v>601</v>
      </c>
      <c r="F1419" s="114" t="s">
        <v>602</v>
      </c>
      <c r="G1419" s="89">
        <v>1200</v>
      </c>
      <c r="H1419" s="27">
        <v>30</v>
      </c>
      <c r="I1419" s="80">
        <v>15</v>
      </c>
      <c r="J1419" s="28">
        <f t="shared" si="321"/>
        <v>46</v>
      </c>
      <c r="K1419" s="29">
        <v>45073</v>
      </c>
      <c r="L1419" s="30">
        <f t="shared" si="322"/>
        <v>45103</v>
      </c>
      <c r="M1419" s="31"/>
      <c r="N1419" s="32">
        <f>+G1419*1.15</f>
        <v>1380</v>
      </c>
      <c r="O1419" s="32">
        <f>SUM(Q1419:ATF1419)</f>
        <v>1380</v>
      </c>
      <c r="P1419" s="58">
        <f t="shared" si="324"/>
        <v>0</v>
      </c>
      <c r="Q1419" s="3"/>
      <c r="R1419" s="42"/>
      <c r="S1419" s="43"/>
      <c r="T1419" s="43"/>
      <c r="U1419" s="43"/>
      <c r="V1419" s="42"/>
      <c r="W1419" s="48"/>
      <c r="X1419" s="3"/>
      <c r="Y1419" s="3"/>
      <c r="Z1419" s="48"/>
      <c r="AA1419" s="42"/>
      <c r="AB1419" s="3"/>
      <c r="AC1419" s="3"/>
      <c r="AD1419" s="43"/>
      <c r="AE1419" s="48"/>
      <c r="AF1419" s="3"/>
      <c r="AG1419" s="3"/>
      <c r="AH1419" s="3"/>
      <c r="AI1419" s="3"/>
      <c r="AK1419" s="3"/>
      <c r="AL1419" s="3"/>
      <c r="AM1419" s="3"/>
      <c r="AN1419" s="3"/>
      <c r="AO1419" s="3"/>
      <c r="BB1419" s="36"/>
      <c r="BC1419" s="36"/>
      <c r="BD1419" s="36"/>
      <c r="BE1419" s="36"/>
      <c r="BF1419" s="36"/>
      <c r="BG1419" s="36"/>
      <c r="BH1419" s="36"/>
      <c r="BI1419" s="36"/>
      <c r="BJ1419" s="36"/>
      <c r="BK1419" s="36"/>
      <c r="BL1419" s="36"/>
      <c r="BM1419" s="36"/>
      <c r="BN1419" s="36"/>
      <c r="BO1419" s="36"/>
      <c r="BP1419" s="36"/>
      <c r="BQ1419" s="36"/>
      <c r="BR1419" s="36"/>
      <c r="BS1419" s="36"/>
      <c r="BT1419" s="36"/>
      <c r="BU1419" s="36"/>
      <c r="BV1419" s="36"/>
      <c r="BW1419" s="36"/>
      <c r="BX1419" s="36"/>
      <c r="BY1419" s="36"/>
      <c r="BZ1419" s="36"/>
      <c r="CA1419" s="36"/>
      <c r="CB1419" s="36"/>
      <c r="CC1419" s="36"/>
      <c r="CD1419" s="36"/>
      <c r="CE1419" s="36"/>
      <c r="CF1419" s="36"/>
      <c r="CG1419" s="36"/>
      <c r="CH1419" s="36"/>
      <c r="CI1419" s="36"/>
      <c r="CJ1419" s="36"/>
      <c r="CK1419" s="36"/>
      <c r="NV1419" s="65"/>
      <c r="APT1419" s="35">
        <v>100</v>
      </c>
      <c r="APW1419" s="35">
        <v>100</v>
      </c>
      <c r="APZ1419" s="35">
        <v>100</v>
      </c>
      <c r="AQC1419" s="35">
        <v>100</v>
      </c>
      <c r="AQG1419" s="35">
        <v>100</v>
      </c>
      <c r="AQK1419" s="35">
        <v>100</v>
      </c>
      <c r="AQL1419" s="35">
        <v>100</v>
      </c>
      <c r="AQN1419" s="35">
        <v>100</v>
      </c>
      <c r="AQO1419" s="35">
        <v>100</v>
      </c>
      <c r="AQP1419" s="35">
        <v>100</v>
      </c>
      <c r="AQU1419" s="35">
        <v>380</v>
      </c>
    </row>
    <row r="1420" spans="1:386 1100:1144" ht="15" customHeight="1" x14ac:dyDescent="0.25">
      <c r="A1420" s="119"/>
      <c r="B1420" s="97"/>
      <c r="C1420" s="40"/>
      <c r="D1420" s="95" t="s">
        <v>13</v>
      </c>
      <c r="E1420" s="95" t="s">
        <v>613</v>
      </c>
      <c r="F1420" s="114" t="s">
        <v>614</v>
      </c>
      <c r="G1420" s="89">
        <v>600</v>
      </c>
      <c r="H1420" s="27">
        <v>30</v>
      </c>
      <c r="I1420" s="80">
        <v>15</v>
      </c>
      <c r="J1420" s="28">
        <f t="shared" si="321"/>
        <v>23</v>
      </c>
      <c r="K1420" s="29">
        <v>45074</v>
      </c>
      <c r="L1420" s="30">
        <f t="shared" si="322"/>
        <v>45104</v>
      </c>
      <c r="M1420" s="31"/>
      <c r="N1420" s="32">
        <f t="shared" ref="N1420:N1433" si="326">+G1420*1.15</f>
        <v>690</v>
      </c>
      <c r="O1420" s="32">
        <f t="shared" ref="O1420" si="327">SUM(Q1420:ATF1420)</f>
        <v>690</v>
      </c>
      <c r="P1420" s="58">
        <f t="shared" si="324"/>
        <v>0</v>
      </c>
      <c r="Q1420" s="3"/>
      <c r="R1420" s="42"/>
      <c r="S1420" s="43"/>
      <c r="T1420" s="43"/>
      <c r="U1420" s="43"/>
      <c r="V1420" s="42"/>
      <c r="W1420" s="48"/>
      <c r="X1420" s="3"/>
      <c r="Y1420" s="3"/>
      <c r="Z1420" s="48"/>
      <c r="AA1420" s="42"/>
      <c r="AB1420" s="3"/>
      <c r="AC1420" s="3"/>
      <c r="AD1420" s="43"/>
      <c r="AE1420" s="48"/>
      <c r="AF1420" s="3"/>
      <c r="AG1420" s="3"/>
      <c r="AH1420" s="3"/>
      <c r="AI1420" s="3"/>
      <c r="AK1420" s="3"/>
      <c r="AL1420" s="3"/>
      <c r="AM1420" s="3"/>
      <c r="AN1420" s="3"/>
      <c r="AO1420" s="3"/>
      <c r="BB1420" s="36"/>
      <c r="BC1420" s="36"/>
      <c r="BD1420" s="36"/>
      <c r="BE1420" s="36"/>
      <c r="BF1420" s="36"/>
      <c r="BG1420" s="36"/>
      <c r="BH1420" s="36"/>
      <c r="BI1420" s="36"/>
      <c r="BJ1420" s="36"/>
      <c r="BK1420" s="36"/>
      <c r="BL1420" s="36"/>
      <c r="BM1420" s="36"/>
      <c r="BN1420" s="36"/>
      <c r="BO1420" s="36"/>
      <c r="BP1420" s="36"/>
      <c r="BQ1420" s="36"/>
      <c r="BR1420" s="36"/>
      <c r="BS1420" s="36"/>
      <c r="BT1420" s="36"/>
      <c r="BU1420" s="36"/>
      <c r="BV1420" s="36"/>
      <c r="BW1420" s="36"/>
      <c r="BX1420" s="36"/>
      <c r="BY1420" s="36"/>
      <c r="BZ1420" s="36"/>
      <c r="CA1420" s="36"/>
      <c r="CB1420" s="36"/>
      <c r="CC1420" s="36"/>
      <c r="CD1420" s="36"/>
      <c r="CE1420" s="36"/>
      <c r="CF1420" s="36"/>
      <c r="CG1420" s="36"/>
      <c r="CH1420" s="36"/>
      <c r="CI1420" s="36"/>
      <c r="CJ1420" s="36"/>
      <c r="CK1420" s="36"/>
      <c r="NV1420" s="65"/>
      <c r="APP1420" s="35">
        <v>20</v>
      </c>
      <c r="APQ1420" s="35">
        <v>30</v>
      </c>
      <c r="APS1420" s="35">
        <v>20</v>
      </c>
      <c r="APU1420" s="35">
        <v>20</v>
      </c>
      <c r="APV1420" s="35">
        <v>20</v>
      </c>
      <c r="APW1420" s="35">
        <v>20</v>
      </c>
      <c r="APZ1420" s="35">
        <v>20</v>
      </c>
      <c r="AQB1420" s="35">
        <v>20</v>
      </c>
      <c r="AQC1420" s="35">
        <v>20</v>
      </c>
      <c r="AQD1420" s="35">
        <v>20</v>
      </c>
      <c r="AQG1420" s="35">
        <v>20</v>
      </c>
      <c r="AQJ1420" s="35">
        <v>20</v>
      </c>
      <c r="AQK1420" s="35">
        <v>20</v>
      </c>
      <c r="AQL1420" s="35">
        <v>20</v>
      </c>
      <c r="AQN1420" s="35">
        <v>20</v>
      </c>
      <c r="AQP1420" s="35">
        <v>20</v>
      </c>
      <c r="AQQ1420" s="35">
        <v>20</v>
      </c>
      <c r="AQV1420" s="35">
        <v>340</v>
      </c>
    </row>
    <row r="1421" spans="1:386 1100:1144" ht="15" customHeight="1" x14ac:dyDescent="0.25">
      <c r="A1421" s="119"/>
      <c r="B1421" s="129" t="s">
        <v>615</v>
      </c>
      <c r="C1421" s="129"/>
      <c r="D1421" s="1" t="s">
        <v>12</v>
      </c>
      <c r="E1421" s="1" t="s">
        <v>584</v>
      </c>
      <c r="F1421" s="137" t="s">
        <v>585</v>
      </c>
      <c r="G1421" s="89">
        <v>340</v>
      </c>
      <c r="H1421" s="27">
        <v>30</v>
      </c>
      <c r="I1421" s="80">
        <v>15</v>
      </c>
      <c r="J1421" s="28">
        <f t="shared" si="321"/>
        <v>13.033333333333331</v>
      </c>
      <c r="K1421" s="29">
        <v>45074</v>
      </c>
      <c r="L1421" s="30">
        <f t="shared" si="322"/>
        <v>45104</v>
      </c>
      <c r="M1421" s="31"/>
      <c r="N1421" s="32">
        <f t="shared" si="326"/>
        <v>390.99999999999994</v>
      </c>
      <c r="O1421" s="32">
        <f t="shared" ref="O1421" si="328">SUM(Q1421:ATF1421)</f>
        <v>391</v>
      </c>
      <c r="P1421" s="58">
        <f t="shared" si="324"/>
        <v>0</v>
      </c>
      <c r="Q1421" s="3"/>
      <c r="R1421" s="42"/>
      <c r="S1421" s="43"/>
      <c r="T1421" s="43"/>
      <c r="U1421" s="43"/>
      <c r="V1421" s="42"/>
      <c r="W1421" s="48"/>
      <c r="X1421" s="3"/>
      <c r="Y1421" s="3"/>
      <c r="Z1421" s="48"/>
      <c r="AA1421" s="42"/>
      <c r="AB1421" s="3"/>
      <c r="AC1421" s="3"/>
      <c r="AD1421" s="43"/>
      <c r="AE1421" s="48"/>
      <c r="AF1421" s="3"/>
      <c r="AG1421" s="3"/>
      <c r="AH1421" s="3"/>
      <c r="AI1421" s="3"/>
      <c r="AK1421" s="3"/>
      <c r="AL1421" s="3"/>
      <c r="AM1421" s="3"/>
      <c r="AN1421" s="3"/>
      <c r="AO1421" s="3"/>
      <c r="BB1421" s="36"/>
      <c r="BC1421" s="36"/>
      <c r="BD1421" s="36"/>
      <c r="BE1421" s="36"/>
      <c r="BF1421" s="36"/>
      <c r="BG1421" s="36"/>
      <c r="BH1421" s="36"/>
      <c r="BI1421" s="36"/>
      <c r="BJ1421" s="36"/>
      <c r="BK1421" s="36"/>
      <c r="BL1421" s="36"/>
      <c r="BM1421" s="36"/>
      <c r="BN1421" s="36"/>
      <c r="BO1421" s="36"/>
      <c r="BP1421" s="36"/>
      <c r="BQ1421" s="36"/>
      <c r="BR1421" s="36"/>
      <c r="BS1421" s="36"/>
      <c r="BT1421" s="36"/>
      <c r="BU1421" s="36"/>
      <c r="BV1421" s="36"/>
      <c r="BW1421" s="36"/>
      <c r="BX1421" s="36"/>
      <c r="BY1421" s="36"/>
      <c r="BZ1421" s="36"/>
      <c r="CA1421" s="36"/>
      <c r="CB1421" s="36"/>
      <c r="CC1421" s="36"/>
      <c r="CD1421" s="36"/>
      <c r="CE1421" s="36"/>
      <c r="CF1421" s="36"/>
      <c r="CG1421" s="36"/>
      <c r="CH1421" s="36"/>
      <c r="CI1421" s="36"/>
      <c r="CJ1421" s="36"/>
      <c r="CK1421" s="36"/>
      <c r="NV1421" s="65"/>
      <c r="APS1421" s="35">
        <v>13</v>
      </c>
      <c r="APU1421" s="35">
        <v>13</v>
      </c>
      <c r="APV1421" s="35">
        <v>13</v>
      </c>
      <c r="APW1421" s="35">
        <v>13</v>
      </c>
      <c r="AQA1421" s="35">
        <v>13</v>
      </c>
      <c r="AQB1421" s="35">
        <v>13</v>
      </c>
      <c r="AQC1421" s="35">
        <v>13</v>
      </c>
      <c r="AQD1421" s="35">
        <v>13</v>
      </c>
      <c r="AQE1421" s="35">
        <v>13</v>
      </c>
      <c r="AQG1421" s="35">
        <v>10</v>
      </c>
      <c r="AQJ1421" s="35">
        <v>13</v>
      </c>
      <c r="AQL1421" s="35">
        <v>13</v>
      </c>
      <c r="AQN1421" s="35">
        <v>13</v>
      </c>
      <c r="AQO1421" s="35">
        <v>13</v>
      </c>
      <c r="AQP1421" s="35">
        <v>13</v>
      </c>
      <c r="AQU1421" s="35">
        <v>13</v>
      </c>
      <c r="AQV1421" s="35">
        <v>186</v>
      </c>
    </row>
    <row r="1422" spans="1:386 1100:1144" ht="15" customHeight="1" x14ac:dyDescent="0.25">
      <c r="A1422" s="119"/>
      <c r="B1422" s="129"/>
      <c r="C1422" s="129"/>
      <c r="D1422" s="121" t="s">
        <v>573</v>
      </c>
      <c r="E1422" s="120" t="s">
        <v>537</v>
      </c>
      <c r="F1422" s="8" t="s">
        <v>253</v>
      </c>
      <c r="G1422" s="89">
        <v>500</v>
      </c>
      <c r="H1422" s="27">
        <v>30</v>
      </c>
      <c r="I1422" s="80">
        <v>15</v>
      </c>
      <c r="J1422" s="28">
        <f t="shared" si="321"/>
        <v>19.166666666666668</v>
      </c>
      <c r="K1422" s="29">
        <v>45074</v>
      </c>
      <c r="L1422" s="30">
        <f t="shared" si="322"/>
        <v>45104</v>
      </c>
      <c r="M1422" s="31"/>
      <c r="N1422" s="32">
        <f t="shared" si="326"/>
        <v>575</v>
      </c>
      <c r="O1422" s="32">
        <f>SUM(Q1422:ATF1422)</f>
        <v>575</v>
      </c>
      <c r="P1422" s="58">
        <f t="shared" si="324"/>
        <v>0</v>
      </c>
      <c r="Q1422" s="3"/>
      <c r="R1422" s="42"/>
      <c r="S1422" s="43"/>
      <c r="T1422" s="43"/>
      <c r="U1422" s="43"/>
      <c r="V1422" s="42"/>
      <c r="W1422" s="48"/>
      <c r="X1422" s="3"/>
      <c r="Y1422" s="3"/>
      <c r="Z1422" s="48"/>
      <c r="AA1422" s="42"/>
      <c r="AB1422" s="3"/>
      <c r="AC1422" s="3"/>
      <c r="AD1422" s="43"/>
      <c r="AE1422" s="48"/>
      <c r="AF1422" s="3"/>
      <c r="AG1422" s="3"/>
      <c r="AH1422" s="3"/>
      <c r="AI1422" s="3"/>
      <c r="AK1422" s="3"/>
      <c r="AL1422" s="3"/>
      <c r="AM1422" s="3"/>
      <c r="AN1422" s="3"/>
      <c r="AO1422" s="3"/>
      <c r="BB1422" s="36"/>
      <c r="BC1422" s="36"/>
      <c r="BD1422" s="36"/>
      <c r="BE1422" s="36"/>
      <c r="BF1422" s="36"/>
      <c r="BG1422" s="36"/>
      <c r="BH1422" s="36"/>
      <c r="BI1422" s="36"/>
      <c r="BJ1422" s="36"/>
      <c r="BK1422" s="36"/>
      <c r="BL1422" s="36"/>
      <c r="BM1422" s="36"/>
      <c r="BN1422" s="36"/>
      <c r="BO1422" s="36"/>
      <c r="BP1422" s="36"/>
      <c r="BQ1422" s="36"/>
      <c r="BR1422" s="36"/>
      <c r="BS1422" s="36"/>
      <c r="BT1422" s="36"/>
      <c r="BU1422" s="36"/>
      <c r="BV1422" s="36"/>
      <c r="BW1422" s="36"/>
      <c r="BX1422" s="36"/>
      <c r="BY1422" s="36"/>
      <c r="BZ1422" s="36"/>
      <c r="CA1422" s="36"/>
      <c r="CB1422" s="36"/>
      <c r="CC1422" s="36"/>
      <c r="CD1422" s="36"/>
      <c r="CE1422" s="36"/>
      <c r="CF1422" s="36"/>
      <c r="CG1422" s="36"/>
      <c r="CH1422" s="36"/>
      <c r="CI1422" s="36"/>
      <c r="CJ1422" s="36"/>
      <c r="CK1422" s="36"/>
      <c r="NV1422" s="65"/>
      <c r="AQV1422" s="35">
        <v>575</v>
      </c>
    </row>
    <row r="1423" spans="1:386 1100:1144" ht="15" customHeight="1" x14ac:dyDescent="0.25">
      <c r="A1423" s="119"/>
      <c r="B1423" s="128" t="s">
        <v>580</v>
      </c>
      <c r="C1423" s="94"/>
      <c r="D1423" s="6" t="s">
        <v>543</v>
      </c>
      <c r="E1423" s="6" t="s">
        <v>543</v>
      </c>
      <c r="F1423" s="137" t="s">
        <v>544</v>
      </c>
      <c r="G1423" s="89">
        <v>400</v>
      </c>
      <c r="H1423" s="27">
        <v>30</v>
      </c>
      <c r="I1423" s="80">
        <v>15</v>
      </c>
      <c r="J1423" s="28">
        <f t="shared" si="321"/>
        <v>15.333333333333332</v>
      </c>
      <c r="K1423" s="29">
        <v>45074</v>
      </c>
      <c r="L1423" s="30">
        <f t="shared" si="322"/>
        <v>45104</v>
      </c>
      <c r="M1423" s="31"/>
      <c r="N1423" s="32">
        <f t="shared" si="326"/>
        <v>459.99999999999994</v>
      </c>
      <c r="O1423" s="32">
        <f>SUM(Q1423:ATF1423)</f>
        <v>460</v>
      </c>
      <c r="P1423" s="58">
        <f t="shared" si="324"/>
        <v>0</v>
      </c>
      <c r="Q1423" s="3"/>
      <c r="R1423" s="42"/>
      <c r="S1423" s="43"/>
      <c r="T1423" s="43"/>
      <c r="U1423" s="43"/>
      <c r="V1423" s="42"/>
      <c r="W1423" s="48"/>
      <c r="X1423" s="3"/>
      <c r="Y1423" s="3"/>
      <c r="Z1423" s="48"/>
      <c r="AA1423" s="42"/>
      <c r="AB1423" s="3"/>
      <c r="AC1423" s="3"/>
      <c r="AD1423" s="43"/>
      <c r="AE1423" s="48"/>
      <c r="AF1423" s="3"/>
      <c r="AG1423" s="3"/>
      <c r="AH1423" s="3"/>
      <c r="AI1423" s="3"/>
      <c r="AK1423" s="3"/>
      <c r="AL1423" s="3"/>
      <c r="AM1423" s="3"/>
      <c r="AN1423" s="3"/>
      <c r="AO1423" s="3"/>
      <c r="BB1423" s="36"/>
      <c r="BC1423" s="36"/>
      <c r="BD1423" s="36"/>
      <c r="BE1423" s="36"/>
      <c r="BF1423" s="36"/>
      <c r="BG1423" s="36"/>
      <c r="BH1423" s="36"/>
      <c r="BI1423" s="36"/>
      <c r="BJ1423" s="36"/>
      <c r="BK1423" s="36"/>
      <c r="BL1423" s="36"/>
      <c r="BM1423" s="36"/>
      <c r="BN1423" s="36"/>
      <c r="BO1423" s="36"/>
      <c r="BP1423" s="36"/>
      <c r="BQ1423" s="36"/>
      <c r="BR1423" s="36"/>
      <c r="BS1423" s="36"/>
      <c r="BT1423" s="36"/>
      <c r="BU1423" s="36"/>
      <c r="BV1423" s="36"/>
      <c r="BW1423" s="36"/>
      <c r="BX1423" s="36"/>
      <c r="BY1423" s="36"/>
      <c r="BZ1423" s="36"/>
      <c r="CA1423" s="36"/>
      <c r="CB1423" s="36"/>
      <c r="CC1423" s="36"/>
      <c r="CD1423" s="36"/>
      <c r="CE1423" s="36"/>
      <c r="CF1423" s="36"/>
      <c r="CG1423" s="36"/>
      <c r="CH1423" s="36"/>
      <c r="CI1423" s="36"/>
      <c r="CJ1423" s="36"/>
      <c r="CK1423" s="36"/>
      <c r="NV1423" s="65"/>
      <c r="APT1423" s="35">
        <v>20</v>
      </c>
      <c r="AQB1423" s="35">
        <v>30</v>
      </c>
      <c r="AQI1423" s="35">
        <v>20</v>
      </c>
      <c r="AQK1423" s="35">
        <v>20</v>
      </c>
      <c r="AQN1423" s="35">
        <v>20</v>
      </c>
      <c r="AQO1423" s="35">
        <v>20</v>
      </c>
      <c r="AQP1423" s="35">
        <v>20</v>
      </c>
      <c r="AQQ1423" s="35">
        <v>20</v>
      </c>
      <c r="AQR1423" s="35">
        <v>20</v>
      </c>
      <c r="AQU1423" s="35">
        <v>20</v>
      </c>
      <c r="AQV1423" s="35">
        <v>250</v>
      </c>
      <c r="AQZ1423"/>
    </row>
    <row r="1424" spans="1:386 1100:1144" ht="15" customHeight="1" x14ac:dyDescent="0.25">
      <c r="A1424" s="119"/>
      <c r="B1424" s="128">
        <v>931585930</v>
      </c>
      <c r="C1424" s="94"/>
      <c r="D1424" s="6" t="s">
        <v>13</v>
      </c>
      <c r="E1424" s="6" t="s">
        <v>616</v>
      </c>
      <c r="F1424" s="131" t="s">
        <v>540</v>
      </c>
      <c r="G1424" s="89">
        <v>600</v>
      </c>
      <c r="H1424" s="27">
        <v>30</v>
      </c>
      <c r="I1424" s="80">
        <v>15</v>
      </c>
      <c r="J1424" s="28">
        <f t="shared" si="321"/>
        <v>23</v>
      </c>
      <c r="K1424" s="29">
        <v>45074</v>
      </c>
      <c r="L1424" s="30">
        <f t="shared" si="322"/>
        <v>45104</v>
      </c>
      <c r="M1424" s="31"/>
      <c r="N1424" s="32">
        <f t="shared" si="326"/>
        <v>690</v>
      </c>
      <c r="O1424" s="32">
        <f>SUM(Q1424:ATF1424)</f>
        <v>690</v>
      </c>
      <c r="P1424" s="58">
        <f t="shared" si="324"/>
        <v>0</v>
      </c>
      <c r="Q1424" s="3"/>
      <c r="R1424" s="42"/>
      <c r="S1424" s="43"/>
      <c r="T1424" s="43"/>
      <c r="U1424" s="43"/>
      <c r="V1424" s="42"/>
      <c r="W1424" s="48"/>
      <c r="X1424" s="3"/>
      <c r="Y1424" s="3"/>
      <c r="Z1424" s="48"/>
      <c r="AA1424" s="42"/>
      <c r="AB1424" s="3"/>
      <c r="AC1424" s="3"/>
      <c r="AD1424" s="43"/>
      <c r="AE1424" s="48"/>
      <c r="AF1424" s="3"/>
      <c r="AG1424" s="3"/>
      <c r="AH1424" s="3"/>
      <c r="AI1424" s="3"/>
      <c r="AK1424" s="3"/>
      <c r="AL1424" s="3"/>
      <c r="AM1424" s="3"/>
      <c r="AN1424" s="3"/>
      <c r="AO1424" s="3"/>
      <c r="BB1424" s="36"/>
      <c r="BC1424" s="36"/>
      <c r="BD1424" s="36"/>
      <c r="BE1424" s="36"/>
      <c r="BF1424" s="36"/>
      <c r="BG1424" s="36"/>
      <c r="BH1424" s="36"/>
      <c r="BI1424" s="36"/>
      <c r="BJ1424" s="36"/>
      <c r="BK1424" s="36"/>
      <c r="BL1424" s="36"/>
      <c r="BM1424" s="36"/>
      <c r="BN1424" s="36"/>
      <c r="BO1424" s="36"/>
      <c r="BP1424" s="36"/>
      <c r="BQ1424" s="36"/>
      <c r="BR1424" s="36"/>
      <c r="BS1424" s="36"/>
      <c r="BT1424" s="36"/>
      <c r="BU1424" s="36"/>
      <c r="BV1424" s="36"/>
      <c r="BW1424" s="36"/>
      <c r="BX1424" s="36"/>
      <c r="BY1424" s="36"/>
      <c r="BZ1424" s="36"/>
      <c r="CA1424" s="36"/>
      <c r="CB1424" s="36"/>
      <c r="CC1424" s="36"/>
      <c r="CD1424" s="36"/>
      <c r="CE1424" s="36"/>
      <c r="CF1424" s="36"/>
      <c r="CG1424" s="36"/>
      <c r="CH1424" s="36"/>
      <c r="CI1424" s="36"/>
      <c r="CJ1424" s="36"/>
      <c r="CK1424" s="36"/>
      <c r="NV1424" s="65"/>
      <c r="APS1424" s="35">
        <v>23</v>
      </c>
      <c r="APT1424" s="35">
        <v>23</v>
      </c>
      <c r="AQP1424" s="35">
        <v>100</v>
      </c>
      <c r="AQQ1424" s="35">
        <v>23</v>
      </c>
      <c r="AQR1424" s="35">
        <v>23</v>
      </c>
      <c r="AQV1424" s="35">
        <v>498</v>
      </c>
      <c r="AQZ1424"/>
    </row>
    <row r="1425" spans="1:386 1113:1305" ht="15" customHeight="1" x14ac:dyDescent="0.25">
      <c r="A1425" s="119"/>
      <c r="B1425" s="128"/>
      <c r="C1425" s="94"/>
      <c r="D1425" s="120" t="s">
        <v>14</v>
      </c>
      <c r="E1425" s="120" t="s">
        <v>607</v>
      </c>
      <c r="F1425" s="149" t="s">
        <v>608</v>
      </c>
      <c r="G1425" s="89">
        <v>600</v>
      </c>
      <c r="H1425" s="27">
        <v>30</v>
      </c>
      <c r="I1425" s="80">
        <v>15</v>
      </c>
      <c r="J1425" s="28">
        <f t="shared" si="321"/>
        <v>23</v>
      </c>
      <c r="K1425" s="29">
        <v>45075</v>
      </c>
      <c r="L1425" s="30">
        <f t="shared" si="322"/>
        <v>45105</v>
      </c>
      <c r="M1425" s="31"/>
      <c r="N1425" s="32">
        <f t="shared" si="326"/>
        <v>690</v>
      </c>
      <c r="O1425" s="32">
        <f>SUM(Q1425:ATF1425)</f>
        <v>690</v>
      </c>
      <c r="P1425" s="58">
        <f t="shared" si="324"/>
        <v>0</v>
      </c>
      <c r="Q1425" s="3"/>
      <c r="R1425" s="42"/>
      <c r="S1425" s="43"/>
      <c r="T1425" s="43"/>
      <c r="U1425" s="43"/>
      <c r="V1425" s="42"/>
      <c r="W1425" s="48"/>
      <c r="X1425" s="3"/>
      <c r="Y1425" s="3"/>
      <c r="Z1425" s="48"/>
      <c r="AA1425" s="42"/>
      <c r="AB1425" s="3"/>
      <c r="AC1425" s="3"/>
      <c r="AD1425" s="43"/>
      <c r="AE1425" s="48"/>
      <c r="AF1425" s="3"/>
      <c r="AG1425" s="3"/>
      <c r="AH1425" s="3"/>
      <c r="AI1425" s="3"/>
      <c r="AK1425" s="3"/>
      <c r="AL1425" s="3"/>
      <c r="AM1425" s="3"/>
      <c r="AN1425" s="3"/>
      <c r="AO1425" s="3"/>
      <c r="BB1425" s="36"/>
      <c r="BC1425" s="36"/>
      <c r="BD1425" s="36"/>
      <c r="BE1425" s="36"/>
      <c r="BF1425" s="36"/>
      <c r="BG1425" s="36"/>
      <c r="BH1425" s="36"/>
      <c r="BI1425" s="36"/>
      <c r="BJ1425" s="36"/>
      <c r="BK1425" s="36"/>
      <c r="BL1425" s="36"/>
      <c r="BM1425" s="36"/>
      <c r="BN1425" s="36"/>
      <c r="BO1425" s="36"/>
      <c r="BP1425" s="36"/>
      <c r="BQ1425" s="36"/>
      <c r="BR1425" s="36"/>
      <c r="BS1425" s="36"/>
      <c r="BT1425" s="36"/>
      <c r="BU1425" s="36"/>
      <c r="BV1425" s="36"/>
      <c r="BW1425" s="36"/>
      <c r="BX1425" s="36"/>
      <c r="BY1425" s="36"/>
      <c r="BZ1425" s="36"/>
      <c r="CA1425" s="36"/>
      <c r="CB1425" s="36"/>
      <c r="CC1425" s="36"/>
      <c r="CD1425" s="36"/>
      <c r="CE1425" s="36"/>
      <c r="CF1425" s="36"/>
      <c r="CG1425" s="36"/>
      <c r="CH1425" s="36"/>
      <c r="CI1425" s="36"/>
      <c r="CJ1425" s="36"/>
      <c r="CK1425" s="36"/>
      <c r="NV1425" s="65"/>
      <c r="APV1425" s="35">
        <v>60</v>
      </c>
      <c r="AQA1425" s="35">
        <v>90</v>
      </c>
      <c r="AQV1425" s="35">
        <v>540</v>
      </c>
      <c r="AQZ1425"/>
    </row>
    <row r="1426" spans="1:386 1113:1305" ht="15" customHeight="1" x14ac:dyDescent="0.25">
      <c r="A1426" s="119"/>
      <c r="B1426" s="128">
        <v>953935280</v>
      </c>
      <c r="C1426" s="114" t="s">
        <v>493</v>
      </c>
      <c r="D1426" s="1" t="s">
        <v>14</v>
      </c>
      <c r="E1426" s="1" t="s">
        <v>556</v>
      </c>
      <c r="F1426" s="140" t="s">
        <v>493</v>
      </c>
      <c r="G1426" s="89">
        <v>235</v>
      </c>
      <c r="H1426" s="27">
        <v>30</v>
      </c>
      <c r="I1426" s="80">
        <v>15</v>
      </c>
      <c r="J1426" s="28">
        <f t="shared" si="321"/>
        <v>9.0083333333333329</v>
      </c>
      <c r="K1426" s="29">
        <v>45076</v>
      </c>
      <c r="L1426" s="30">
        <f t="shared" si="322"/>
        <v>45106</v>
      </c>
      <c r="M1426" s="31"/>
      <c r="N1426" s="32">
        <f t="shared" si="326"/>
        <v>270.25</v>
      </c>
      <c r="O1426" s="32">
        <f>SUM(Q1426:ATF1426)</f>
        <v>270.25</v>
      </c>
      <c r="P1426" s="58">
        <f t="shared" si="324"/>
        <v>0</v>
      </c>
      <c r="Q1426" s="3"/>
      <c r="R1426" s="42"/>
      <c r="S1426" s="43"/>
      <c r="T1426" s="43"/>
      <c r="U1426" s="43"/>
      <c r="V1426" s="42"/>
      <c r="W1426" s="48"/>
      <c r="X1426" s="3"/>
      <c r="Y1426" s="3"/>
      <c r="Z1426" s="48"/>
      <c r="AA1426" s="42"/>
      <c r="AB1426" s="3"/>
      <c r="AC1426" s="3"/>
      <c r="AD1426" s="43"/>
      <c r="AE1426" s="48"/>
      <c r="AF1426" s="3"/>
      <c r="AG1426" s="3"/>
      <c r="AH1426" s="3"/>
      <c r="AI1426" s="3"/>
      <c r="AK1426" s="3"/>
      <c r="AL1426" s="3"/>
      <c r="AM1426" s="3"/>
      <c r="AN1426" s="3"/>
      <c r="AO1426" s="3"/>
      <c r="BB1426" s="36"/>
      <c r="BC1426" s="36"/>
      <c r="BD1426" s="36"/>
      <c r="BE1426" s="36"/>
      <c r="BF1426" s="36"/>
      <c r="BG1426" s="36"/>
      <c r="BH1426" s="36"/>
      <c r="BI1426" s="36"/>
      <c r="BJ1426" s="36"/>
      <c r="BK1426" s="36"/>
      <c r="BL1426" s="36"/>
      <c r="BM1426" s="36"/>
      <c r="BN1426" s="36"/>
      <c r="BO1426" s="36"/>
      <c r="BP1426" s="36"/>
      <c r="BQ1426" s="36"/>
      <c r="BR1426" s="36"/>
      <c r="BS1426" s="36"/>
      <c r="BT1426" s="36"/>
      <c r="BU1426" s="36"/>
      <c r="BV1426" s="36"/>
      <c r="BW1426" s="36"/>
      <c r="BX1426" s="36"/>
      <c r="BY1426" s="36"/>
      <c r="BZ1426" s="36"/>
      <c r="CA1426" s="36"/>
      <c r="CB1426" s="36"/>
      <c r="CC1426" s="36"/>
      <c r="CD1426" s="36"/>
      <c r="CE1426" s="36"/>
      <c r="CF1426" s="36"/>
      <c r="CG1426" s="36"/>
      <c r="CH1426" s="36"/>
      <c r="CI1426" s="36"/>
      <c r="CJ1426" s="36"/>
      <c r="CK1426" s="36"/>
      <c r="NV1426" s="65"/>
      <c r="APU1426" s="35">
        <v>25</v>
      </c>
      <c r="APV1426" s="35">
        <v>20</v>
      </c>
      <c r="APZ1426" s="35">
        <v>20</v>
      </c>
      <c r="AQA1426" s="35">
        <v>20</v>
      </c>
      <c r="AQB1426" s="35">
        <v>20</v>
      </c>
      <c r="AQC1426" s="35">
        <v>20</v>
      </c>
      <c r="AQD1426" s="35">
        <v>20</v>
      </c>
      <c r="AQI1426" s="35">
        <v>20</v>
      </c>
      <c r="AQJ1426" s="35">
        <v>20</v>
      </c>
      <c r="AQL1426" s="35">
        <v>20</v>
      </c>
      <c r="AQN1426" s="35">
        <v>20</v>
      </c>
      <c r="AQO1426" s="35">
        <v>20</v>
      </c>
      <c r="AQP1426" s="35">
        <v>20</v>
      </c>
      <c r="AQU1426" s="35">
        <v>5.25</v>
      </c>
      <c r="AQZ1426"/>
    </row>
    <row r="1427" spans="1:386 1113:1305" ht="15" customHeight="1" x14ac:dyDescent="0.25">
      <c r="A1427" s="119"/>
      <c r="B1427" s="121">
        <v>949081247</v>
      </c>
      <c r="C1427" s="94"/>
      <c r="D1427" s="1" t="s">
        <v>12</v>
      </c>
      <c r="E1427" s="139" t="s">
        <v>603</v>
      </c>
      <c r="F1427" s="137" t="s">
        <v>604</v>
      </c>
      <c r="G1427" s="89">
        <v>390</v>
      </c>
      <c r="H1427" s="27">
        <v>30</v>
      </c>
      <c r="I1427" s="80">
        <v>15</v>
      </c>
      <c r="J1427" s="28">
        <f t="shared" si="321"/>
        <v>14.949999999999998</v>
      </c>
      <c r="K1427" s="29">
        <v>45076</v>
      </c>
      <c r="L1427" s="30">
        <f t="shared" si="322"/>
        <v>45106</v>
      </c>
      <c r="M1427" s="31"/>
      <c r="N1427" s="32">
        <f t="shared" si="326"/>
        <v>448.49999999999994</v>
      </c>
      <c r="O1427" s="32">
        <f t="shared" ref="O1427" si="329">SUM(Q1427:ATF1427)</f>
        <v>448.5</v>
      </c>
      <c r="P1427" s="58">
        <f t="shared" si="324"/>
        <v>0</v>
      </c>
      <c r="Q1427" s="3"/>
      <c r="R1427" s="42"/>
      <c r="S1427" s="43"/>
      <c r="T1427" s="43"/>
      <c r="U1427" s="43"/>
      <c r="V1427" s="42"/>
      <c r="W1427" s="48"/>
      <c r="X1427" s="3"/>
      <c r="Y1427" s="3"/>
      <c r="Z1427" s="48"/>
      <c r="AA1427" s="42"/>
      <c r="AB1427" s="3"/>
      <c r="AC1427" s="3"/>
      <c r="AD1427" s="43"/>
      <c r="AE1427" s="48"/>
      <c r="AF1427" s="3"/>
      <c r="AG1427" s="3"/>
      <c r="AH1427" s="3"/>
      <c r="AI1427" s="3"/>
      <c r="AK1427" s="3"/>
      <c r="AL1427" s="3"/>
      <c r="AM1427" s="3"/>
      <c r="AN1427" s="3"/>
      <c r="AO1427" s="3"/>
      <c r="BB1427" s="36"/>
      <c r="BC1427" s="36"/>
      <c r="BD1427" s="36"/>
      <c r="BE1427" s="36"/>
      <c r="BF1427" s="36"/>
      <c r="BG1427" s="36"/>
      <c r="BH1427" s="36"/>
      <c r="BI1427" s="36"/>
      <c r="BJ1427" s="36"/>
      <c r="BK1427" s="36"/>
      <c r="BL1427" s="36"/>
      <c r="BM1427" s="36"/>
      <c r="BN1427" s="36"/>
      <c r="BO1427" s="36"/>
      <c r="BP1427" s="36"/>
      <c r="BQ1427" s="36"/>
      <c r="BR1427" s="36"/>
      <c r="BS1427" s="36"/>
      <c r="BT1427" s="36"/>
      <c r="BU1427" s="36"/>
      <c r="BV1427" s="36"/>
      <c r="BW1427" s="36"/>
      <c r="BX1427" s="36"/>
      <c r="BY1427" s="36"/>
      <c r="BZ1427" s="36"/>
      <c r="CA1427" s="36"/>
      <c r="CB1427" s="36"/>
      <c r="CC1427" s="36"/>
      <c r="CD1427" s="36"/>
      <c r="CE1427" s="36"/>
      <c r="CF1427" s="36"/>
      <c r="CG1427" s="36"/>
      <c r="CH1427" s="36"/>
      <c r="CI1427" s="36"/>
      <c r="CJ1427" s="36"/>
      <c r="CK1427" s="36"/>
      <c r="NV1427" s="65"/>
      <c r="AQI1427" s="35">
        <v>100</v>
      </c>
      <c r="AQX1427" s="35">
        <v>348.5</v>
      </c>
      <c r="AQZ1427"/>
    </row>
    <row r="1428" spans="1:386 1113:1305" ht="15" customHeight="1" x14ac:dyDescent="0.25">
      <c r="A1428" s="119"/>
      <c r="B1428" s="129" t="s">
        <v>574</v>
      </c>
      <c r="C1428" s="129"/>
      <c r="D1428" s="7" t="s">
        <v>14</v>
      </c>
      <c r="E1428" s="129" t="s">
        <v>575</v>
      </c>
      <c r="F1428" s="7" t="s">
        <v>576</v>
      </c>
      <c r="G1428" s="89">
        <v>755.2</v>
      </c>
      <c r="H1428" s="27">
        <v>30</v>
      </c>
      <c r="I1428" s="80">
        <v>15</v>
      </c>
      <c r="J1428" s="28">
        <f t="shared" si="321"/>
        <v>28.949333333333335</v>
      </c>
      <c r="K1428" s="29">
        <v>45076</v>
      </c>
      <c r="L1428" s="30">
        <f t="shared" si="322"/>
        <v>45106</v>
      </c>
      <c r="M1428" s="31"/>
      <c r="N1428" s="32">
        <f t="shared" si="326"/>
        <v>868.48</v>
      </c>
      <c r="O1428" s="32">
        <f>SUM(Q1428:ATF1428)</f>
        <v>868.48</v>
      </c>
      <c r="P1428" s="58">
        <f t="shared" si="324"/>
        <v>0</v>
      </c>
      <c r="Q1428" s="3"/>
      <c r="R1428" s="42"/>
      <c r="S1428" s="43"/>
      <c r="T1428" s="43"/>
      <c r="U1428" s="43"/>
      <c r="V1428" s="42"/>
      <c r="W1428" s="48"/>
      <c r="X1428" s="3"/>
      <c r="Y1428" s="3"/>
      <c r="Z1428" s="48"/>
      <c r="AA1428" s="42"/>
      <c r="AB1428" s="3"/>
      <c r="AC1428" s="3"/>
      <c r="AD1428" s="43"/>
      <c r="AE1428" s="48"/>
      <c r="AF1428" s="3"/>
      <c r="AG1428" s="3"/>
      <c r="AH1428" s="3"/>
      <c r="AI1428" s="3"/>
      <c r="AK1428" s="3"/>
      <c r="AL1428" s="3"/>
      <c r="AM1428" s="3"/>
      <c r="AN1428" s="3"/>
      <c r="AO1428" s="3"/>
      <c r="BB1428" s="36"/>
      <c r="BC1428" s="36"/>
      <c r="BD1428" s="36"/>
      <c r="BE1428" s="36"/>
      <c r="BF1428" s="36"/>
      <c r="BG1428" s="36"/>
      <c r="BH1428" s="36"/>
      <c r="BI1428" s="36"/>
      <c r="BJ1428" s="36"/>
      <c r="BK1428" s="36"/>
      <c r="BL1428" s="36"/>
      <c r="BM1428" s="36"/>
      <c r="BN1428" s="36"/>
      <c r="BO1428" s="36"/>
      <c r="BP1428" s="36"/>
      <c r="BQ1428" s="36"/>
      <c r="BR1428" s="36"/>
      <c r="BS1428" s="36"/>
      <c r="BT1428" s="36"/>
      <c r="BU1428" s="36"/>
      <c r="BV1428" s="36"/>
      <c r="BW1428" s="36"/>
      <c r="BX1428" s="36"/>
      <c r="BY1428" s="36"/>
      <c r="BZ1428" s="36"/>
      <c r="CA1428" s="36"/>
      <c r="CB1428" s="36"/>
      <c r="CC1428" s="36"/>
      <c r="CD1428" s="36"/>
      <c r="CE1428" s="36"/>
      <c r="CF1428" s="36"/>
      <c r="CG1428" s="36"/>
      <c r="CH1428" s="36"/>
      <c r="CI1428" s="36"/>
      <c r="CJ1428" s="36"/>
      <c r="CK1428" s="36"/>
      <c r="NV1428" s="65"/>
      <c r="APU1428" s="35">
        <v>20</v>
      </c>
      <c r="APW1428" s="35">
        <v>20</v>
      </c>
      <c r="APZ1428" s="35">
        <v>20</v>
      </c>
      <c r="AQA1428" s="35">
        <v>20</v>
      </c>
      <c r="AQC1428" s="35">
        <v>20</v>
      </c>
      <c r="AQH1428" s="35">
        <v>20</v>
      </c>
      <c r="AQI1428" s="35">
        <v>20</v>
      </c>
      <c r="AQK1428" s="35">
        <v>25</v>
      </c>
      <c r="AQN1428" s="35">
        <v>25</v>
      </c>
      <c r="AQO1428" s="35">
        <v>25</v>
      </c>
      <c r="AQU1428" s="35">
        <v>20</v>
      </c>
      <c r="AQV1428" s="35">
        <v>25</v>
      </c>
      <c r="AQX1428" s="35">
        <v>608.48</v>
      </c>
      <c r="AQZ1428"/>
    </row>
    <row r="1429" spans="1:386 1113:1305" ht="15" customHeight="1" x14ac:dyDescent="0.25">
      <c r="A1429" s="119"/>
      <c r="B1429" s="121">
        <v>929367677</v>
      </c>
      <c r="C1429" s="94"/>
      <c r="D1429" s="123" t="s">
        <v>14</v>
      </c>
      <c r="E1429" s="1" t="s">
        <v>515</v>
      </c>
      <c r="F1429" s="114" t="s">
        <v>516</v>
      </c>
      <c r="G1429" s="89">
        <v>1500</v>
      </c>
      <c r="H1429" s="27">
        <v>30</v>
      </c>
      <c r="I1429" s="80">
        <v>15</v>
      </c>
      <c r="J1429" s="28">
        <f t="shared" si="321"/>
        <v>57.499999999999993</v>
      </c>
      <c r="K1429" s="29">
        <v>45077</v>
      </c>
      <c r="L1429" s="30">
        <f t="shared" si="322"/>
        <v>45107</v>
      </c>
      <c r="M1429" s="31"/>
      <c r="N1429" s="32">
        <f t="shared" si="326"/>
        <v>1724.9999999999998</v>
      </c>
      <c r="O1429" s="32">
        <f t="shared" ref="O1429:O1430" si="330">SUM(Q1429:ATF1429)</f>
        <v>1725</v>
      </c>
      <c r="P1429" s="58">
        <f t="shared" si="324"/>
        <v>0</v>
      </c>
      <c r="Q1429" s="3"/>
      <c r="R1429" s="42"/>
      <c r="S1429" s="43"/>
      <c r="T1429" s="43"/>
      <c r="U1429" s="43"/>
      <c r="V1429" s="42"/>
      <c r="W1429" s="48"/>
      <c r="X1429" s="3"/>
      <c r="Y1429" s="3"/>
      <c r="Z1429" s="48"/>
      <c r="AA1429" s="42"/>
      <c r="AB1429" s="3"/>
      <c r="AC1429" s="3"/>
      <c r="AD1429" s="43"/>
      <c r="AE1429" s="48"/>
      <c r="AF1429" s="3"/>
      <c r="AG1429" s="3"/>
      <c r="AH1429" s="3"/>
      <c r="AI1429" s="3"/>
      <c r="AK1429" s="3"/>
      <c r="AL1429" s="3"/>
      <c r="AM1429" s="3"/>
      <c r="AN1429" s="3"/>
      <c r="AO1429" s="3"/>
      <c r="BB1429" s="36"/>
      <c r="BC1429" s="36"/>
      <c r="BD1429" s="36"/>
      <c r="BE1429" s="36"/>
      <c r="BF1429" s="36"/>
      <c r="BG1429" s="36"/>
      <c r="BH1429" s="36"/>
      <c r="BI1429" s="36"/>
      <c r="BJ1429" s="36"/>
      <c r="BK1429" s="36"/>
      <c r="BL1429" s="36"/>
      <c r="BM1429" s="36"/>
      <c r="BN1429" s="36"/>
      <c r="BO1429" s="36"/>
      <c r="BP1429" s="36"/>
      <c r="BQ1429" s="36"/>
      <c r="BR1429" s="36"/>
      <c r="BS1429" s="36"/>
      <c r="BT1429" s="36"/>
      <c r="BU1429" s="36"/>
      <c r="BV1429" s="36"/>
      <c r="BW1429" s="36"/>
      <c r="BX1429" s="36"/>
      <c r="BY1429" s="36"/>
      <c r="BZ1429" s="36"/>
      <c r="CA1429" s="36"/>
      <c r="CB1429" s="36"/>
      <c r="CC1429" s="36"/>
      <c r="CD1429" s="36"/>
      <c r="CE1429" s="36"/>
      <c r="CF1429" s="36"/>
      <c r="CG1429" s="36"/>
      <c r="CH1429" s="36"/>
      <c r="CI1429" s="36"/>
      <c r="CJ1429" s="36"/>
      <c r="CK1429" s="36"/>
      <c r="NV1429" s="65"/>
      <c r="APZ1429" s="35">
        <v>60</v>
      </c>
      <c r="AQB1429" s="35">
        <v>60</v>
      </c>
      <c r="AQC1429" s="35">
        <v>60</v>
      </c>
      <c r="AQD1429" s="35">
        <v>60</v>
      </c>
      <c r="AQE1429" s="35">
        <v>60</v>
      </c>
      <c r="AQG1429" s="35">
        <v>60</v>
      </c>
      <c r="AQH1429" s="35">
        <v>60</v>
      </c>
      <c r="AQI1429" s="35">
        <v>60</v>
      </c>
      <c r="AQJ1429" s="35">
        <v>60</v>
      </c>
      <c r="AQN1429" s="35">
        <v>60</v>
      </c>
      <c r="AQO1429" s="35">
        <v>60</v>
      </c>
      <c r="AQP1429" s="35">
        <v>60</v>
      </c>
      <c r="AQQ1429" s="35">
        <v>60</v>
      </c>
      <c r="AQU1429" s="35">
        <v>760</v>
      </c>
      <c r="AQV1429" s="35">
        <v>185</v>
      </c>
      <c r="AQZ1429"/>
    </row>
    <row r="1430" spans="1:386 1113:1305" ht="15" customHeight="1" x14ac:dyDescent="0.25">
      <c r="A1430" s="119"/>
      <c r="B1430" s="121">
        <v>929367677</v>
      </c>
      <c r="C1430" s="94"/>
      <c r="D1430" s="123" t="s">
        <v>14</v>
      </c>
      <c r="E1430" s="1" t="s">
        <v>515</v>
      </c>
      <c r="F1430" s="114" t="s">
        <v>589</v>
      </c>
      <c r="G1430" s="89">
        <v>1500</v>
      </c>
      <c r="H1430" s="27">
        <v>30</v>
      </c>
      <c r="I1430" s="80">
        <v>15</v>
      </c>
      <c r="J1430" s="28">
        <f t="shared" si="321"/>
        <v>57.499999999999993</v>
      </c>
      <c r="K1430" s="29">
        <v>45077</v>
      </c>
      <c r="L1430" s="30">
        <f t="shared" si="322"/>
        <v>45107</v>
      </c>
      <c r="M1430" s="31"/>
      <c r="N1430" s="32">
        <f t="shared" si="326"/>
        <v>1724.9999999999998</v>
      </c>
      <c r="O1430" s="32">
        <f t="shared" si="330"/>
        <v>1725</v>
      </c>
      <c r="P1430" s="58">
        <f t="shared" si="324"/>
        <v>0</v>
      </c>
      <c r="Q1430" s="3"/>
      <c r="R1430" s="42"/>
      <c r="S1430" s="43"/>
      <c r="T1430" s="43"/>
      <c r="U1430" s="43"/>
      <c r="V1430" s="42"/>
      <c r="W1430" s="48"/>
      <c r="X1430" s="3"/>
      <c r="Y1430" s="3"/>
      <c r="Z1430" s="48"/>
      <c r="AA1430" s="42"/>
      <c r="AB1430" s="3"/>
      <c r="AC1430" s="3"/>
      <c r="AD1430" s="43"/>
      <c r="AE1430" s="48"/>
      <c r="AF1430" s="3"/>
      <c r="AG1430" s="3"/>
      <c r="AH1430" s="3"/>
      <c r="AI1430" s="3"/>
      <c r="AK1430" s="3"/>
      <c r="AL1430" s="3"/>
      <c r="AM1430" s="3"/>
      <c r="AN1430" s="3"/>
      <c r="AO1430" s="3"/>
      <c r="BB1430" s="36"/>
      <c r="BC1430" s="36"/>
      <c r="BD1430" s="36"/>
      <c r="BE1430" s="36"/>
      <c r="BF1430" s="36"/>
      <c r="BG1430" s="36"/>
      <c r="BH1430" s="36"/>
      <c r="BI1430" s="36"/>
      <c r="BJ1430" s="36"/>
      <c r="BK1430" s="36"/>
      <c r="BL1430" s="36"/>
      <c r="BM1430" s="36"/>
      <c r="BN1430" s="36"/>
      <c r="BO1430" s="36"/>
      <c r="BP1430" s="36"/>
      <c r="BQ1430" s="36"/>
      <c r="BR1430" s="36"/>
      <c r="BS1430" s="36"/>
      <c r="BT1430" s="36"/>
      <c r="BU1430" s="36"/>
      <c r="BV1430" s="36"/>
      <c r="BW1430" s="36"/>
      <c r="BX1430" s="36"/>
      <c r="BY1430" s="36"/>
      <c r="BZ1430" s="36"/>
      <c r="CA1430" s="36"/>
      <c r="CB1430" s="36"/>
      <c r="CC1430" s="36"/>
      <c r="CD1430" s="36"/>
      <c r="CE1430" s="36"/>
      <c r="CF1430" s="36"/>
      <c r="CG1430" s="36"/>
      <c r="CH1430" s="36"/>
      <c r="CI1430" s="36"/>
      <c r="CJ1430" s="36"/>
      <c r="CK1430" s="36"/>
      <c r="NV1430" s="65"/>
      <c r="APZ1430" s="35">
        <v>60</v>
      </c>
      <c r="AQB1430" s="35">
        <v>60</v>
      </c>
      <c r="AQC1430" s="35">
        <v>60</v>
      </c>
      <c r="AQE1430" s="35">
        <v>60</v>
      </c>
      <c r="AQG1430" s="35">
        <v>60</v>
      </c>
      <c r="AQH1430" s="35">
        <v>60</v>
      </c>
      <c r="AQI1430" s="35">
        <v>60</v>
      </c>
      <c r="AQJ1430" s="35">
        <v>60</v>
      </c>
      <c r="AQN1430" s="35">
        <v>60</v>
      </c>
      <c r="AQO1430" s="35">
        <v>60</v>
      </c>
      <c r="AQP1430" s="35">
        <v>60</v>
      </c>
      <c r="AQQ1430" s="35">
        <v>60</v>
      </c>
      <c r="AQV1430" s="35">
        <v>1005</v>
      </c>
      <c r="AQZ1430"/>
    </row>
    <row r="1431" spans="1:386 1113:1305" ht="15" customHeight="1" x14ac:dyDescent="0.25">
      <c r="A1431" s="119"/>
      <c r="B1431" s="121">
        <v>972667978</v>
      </c>
      <c r="C1431" s="94"/>
      <c r="D1431" s="1" t="s">
        <v>617</v>
      </c>
      <c r="E1431" s="1" t="s">
        <v>513</v>
      </c>
      <c r="F1431" s="146" t="s">
        <v>514</v>
      </c>
      <c r="G1431" s="89">
        <v>425.2</v>
      </c>
      <c r="H1431" s="27">
        <v>30</v>
      </c>
      <c r="I1431" s="80">
        <v>15</v>
      </c>
      <c r="J1431" s="28">
        <f t="shared" si="321"/>
        <v>16.299333333333333</v>
      </c>
      <c r="K1431" s="29">
        <v>45077</v>
      </c>
      <c r="L1431" s="30">
        <f t="shared" si="322"/>
        <v>45107</v>
      </c>
      <c r="M1431" s="31"/>
      <c r="N1431" s="32">
        <f t="shared" si="326"/>
        <v>488.97999999999996</v>
      </c>
      <c r="O1431" s="32">
        <f>SUM(Q1431:AXH1431)</f>
        <v>490</v>
      </c>
      <c r="P1431" s="58">
        <f t="shared" si="324"/>
        <v>1.0200000000000387</v>
      </c>
      <c r="Q1431" s="3"/>
      <c r="R1431" s="42"/>
      <c r="S1431" s="43"/>
      <c r="T1431" s="43"/>
      <c r="U1431" s="43"/>
      <c r="V1431" s="42"/>
      <c r="W1431" s="48"/>
      <c r="X1431" s="3"/>
      <c r="Y1431" s="3"/>
      <c r="Z1431" s="48"/>
      <c r="AA1431" s="42"/>
      <c r="AB1431" s="3"/>
      <c r="AC1431" s="3"/>
      <c r="AD1431" s="43"/>
      <c r="AE1431" s="48"/>
      <c r="AF1431" s="3"/>
      <c r="AG1431" s="3"/>
      <c r="AH1431" s="3"/>
      <c r="AI1431" s="3"/>
      <c r="AK1431" s="3"/>
      <c r="AL1431" s="3"/>
      <c r="AM1431" s="3"/>
      <c r="AN1431" s="3"/>
      <c r="AO1431" s="3"/>
      <c r="BB1431" s="36"/>
      <c r="BC1431" s="36"/>
      <c r="BD1431" s="36"/>
      <c r="BE1431" s="36"/>
      <c r="BF1431" s="36"/>
      <c r="BG1431" s="36"/>
      <c r="BH1431" s="36"/>
      <c r="BI1431" s="36"/>
      <c r="BJ1431" s="36"/>
      <c r="BK1431" s="36"/>
      <c r="BL1431" s="36"/>
      <c r="BM1431" s="36"/>
      <c r="BN1431" s="36"/>
      <c r="BO1431" s="36"/>
      <c r="BP1431" s="36"/>
      <c r="BQ1431" s="36"/>
      <c r="BR1431" s="36"/>
      <c r="BS1431" s="36"/>
      <c r="BT1431" s="36"/>
      <c r="BU1431" s="36"/>
      <c r="BV1431" s="36"/>
      <c r="BW1431" s="36"/>
      <c r="BX1431" s="36"/>
      <c r="BY1431" s="36"/>
      <c r="BZ1431" s="36"/>
      <c r="CA1431" s="36"/>
      <c r="CB1431" s="36"/>
      <c r="CC1431" s="36"/>
      <c r="CD1431" s="36"/>
      <c r="CE1431" s="36"/>
      <c r="CF1431" s="36"/>
      <c r="CG1431" s="36"/>
      <c r="CH1431" s="36"/>
      <c r="CI1431" s="36"/>
      <c r="CJ1431" s="36"/>
      <c r="CK1431" s="36"/>
      <c r="NV1431" s="65"/>
      <c r="APV1431" s="35">
        <v>10</v>
      </c>
      <c r="AQB1431" s="35">
        <v>10</v>
      </c>
      <c r="AQH1431" s="35">
        <v>10</v>
      </c>
      <c r="AQI1431" s="35">
        <v>10</v>
      </c>
      <c r="AQK1431" s="35">
        <v>10</v>
      </c>
      <c r="AQL1431" s="35">
        <v>10</v>
      </c>
      <c r="AQN1431" s="35">
        <v>10</v>
      </c>
      <c r="AQP1431" s="35">
        <v>10</v>
      </c>
      <c r="AQZ1431"/>
      <c r="ARC1431" s="35">
        <v>10</v>
      </c>
      <c r="ARQ1431" s="35">
        <v>10</v>
      </c>
      <c r="ARR1431" s="35">
        <v>10</v>
      </c>
      <c r="ARS1431" s="35">
        <v>10</v>
      </c>
      <c r="ASH1431" s="35">
        <v>10</v>
      </c>
      <c r="ASK1431" s="35">
        <v>10</v>
      </c>
      <c r="ASM1431" s="35">
        <v>10</v>
      </c>
      <c r="ASO1431" s="35">
        <v>10</v>
      </c>
      <c r="ASU1431" s="35">
        <v>10</v>
      </c>
      <c r="ASV1431" s="35">
        <v>10</v>
      </c>
      <c r="ASY1431" s="35">
        <v>10</v>
      </c>
      <c r="ASZ1431" s="35">
        <v>10</v>
      </c>
      <c r="ATB1431" s="35">
        <v>10</v>
      </c>
      <c r="ATC1431" s="35">
        <v>10</v>
      </c>
      <c r="ATG1431" s="35">
        <v>10</v>
      </c>
      <c r="ATJ1431" s="35">
        <v>10</v>
      </c>
      <c r="ATM1431" s="35">
        <v>10</v>
      </c>
      <c r="ATQ1431" s="35">
        <v>10</v>
      </c>
      <c r="ATR1431" s="35">
        <v>10</v>
      </c>
      <c r="ATV1431" s="35">
        <v>10</v>
      </c>
      <c r="ATY1431" s="35">
        <v>10</v>
      </c>
      <c r="AUD1431" s="35">
        <v>10</v>
      </c>
      <c r="AUE1431" s="35">
        <v>10</v>
      </c>
      <c r="AUJ1431" s="35">
        <v>10</v>
      </c>
      <c r="AUS1431" s="35">
        <v>10</v>
      </c>
      <c r="AUT1431" s="35">
        <v>10</v>
      </c>
      <c r="AUV1431" s="35">
        <v>10</v>
      </c>
      <c r="AVC1431" s="35">
        <v>10</v>
      </c>
      <c r="AVD1431" s="35">
        <v>10</v>
      </c>
      <c r="AVF1431" s="35">
        <v>10</v>
      </c>
      <c r="AVG1431" s="35">
        <v>10</v>
      </c>
      <c r="AVJ1431" s="35">
        <v>10</v>
      </c>
      <c r="AVM1431" s="35">
        <v>10</v>
      </c>
      <c r="AVT1431" s="35">
        <v>10</v>
      </c>
      <c r="AWA1431" s="35">
        <v>10</v>
      </c>
      <c r="AWF1431" s="35">
        <v>10</v>
      </c>
      <c r="AWH1431" s="35">
        <v>10</v>
      </c>
      <c r="AWM1431" s="35">
        <v>10</v>
      </c>
      <c r="AWT1431" s="35">
        <v>10</v>
      </c>
      <c r="AXB1431" s="35">
        <v>10</v>
      </c>
      <c r="AXE1431" s="35">
        <v>10</v>
      </c>
    </row>
    <row r="1432" spans="1:386 1113:1305" ht="15" customHeight="1" x14ac:dyDescent="0.25">
      <c r="A1432" s="119"/>
      <c r="B1432" s="120">
        <v>951883825</v>
      </c>
      <c r="C1432" s="8"/>
      <c r="D1432" s="121" t="s">
        <v>13</v>
      </c>
      <c r="E1432" s="120" t="s">
        <v>605</v>
      </c>
      <c r="F1432" s="10" t="s">
        <v>606</v>
      </c>
      <c r="G1432" s="89">
        <v>1000</v>
      </c>
      <c r="H1432" s="27">
        <v>30</v>
      </c>
      <c r="I1432" s="80">
        <v>15</v>
      </c>
      <c r="J1432" s="28">
        <f t="shared" si="321"/>
        <v>38.333333333333336</v>
      </c>
      <c r="K1432" s="29">
        <v>45077</v>
      </c>
      <c r="L1432" s="30">
        <f t="shared" si="322"/>
        <v>45107</v>
      </c>
      <c r="M1432" s="31"/>
      <c r="N1432" s="32">
        <f t="shared" si="326"/>
        <v>1150</v>
      </c>
      <c r="O1432" s="32">
        <f t="shared" ref="O1432" si="331">SUM(Q1432:ATF1432)</f>
        <v>1150</v>
      </c>
      <c r="P1432" s="58">
        <f t="shared" si="324"/>
        <v>0</v>
      </c>
      <c r="Q1432" s="3"/>
      <c r="R1432" s="42"/>
      <c r="S1432" s="43"/>
      <c r="T1432" s="43"/>
      <c r="U1432" s="43"/>
      <c r="V1432" s="42"/>
      <c r="W1432" s="48"/>
      <c r="X1432" s="3"/>
      <c r="Y1432" s="3"/>
      <c r="Z1432" s="48"/>
      <c r="AA1432" s="42"/>
      <c r="AB1432" s="3"/>
      <c r="AC1432" s="3"/>
      <c r="AD1432" s="43"/>
      <c r="AE1432" s="48"/>
      <c r="AF1432" s="3"/>
      <c r="AG1432" s="3"/>
      <c r="AH1432" s="3"/>
      <c r="AI1432" s="3"/>
      <c r="AK1432" s="3"/>
      <c r="AL1432" s="3"/>
      <c r="AM1432" s="3"/>
      <c r="AN1432" s="3"/>
      <c r="AO1432" s="3"/>
      <c r="BB1432" s="36"/>
      <c r="BC1432" s="36"/>
      <c r="BD1432" s="36"/>
      <c r="BE1432" s="36"/>
      <c r="BF1432" s="36"/>
      <c r="BG1432" s="36"/>
      <c r="BH1432" s="36"/>
      <c r="BI1432" s="36"/>
      <c r="BJ1432" s="36"/>
      <c r="BK1432" s="36"/>
      <c r="BL1432" s="36"/>
      <c r="BM1432" s="36"/>
      <c r="BN1432" s="36"/>
      <c r="BO1432" s="36"/>
      <c r="BP1432" s="36"/>
      <c r="BQ1432" s="36"/>
      <c r="BR1432" s="36"/>
      <c r="BS1432" s="36"/>
      <c r="BT1432" s="36"/>
      <c r="BU1432" s="36"/>
      <c r="BV1432" s="36"/>
      <c r="BW1432" s="36"/>
      <c r="BX1432" s="36"/>
      <c r="BY1432" s="36"/>
      <c r="BZ1432" s="36"/>
      <c r="CA1432" s="36"/>
      <c r="CB1432" s="36"/>
      <c r="CC1432" s="36"/>
      <c r="CD1432" s="36"/>
      <c r="CE1432" s="36"/>
      <c r="CF1432" s="36"/>
      <c r="CG1432" s="36"/>
      <c r="CH1432" s="36"/>
      <c r="CI1432" s="36"/>
      <c r="CJ1432" s="36"/>
      <c r="CK1432" s="36"/>
      <c r="NV1432" s="65"/>
      <c r="APW1432" s="35">
        <v>40</v>
      </c>
      <c r="APZ1432" s="35">
        <v>80</v>
      </c>
      <c r="AQA1432" s="35">
        <v>40</v>
      </c>
      <c r="AQC1432" s="35">
        <v>80</v>
      </c>
      <c r="AQE1432" s="35">
        <v>40</v>
      </c>
      <c r="AQG1432" s="35">
        <v>40</v>
      </c>
      <c r="AQI1432" s="35">
        <v>40</v>
      </c>
      <c r="AQK1432" s="35">
        <v>80</v>
      </c>
      <c r="AQN1432" s="35">
        <v>80</v>
      </c>
      <c r="AQP1432" s="35">
        <v>80</v>
      </c>
      <c r="AQU1432" s="35">
        <v>160</v>
      </c>
      <c r="AQV1432" s="35">
        <v>40</v>
      </c>
      <c r="AQX1432" s="35">
        <v>100</v>
      </c>
      <c r="AQY1432" s="35">
        <v>250</v>
      </c>
      <c r="AQZ1432"/>
    </row>
    <row r="1433" spans="1:386 1113:1305" ht="15" customHeight="1" x14ac:dyDescent="0.25">
      <c r="A1433" s="119"/>
      <c r="B1433" s="121" t="s">
        <v>453</v>
      </c>
      <c r="C1433" s="121"/>
      <c r="D1433" s="121" t="s">
        <v>12</v>
      </c>
      <c r="E1433" s="121" t="s">
        <v>427</v>
      </c>
      <c r="F1433" s="150" t="s">
        <v>428</v>
      </c>
      <c r="G1433" s="89">
        <v>1000</v>
      </c>
      <c r="H1433" s="27">
        <v>30</v>
      </c>
      <c r="I1433" s="80">
        <v>15</v>
      </c>
      <c r="J1433" s="28">
        <f t="shared" si="321"/>
        <v>38.333333333333336</v>
      </c>
      <c r="K1433" s="29">
        <v>45084</v>
      </c>
      <c r="L1433" s="30">
        <f t="shared" si="322"/>
        <v>45114</v>
      </c>
      <c r="M1433" s="31"/>
      <c r="N1433" s="32">
        <f t="shared" si="326"/>
        <v>1150</v>
      </c>
      <c r="O1433" s="32">
        <f>SUM(Q1433:ATF1433)</f>
        <v>1150</v>
      </c>
      <c r="P1433" s="58">
        <f t="shared" si="324"/>
        <v>0</v>
      </c>
      <c r="Q1433" s="3"/>
      <c r="R1433" s="42"/>
      <c r="S1433" s="43"/>
      <c r="T1433" s="43"/>
      <c r="U1433" s="43"/>
      <c r="V1433" s="42"/>
      <c r="W1433" s="48"/>
      <c r="X1433" s="3"/>
      <c r="Y1433" s="3"/>
      <c r="Z1433" s="48"/>
      <c r="AA1433" s="42"/>
      <c r="AB1433" s="3"/>
      <c r="AC1433" s="3"/>
      <c r="AD1433" s="43"/>
      <c r="AE1433" s="48"/>
      <c r="AF1433" s="3"/>
      <c r="AG1433" s="3"/>
      <c r="AH1433" s="3"/>
      <c r="AI1433" s="3"/>
      <c r="AK1433" s="3"/>
      <c r="AL1433" s="3"/>
      <c r="AM1433" s="3"/>
      <c r="AN1433" s="3"/>
      <c r="AO1433" s="3"/>
      <c r="BB1433" s="36"/>
      <c r="BC1433" s="36"/>
      <c r="BD1433" s="36"/>
      <c r="BE1433" s="36"/>
      <c r="BF1433" s="36"/>
      <c r="BG1433" s="36"/>
      <c r="BH1433" s="36"/>
      <c r="BI1433" s="36"/>
      <c r="BJ1433" s="36"/>
      <c r="BK1433" s="36"/>
      <c r="BL1433" s="36"/>
      <c r="BM1433" s="36"/>
      <c r="BN1433" s="36"/>
      <c r="BO1433" s="36"/>
      <c r="BP1433" s="36"/>
      <c r="BQ1433" s="36"/>
      <c r="BR1433" s="36"/>
      <c r="BS1433" s="36"/>
      <c r="BT1433" s="36"/>
      <c r="BU1433" s="36"/>
      <c r="BV1433" s="36"/>
      <c r="BW1433" s="36"/>
      <c r="BX1433" s="36"/>
      <c r="BY1433" s="36"/>
      <c r="BZ1433" s="36"/>
      <c r="CA1433" s="36"/>
      <c r="CB1433" s="36"/>
      <c r="CC1433" s="36"/>
      <c r="CD1433" s="36"/>
      <c r="CE1433" s="36"/>
      <c r="CF1433" s="36"/>
      <c r="CG1433" s="36"/>
      <c r="CH1433" s="36"/>
      <c r="CI1433" s="36"/>
      <c r="CJ1433" s="36"/>
      <c r="CK1433" s="36"/>
      <c r="NV1433" s="65"/>
      <c r="AQG1433" s="35">
        <v>50</v>
      </c>
      <c r="AQI1433" s="35">
        <v>30</v>
      </c>
      <c r="AQJ1433" s="35">
        <v>30</v>
      </c>
      <c r="AQL1433" s="35">
        <v>30</v>
      </c>
      <c r="AQN1433" s="35">
        <v>30</v>
      </c>
      <c r="AQP1433" s="35">
        <v>30</v>
      </c>
      <c r="AQQ1433" s="35">
        <v>30</v>
      </c>
      <c r="AQW1433" s="35">
        <v>40</v>
      </c>
      <c r="AQY1433" s="35">
        <v>30</v>
      </c>
      <c r="AQZ1433" s="35">
        <v>30</v>
      </c>
      <c r="ARC1433" s="35">
        <v>40</v>
      </c>
      <c r="ARE1433" s="35">
        <v>30</v>
      </c>
      <c r="ARF1433" s="35">
        <v>750</v>
      </c>
    </row>
    <row r="1434" spans="1:386 1113:1305" ht="15" customHeight="1" x14ac:dyDescent="0.25">
      <c r="A1434" s="119"/>
      <c r="B1434" s="121">
        <v>985643561</v>
      </c>
      <c r="C1434" s="121"/>
      <c r="D1434" s="123" t="s">
        <v>14</v>
      </c>
      <c r="E1434" s="1" t="s">
        <v>295</v>
      </c>
      <c r="F1434" s="151" t="s">
        <v>44</v>
      </c>
      <c r="G1434" s="89">
        <v>600</v>
      </c>
      <c r="H1434" s="27">
        <v>30</v>
      </c>
      <c r="I1434" s="80">
        <v>15</v>
      </c>
      <c r="J1434" s="28">
        <f t="shared" si="321"/>
        <v>24</v>
      </c>
      <c r="K1434" s="29">
        <v>45088</v>
      </c>
      <c r="L1434" s="30">
        <f t="shared" si="322"/>
        <v>45118</v>
      </c>
      <c r="M1434" s="31"/>
      <c r="N1434" s="32">
        <f>+G1434*1.2</f>
        <v>720</v>
      </c>
      <c r="O1434" s="32">
        <f t="shared" ref="O1434" si="332">SUM(Q1434:ATF1434)</f>
        <v>720</v>
      </c>
      <c r="P1434" s="58">
        <f t="shared" si="324"/>
        <v>0</v>
      </c>
      <c r="Q1434" s="3"/>
      <c r="R1434" s="42"/>
      <c r="S1434" s="43"/>
      <c r="T1434" s="43"/>
      <c r="U1434" s="43"/>
      <c r="V1434" s="42"/>
      <c r="W1434" s="48"/>
      <c r="X1434" s="3"/>
      <c r="Y1434" s="3"/>
      <c r="Z1434" s="48"/>
      <c r="AA1434" s="42"/>
      <c r="AB1434" s="3"/>
      <c r="AC1434" s="3"/>
      <c r="AD1434" s="43"/>
      <c r="AE1434" s="48"/>
      <c r="AF1434" s="3"/>
      <c r="AG1434" s="3"/>
      <c r="AH1434" s="3"/>
      <c r="AI1434" s="3"/>
      <c r="AK1434" s="3"/>
      <c r="AL1434" s="3"/>
      <c r="AM1434" s="3"/>
      <c r="AN1434" s="3"/>
      <c r="AO1434" s="3"/>
      <c r="BB1434" s="36"/>
      <c r="BC1434" s="36"/>
      <c r="BD1434" s="36"/>
      <c r="BE1434" s="36"/>
      <c r="BF1434" s="36"/>
      <c r="BG1434" s="36"/>
      <c r="BH1434" s="36"/>
      <c r="BI1434" s="36"/>
      <c r="BJ1434" s="36"/>
      <c r="BK1434" s="36"/>
      <c r="BL1434" s="36"/>
      <c r="BM1434" s="36"/>
      <c r="BN1434" s="36"/>
      <c r="BO1434" s="36"/>
      <c r="BP1434" s="36"/>
      <c r="BQ1434" s="36"/>
      <c r="BR1434" s="36"/>
      <c r="BS1434" s="36"/>
      <c r="BT1434" s="36"/>
      <c r="BU1434" s="36"/>
      <c r="BV1434" s="36"/>
      <c r="BW1434" s="36"/>
      <c r="BX1434" s="36"/>
      <c r="BY1434" s="36"/>
      <c r="BZ1434" s="36"/>
      <c r="CA1434" s="36"/>
      <c r="CB1434" s="36"/>
      <c r="CC1434" s="36"/>
      <c r="CD1434" s="36"/>
      <c r="CE1434" s="36"/>
      <c r="CF1434" s="36"/>
      <c r="CG1434" s="36"/>
      <c r="CH1434" s="36"/>
      <c r="CI1434" s="36"/>
      <c r="CJ1434" s="36"/>
      <c r="CK1434" s="36"/>
      <c r="NV1434" s="65"/>
      <c r="AQZ1434"/>
      <c r="ARI1434" s="35">
        <v>70</v>
      </c>
      <c r="ARJ1434" s="35">
        <v>650</v>
      </c>
    </row>
    <row r="1435" spans="1:386 1113:1305" ht="15" customHeight="1" x14ac:dyDescent="0.25">
      <c r="A1435" s="119"/>
      <c r="B1435" s="121"/>
      <c r="C1435" s="121"/>
      <c r="D1435" s="123" t="s">
        <v>14</v>
      </c>
      <c r="E1435" s="1" t="s">
        <v>598</v>
      </c>
      <c r="F1435" s="152" t="s">
        <v>618</v>
      </c>
      <c r="G1435" s="89">
        <v>300</v>
      </c>
      <c r="H1435" s="27">
        <v>30</v>
      </c>
      <c r="I1435" s="80">
        <v>15</v>
      </c>
      <c r="J1435" s="28">
        <f t="shared" si="321"/>
        <v>11.5</v>
      </c>
      <c r="K1435" s="29">
        <v>45091</v>
      </c>
      <c r="L1435" s="30">
        <f t="shared" si="322"/>
        <v>45121</v>
      </c>
      <c r="M1435" s="31"/>
      <c r="N1435" s="32">
        <f t="shared" ref="N1435:N1443" si="333">+G1435*1.15</f>
        <v>345</v>
      </c>
      <c r="O1435" s="32">
        <f>SUM(Q1435:ATF1435)</f>
        <v>345</v>
      </c>
      <c r="P1435" s="58">
        <f t="shared" si="324"/>
        <v>0</v>
      </c>
      <c r="Q1435" s="3"/>
      <c r="R1435" s="42"/>
      <c r="S1435" s="43"/>
      <c r="T1435" s="43"/>
      <c r="U1435" s="43"/>
      <c r="V1435" s="42"/>
      <c r="W1435" s="48"/>
      <c r="X1435" s="3"/>
      <c r="Y1435" s="3"/>
      <c r="Z1435" s="48"/>
      <c r="AA1435" s="42"/>
      <c r="AB1435" s="3"/>
      <c r="AC1435" s="3"/>
      <c r="AD1435" s="43"/>
      <c r="AE1435" s="48"/>
      <c r="AF1435" s="3"/>
      <c r="AG1435" s="3"/>
      <c r="AH1435" s="3"/>
      <c r="AI1435" s="3"/>
      <c r="AK1435" s="3"/>
      <c r="AL1435" s="3"/>
      <c r="AM1435" s="3"/>
      <c r="AN1435" s="3"/>
      <c r="AO1435" s="3"/>
      <c r="BB1435" s="36"/>
      <c r="BC1435" s="36"/>
      <c r="BD1435" s="36"/>
      <c r="BE1435" s="36"/>
      <c r="BF1435" s="36"/>
      <c r="BG1435" s="36"/>
      <c r="BH1435" s="36"/>
      <c r="BI1435" s="36"/>
      <c r="BJ1435" s="36"/>
      <c r="BK1435" s="36"/>
      <c r="BL1435" s="36"/>
      <c r="BM1435" s="36"/>
      <c r="BN1435" s="36"/>
      <c r="BO1435" s="36"/>
      <c r="BP1435" s="36"/>
      <c r="BQ1435" s="36"/>
      <c r="BR1435" s="36"/>
      <c r="BS1435" s="36"/>
      <c r="BT1435" s="36"/>
      <c r="BU1435" s="36"/>
      <c r="BV1435" s="36"/>
      <c r="BW1435" s="36"/>
      <c r="BX1435" s="36"/>
      <c r="BY1435" s="36"/>
      <c r="BZ1435" s="36"/>
      <c r="CA1435" s="36"/>
      <c r="CB1435" s="36"/>
      <c r="CC1435" s="36"/>
      <c r="CD1435" s="36"/>
      <c r="CE1435" s="36"/>
      <c r="CF1435" s="36"/>
      <c r="CG1435" s="36"/>
      <c r="CH1435" s="36"/>
      <c r="CI1435" s="36"/>
      <c r="CJ1435" s="36"/>
      <c r="CK1435" s="36"/>
      <c r="NV1435" s="65"/>
      <c r="AQL1435" s="35">
        <v>45.5</v>
      </c>
      <c r="AQO1435" s="35">
        <v>23</v>
      </c>
      <c r="AQQ1435" s="35">
        <v>23</v>
      </c>
      <c r="AQU1435" s="35">
        <v>53</v>
      </c>
      <c r="AQV1435" s="35">
        <v>25</v>
      </c>
      <c r="AQX1435" s="35">
        <v>25</v>
      </c>
      <c r="AQZ1435"/>
      <c r="ARB1435" s="35">
        <v>35</v>
      </c>
      <c r="ARC1435" s="35">
        <v>15</v>
      </c>
      <c r="ARD1435" s="35">
        <v>100</v>
      </c>
      <c r="ARG1435" s="35">
        <v>0.5</v>
      </c>
    </row>
    <row r="1436" spans="1:386 1113:1305" ht="15" customHeight="1" x14ac:dyDescent="0.25">
      <c r="A1436" s="119"/>
      <c r="B1436" s="94">
        <v>947883115</v>
      </c>
      <c r="D1436" s="120" t="s">
        <v>13</v>
      </c>
      <c r="E1436" s="120" t="s">
        <v>566</v>
      </c>
      <c r="F1436" s="153" t="s">
        <v>567</v>
      </c>
      <c r="G1436" s="89">
        <v>310</v>
      </c>
      <c r="H1436" s="27">
        <v>30</v>
      </c>
      <c r="I1436" s="80">
        <v>15</v>
      </c>
      <c r="J1436" s="28">
        <f t="shared" si="321"/>
        <v>11.883333333333333</v>
      </c>
      <c r="K1436" s="29">
        <v>45096</v>
      </c>
      <c r="L1436" s="30">
        <f t="shared" si="322"/>
        <v>45126</v>
      </c>
      <c r="M1436" s="31"/>
      <c r="N1436" s="32">
        <f t="shared" si="333"/>
        <v>356.5</v>
      </c>
      <c r="O1436" s="32">
        <f t="shared" ref="O1436" si="334">SUM(Q1436:ATF1436)</f>
        <v>357</v>
      </c>
      <c r="P1436" s="58">
        <f t="shared" si="324"/>
        <v>0.5</v>
      </c>
      <c r="Q1436" s="3"/>
      <c r="R1436" s="42"/>
      <c r="S1436" s="43"/>
      <c r="T1436" s="43"/>
      <c r="U1436" s="43"/>
      <c r="V1436" s="42"/>
      <c r="W1436" s="48"/>
      <c r="X1436" s="3"/>
      <c r="Y1436" s="3"/>
      <c r="Z1436" s="48"/>
      <c r="AA1436" s="42"/>
      <c r="AB1436" s="3"/>
      <c r="AC1436" s="3"/>
      <c r="AD1436" s="43"/>
      <c r="AE1436" s="48"/>
      <c r="AF1436" s="3"/>
      <c r="AG1436" s="3"/>
      <c r="AH1436" s="3"/>
      <c r="AI1436" s="3"/>
      <c r="AK1436" s="3"/>
      <c r="AL1436" s="3"/>
      <c r="AM1436" s="3"/>
      <c r="AN1436" s="3"/>
      <c r="AO1436" s="3"/>
      <c r="BB1436" s="36"/>
      <c r="BC1436" s="36"/>
      <c r="BD1436" s="36"/>
      <c r="BE1436" s="36"/>
      <c r="BF1436" s="36"/>
      <c r="BG1436" s="36"/>
      <c r="BH1436" s="36"/>
      <c r="BI1436" s="36"/>
      <c r="BJ1436" s="36"/>
      <c r="BK1436" s="36"/>
      <c r="BL1436" s="36"/>
      <c r="BM1436" s="36"/>
      <c r="BN1436" s="36"/>
      <c r="BO1436" s="36"/>
      <c r="BP1436" s="36"/>
      <c r="BQ1436" s="36"/>
      <c r="BR1436" s="36"/>
      <c r="BS1436" s="36"/>
      <c r="BT1436" s="36"/>
      <c r="BU1436" s="36"/>
      <c r="BV1436" s="36"/>
      <c r="BW1436" s="36"/>
      <c r="BX1436" s="36"/>
      <c r="BY1436" s="36"/>
      <c r="BZ1436" s="36"/>
      <c r="CA1436" s="36"/>
      <c r="CB1436" s="36"/>
      <c r="CC1436" s="36"/>
      <c r="CD1436" s="36"/>
      <c r="CE1436" s="36"/>
      <c r="CF1436" s="36"/>
      <c r="CG1436" s="36"/>
      <c r="CH1436" s="36"/>
      <c r="CI1436" s="36"/>
      <c r="CJ1436" s="36"/>
      <c r="CK1436" s="36"/>
      <c r="NV1436" s="65"/>
      <c r="AQP1436" s="35">
        <v>20</v>
      </c>
      <c r="AQW1436" s="35">
        <v>20</v>
      </c>
      <c r="AQY1436" s="35">
        <v>20</v>
      </c>
      <c r="AQZ1436" s="35">
        <v>20</v>
      </c>
      <c r="ARB1436" s="35">
        <v>20</v>
      </c>
      <c r="ARC1436" s="35">
        <v>20</v>
      </c>
      <c r="ARD1436" s="35">
        <v>20</v>
      </c>
      <c r="ARE1436" s="35">
        <v>20</v>
      </c>
      <c r="ARF1436" s="35">
        <v>20</v>
      </c>
      <c r="ARI1436" s="35">
        <v>20</v>
      </c>
      <c r="ARJ1436" s="35">
        <v>157</v>
      </c>
    </row>
    <row r="1437" spans="1:386 1113:1305" ht="15" customHeight="1" x14ac:dyDescent="0.25">
      <c r="A1437" s="119"/>
      <c r="B1437" s="1" t="s">
        <v>532</v>
      </c>
      <c r="C1437" s="114" t="s">
        <v>533</v>
      </c>
      <c r="D1437" s="120"/>
      <c r="E1437" s="1" t="s">
        <v>532</v>
      </c>
      <c r="F1437" s="152" t="s">
        <v>533</v>
      </c>
      <c r="G1437" s="89">
        <v>630</v>
      </c>
      <c r="H1437" s="27">
        <v>30</v>
      </c>
      <c r="I1437" s="80">
        <v>15</v>
      </c>
      <c r="J1437" s="28">
        <f t="shared" si="321"/>
        <v>25.2</v>
      </c>
      <c r="K1437" s="29">
        <v>45096</v>
      </c>
      <c r="L1437" s="30">
        <f t="shared" si="322"/>
        <v>45126</v>
      </c>
      <c r="M1437" s="31"/>
      <c r="N1437" s="32">
        <f>+G1437*1.2</f>
        <v>756</v>
      </c>
      <c r="O1437" s="32">
        <f>SUM(Q1437:ATF1437)</f>
        <v>756</v>
      </c>
      <c r="P1437" s="58">
        <f t="shared" si="324"/>
        <v>0</v>
      </c>
      <c r="Q1437" s="3"/>
      <c r="R1437" s="42"/>
      <c r="S1437" s="43"/>
      <c r="T1437" s="43"/>
      <c r="U1437" s="43"/>
      <c r="V1437" s="42"/>
      <c r="W1437" s="48"/>
      <c r="X1437" s="3"/>
      <c r="Y1437" s="3"/>
      <c r="Z1437" s="48"/>
      <c r="AA1437" s="42"/>
      <c r="AB1437" s="3"/>
      <c r="AC1437" s="3"/>
      <c r="AD1437" s="43"/>
      <c r="AE1437" s="48"/>
      <c r="AF1437" s="3"/>
      <c r="AG1437" s="3"/>
      <c r="AH1437" s="3"/>
      <c r="AI1437" s="3"/>
      <c r="AK1437" s="3"/>
      <c r="AL1437" s="3"/>
      <c r="AM1437" s="3"/>
      <c r="AN1437" s="3"/>
      <c r="AO1437" s="3"/>
      <c r="BB1437" s="36"/>
      <c r="BC1437" s="36"/>
      <c r="BD1437" s="36"/>
      <c r="BE1437" s="36"/>
      <c r="BF1437" s="36"/>
      <c r="BG1437" s="36"/>
      <c r="BH1437" s="36"/>
      <c r="BI1437" s="36"/>
      <c r="BJ1437" s="36"/>
      <c r="BK1437" s="36"/>
      <c r="BL1437" s="36"/>
      <c r="BM1437" s="36"/>
      <c r="BN1437" s="36"/>
      <c r="BO1437" s="36"/>
      <c r="BP1437" s="36"/>
      <c r="BQ1437" s="36"/>
      <c r="BR1437" s="36"/>
      <c r="BS1437" s="36"/>
      <c r="BT1437" s="36"/>
      <c r="BU1437" s="36"/>
      <c r="BV1437" s="36"/>
      <c r="BW1437" s="36"/>
      <c r="BX1437" s="36"/>
      <c r="BY1437" s="36"/>
      <c r="BZ1437" s="36"/>
      <c r="CA1437" s="36"/>
      <c r="CB1437" s="36"/>
      <c r="CC1437" s="36"/>
      <c r="CD1437" s="36"/>
      <c r="CE1437" s="36"/>
      <c r="CF1437" s="36"/>
      <c r="CG1437" s="36"/>
      <c r="CH1437" s="36"/>
      <c r="CI1437" s="36"/>
      <c r="CJ1437" s="36"/>
      <c r="CK1437" s="36"/>
      <c r="NV1437" s="65"/>
      <c r="AQP1437" s="35">
        <v>50</v>
      </c>
      <c r="AQQ1437" s="35">
        <v>50</v>
      </c>
      <c r="AQV1437" s="35">
        <v>50</v>
      </c>
      <c r="AQY1437" s="35">
        <v>50</v>
      </c>
      <c r="AQZ1437"/>
      <c r="ARC1437" s="35">
        <v>74</v>
      </c>
      <c r="ARE1437" s="35">
        <v>50</v>
      </c>
      <c r="ARG1437" s="35">
        <v>50</v>
      </c>
      <c r="ARJ1437" s="35">
        <v>50</v>
      </c>
      <c r="ARK1437" s="35">
        <v>50</v>
      </c>
      <c r="ARM1437" s="35">
        <v>50</v>
      </c>
      <c r="ARP1437" s="35">
        <v>50</v>
      </c>
      <c r="ARR1437" s="35">
        <v>182</v>
      </c>
    </row>
    <row r="1438" spans="1:386 1113:1305" ht="15" customHeight="1" x14ac:dyDescent="0.25">
      <c r="A1438" s="119"/>
      <c r="B1438" s="128">
        <v>949809675</v>
      </c>
      <c r="C1438" s="114"/>
      <c r="D1438" s="1" t="s">
        <v>12</v>
      </c>
      <c r="E1438" s="1" t="s">
        <v>563</v>
      </c>
      <c r="F1438" s="154" t="s">
        <v>564</v>
      </c>
      <c r="G1438" s="89">
        <v>272.02</v>
      </c>
      <c r="H1438" s="27">
        <v>30</v>
      </c>
      <c r="I1438" s="80">
        <v>15</v>
      </c>
      <c r="J1438" s="28">
        <f t="shared" si="321"/>
        <v>10.427433333333333</v>
      </c>
      <c r="K1438" s="29">
        <v>45096</v>
      </c>
      <c r="L1438" s="30">
        <f t="shared" si="322"/>
        <v>45126</v>
      </c>
      <c r="M1438" s="31"/>
      <c r="N1438" s="32">
        <f t="shared" si="333"/>
        <v>312.82299999999998</v>
      </c>
      <c r="O1438" s="32">
        <f t="shared" ref="O1438:O1440" si="335">SUM(Q1438:ATF1438)</f>
        <v>312.82</v>
      </c>
      <c r="P1438" s="58">
        <f t="shared" si="324"/>
        <v>-2.9999999999859028E-3</v>
      </c>
      <c r="Q1438" s="3"/>
      <c r="R1438" s="42"/>
      <c r="S1438" s="43"/>
      <c r="T1438" s="43"/>
      <c r="U1438" s="43"/>
      <c r="V1438" s="42"/>
      <c r="W1438" s="48"/>
      <c r="X1438" s="3"/>
      <c r="Y1438" s="3"/>
      <c r="Z1438" s="48"/>
      <c r="AA1438" s="42"/>
      <c r="AB1438" s="3"/>
      <c r="AC1438" s="3"/>
      <c r="AD1438" s="43"/>
      <c r="AE1438" s="48"/>
      <c r="AF1438" s="3"/>
      <c r="AG1438" s="3"/>
      <c r="AH1438" s="3"/>
      <c r="AI1438" s="3"/>
      <c r="AK1438" s="3"/>
      <c r="AL1438" s="3"/>
      <c r="AM1438" s="3"/>
      <c r="AN1438" s="3"/>
      <c r="AO1438" s="3"/>
      <c r="BB1438" s="36"/>
      <c r="BC1438" s="36"/>
      <c r="BD1438" s="36"/>
      <c r="BE1438" s="36"/>
      <c r="BF1438" s="36"/>
      <c r="BG1438" s="36"/>
      <c r="BH1438" s="36"/>
      <c r="BI1438" s="36"/>
      <c r="BJ1438" s="36"/>
      <c r="BK1438" s="36"/>
      <c r="BL1438" s="36"/>
      <c r="BM1438" s="36"/>
      <c r="BN1438" s="36"/>
      <c r="BO1438" s="36"/>
      <c r="BP1438" s="36"/>
      <c r="BQ1438" s="36"/>
      <c r="BR1438" s="36"/>
      <c r="BS1438" s="36"/>
      <c r="BT1438" s="36"/>
      <c r="BU1438" s="36"/>
      <c r="BV1438" s="36"/>
      <c r="BW1438" s="36"/>
      <c r="BX1438" s="36"/>
      <c r="BY1438" s="36"/>
      <c r="BZ1438" s="36"/>
      <c r="CA1438" s="36"/>
      <c r="CB1438" s="36"/>
      <c r="CC1438" s="36"/>
      <c r="CD1438" s="36"/>
      <c r="CE1438" s="36"/>
      <c r="CF1438" s="36"/>
      <c r="CG1438" s="36"/>
      <c r="CH1438" s="36"/>
      <c r="CI1438" s="36"/>
      <c r="CJ1438" s="36"/>
      <c r="CK1438" s="36"/>
      <c r="NV1438" s="65"/>
      <c r="AQZ1438"/>
      <c r="ARD1438" s="35">
        <v>10</v>
      </c>
      <c r="ARE1438" s="35">
        <v>10</v>
      </c>
      <c r="ARF1438" s="35">
        <v>10</v>
      </c>
      <c r="ARK1438" s="35">
        <v>10</v>
      </c>
      <c r="ARX1438" s="35">
        <v>272.82</v>
      </c>
    </row>
    <row r="1439" spans="1:386 1113:1305" ht="15" customHeight="1" x14ac:dyDescent="0.25">
      <c r="A1439" s="119"/>
      <c r="B1439" s="1"/>
      <c r="C1439" s="114"/>
      <c r="D1439" s="95" t="s">
        <v>12</v>
      </c>
      <c r="E1439" s="95" t="s">
        <v>568</v>
      </c>
      <c r="F1439" s="154" t="s">
        <v>223</v>
      </c>
      <c r="G1439" s="89">
        <v>850.48</v>
      </c>
      <c r="H1439" s="27">
        <v>30</v>
      </c>
      <c r="I1439" s="80">
        <v>15</v>
      </c>
      <c r="J1439" s="28">
        <f t="shared" si="321"/>
        <v>32.601733333333328</v>
      </c>
      <c r="K1439" s="29">
        <v>45096</v>
      </c>
      <c r="L1439" s="30">
        <f t="shared" si="322"/>
        <v>45126</v>
      </c>
      <c r="M1439" s="31"/>
      <c r="N1439" s="32">
        <f t="shared" si="333"/>
        <v>978.05199999999991</v>
      </c>
      <c r="O1439" s="32">
        <f t="shared" si="335"/>
        <v>978.05</v>
      </c>
      <c r="P1439" s="58">
        <f t="shared" si="324"/>
        <v>-1.9999999999527063E-3</v>
      </c>
      <c r="Q1439" s="3"/>
      <c r="R1439" s="42"/>
      <c r="S1439" s="43"/>
      <c r="T1439" s="43"/>
      <c r="U1439" s="43"/>
      <c r="V1439" s="42"/>
      <c r="W1439" s="48"/>
      <c r="X1439" s="3"/>
      <c r="Y1439" s="3"/>
      <c r="Z1439" s="48"/>
      <c r="AA1439" s="42"/>
      <c r="AB1439" s="3"/>
      <c r="AC1439" s="3"/>
      <c r="AD1439" s="43"/>
      <c r="AE1439" s="48"/>
      <c r="AF1439" s="3"/>
      <c r="AG1439" s="3"/>
      <c r="AH1439" s="3"/>
      <c r="AI1439" s="3"/>
      <c r="AK1439" s="3"/>
      <c r="AL1439" s="3"/>
      <c r="AM1439" s="3"/>
      <c r="AN1439" s="3"/>
      <c r="AO1439" s="3"/>
      <c r="BB1439" s="36"/>
      <c r="BC1439" s="36"/>
      <c r="BD1439" s="36"/>
      <c r="BE1439" s="36"/>
      <c r="BF1439" s="36"/>
      <c r="BG1439" s="36"/>
      <c r="BH1439" s="36"/>
      <c r="BI1439" s="36"/>
      <c r="BJ1439" s="36"/>
      <c r="BK1439" s="36"/>
      <c r="BL1439" s="36"/>
      <c r="BM1439" s="36"/>
      <c r="BN1439" s="36"/>
      <c r="BO1439" s="36"/>
      <c r="BP1439" s="36"/>
      <c r="BQ1439" s="36"/>
      <c r="BR1439" s="36"/>
      <c r="BS1439" s="36"/>
      <c r="BT1439" s="36"/>
      <c r="BU1439" s="36"/>
      <c r="BV1439" s="36"/>
      <c r="BW1439" s="36"/>
      <c r="BX1439" s="36"/>
      <c r="BY1439" s="36"/>
      <c r="BZ1439" s="36"/>
      <c r="CA1439" s="36"/>
      <c r="CB1439" s="36"/>
      <c r="CC1439" s="36"/>
      <c r="CD1439" s="36"/>
      <c r="CE1439" s="36"/>
      <c r="CF1439" s="36"/>
      <c r="CG1439" s="36"/>
      <c r="CH1439" s="36"/>
      <c r="CI1439" s="36"/>
      <c r="CJ1439" s="36"/>
      <c r="CK1439" s="36"/>
      <c r="NV1439" s="65"/>
      <c r="AQZ1439"/>
      <c r="ARC1439" s="35">
        <v>10</v>
      </c>
      <c r="ARN1439" s="35">
        <v>10</v>
      </c>
      <c r="ARU1439" s="35">
        <v>80</v>
      </c>
      <c r="ARX1439" s="35">
        <v>878.05</v>
      </c>
    </row>
    <row r="1440" spans="1:386 1113:1305" ht="15" customHeight="1" x14ac:dyDescent="0.25">
      <c r="A1440" s="119"/>
      <c r="B1440" s="1"/>
      <c r="C1440" s="114"/>
      <c r="D1440" s="7" t="s">
        <v>13</v>
      </c>
      <c r="E1440" s="129" t="s">
        <v>487</v>
      </c>
      <c r="F1440" s="155" t="s">
        <v>512</v>
      </c>
      <c r="G1440" s="89">
        <v>1000</v>
      </c>
      <c r="H1440" s="27">
        <v>30</v>
      </c>
      <c r="I1440" s="80">
        <v>15</v>
      </c>
      <c r="J1440" s="28">
        <f t="shared" si="321"/>
        <v>38.333333333333336</v>
      </c>
      <c r="K1440" s="29">
        <v>45097</v>
      </c>
      <c r="L1440" s="30">
        <f t="shared" si="322"/>
        <v>45127</v>
      </c>
      <c r="M1440" s="31"/>
      <c r="N1440" s="32">
        <f t="shared" si="333"/>
        <v>1150</v>
      </c>
      <c r="O1440" s="32">
        <f t="shared" si="335"/>
        <v>1150</v>
      </c>
      <c r="P1440" s="58">
        <f t="shared" si="324"/>
        <v>0</v>
      </c>
      <c r="Q1440" s="3"/>
      <c r="R1440" s="42"/>
      <c r="S1440" s="43"/>
      <c r="T1440" s="43"/>
      <c r="U1440" s="43"/>
      <c r="V1440" s="42"/>
      <c r="W1440" s="48"/>
      <c r="X1440" s="3"/>
      <c r="Y1440" s="3"/>
      <c r="Z1440" s="48"/>
      <c r="AA1440" s="42"/>
      <c r="AB1440" s="3"/>
      <c r="AC1440" s="3"/>
      <c r="AD1440" s="43"/>
      <c r="AE1440" s="48"/>
      <c r="AF1440" s="3"/>
      <c r="AG1440" s="3"/>
      <c r="AH1440" s="3"/>
      <c r="AI1440" s="3"/>
      <c r="AK1440" s="3"/>
      <c r="AL1440" s="3"/>
      <c r="AM1440" s="3"/>
      <c r="AN1440" s="3"/>
      <c r="AO1440" s="3"/>
      <c r="BB1440" s="36"/>
      <c r="BC1440" s="36"/>
      <c r="BD1440" s="36"/>
      <c r="BE1440" s="36"/>
      <c r="BF1440" s="36"/>
      <c r="BG1440" s="36"/>
      <c r="BH1440" s="36"/>
      <c r="BI1440" s="36"/>
      <c r="BJ1440" s="36"/>
      <c r="BK1440" s="36"/>
      <c r="BL1440" s="36"/>
      <c r="BM1440" s="36"/>
      <c r="BN1440" s="36"/>
      <c r="BO1440" s="36"/>
      <c r="BP1440" s="36"/>
      <c r="BQ1440" s="36"/>
      <c r="BR1440" s="36"/>
      <c r="BS1440" s="36"/>
      <c r="BT1440" s="36"/>
      <c r="BU1440" s="36"/>
      <c r="BV1440" s="36"/>
      <c r="BW1440" s="36"/>
      <c r="BX1440" s="36"/>
      <c r="BY1440" s="36"/>
      <c r="BZ1440" s="36"/>
      <c r="CA1440" s="36"/>
      <c r="CB1440" s="36"/>
      <c r="CC1440" s="36"/>
      <c r="CD1440" s="36"/>
      <c r="CE1440" s="36"/>
      <c r="CF1440" s="36"/>
      <c r="CG1440" s="36"/>
      <c r="CH1440" s="36"/>
      <c r="CI1440" s="36"/>
      <c r="CJ1440" s="36"/>
      <c r="CK1440" s="36"/>
      <c r="NV1440" s="65"/>
      <c r="AQR1440" s="35">
        <v>40</v>
      </c>
      <c r="AQU1440" s="35">
        <v>30</v>
      </c>
      <c r="AQX1440" s="35">
        <v>60</v>
      </c>
      <c r="AQY1440" s="35">
        <v>30</v>
      </c>
      <c r="AQZ1440" s="35">
        <v>39</v>
      </c>
      <c r="ARB1440" s="35">
        <v>30</v>
      </c>
      <c r="ARC1440" s="35">
        <v>60</v>
      </c>
      <c r="ARF1440" s="35">
        <v>30</v>
      </c>
      <c r="ARI1440" s="35">
        <v>30</v>
      </c>
      <c r="ARK1440" s="35">
        <v>30</v>
      </c>
      <c r="ARL1440" s="35">
        <v>30</v>
      </c>
      <c r="ARN1440" s="35">
        <v>30</v>
      </c>
      <c r="ARP1440" s="35">
        <v>711</v>
      </c>
    </row>
    <row r="1441" spans="1:386 1134:1174" ht="15" customHeight="1" x14ac:dyDescent="0.25">
      <c r="A1441" s="119"/>
      <c r="B1441" s="128">
        <v>947530887</v>
      </c>
      <c r="D1441" s="7" t="s">
        <v>14</v>
      </c>
      <c r="E1441" s="129" t="s">
        <v>598</v>
      </c>
      <c r="F1441" s="156" t="s">
        <v>599</v>
      </c>
      <c r="G1441" s="89">
        <v>700</v>
      </c>
      <c r="H1441" s="27">
        <v>30</v>
      </c>
      <c r="I1441" s="80">
        <v>15</v>
      </c>
      <c r="J1441" s="28">
        <f t="shared" si="321"/>
        <v>26.833333333333329</v>
      </c>
      <c r="K1441" s="29">
        <v>45099</v>
      </c>
      <c r="L1441" s="30">
        <f t="shared" si="322"/>
        <v>45129</v>
      </c>
      <c r="M1441" s="31"/>
      <c r="N1441" s="32">
        <f t="shared" si="333"/>
        <v>804.99999999999989</v>
      </c>
      <c r="O1441" s="32">
        <f>SUM(Q1441:ATF1441)</f>
        <v>805</v>
      </c>
      <c r="P1441" s="58">
        <f t="shared" si="324"/>
        <v>0</v>
      </c>
      <c r="Q1441" s="3"/>
      <c r="R1441" s="42"/>
      <c r="S1441" s="43"/>
      <c r="T1441" s="43"/>
      <c r="U1441" s="43"/>
      <c r="V1441" s="42"/>
      <c r="W1441" s="48"/>
      <c r="X1441" s="3"/>
      <c r="Y1441" s="3"/>
      <c r="Z1441" s="48"/>
      <c r="AA1441" s="42"/>
      <c r="AB1441" s="3"/>
      <c r="AC1441" s="3"/>
      <c r="AD1441" s="43"/>
      <c r="AE1441" s="48"/>
      <c r="AF1441" s="3"/>
      <c r="AG1441" s="3"/>
      <c r="AH1441" s="3"/>
      <c r="AI1441" s="3"/>
      <c r="AK1441" s="3"/>
      <c r="AL1441" s="3"/>
      <c r="AM1441" s="3"/>
      <c r="AN1441" s="3"/>
      <c r="AO1441" s="3"/>
      <c r="BB1441" s="36"/>
      <c r="BC1441" s="36"/>
      <c r="BD1441" s="36"/>
      <c r="BE1441" s="36"/>
      <c r="BF1441" s="36"/>
      <c r="BG1441" s="36"/>
      <c r="BH1441" s="36"/>
      <c r="BI1441" s="36"/>
      <c r="BJ1441" s="36"/>
      <c r="BK1441" s="36"/>
      <c r="BL1441" s="36"/>
      <c r="BM1441" s="36"/>
      <c r="BN1441" s="36"/>
      <c r="BO1441" s="36"/>
      <c r="BP1441" s="36"/>
      <c r="BQ1441" s="36"/>
      <c r="BR1441" s="36"/>
      <c r="BS1441" s="36"/>
      <c r="BT1441" s="36"/>
      <c r="BU1441" s="36"/>
      <c r="BV1441" s="36"/>
      <c r="BW1441" s="36"/>
      <c r="BX1441" s="36"/>
      <c r="BY1441" s="36"/>
      <c r="BZ1441" s="36"/>
      <c r="CA1441" s="36"/>
      <c r="CB1441" s="36"/>
      <c r="CC1441" s="36"/>
      <c r="CD1441" s="36"/>
      <c r="CE1441" s="36"/>
      <c r="CF1441" s="36"/>
      <c r="CG1441" s="36"/>
      <c r="CH1441" s="36"/>
      <c r="CI1441" s="36"/>
      <c r="CJ1441" s="36"/>
      <c r="CK1441" s="36"/>
      <c r="NV1441" s="65"/>
      <c r="AQP1441" s="35">
        <v>27</v>
      </c>
      <c r="AQR1441" s="35">
        <v>54</v>
      </c>
      <c r="AQV1441" s="35">
        <v>54</v>
      </c>
      <c r="AQX1441" s="35">
        <v>54</v>
      </c>
      <c r="AQZ1441">
        <v>27</v>
      </c>
      <c r="ARB1441" s="35">
        <v>27</v>
      </c>
      <c r="ARC1441" s="35">
        <v>27</v>
      </c>
      <c r="ARD1441" s="35">
        <v>27</v>
      </c>
      <c r="ARF1441" s="35">
        <v>54</v>
      </c>
      <c r="ARI1441" s="35">
        <v>54</v>
      </c>
      <c r="ARJ1441" s="35">
        <v>27</v>
      </c>
      <c r="ARK1441" s="35">
        <v>27</v>
      </c>
      <c r="ARM1441" s="35">
        <v>54</v>
      </c>
      <c r="ARN1441" s="35">
        <v>27</v>
      </c>
      <c r="ARP1441" s="35">
        <v>27</v>
      </c>
      <c r="ARQ1441" s="35">
        <v>27</v>
      </c>
      <c r="ARR1441" s="35">
        <v>54</v>
      </c>
      <c r="ARS1441" s="35">
        <v>54</v>
      </c>
      <c r="ART1441" s="35">
        <v>103</v>
      </c>
    </row>
    <row r="1442" spans="1:386 1134:1174" ht="15" customHeight="1" x14ac:dyDescent="0.25">
      <c r="A1442" s="119"/>
      <c r="B1442" s="128">
        <v>953564075</v>
      </c>
      <c r="D1442" s="7" t="s">
        <v>13</v>
      </c>
      <c r="E1442" s="129" t="s">
        <v>619</v>
      </c>
      <c r="F1442" s="156" t="s">
        <v>595</v>
      </c>
      <c r="G1442" s="89">
        <v>500</v>
      </c>
      <c r="H1442" s="27">
        <v>30</v>
      </c>
      <c r="I1442" s="80">
        <v>15</v>
      </c>
      <c r="J1442" s="28">
        <f t="shared" si="321"/>
        <v>19.166666666666668</v>
      </c>
      <c r="K1442" s="29">
        <v>45099</v>
      </c>
      <c r="L1442" s="30">
        <f t="shared" si="322"/>
        <v>45129</v>
      </c>
      <c r="M1442" s="31"/>
      <c r="N1442" s="32">
        <f t="shared" si="333"/>
        <v>575</v>
      </c>
      <c r="O1442" s="32">
        <f t="shared" ref="O1442:O1447" si="336">SUM(Q1442:ATF1442)</f>
        <v>575</v>
      </c>
      <c r="P1442" s="58">
        <f t="shared" si="324"/>
        <v>0</v>
      </c>
      <c r="Q1442" s="3"/>
      <c r="R1442" s="42"/>
      <c r="S1442" s="43"/>
      <c r="T1442" s="43"/>
      <c r="U1442" s="43"/>
      <c r="V1442" s="42"/>
      <c r="W1442" s="48"/>
      <c r="X1442" s="3"/>
      <c r="Y1442" s="3"/>
      <c r="Z1442" s="48"/>
      <c r="AA1442" s="42"/>
      <c r="AB1442" s="3"/>
      <c r="AC1442" s="3"/>
      <c r="AD1442" s="43"/>
      <c r="AE1442" s="48"/>
      <c r="AF1442" s="3"/>
      <c r="AG1442" s="3"/>
      <c r="AH1442" s="3"/>
      <c r="AI1442" s="3"/>
      <c r="AK1442" s="3"/>
      <c r="AL1442" s="3"/>
      <c r="AM1442" s="3"/>
      <c r="AN1442" s="3"/>
      <c r="AO1442" s="3"/>
      <c r="BB1442" s="36"/>
      <c r="BC1442" s="36"/>
      <c r="BD1442" s="36"/>
      <c r="BE1442" s="36"/>
      <c r="BF1442" s="36"/>
      <c r="BG1442" s="36"/>
      <c r="BH1442" s="36"/>
      <c r="BI1442" s="36"/>
      <c r="BJ1442" s="36"/>
      <c r="BK1442" s="36"/>
      <c r="BL1442" s="36"/>
      <c r="BM1442" s="36"/>
      <c r="BN1442" s="36"/>
      <c r="BO1442" s="36"/>
      <c r="BP1442" s="36"/>
      <c r="BQ1442" s="36"/>
      <c r="BR1442" s="36"/>
      <c r="BS1442" s="36"/>
      <c r="BT1442" s="36"/>
      <c r="BU1442" s="36"/>
      <c r="BV1442" s="36"/>
      <c r="BW1442" s="36"/>
      <c r="BX1442" s="36"/>
      <c r="BY1442" s="36"/>
      <c r="BZ1442" s="36"/>
      <c r="CA1442" s="36"/>
      <c r="CB1442" s="36"/>
      <c r="CC1442" s="36"/>
      <c r="CD1442" s="36"/>
      <c r="CE1442" s="36"/>
      <c r="CF1442" s="36"/>
      <c r="CG1442" s="36"/>
      <c r="CH1442" s="36"/>
      <c r="CI1442" s="36"/>
      <c r="CJ1442" s="36"/>
      <c r="CK1442" s="36"/>
      <c r="NV1442" s="65"/>
      <c r="AQV1442" s="35">
        <v>80</v>
      </c>
      <c r="AQZ1442"/>
      <c r="ARC1442" s="35">
        <v>100</v>
      </c>
      <c r="ARJ1442" s="35">
        <v>120</v>
      </c>
      <c r="ART1442" s="35">
        <v>275</v>
      </c>
    </row>
    <row r="1443" spans="1:386 1134:1174" ht="15" customHeight="1" x14ac:dyDescent="0.25">
      <c r="A1443" s="119"/>
      <c r="B1443" s="128"/>
      <c r="D1443" s="7" t="s">
        <v>12</v>
      </c>
      <c r="E1443" s="129" t="s">
        <v>611</v>
      </c>
      <c r="F1443" s="155" t="s">
        <v>612</v>
      </c>
      <c r="G1443" s="89">
        <v>805</v>
      </c>
      <c r="H1443" s="27">
        <v>30</v>
      </c>
      <c r="I1443" s="80">
        <v>15</v>
      </c>
      <c r="J1443" s="28">
        <f t="shared" si="321"/>
        <v>30.858333333333331</v>
      </c>
      <c r="K1443" s="29">
        <v>45098</v>
      </c>
      <c r="L1443" s="30">
        <f t="shared" si="322"/>
        <v>45128</v>
      </c>
      <c r="M1443" s="31"/>
      <c r="N1443" s="32">
        <f t="shared" si="333"/>
        <v>925.74999999999989</v>
      </c>
      <c r="O1443" s="32">
        <f t="shared" si="336"/>
        <v>926</v>
      </c>
      <c r="P1443" s="58">
        <f t="shared" si="324"/>
        <v>0.25000000000011369</v>
      </c>
      <c r="Q1443" s="3"/>
      <c r="R1443" s="42"/>
      <c r="S1443" s="43"/>
      <c r="T1443" s="43"/>
      <c r="U1443" s="43"/>
      <c r="V1443" s="42"/>
      <c r="W1443" s="48"/>
      <c r="X1443" s="3"/>
      <c r="Y1443" s="3"/>
      <c r="Z1443" s="48"/>
      <c r="AA1443" s="42"/>
      <c r="AB1443" s="3"/>
      <c r="AC1443" s="3"/>
      <c r="AD1443" s="43"/>
      <c r="AE1443" s="48"/>
      <c r="AF1443" s="3"/>
      <c r="AG1443" s="3"/>
      <c r="AH1443" s="3"/>
      <c r="AI1443" s="3"/>
      <c r="AK1443" s="3"/>
      <c r="AL1443" s="3"/>
      <c r="AM1443" s="3"/>
      <c r="AN1443" s="3"/>
      <c r="AO1443" s="3"/>
      <c r="BB1443" s="36"/>
      <c r="BC1443" s="36"/>
      <c r="BD1443" s="36"/>
      <c r="BE1443" s="36"/>
      <c r="BF1443" s="36"/>
      <c r="BG1443" s="36"/>
      <c r="BH1443" s="36"/>
      <c r="BI1443" s="36"/>
      <c r="BJ1443" s="36"/>
      <c r="BK1443" s="36"/>
      <c r="BL1443" s="36"/>
      <c r="BM1443" s="36"/>
      <c r="BN1443" s="36"/>
      <c r="BO1443" s="36"/>
      <c r="BP1443" s="36"/>
      <c r="BQ1443" s="36"/>
      <c r="BR1443" s="36"/>
      <c r="BS1443" s="36"/>
      <c r="BT1443" s="36"/>
      <c r="BU1443" s="36"/>
      <c r="BV1443" s="36"/>
      <c r="BW1443" s="36"/>
      <c r="BX1443" s="36"/>
      <c r="BY1443" s="36"/>
      <c r="BZ1443" s="36"/>
      <c r="CA1443" s="36"/>
      <c r="CB1443" s="36"/>
      <c r="CC1443" s="36"/>
      <c r="CD1443" s="36"/>
      <c r="CE1443" s="36"/>
      <c r="CF1443" s="36"/>
      <c r="CG1443" s="36"/>
      <c r="CH1443" s="36"/>
      <c r="CI1443" s="36"/>
      <c r="CJ1443" s="36"/>
      <c r="CK1443" s="36"/>
      <c r="NV1443" s="65"/>
      <c r="AQU1443" s="35">
        <v>26</v>
      </c>
      <c r="AQV1443" s="35">
        <v>50</v>
      </c>
      <c r="AQW1443" s="35">
        <v>50</v>
      </c>
      <c r="AQY1443" s="35">
        <v>50</v>
      </c>
      <c r="AQZ1443" s="35">
        <v>50</v>
      </c>
      <c r="ARB1443" s="35">
        <v>50</v>
      </c>
      <c r="ARC1443" s="35">
        <v>50</v>
      </c>
      <c r="ARD1443" s="35">
        <v>50</v>
      </c>
      <c r="ARE1443" s="35">
        <v>50</v>
      </c>
      <c r="ARF1443" s="35">
        <v>50</v>
      </c>
      <c r="ARG1443" s="35">
        <v>50</v>
      </c>
      <c r="ARI1443" s="35">
        <v>50</v>
      </c>
      <c r="ARJ1443" s="35">
        <v>50</v>
      </c>
      <c r="ARK1443" s="35">
        <v>50</v>
      </c>
      <c r="ARL1443" s="35">
        <v>50</v>
      </c>
      <c r="ARM1443" s="35">
        <v>200</v>
      </c>
    </row>
    <row r="1444" spans="1:386 1134:1174" ht="15" customHeight="1" x14ac:dyDescent="0.25">
      <c r="A1444" s="119"/>
      <c r="B1444" s="97">
        <v>961019848</v>
      </c>
      <c r="C1444" s="40" t="s">
        <v>200</v>
      </c>
      <c r="D1444" s="95" t="s">
        <v>199</v>
      </c>
      <c r="E1444" s="95" t="s">
        <v>199</v>
      </c>
      <c r="F1444" s="157" t="s">
        <v>201</v>
      </c>
      <c r="G1444" s="89">
        <v>100</v>
      </c>
      <c r="H1444" s="27">
        <v>30</v>
      </c>
      <c r="I1444" s="80">
        <v>15</v>
      </c>
      <c r="J1444" s="28">
        <f t="shared" si="321"/>
        <v>4</v>
      </c>
      <c r="K1444" s="29">
        <v>45103</v>
      </c>
      <c r="L1444" s="30">
        <f t="shared" si="322"/>
        <v>45133</v>
      </c>
      <c r="M1444" s="31"/>
      <c r="N1444" s="32">
        <f>+G1444*1.2</f>
        <v>120</v>
      </c>
      <c r="O1444" s="32">
        <f t="shared" si="336"/>
        <v>120</v>
      </c>
      <c r="P1444" s="58">
        <f>O1444-N1444</f>
        <v>0</v>
      </c>
      <c r="Q1444" s="3"/>
      <c r="R1444" s="42"/>
      <c r="S1444" s="43"/>
      <c r="T1444" s="43"/>
      <c r="U1444" s="43"/>
      <c r="V1444" s="42"/>
      <c r="W1444" s="48"/>
      <c r="X1444" s="3"/>
      <c r="Y1444" s="3"/>
      <c r="Z1444" s="48"/>
      <c r="AA1444" s="42"/>
      <c r="AB1444" s="3"/>
      <c r="AC1444" s="3"/>
      <c r="AD1444" s="43"/>
      <c r="AE1444" s="48"/>
      <c r="AF1444" s="3"/>
      <c r="AG1444" s="3"/>
      <c r="AH1444" s="3"/>
      <c r="AI1444" s="3"/>
      <c r="AK1444" s="3"/>
      <c r="AL1444" s="3"/>
      <c r="AM1444" s="3"/>
      <c r="AN1444" s="3"/>
      <c r="AO1444" s="3"/>
      <c r="BB1444" s="36"/>
      <c r="BC1444" s="36"/>
      <c r="BD1444" s="36"/>
      <c r="BE1444" s="36"/>
      <c r="BF1444" s="36"/>
      <c r="BG1444" s="36"/>
      <c r="BH1444" s="36"/>
      <c r="BI1444" s="36"/>
      <c r="BJ1444" s="36"/>
      <c r="BK1444" s="36"/>
      <c r="BL1444" s="36"/>
      <c r="BM1444" s="36"/>
      <c r="BN1444" s="36"/>
      <c r="BO1444" s="36"/>
      <c r="BP1444" s="36"/>
      <c r="BQ1444" s="36"/>
      <c r="BR1444" s="36"/>
      <c r="BS1444" s="36"/>
      <c r="BT1444" s="36"/>
      <c r="BU1444" s="36"/>
      <c r="BV1444" s="36"/>
      <c r="BW1444" s="36"/>
      <c r="BX1444" s="36"/>
      <c r="BY1444" s="36"/>
      <c r="BZ1444" s="36"/>
      <c r="CA1444" s="36"/>
      <c r="CB1444" s="36"/>
      <c r="CC1444" s="36"/>
      <c r="CD1444" s="36"/>
      <c r="CE1444" s="36"/>
      <c r="CF1444" s="36"/>
      <c r="CG1444" s="36"/>
      <c r="CH1444" s="36"/>
      <c r="CI1444" s="36"/>
      <c r="CJ1444" s="36"/>
      <c r="CK1444" s="36"/>
      <c r="NV1444" s="65"/>
      <c r="AQZ1444"/>
      <c r="ARX1444" s="35">
        <v>120</v>
      </c>
    </row>
    <row r="1445" spans="1:386 1134:1174" ht="15" customHeight="1" x14ac:dyDescent="0.25">
      <c r="A1445" s="119"/>
      <c r="B1445" s="97"/>
      <c r="C1445" s="40"/>
      <c r="D1445" s="95" t="s">
        <v>12</v>
      </c>
      <c r="E1445" s="95" t="s">
        <v>620</v>
      </c>
      <c r="F1445" s="157" t="s">
        <v>621</v>
      </c>
      <c r="G1445" s="89">
        <v>500</v>
      </c>
      <c r="H1445" s="27">
        <v>30</v>
      </c>
      <c r="I1445" s="80">
        <v>15</v>
      </c>
      <c r="J1445" s="28">
        <f t="shared" si="321"/>
        <v>19.166666666666668</v>
      </c>
      <c r="K1445" s="29">
        <v>45108</v>
      </c>
      <c r="L1445" s="30">
        <f t="shared" si="322"/>
        <v>45138</v>
      </c>
      <c r="M1445" s="31"/>
      <c r="N1445" s="32">
        <f t="shared" ref="N1445:N1453" si="337">+G1445*1.15</f>
        <v>575</v>
      </c>
      <c r="O1445" s="32">
        <f t="shared" si="336"/>
        <v>575</v>
      </c>
      <c r="P1445" s="58">
        <f t="shared" ref="P1445:P1483" si="338">O1445-N1445</f>
        <v>0</v>
      </c>
      <c r="Q1445" s="3"/>
      <c r="R1445" s="42"/>
      <c r="S1445" s="43"/>
      <c r="T1445" s="43"/>
      <c r="U1445" s="43"/>
      <c r="V1445" s="42"/>
      <c r="W1445" s="48"/>
      <c r="X1445" s="3"/>
      <c r="Y1445" s="3"/>
      <c r="Z1445" s="48"/>
      <c r="AA1445" s="42"/>
      <c r="AB1445" s="3"/>
      <c r="AC1445" s="3"/>
      <c r="AD1445" s="43"/>
      <c r="AE1445" s="48"/>
      <c r="AF1445" s="3"/>
      <c r="AG1445" s="3"/>
      <c r="AH1445" s="3"/>
      <c r="AI1445" s="3"/>
      <c r="AK1445" s="3"/>
      <c r="AL1445" s="3"/>
      <c r="AM1445" s="3"/>
      <c r="AN1445" s="3"/>
      <c r="AO1445" s="3"/>
      <c r="BB1445" s="36"/>
      <c r="BC1445" s="36"/>
      <c r="BD1445" s="36"/>
      <c r="BE1445" s="36"/>
      <c r="BF1445" s="36"/>
      <c r="BG1445" s="36"/>
      <c r="BH1445" s="36"/>
      <c r="BI1445" s="36"/>
      <c r="BJ1445" s="36"/>
      <c r="BK1445" s="36"/>
      <c r="BL1445" s="36"/>
      <c r="BM1445" s="36"/>
      <c r="BN1445" s="36"/>
      <c r="BO1445" s="36"/>
      <c r="BP1445" s="36"/>
      <c r="BQ1445" s="36"/>
      <c r="BR1445" s="36"/>
      <c r="BS1445" s="36"/>
      <c r="BT1445" s="36"/>
      <c r="BU1445" s="36"/>
      <c r="BV1445" s="36"/>
      <c r="BW1445" s="36"/>
      <c r="BX1445" s="36"/>
      <c r="BY1445" s="36"/>
      <c r="BZ1445" s="36"/>
      <c r="CA1445" s="36"/>
      <c r="CB1445" s="36"/>
      <c r="CC1445" s="36"/>
      <c r="CD1445" s="36"/>
      <c r="CE1445" s="36"/>
      <c r="CF1445" s="36"/>
      <c r="CG1445" s="36"/>
      <c r="CH1445" s="36"/>
      <c r="CI1445" s="36"/>
      <c r="CJ1445" s="36"/>
      <c r="CK1445" s="36"/>
      <c r="NV1445" s="65"/>
      <c r="AQV1445" s="35">
        <v>20</v>
      </c>
      <c r="AQW1445" s="35">
        <v>20</v>
      </c>
      <c r="AQX1445" s="35">
        <v>20</v>
      </c>
      <c r="AQZ1445"/>
      <c r="ARB1445" s="35">
        <v>20</v>
      </c>
      <c r="ARC1445" s="35">
        <v>20</v>
      </c>
      <c r="ARF1445" s="35">
        <v>20</v>
      </c>
      <c r="ASD1445" s="35">
        <v>455</v>
      </c>
    </row>
    <row r="1446" spans="1:386 1134:1174" ht="15" customHeight="1" x14ac:dyDescent="0.25">
      <c r="A1446" s="119"/>
      <c r="B1446" s="97"/>
      <c r="C1446" s="40"/>
      <c r="D1446" s="95" t="s">
        <v>14</v>
      </c>
      <c r="E1446" s="95" t="s">
        <v>601</v>
      </c>
      <c r="F1446" s="152" t="s">
        <v>602</v>
      </c>
      <c r="G1446" s="89">
        <v>1300</v>
      </c>
      <c r="H1446" s="27">
        <v>30</v>
      </c>
      <c r="I1446" s="80">
        <v>15</v>
      </c>
      <c r="J1446" s="28">
        <f t="shared" si="321"/>
        <v>49.833333333333329</v>
      </c>
      <c r="K1446" s="29">
        <v>45108</v>
      </c>
      <c r="L1446" s="30">
        <f t="shared" si="322"/>
        <v>45138</v>
      </c>
      <c r="M1446" s="31"/>
      <c r="N1446" s="32">
        <f t="shared" si="337"/>
        <v>1494.9999999999998</v>
      </c>
      <c r="O1446" s="32">
        <f t="shared" si="336"/>
        <v>1495</v>
      </c>
      <c r="P1446" s="58">
        <f t="shared" si="338"/>
        <v>0</v>
      </c>
      <c r="Q1446" s="3"/>
      <c r="R1446" s="42"/>
      <c r="S1446" s="43"/>
      <c r="T1446" s="43"/>
      <c r="U1446" s="43"/>
      <c r="V1446" s="42"/>
      <c r="W1446" s="48"/>
      <c r="X1446" s="3"/>
      <c r="Y1446" s="3"/>
      <c r="Z1446" s="48"/>
      <c r="AA1446" s="42"/>
      <c r="AB1446" s="3"/>
      <c r="AC1446" s="3"/>
      <c r="AD1446" s="43"/>
      <c r="AE1446" s="48"/>
      <c r="AF1446" s="3"/>
      <c r="AG1446" s="3"/>
      <c r="AH1446" s="3"/>
      <c r="AI1446" s="3"/>
      <c r="AK1446" s="3"/>
      <c r="AL1446" s="3"/>
      <c r="AM1446" s="3"/>
      <c r="AN1446" s="3"/>
      <c r="AO1446" s="3"/>
      <c r="BB1446" s="36"/>
      <c r="BC1446" s="36"/>
      <c r="BD1446" s="36"/>
      <c r="BE1446" s="36"/>
      <c r="BF1446" s="36"/>
      <c r="BG1446" s="36"/>
      <c r="BH1446" s="36"/>
      <c r="BI1446" s="36"/>
      <c r="BJ1446" s="36"/>
      <c r="BK1446" s="36"/>
      <c r="BL1446" s="36"/>
      <c r="BM1446" s="36"/>
      <c r="BN1446" s="36"/>
      <c r="BO1446" s="36"/>
      <c r="BP1446" s="36"/>
      <c r="BQ1446" s="36"/>
      <c r="BR1446" s="36"/>
      <c r="BS1446" s="36"/>
      <c r="BT1446" s="36"/>
      <c r="BU1446" s="36"/>
      <c r="BV1446" s="36"/>
      <c r="BW1446" s="36"/>
      <c r="BX1446" s="36"/>
      <c r="BY1446" s="36"/>
      <c r="BZ1446" s="36"/>
      <c r="CA1446" s="36"/>
      <c r="CB1446" s="36"/>
      <c r="CC1446" s="36"/>
      <c r="CD1446" s="36"/>
      <c r="CE1446" s="36"/>
      <c r="CF1446" s="36"/>
      <c r="CG1446" s="36"/>
      <c r="CH1446" s="36"/>
      <c r="CI1446" s="36"/>
      <c r="CJ1446" s="36"/>
      <c r="CK1446" s="36"/>
      <c r="NV1446" s="65"/>
      <c r="AQZ1446"/>
      <c r="ARC1446" s="35">
        <v>100</v>
      </c>
      <c r="ARD1446" s="35">
        <v>100</v>
      </c>
      <c r="ARI1446" s="35">
        <v>100</v>
      </c>
      <c r="ARK1446" s="35">
        <v>100</v>
      </c>
      <c r="ARM1446" s="35">
        <v>100</v>
      </c>
      <c r="ARN1446" s="35">
        <v>100</v>
      </c>
      <c r="ARQ1446" s="35">
        <v>100</v>
      </c>
      <c r="ARS1446" s="35">
        <v>100</v>
      </c>
      <c r="ARU1446" s="35">
        <v>100</v>
      </c>
      <c r="ARX1446" s="35">
        <v>100</v>
      </c>
      <c r="ARY1446" s="35">
        <v>100</v>
      </c>
      <c r="ARZ1446" s="35">
        <v>395</v>
      </c>
    </row>
    <row r="1447" spans="1:386 1134:1174" ht="15" customHeight="1" x14ac:dyDescent="0.25">
      <c r="A1447" s="119"/>
      <c r="B1447" s="97"/>
      <c r="C1447" s="40"/>
      <c r="D1447" s="95" t="s">
        <v>13</v>
      </c>
      <c r="E1447" s="95" t="s">
        <v>613</v>
      </c>
      <c r="F1447" s="152" t="s">
        <v>614</v>
      </c>
      <c r="G1447" s="89">
        <v>340</v>
      </c>
      <c r="H1447" s="27">
        <v>30</v>
      </c>
      <c r="I1447" s="80">
        <v>15</v>
      </c>
      <c r="J1447" s="28">
        <f t="shared" si="321"/>
        <v>13.033333333333331</v>
      </c>
      <c r="K1447" s="29">
        <v>45104</v>
      </c>
      <c r="L1447" s="30">
        <f t="shared" si="322"/>
        <v>45134</v>
      </c>
      <c r="M1447" s="31"/>
      <c r="N1447" s="32">
        <f t="shared" si="337"/>
        <v>390.99999999999994</v>
      </c>
      <c r="O1447" s="32">
        <f t="shared" si="336"/>
        <v>391</v>
      </c>
      <c r="P1447" s="58">
        <f t="shared" si="338"/>
        <v>0</v>
      </c>
      <c r="Q1447" s="3"/>
      <c r="R1447" s="42"/>
      <c r="S1447" s="43"/>
      <c r="T1447" s="43"/>
      <c r="U1447" s="43"/>
      <c r="V1447" s="42"/>
      <c r="W1447" s="48"/>
      <c r="X1447" s="3"/>
      <c r="Y1447" s="3"/>
      <c r="Z1447" s="48"/>
      <c r="AA1447" s="42"/>
      <c r="AB1447" s="3"/>
      <c r="AC1447" s="3"/>
      <c r="AD1447" s="43"/>
      <c r="AE1447" s="48"/>
      <c r="AF1447" s="3"/>
      <c r="AG1447" s="3"/>
      <c r="AH1447" s="3"/>
      <c r="AI1447" s="3"/>
      <c r="AK1447" s="3"/>
      <c r="AL1447" s="3"/>
      <c r="AM1447" s="3"/>
      <c r="AN1447" s="3"/>
      <c r="AO1447" s="3"/>
      <c r="BB1447" s="36"/>
      <c r="BC1447" s="36"/>
      <c r="BD1447" s="36"/>
      <c r="BE1447" s="36"/>
      <c r="BF1447" s="36"/>
      <c r="BG1447" s="36"/>
      <c r="BH1447" s="36"/>
      <c r="BI1447" s="36"/>
      <c r="BJ1447" s="36"/>
      <c r="BK1447" s="36"/>
      <c r="BL1447" s="36"/>
      <c r="BM1447" s="36"/>
      <c r="BN1447" s="36"/>
      <c r="BO1447" s="36"/>
      <c r="BP1447" s="36"/>
      <c r="BQ1447" s="36"/>
      <c r="BR1447" s="36"/>
      <c r="BS1447" s="36"/>
      <c r="BT1447" s="36"/>
      <c r="BU1447" s="36"/>
      <c r="BV1447" s="36"/>
      <c r="BW1447" s="36"/>
      <c r="BX1447" s="36"/>
      <c r="BY1447" s="36"/>
      <c r="BZ1447" s="36"/>
      <c r="CA1447" s="36"/>
      <c r="CB1447" s="36"/>
      <c r="CC1447" s="36"/>
      <c r="CD1447" s="36"/>
      <c r="CE1447" s="36"/>
      <c r="CF1447" s="36"/>
      <c r="CG1447" s="36"/>
      <c r="CH1447" s="36"/>
      <c r="CI1447" s="36"/>
      <c r="CJ1447" s="36"/>
      <c r="CK1447" s="36"/>
      <c r="NV1447" s="65"/>
      <c r="AQW1447" s="35">
        <v>20</v>
      </c>
      <c r="AQY1447" s="35">
        <v>20</v>
      </c>
      <c r="AQZ1447" s="35">
        <v>20</v>
      </c>
      <c r="ARB1447" s="35">
        <v>20</v>
      </c>
      <c r="ARC1447" s="35">
        <v>20</v>
      </c>
      <c r="ARE1447" s="35">
        <v>40</v>
      </c>
      <c r="ARF1447" s="35">
        <v>20</v>
      </c>
      <c r="ARI1447" s="35">
        <v>20</v>
      </c>
      <c r="ARJ1447" s="35">
        <v>20</v>
      </c>
      <c r="ARL1447" s="35">
        <v>20</v>
      </c>
      <c r="ARM1447" s="35">
        <v>20</v>
      </c>
      <c r="ARN1447" s="35">
        <v>20</v>
      </c>
      <c r="ARP1447" s="35">
        <v>20</v>
      </c>
      <c r="ARQ1447" s="35">
        <v>20</v>
      </c>
      <c r="ARR1447" s="35">
        <v>20</v>
      </c>
      <c r="ARS1447" s="35">
        <v>20</v>
      </c>
      <c r="ART1447" s="35">
        <v>20</v>
      </c>
      <c r="ARU1447" s="35">
        <v>20</v>
      </c>
      <c r="ARW1447" s="35">
        <v>11</v>
      </c>
    </row>
    <row r="1448" spans="1:386 1134:1174" ht="15" customHeight="1" x14ac:dyDescent="0.25">
      <c r="A1448" s="119"/>
      <c r="B1448" s="97"/>
      <c r="C1448" s="40"/>
      <c r="D1448" s="121" t="s">
        <v>573</v>
      </c>
      <c r="E1448" s="120" t="s">
        <v>537</v>
      </c>
      <c r="F1448" s="158" t="s">
        <v>253</v>
      </c>
      <c r="G1448" s="89">
        <v>500</v>
      </c>
      <c r="H1448" s="27">
        <v>30</v>
      </c>
      <c r="I1448" s="80">
        <v>15</v>
      </c>
      <c r="J1448" s="28">
        <f t="shared" si="321"/>
        <v>19.166666666666668</v>
      </c>
      <c r="K1448" s="29">
        <v>45108</v>
      </c>
      <c r="L1448" s="30">
        <f t="shared" si="322"/>
        <v>45138</v>
      </c>
      <c r="M1448" s="31"/>
      <c r="N1448" s="32">
        <f t="shared" si="337"/>
        <v>575</v>
      </c>
      <c r="O1448" s="32">
        <f t="shared" ref="O1448:O1453" si="339">SUM(Q1448:ATF1448)</f>
        <v>575</v>
      </c>
      <c r="P1448" s="58">
        <f t="shared" si="338"/>
        <v>0</v>
      </c>
      <c r="Q1448" s="3"/>
      <c r="R1448" s="42"/>
      <c r="S1448" s="43"/>
      <c r="T1448" s="43"/>
      <c r="U1448" s="43"/>
      <c r="V1448" s="42"/>
      <c r="W1448" s="48"/>
      <c r="X1448" s="3"/>
      <c r="Y1448" s="3"/>
      <c r="Z1448" s="48"/>
      <c r="AA1448" s="42"/>
      <c r="AB1448" s="3"/>
      <c r="AC1448" s="3"/>
      <c r="AD1448" s="43"/>
      <c r="AE1448" s="48"/>
      <c r="AF1448" s="3"/>
      <c r="AG1448" s="3"/>
      <c r="AH1448" s="3"/>
      <c r="AI1448" s="3"/>
      <c r="AK1448" s="3"/>
      <c r="AL1448" s="3"/>
      <c r="AM1448" s="3"/>
      <c r="AN1448" s="3"/>
      <c r="AO1448" s="3"/>
      <c r="BB1448" s="36"/>
      <c r="BC1448" s="36"/>
      <c r="BD1448" s="36"/>
      <c r="BE1448" s="36"/>
      <c r="BF1448" s="36"/>
      <c r="BG1448" s="36"/>
      <c r="BH1448" s="36"/>
      <c r="BI1448" s="36"/>
      <c r="BJ1448" s="36"/>
      <c r="BK1448" s="36"/>
      <c r="BL1448" s="36"/>
      <c r="BM1448" s="36"/>
      <c r="BN1448" s="36"/>
      <c r="BO1448" s="36"/>
      <c r="BP1448" s="36"/>
      <c r="BQ1448" s="36"/>
      <c r="BR1448" s="36"/>
      <c r="BS1448" s="36"/>
      <c r="BT1448" s="36"/>
      <c r="BU1448" s="36"/>
      <c r="BV1448" s="36"/>
      <c r="BW1448" s="36"/>
      <c r="BX1448" s="36"/>
      <c r="BY1448" s="36"/>
      <c r="BZ1448" s="36"/>
      <c r="CA1448" s="36"/>
      <c r="CB1448" s="36"/>
      <c r="CC1448" s="36"/>
      <c r="CD1448" s="36"/>
      <c r="CE1448" s="36"/>
      <c r="CF1448" s="36"/>
      <c r="CG1448" s="36"/>
      <c r="CH1448" s="36"/>
      <c r="CI1448" s="36"/>
      <c r="CJ1448" s="36"/>
      <c r="CK1448" s="36"/>
      <c r="NV1448" s="65"/>
      <c r="AQZ1448"/>
      <c r="ASD1448" s="35">
        <v>575</v>
      </c>
    </row>
    <row r="1449" spans="1:386 1134:1174" ht="15" customHeight="1" x14ac:dyDescent="0.25">
      <c r="A1449" s="119"/>
      <c r="B1449" s="128">
        <v>931585930</v>
      </c>
      <c r="C1449" s="94"/>
      <c r="D1449" s="6" t="s">
        <v>13</v>
      </c>
      <c r="E1449" s="6" t="s">
        <v>616</v>
      </c>
      <c r="F1449" s="151" t="s">
        <v>540</v>
      </c>
      <c r="G1449" s="89">
        <v>498</v>
      </c>
      <c r="H1449" s="27">
        <v>30</v>
      </c>
      <c r="I1449" s="80">
        <v>15</v>
      </c>
      <c r="J1449" s="28">
        <f t="shared" si="321"/>
        <v>19.089999999999996</v>
      </c>
      <c r="K1449" s="29">
        <v>45108</v>
      </c>
      <c r="L1449" s="30">
        <f t="shared" si="322"/>
        <v>45138</v>
      </c>
      <c r="M1449" s="31"/>
      <c r="N1449" s="32">
        <f t="shared" si="337"/>
        <v>572.69999999999993</v>
      </c>
      <c r="O1449" s="32">
        <f t="shared" si="339"/>
        <v>572.70000000000005</v>
      </c>
      <c r="P1449" s="58">
        <f t="shared" si="338"/>
        <v>0</v>
      </c>
      <c r="Q1449" s="3"/>
      <c r="R1449" s="42"/>
      <c r="S1449" s="43"/>
      <c r="T1449" s="43"/>
      <c r="U1449" s="43"/>
      <c r="V1449" s="42"/>
      <c r="W1449" s="48"/>
      <c r="X1449" s="3"/>
      <c r="Y1449" s="3"/>
      <c r="Z1449" s="48"/>
      <c r="AA1449" s="42"/>
      <c r="AB1449" s="3"/>
      <c r="AC1449" s="3"/>
      <c r="AD1449" s="43"/>
      <c r="AE1449" s="48"/>
      <c r="AF1449" s="3"/>
      <c r="AG1449" s="3"/>
      <c r="AH1449" s="3"/>
      <c r="AI1449" s="3"/>
      <c r="AK1449" s="3"/>
      <c r="AL1449" s="3"/>
      <c r="AM1449" s="3"/>
      <c r="AN1449" s="3"/>
      <c r="AO1449" s="3"/>
      <c r="BB1449" s="36"/>
      <c r="BC1449" s="36"/>
      <c r="BD1449" s="36"/>
      <c r="BE1449" s="36"/>
      <c r="BF1449" s="36"/>
      <c r="BG1449" s="36"/>
      <c r="BH1449" s="36"/>
      <c r="BI1449" s="36"/>
      <c r="BJ1449" s="36"/>
      <c r="BK1449" s="36"/>
      <c r="BL1449" s="36"/>
      <c r="BM1449" s="36"/>
      <c r="BN1449" s="36"/>
      <c r="BO1449" s="36"/>
      <c r="BP1449" s="36"/>
      <c r="BQ1449" s="36"/>
      <c r="BR1449" s="36"/>
      <c r="BS1449" s="36"/>
      <c r="BT1449" s="36"/>
      <c r="BU1449" s="36"/>
      <c r="BV1449" s="36"/>
      <c r="BW1449" s="36"/>
      <c r="BX1449" s="36"/>
      <c r="BY1449" s="36"/>
      <c r="BZ1449" s="36"/>
      <c r="CA1449" s="36"/>
      <c r="CB1449" s="36"/>
      <c r="CC1449" s="36"/>
      <c r="CD1449" s="36"/>
      <c r="CE1449" s="36"/>
      <c r="CF1449" s="36"/>
      <c r="CG1449" s="36"/>
      <c r="CH1449" s="36"/>
      <c r="CI1449" s="36"/>
      <c r="CJ1449" s="36"/>
      <c r="CK1449" s="36"/>
      <c r="NV1449" s="65"/>
      <c r="AQW1449" s="35">
        <v>20</v>
      </c>
      <c r="AQX1449" s="35">
        <v>20</v>
      </c>
      <c r="AQZ1449"/>
      <c r="ARB1449" s="35">
        <v>20</v>
      </c>
      <c r="ARC1449" s="35">
        <v>20</v>
      </c>
      <c r="ARF1449" s="35">
        <v>20</v>
      </c>
      <c r="ASD1449" s="35">
        <v>472.7</v>
      </c>
    </row>
    <row r="1450" spans="1:386 1134:1174" ht="15" customHeight="1" x14ac:dyDescent="0.25">
      <c r="A1450" s="119"/>
      <c r="B1450" s="129" t="s">
        <v>615</v>
      </c>
      <c r="C1450" s="129"/>
      <c r="D1450" s="1" t="s">
        <v>12</v>
      </c>
      <c r="E1450" s="1" t="s">
        <v>584</v>
      </c>
      <c r="F1450" s="154" t="s">
        <v>585</v>
      </c>
      <c r="G1450" s="89">
        <v>173</v>
      </c>
      <c r="H1450" s="27">
        <v>30</v>
      </c>
      <c r="I1450" s="80">
        <v>15</v>
      </c>
      <c r="J1450" s="28">
        <f t="shared" si="321"/>
        <v>6.6316666666666659</v>
      </c>
      <c r="K1450" s="29">
        <v>45108</v>
      </c>
      <c r="L1450" s="30">
        <f t="shared" si="322"/>
        <v>45138</v>
      </c>
      <c r="M1450" s="31"/>
      <c r="N1450" s="32">
        <f t="shared" si="337"/>
        <v>198.95</v>
      </c>
      <c r="O1450" s="32">
        <f t="shared" si="339"/>
        <v>198.95</v>
      </c>
      <c r="P1450" s="58">
        <f t="shared" si="338"/>
        <v>0</v>
      </c>
      <c r="Q1450" s="3"/>
      <c r="R1450" s="42"/>
      <c r="S1450" s="43"/>
      <c r="T1450" s="43"/>
      <c r="U1450" s="43"/>
      <c r="V1450" s="42"/>
      <c r="W1450" s="48"/>
      <c r="X1450" s="3"/>
      <c r="Y1450" s="3"/>
      <c r="Z1450" s="48"/>
      <c r="AA1450" s="42"/>
      <c r="AB1450" s="3"/>
      <c r="AC1450" s="3"/>
      <c r="AD1450" s="43"/>
      <c r="AE1450" s="48"/>
      <c r="AF1450" s="3"/>
      <c r="AG1450" s="3"/>
      <c r="AH1450" s="3"/>
      <c r="AI1450" s="3"/>
      <c r="AK1450" s="3"/>
      <c r="AL1450" s="3"/>
      <c r="AM1450" s="3"/>
      <c r="AN1450" s="3"/>
      <c r="AO1450" s="3"/>
      <c r="BB1450" s="36"/>
      <c r="BC1450" s="36"/>
      <c r="BD1450" s="36"/>
      <c r="BE1450" s="36"/>
      <c r="BF1450" s="36"/>
      <c r="BG1450" s="36"/>
      <c r="BH1450" s="36"/>
      <c r="BI1450" s="36"/>
      <c r="BJ1450" s="36"/>
      <c r="BK1450" s="36"/>
      <c r="BL1450" s="36"/>
      <c r="BM1450" s="36"/>
      <c r="BN1450" s="36"/>
      <c r="BO1450" s="36"/>
      <c r="BP1450" s="36"/>
      <c r="BQ1450" s="36"/>
      <c r="BR1450" s="36"/>
      <c r="BS1450" s="36"/>
      <c r="BT1450" s="36"/>
      <c r="BU1450" s="36"/>
      <c r="BV1450" s="36"/>
      <c r="BW1450" s="36"/>
      <c r="BX1450" s="36"/>
      <c r="BY1450" s="36"/>
      <c r="BZ1450" s="36"/>
      <c r="CA1450" s="36"/>
      <c r="CB1450" s="36"/>
      <c r="CC1450" s="36"/>
      <c r="CD1450" s="36"/>
      <c r="CE1450" s="36"/>
      <c r="CF1450" s="36"/>
      <c r="CG1450" s="36"/>
      <c r="CH1450" s="36"/>
      <c r="CI1450" s="36"/>
      <c r="CJ1450" s="36"/>
      <c r="CK1450" s="36"/>
      <c r="NV1450" s="65"/>
      <c r="AQW1450" s="35">
        <v>7</v>
      </c>
      <c r="AQX1450" s="35">
        <v>7</v>
      </c>
      <c r="AQY1450" s="35">
        <v>7</v>
      </c>
      <c r="AQZ1450"/>
      <c r="ARC1450" s="35">
        <v>7</v>
      </c>
      <c r="ARF1450" s="35">
        <v>7</v>
      </c>
      <c r="ARI1450" s="35">
        <v>7</v>
      </c>
      <c r="ARK1450" s="35">
        <v>7</v>
      </c>
      <c r="ARL1450" s="35">
        <v>7</v>
      </c>
      <c r="ARM1450" s="35">
        <v>7</v>
      </c>
      <c r="ARN1450" s="35">
        <v>7</v>
      </c>
      <c r="ARP1450" s="35">
        <v>7</v>
      </c>
      <c r="ARQ1450" s="35">
        <v>7</v>
      </c>
      <c r="ARS1450" s="35">
        <v>7</v>
      </c>
      <c r="ART1450" s="35">
        <v>7</v>
      </c>
      <c r="ARW1450" s="35">
        <v>7</v>
      </c>
      <c r="ARX1450" s="35">
        <v>7</v>
      </c>
      <c r="ARZ1450" s="35">
        <v>7</v>
      </c>
      <c r="ASA1450" s="35">
        <v>10</v>
      </c>
      <c r="ASD1450" s="35">
        <v>69.95</v>
      </c>
    </row>
    <row r="1451" spans="1:386 1134:1174" ht="15" customHeight="1" x14ac:dyDescent="0.25">
      <c r="A1451" s="119"/>
      <c r="B1451" s="128"/>
      <c r="C1451" s="94"/>
      <c r="D1451" s="120" t="s">
        <v>14</v>
      </c>
      <c r="E1451" s="120" t="s">
        <v>607</v>
      </c>
      <c r="F1451" s="159" t="s">
        <v>608</v>
      </c>
      <c r="G1451" s="89">
        <v>600</v>
      </c>
      <c r="H1451" s="27">
        <v>30</v>
      </c>
      <c r="I1451" s="80">
        <v>15</v>
      </c>
      <c r="J1451" s="28">
        <f t="shared" si="321"/>
        <v>23</v>
      </c>
      <c r="K1451" s="29">
        <v>45108</v>
      </c>
      <c r="L1451" s="30">
        <f t="shared" si="322"/>
        <v>45138</v>
      </c>
      <c r="M1451" s="31"/>
      <c r="N1451" s="32">
        <f t="shared" si="337"/>
        <v>690</v>
      </c>
      <c r="O1451" s="32">
        <f t="shared" si="339"/>
        <v>690</v>
      </c>
      <c r="P1451" s="58">
        <f t="shared" si="338"/>
        <v>0</v>
      </c>
      <c r="Q1451" s="3"/>
      <c r="R1451" s="42"/>
      <c r="S1451" s="43"/>
      <c r="T1451" s="43"/>
      <c r="U1451" s="43"/>
      <c r="V1451" s="42"/>
      <c r="W1451" s="48"/>
      <c r="X1451" s="3"/>
      <c r="Y1451" s="3"/>
      <c r="Z1451" s="48"/>
      <c r="AA1451" s="42"/>
      <c r="AB1451" s="3"/>
      <c r="AC1451" s="3"/>
      <c r="AD1451" s="43"/>
      <c r="AE1451" s="48"/>
      <c r="AF1451" s="3"/>
      <c r="AG1451" s="3"/>
      <c r="AH1451" s="3"/>
      <c r="AI1451" s="3"/>
      <c r="AK1451" s="3"/>
      <c r="AL1451" s="3"/>
      <c r="AM1451" s="3"/>
      <c r="AN1451" s="3"/>
      <c r="AO1451" s="3"/>
      <c r="BB1451" s="36"/>
      <c r="BC1451" s="36"/>
      <c r="BD1451" s="36"/>
      <c r="BE1451" s="36"/>
      <c r="BF1451" s="36"/>
      <c r="BG1451" s="36"/>
      <c r="BH1451" s="36"/>
      <c r="BI1451" s="36"/>
      <c r="BJ1451" s="36"/>
      <c r="BK1451" s="36"/>
      <c r="BL1451" s="36"/>
      <c r="BM1451" s="36"/>
      <c r="BN1451" s="36"/>
      <c r="BO1451" s="36"/>
      <c r="BP1451" s="36"/>
      <c r="BQ1451" s="36"/>
      <c r="BR1451" s="36"/>
      <c r="BS1451" s="36"/>
      <c r="BT1451" s="36"/>
      <c r="BU1451" s="36"/>
      <c r="BV1451" s="36"/>
      <c r="BW1451" s="36"/>
      <c r="BX1451" s="36"/>
      <c r="BY1451" s="36"/>
      <c r="BZ1451" s="36"/>
      <c r="CA1451" s="36"/>
      <c r="CB1451" s="36"/>
      <c r="CC1451" s="36"/>
      <c r="CD1451" s="36"/>
      <c r="CE1451" s="36"/>
      <c r="CF1451" s="36"/>
      <c r="CG1451" s="36"/>
      <c r="CH1451" s="36"/>
      <c r="CI1451" s="36"/>
      <c r="CJ1451" s="36"/>
      <c r="CK1451" s="36"/>
      <c r="NV1451" s="65"/>
      <c r="AQZ1451"/>
      <c r="ARP1451" s="35">
        <v>100</v>
      </c>
      <c r="ASD1451" s="35">
        <v>590</v>
      </c>
    </row>
    <row r="1452" spans="1:386 1134:1174" ht="15" customHeight="1" x14ac:dyDescent="0.25">
      <c r="A1452" s="119"/>
      <c r="B1452" s="121">
        <v>929367677</v>
      </c>
      <c r="C1452" s="94"/>
      <c r="D1452" s="123" t="s">
        <v>14</v>
      </c>
      <c r="E1452" s="1" t="s">
        <v>515</v>
      </c>
      <c r="F1452" s="152" t="s">
        <v>589</v>
      </c>
      <c r="G1452" s="89">
        <v>1500</v>
      </c>
      <c r="H1452" s="27">
        <v>30</v>
      </c>
      <c r="I1452" s="80">
        <v>15</v>
      </c>
      <c r="J1452" s="28">
        <f t="shared" si="321"/>
        <v>57.499999999999993</v>
      </c>
      <c r="K1452" s="29">
        <v>45107</v>
      </c>
      <c r="L1452" s="30">
        <f t="shared" si="322"/>
        <v>45137</v>
      </c>
      <c r="M1452" s="31"/>
      <c r="N1452" s="32">
        <f t="shared" si="337"/>
        <v>1724.9999999999998</v>
      </c>
      <c r="O1452" s="32">
        <f t="shared" si="339"/>
        <v>1725</v>
      </c>
      <c r="P1452" s="58">
        <f t="shared" si="338"/>
        <v>0</v>
      </c>
      <c r="Q1452" s="3"/>
      <c r="R1452" s="42"/>
      <c r="S1452" s="43"/>
      <c r="T1452" s="43"/>
      <c r="U1452" s="43"/>
      <c r="V1452" s="42"/>
      <c r="W1452" s="48"/>
      <c r="X1452" s="3"/>
      <c r="Y1452" s="3"/>
      <c r="Z1452" s="48"/>
      <c r="AA1452" s="42"/>
      <c r="AB1452" s="3"/>
      <c r="AC1452" s="3"/>
      <c r="AD1452" s="43"/>
      <c r="AE1452" s="48"/>
      <c r="AF1452" s="3"/>
      <c r="AG1452" s="3"/>
      <c r="AH1452" s="3"/>
      <c r="AI1452" s="3"/>
      <c r="AK1452" s="3"/>
      <c r="AL1452" s="3"/>
      <c r="AM1452" s="3"/>
      <c r="AN1452" s="3"/>
      <c r="AO1452" s="3"/>
      <c r="BB1452" s="36"/>
      <c r="BC1452" s="36"/>
      <c r="BD1452" s="36"/>
      <c r="BE1452" s="36"/>
      <c r="BF1452" s="36"/>
      <c r="BG1452" s="36"/>
      <c r="BH1452" s="36"/>
      <c r="BI1452" s="36"/>
      <c r="BJ1452" s="36"/>
      <c r="BK1452" s="36"/>
      <c r="BL1452" s="36"/>
      <c r="BM1452" s="36"/>
      <c r="BN1452" s="36"/>
      <c r="BO1452" s="36"/>
      <c r="BP1452" s="36"/>
      <c r="BQ1452" s="36"/>
      <c r="BR1452" s="36"/>
      <c r="BS1452" s="36"/>
      <c r="BT1452" s="36"/>
      <c r="BU1452" s="36"/>
      <c r="BV1452" s="36"/>
      <c r="BW1452" s="36"/>
      <c r="BX1452" s="36"/>
      <c r="BY1452" s="36"/>
      <c r="BZ1452" s="36"/>
      <c r="CA1452" s="36"/>
      <c r="CB1452" s="36"/>
      <c r="CC1452" s="36"/>
      <c r="CD1452" s="36"/>
      <c r="CE1452" s="36"/>
      <c r="CF1452" s="36"/>
      <c r="CG1452" s="36"/>
      <c r="CH1452" s="36"/>
      <c r="CI1452" s="36"/>
      <c r="CJ1452" s="36"/>
      <c r="CK1452" s="36"/>
      <c r="NV1452" s="65"/>
      <c r="AQZ1452"/>
      <c r="ARB1452" s="35">
        <v>60</v>
      </c>
      <c r="ARC1452" s="35">
        <v>50</v>
      </c>
      <c r="ARF1452" s="35">
        <v>60</v>
      </c>
      <c r="ARI1452" s="35">
        <v>60</v>
      </c>
      <c r="ARJ1452" s="35">
        <v>60</v>
      </c>
      <c r="ARM1452" s="35">
        <v>60</v>
      </c>
      <c r="ARP1452" s="35">
        <v>60</v>
      </c>
      <c r="ARR1452" s="35">
        <v>60</v>
      </c>
      <c r="ARU1452" s="35">
        <v>60</v>
      </c>
      <c r="ARY1452" s="35">
        <v>1195</v>
      </c>
    </row>
    <row r="1453" spans="1:386 1134:1174" ht="15" customHeight="1" x14ac:dyDescent="0.25">
      <c r="A1453" s="119"/>
      <c r="B1453" s="121">
        <v>929367677</v>
      </c>
      <c r="C1453" s="94"/>
      <c r="D1453" s="123" t="s">
        <v>14</v>
      </c>
      <c r="E1453" s="1" t="s">
        <v>515</v>
      </c>
      <c r="F1453" s="152" t="s">
        <v>516</v>
      </c>
      <c r="G1453" s="89">
        <v>1500</v>
      </c>
      <c r="H1453" s="27">
        <v>30</v>
      </c>
      <c r="I1453" s="80">
        <v>15</v>
      </c>
      <c r="J1453" s="28">
        <f t="shared" si="321"/>
        <v>57.499999999999993</v>
      </c>
      <c r="K1453" s="29">
        <v>45106</v>
      </c>
      <c r="L1453" s="30">
        <f t="shared" si="322"/>
        <v>45136</v>
      </c>
      <c r="M1453" s="31"/>
      <c r="N1453" s="32">
        <f t="shared" si="337"/>
        <v>1724.9999999999998</v>
      </c>
      <c r="O1453" s="32">
        <f t="shared" si="339"/>
        <v>1725</v>
      </c>
      <c r="P1453" s="58">
        <f t="shared" si="338"/>
        <v>0</v>
      </c>
      <c r="Q1453" s="3"/>
      <c r="R1453" s="42"/>
      <c r="S1453" s="43"/>
      <c r="T1453" s="43"/>
      <c r="U1453" s="43"/>
      <c r="V1453" s="42"/>
      <c r="W1453" s="48"/>
      <c r="X1453" s="3"/>
      <c r="Y1453" s="3"/>
      <c r="Z1453" s="48"/>
      <c r="AA1453" s="42"/>
      <c r="AB1453" s="3"/>
      <c r="AC1453" s="3"/>
      <c r="AD1453" s="43"/>
      <c r="AE1453" s="48"/>
      <c r="AF1453" s="3"/>
      <c r="AG1453" s="3"/>
      <c r="AH1453" s="3"/>
      <c r="AI1453" s="3"/>
      <c r="AK1453" s="3"/>
      <c r="AL1453" s="3"/>
      <c r="AM1453" s="3"/>
      <c r="AN1453" s="3"/>
      <c r="AO1453" s="3"/>
      <c r="BB1453" s="36"/>
      <c r="BC1453" s="36"/>
      <c r="BD1453" s="36"/>
      <c r="BE1453" s="36"/>
      <c r="BF1453" s="36"/>
      <c r="BG1453" s="36"/>
      <c r="BH1453" s="36"/>
      <c r="BI1453" s="36"/>
      <c r="BJ1453" s="36"/>
      <c r="BK1453" s="36"/>
      <c r="BL1453" s="36"/>
      <c r="BM1453" s="36"/>
      <c r="BN1453" s="36"/>
      <c r="BO1453" s="36"/>
      <c r="BP1453" s="36"/>
      <c r="BQ1453" s="36"/>
      <c r="BR1453" s="36"/>
      <c r="BS1453" s="36"/>
      <c r="BT1453" s="36"/>
      <c r="BU1453" s="36"/>
      <c r="BV1453" s="36"/>
      <c r="BW1453" s="36"/>
      <c r="BX1453" s="36"/>
      <c r="BY1453" s="36"/>
      <c r="BZ1453" s="36"/>
      <c r="CA1453" s="36"/>
      <c r="CB1453" s="36"/>
      <c r="CC1453" s="36"/>
      <c r="CD1453" s="36"/>
      <c r="CE1453" s="36"/>
      <c r="CF1453" s="36"/>
      <c r="CG1453" s="36"/>
      <c r="CH1453" s="36"/>
      <c r="CI1453" s="36"/>
      <c r="CJ1453" s="36"/>
      <c r="CK1453" s="36"/>
      <c r="NV1453" s="65"/>
      <c r="AQW1453" s="35">
        <v>60</v>
      </c>
      <c r="AQY1453" s="35">
        <v>60</v>
      </c>
      <c r="AQZ1453" s="35">
        <v>60</v>
      </c>
      <c r="ARB1453" s="35">
        <v>60</v>
      </c>
      <c r="ARC1453" s="35">
        <v>60</v>
      </c>
      <c r="ARF1453" s="35">
        <v>60</v>
      </c>
      <c r="ARI1453" s="35">
        <v>60</v>
      </c>
      <c r="ARJ1453" s="35">
        <v>60</v>
      </c>
      <c r="ARK1453" s="35">
        <v>60</v>
      </c>
      <c r="ARL1453" s="35">
        <v>60</v>
      </c>
      <c r="ARM1453" s="35">
        <v>60</v>
      </c>
      <c r="ARP1453" s="35">
        <v>60</v>
      </c>
      <c r="ARQ1453" s="35">
        <v>60</v>
      </c>
      <c r="ARR1453" s="35">
        <v>60</v>
      </c>
      <c r="ARU1453" s="35">
        <v>60</v>
      </c>
      <c r="ARW1453" s="35">
        <v>60</v>
      </c>
      <c r="ARX1453" s="35">
        <v>765</v>
      </c>
    </row>
    <row r="1454" spans="1:386 1134:1174" ht="15" customHeight="1" x14ac:dyDescent="0.25">
      <c r="A1454" s="119"/>
      <c r="B1454" s="121"/>
      <c r="C1454" s="94"/>
      <c r="D1454" s="123"/>
      <c r="E1454" s="1" t="s">
        <v>622</v>
      </c>
      <c r="F1454" s="152" t="s">
        <v>623</v>
      </c>
      <c r="G1454" s="89">
        <v>100</v>
      </c>
      <c r="H1454" s="27">
        <v>30</v>
      </c>
      <c r="I1454" s="80">
        <v>15</v>
      </c>
      <c r="J1454" s="28">
        <f t="shared" si="321"/>
        <v>4</v>
      </c>
      <c r="K1454" s="29">
        <v>45104</v>
      </c>
      <c r="L1454" s="30">
        <f t="shared" si="322"/>
        <v>45134</v>
      </c>
      <c r="M1454" s="31"/>
      <c r="N1454" s="32">
        <f>+G1454*1.2</f>
        <v>120</v>
      </c>
      <c r="O1454" s="32">
        <f t="shared" ref="O1454" si="340">SUM(Q1454:ATF1454)</f>
        <v>120</v>
      </c>
      <c r="P1454" s="58">
        <f t="shared" si="338"/>
        <v>0</v>
      </c>
      <c r="Q1454" s="3"/>
      <c r="R1454" s="42"/>
      <c r="S1454" s="43"/>
      <c r="T1454" s="43"/>
      <c r="U1454" s="43"/>
      <c r="V1454" s="42"/>
      <c r="W1454" s="48"/>
      <c r="X1454" s="3"/>
      <c r="Y1454" s="3"/>
      <c r="Z1454" s="48"/>
      <c r="AA1454" s="42"/>
      <c r="AB1454" s="3"/>
      <c r="AC1454" s="3"/>
      <c r="AD1454" s="43"/>
      <c r="AE1454" s="48"/>
      <c r="AF1454" s="3"/>
      <c r="AG1454" s="3"/>
      <c r="AH1454" s="3"/>
      <c r="AI1454" s="3"/>
      <c r="AK1454" s="3"/>
      <c r="AL1454" s="3"/>
      <c r="AM1454" s="3"/>
      <c r="AN1454" s="3"/>
      <c r="AO1454" s="3"/>
      <c r="BB1454" s="36"/>
      <c r="BC1454" s="36"/>
      <c r="BD1454" s="36"/>
      <c r="BE1454" s="36"/>
      <c r="BF1454" s="36"/>
      <c r="BG1454" s="36"/>
      <c r="BH1454" s="36"/>
      <c r="BI1454" s="36"/>
      <c r="BJ1454" s="36"/>
      <c r="BK1454" s="36"/>
      <c r="BL1454" s="36"/>
      <c r="BM1454" s="36"/>
      <c r="BN1454" s="36"/>
      <c r="BO1454" s="36"/>
      <c r="BP1454" s="36"/>
      <c r="BQ1454" s="36"/>
      <c r="BR1454" s="36"/>
      <c r="BS1454" s="36"/>
      <c r="BT1454" s="36"/>
      <c r="BU1454" s="36"/>
      <c r="BV1454" s="36"/>
      <c r="BW1454" s="36"/>
      <c r="BX1454" s="36"/>
      <c r="BY1454" s="36"/>
      <c r="BZ1454" s="36"/>
      <c r="CA1454" s="36"/>
      <c r="CB1454" s="36"/>
      <c r="CC1454" s="36"/>
      <c r="CD1454" s="36"/>
      <c r="CE1454" s="36"/>
      <c r="CF1454" s="36"/>
      <c r="CG1454" s="36"/>
      <c r="CH1454" s="36"/>
      <c r="CI1454" s="36"/>
      <c r="CJ1454" s="36"/>
      <c r="CK1454" s="36"/>
      <c r="NV1454" s="65"/>
      <c r="AQZ1454"/>
      <c r="ARJ1454" s="35">
        <v>70</v>
      </c>
      <c r="ARP1454" s="35">
        <v>50</v>
      </c>
    </row>
    <row r="1455" spans="1:386 1134:1174" ht="15" customHeight="1" x14ac:dyDescent="0.25">
      <c r="A1455" s="119"/>
      <c r="B1455" s="129" t="s">
        <v>574</v>
      </c>
      <c r="C1455" s="129"/>
      <c r="D1455" s="7" t="s">
        <v>14</v>
      </c>
      <c r="E1455" s="129" t="s">
        <v>575</v>
      </c>
      <c r="F1455" s="155" t="s">
        <v>576</v>
      </c>
      <c r="G1455" s="89">
        <v>608.48</v>
      </c>
      <c r="H1455" s="27">
        <v>30</v>
      </c>
      <c r="I1455" s="80">
        <v>15</v>
      </c>
      <c r="J1455" s="28">
        <f t="shared" si="321"/>
        <v>24.339200000000002</v>
      </c>
      <c r="K1455" s="29">
        <v>45108</v>
      </c>
      <c r="L1455" s="30">
        <f t="shared" si="322"/>
        <v>45138</v>
      </c>
      <c r="M1455" s="31"/>
      <c r="N1455" s="32">
        <f>+G1455*1.2</f>
        <v>730.17600000000004</v>
      </c>
      <c r="O1455" s="32">
        <f>SUM(Q1455:ATF1455)</f>
        <v>730.18</v>
      </c>
      <c r="P1455" s="58">
        <f t="shared" si="338"/>
        <v>3.9999999999054126E-3</v>
      </c>
      <c r="Q1455" s="3"/>
      <c r="R1455" s="42"/>
      <c r="S1455" s="43"/>
      <c r="T1455" s="43"/>
      <c r="U1455" s="43"/>
      <c r="V1455" s="42"/>
      <c r="W1455" s="48"/>
      <c r="X1455" s="3"/>
      <c r="Y1455" s="3"/>
      <c r="Z1455" s="48"/>
      <c r="AA1455" s="42"/>
      <c r="AB1455" s="3"/>
      <c r="AC1455" s="3"/>
      <c r="AD1455" s="43"/>
      <c r="AE1455" s="48"/>
      <c r="AF1455" s="3"/>
      <c r="AG1455" s="3"/>
      <c r="AH1455" s="3"/>
      <c r="AI1455" s="3"/>
      <c r="AK1455" s="3"/>
      <c r="AL1455" s="3"/>
      <c r="AM1455" s="3"/>
      <c r="AN1455" s="3"/>
      <c r="AO1455" s="3"/>
      <c r="BB1455" s="36"/>
      <c r="BC1455" s="36"/>
      <c r="BD1455" s="36"/>
      <c r="BE1455" s="36"/>
      <c r="BF1455" s="36"/>
      <c r="BG1455" s="36"/>
      <c r="BH1455" s="36"/>
      <c r="BI1455" s="36"/>
      <c r="BJ1455" s="36"/>
      <c r="BK1455" s="36"/>
      <c r="BL1455" s="36"/>
      <c r="BM1455" s="36"/>
      <c r="BN1455" s="36"/>
      <c r="BO1455" s="36"/>
      <c r="BP1455" s="36"/>
      <c r="BQ1455" s="36"/>
      <c r="BR1455" s="36"/>
      <c r="BS1455" s="36"/>
      <c r="BT1455" s="36"/>
      <c r="BU1455" s="36"/>
      <c r="BV1455" s="36"/>
      <c r="BW1455" s="36"/>
      <c r="BX1455" s="36"/>
      <c r="BY1455" s="36"/>
      <c r="BZ1455" s="36"/>
      <c r="CA1455" s="36"/>
      <c r="CB1455" s="36"/>
      <c r="CC1455" s="36"/>
      <c r="CD1455" s="36"/>
      <c r="CE1455" s="36"/>
      <c r="CF1455" s="36"/>
      <c r="CG1455" s="36"/>
      <c r="CH1455" s="36"/>
      <c r="CI1455" s="36"/>
      <c r="CJ1455" s="36"/>
      <c r="CK1455" s="36"/>
      <c r="NV1455" s="65"/>
      <c r="AQZ1455" s="35">
        <v>20</v>
      </c>
      <c r="ARC1455" s="35">
        <v>20</v>
      </c>
      <c r="ARE1455" s="35">
        <v>20</v>
      </c>
      <c r="ARJ1455" s="35">
        <v>20</v>
      </c>
      <c r="ARM1455" s="35">
        <v>20</v>
      </c>
      <c r="ARP1455" s="35">
        <v>20</v>
      </c>
      <c r="ARQ1455" s="35">
        <v>20</v>
      </c>
      <c r="ART1455" s="35">
        <v>15</v>
      </c>
      <c r="ARW1455" s="35">
        <v>20</v>
      </c>
      <c r="ARZ1455" s="35">
        <v>20</v>
      </c>
      <c r="ASD1455" s="35">
        <v>535.17999999999995</v>
      </c>
    </row>
    <row r="1456" spans="1:386 1134:1174" ht="15" customHeight="1" x14ac:dyDescent="0.25">
      <c r="A1456" s="119"/>
      <c r="B1456" s="121" t="s">
        <v>624</v>
      </c>
      <c r="C1456" s="94"/>
      <c r="D1456" s="1" t="s">
        <v>12</v>
      </c>
      <c r="E1456" s="139" t="s">
        <v>603</v>
      </c>
      <c r="F1456" s="154" t="s">
        <v>604</v>
      </c>
      <c r="G1456" s="89">
        <v>348.5</v>
      </c>
      <c r="H1456" s="27">
        <v>30</v>
      </c>
      <c r="I1456" s="80">
        <v>15</v>
      </c>
      <c r="J1456" s="28">
        <f t="shared" si="321"/>
        <v>13.94</v>
      </c>
      <c r="K1456" s="29">
        <v>45108</v>
      </c>
      <c r="L1456" s="30">
        <f t="shared" si="322"/>
        <v>45138</v>
      </c>
      <c r="M1456" s="31"/>
      <c r="N1456" s="32">
        <f>+G1456*1.2</f>
        <v>418.2</v>
      </c>
      <c r="O1456" s="32">
        <f t="shared" ref="O1456:O1460" si="341">SUM(Q1456:ATF1456)</f>
        <v>418.2</v>
      </c>
      <c r="P1456" s="58">
        <f t="shared" si="338"/>
        <v>0</v>
      </c>
      <c r="Q1456" s="3"/>
      <c r="R1456" s="42"/>
      <c r="S1456" s="43"/>
      <c r="T1456" s="43"/>
      <c r="U1456" s="43"/>
      <c r="V1456" s="42"/>
      <c r="W1456" s="48"/>
      <c r="X1456" s="3"/>
      <c r="Y1456" s="3"/>
      <c r="Z1456" s="48"/>
      <c r="AA1456" s="42"/>
      <c r="AB1456" s="3"/>
      <c r="AC1456" s="3"/>
      <c r="AD1456" s="43"/>
      <c r="AE1456" s="48"/>
      <c r="AF1456" s="3"/>
      <c r="AG1456" s="3"/>
      <c r="AH1456" s="3"/>
      <c r="AI1456" s="3"/>
      <c r="AK1456" s="3"/>
      <c r="AL1456" s="3"/>
      <c r="AM1456" s="3"/>
      <c r="AN1456" s="3"/>
      <c r="AO1456" s="3"/>
      <c r="BB1456" s="36"/>
      <c r="BC1456" s="36"/>
      <c r="BD1456" s="36"/>
      <c r="BE1456" s="36"/>
      <c r="BF1456" s="36"/>
      <c r="BG1456" s="36"/>
      <c r="BH1456" s="36"/>
      <c r="BI1456" s="36"/>
      <c r="BJ1456" s="36"/>
      <c r="BK1456" s="36"/>
      <c r="BL1456" s="36"/>
      <c r="BM1456" s="36"/>
      <c r="BN1456" s="36"/>
      <c r="BO1456" s="36"/>
      <c r="BP1456" s="36"/>
      <c r="BQ1456" s="36"/>
      <c r="BR1456" s="36"/>
      <c r="BS1456" s="36"/>
      <c r="BT1456" s="36"/>
      <c r="BU1456" s="36"/>
      <c r="BV1456" s="36"/>
      <c r="BW1456" s="36"/>
      <c r="BX1456" s="36"/>
      <c r="BY1456" s="36"/>
      <c r="BZ1456" s="36"/>
      <c r="CA1456" s="36"/>
      <c r="CB1456" s="36"/>
      <c r="CC1456" s="36"/>
      <c r="CD1456" s="36"/>
      <c r="CE1456" s="36"/>
      <c r="CF1456" s="36"/>
      <c r="CG1456" s="36"/>
      <c r="CH1456" s="36"/>
      <c r="CI1456" s="36"/>
      <c r="CJ1456" s="36"/>
      <c r="CK1456" s="36"/>
      <c r="NV1456" s="65"/>
      <c r="AQZ1456" s="1"/>
      <c r="ARK1456" s="35">
        <v>50</v>
      </c>
      <c r="ARS1456" s="35">
        <v>50</v>
      </c>
      <c r="ARZ1456" s="35">
        <v>40</v>
      </c>
      <c r="ASD1456" s="35">
        <v>278.2</v>
      </c>
    </row>
    <row r="1457" spans="1:386 1144:1202" ht="15" customHeight="1" x14ac:dyDescent="0.25">
      <c r="A1457" s="119"/>
      <c r="B1457" s="120">
        <v>949271658</v>
      </c>
      <c r="C1457" s="8"/>
      <c r="D1457" s="121" t="s">
        <v>625</v>
      </c>
      <c r="E1457" s="120" t="s">
        <v>605</v>
      </c>
      <c r="F1457" s="160" t="s">
        <v>606</v>
      </c>
      <c r="G1457" s="89">
        <v>1000</v>
      </c>
      <c r="H1457" s="27">
        <v>30</v>
      </c>
      <c r="I1457" s="80">
        <v>15</v>
      </c>
      <c r="J1457" s="28">
        <f t="shared" si="321"/>
        <v>38.333333333333336</v>
      </c>
      <c r="K1457" s="29">
        <v>45110</v>
      </c>
      <c r="L1457" s="30">
        <f t="shared" si="322"/>
        <v>45140</v>
      </c>
      <c r="M1457" s="31"/>
      <c r="N1457" s="32">
        <f>+G1457*1.15</f>
        <v>1150</v>
      </c>
      <c r="O1457" s="32">
        <f t="shared" si="341"/>
        <v>0</v>
      </c>
      <c r="P1457" s="58">
        <f t="shared" si="338"/>
        <v>-1150</v>
      </c>
      <c r="Q1457" s="3"/>
      <c r="R1457" s="42"/>
      <c r="S1457" s="43"/>
      <c r="T1457" s="43"/>
      <c r="U1457" s="43"/>
      <c r="V1457" s="42"/>
      <c r="W1457" s="48"/>
      <c r="X1457" s="3"/>
      <c r="Y1457" s="3"/>
      <c r="Z1457" s="48"/>
      <c r="AA1457" s="42"/>
      <c r="AB1457" s="3"/>
      <c r="AC1457" s="3"/>
      <c r="AD1457" s="43"/>
      <c r="AE1457" s="48"/>
      <c r="AF1457" s="3"/>
      <c r="AG1457" s="3"/>
      <c r="AH1457" s="3"/>
      <c r="AI1457" s="3"/>
      <c r="AK1457" s="3"/>
      <c r="AL1457" s="3"/>
      <c r="AM1457" s="3"/>
      <c r="AN1457" s="3"/>
      <c r="AO1457" s="3"/>
      <c r="BB1457" s="36"/>
      <c r="BC1457" s="36"/>
      <c r="BD1457" s="36"/>
      <c r="BE1457" s="36"/>
      <c r="BF1457" s="36"/>
      <c r="BG1457" s="36"/>
      <c r="BH1457" s="36"/>
      <c r="BI1457" s="36"/>
      <c r="BJ1457" s="36"/>
      <c r="BK1457" s="36"/>
      <c r="BL1457" s="36"/>
      <c r="BM1457" s="36"/>
      <c r="BN1457" s="36"/>
      <c r="BO1457" s="36"/>
      <c r="BP1457" s="36"/>
      <c r="BQ1457" s="36"/>
      <c r="BR1457" s="36"/>
      <c r="BS1457" s="36"/>
      <c r="BT1457" s="36"/>
      <c r="BU1457" s="36"/>
      <c r="BV1457" s="36"/>
      <c r="BW1457" s="36"/>
      <c r="BX1457" s="36"/>
      <c r="BY1457" s="36"/>
      <c r="BZ1457" s="36"/>
      <c r="CA1457" s="36"/>
      <c r="CB1457" s="36"/>
      <c r="CC1457" s="36"/>
      <c r="CD1457" s="36"/>
      <c r="CE1457" s="36"/>
      <c r="CF1457" s="36"/>
      <c r="CG1457" s="36"/>
      <c r="CH1457" s="36"/>
      <c r="CI1457" s="36"/>
      <c r="CJ1457" s="36"/>
      <c r="CK1457" s="36"/>
      <c r="NV1457" s="65"/>
      <c r="AQZ1457" s="1"/>
    </row>
    <row r="1458" spans="1:386 1144:1202" ht="15" customHeight="1" x14ac:dyDescent="0.25">
      <c r="A1458" s="119"/>
      <c r="B1458" s="120"/>
      <c r="C1458" s="8"/>
      <c r="D1458" s="7" t="s">
        <v>13</v>
      </c>
      <c r="E1458" s="129" t="s">
        <v>487</v>
      </c>
      <c r="F1458" s="161" t="s">
        <v>626</v>
      </c>
      <c r="G1458" s="89">
        <v>800</v>
      </c>
      <c r="H1458" s="27">
        <v>30</v>
      </c>
      <c r="I1458" s="80">
        <v>15</v>
      </c>
      <c r="J1458" s="28">
        <f t="shared" si="321"/>
        <v>30.666666666666664</v>
      </c>
      <c r="K1458" s="29">
        <v>45109</v>
      </c>
      <c r="L1458" s="30">
        <f t="shared" si="322"/>
        <v>45139</v>
      </c>
      <c r="M1458" s="31"/>
      <c r="N1458" s="32">
        <f>+G1458*1.15</f>
        <v>919.99999999999989</v>
      </c>
      <c r="O1458" s="32">
        <f t="shared" si="341"/>
        <v>920</v>
      </c>
      <c r="P1458" s="58">
        <f t="shared" si="338"/>
        <v>0</v>
      </c>
      <c r="Q1458" s="3"/>
      <c r="R1458" s="42"/>
      <c r="S1458" s="43"/>
      <c r="T1458" s="43"/>
      <c r="U1458" s="43"/>
      <c r="V1458" s="42"/>
      <c r="W1458" s="48"/>
      <c r="X1458" s="3"/>
      <c r="Y1458" s="3"/>
      <c r="Z1458" s="48"/>
      <c r="AA1458" s="42"/>
      <c r="AB1458" s="3"/>
      <c r="AC1458" s="3"/>
      <c r="AD1458" s="43"/>
      <c r="AE1458" s="48"/>
      <c r="AF1458" s="3"/>
      <c r="AG1458" s="3"/>
      <c r="AH1458" s="3"/>
      <c r="AI1458" s="3"/>
      <c r="AK1458" s="3"/>
      <c r="AL1458" s="3"/>
      <c r="AM1458" s="3"/>
      <c r="AN1458" s="3"/>
      <c r="AO1458" s="3"/>
      <c r="BB1458" s="36"/>
      <c r="BC1458" s="36"/>
      <c r="BD1458" s="36"/>
      <c r="BE1458" s="36"/>
      <c r="BF1458" s="36"/>
      <c r="BG1458" s="36"/>
      <c r="BH1458" s="36"/>
      <c r="BI1458" s="36"/>
      <c r="BJ1458" s="36"/>
      <c r="BK1458" s="36"/>
      <c r="BL1458" s="36"/>
      <c r="BM1458" s="36"/>
      <c r="BN1458" s="36"/>
      <c r="BO1458" s="36"/>
      <c r="BP1458" s="36"/>
      <c r="BQ1458" s="36"/>
      <c r="BR1458" s="36"/>
      <c r="BS1458" s="36"/>
      <c r="BT1458" s="36"/>
      <c r="BU1458" s="36"/>
      <c r="BV1458" s="36"/>
      <c r="BW1458" s="36"/>
      <c r="BX1458" s="36"/>
      <c r="BY1458" s="36"/>
      <c r="BZ1458" s="36"/>
      <c r="CA1458" s="36"/>
      <c r="CB1458" s="36"/>
      <c r="CC1458" s="36"/>
      <c r="CD1458" s="36"/>
      <c r="CE1458" s="36"/>
      <c r="CF1458" s="36"/>
      <c r="CG1458" s="36"/>
      <c r="CH1458" s="36"/>
      <c r="CI1458" s="36"/>
      <c r="CJ1458" s="36"/>
      <c r="CK1458" s="36"/>
      <c r="NV1458" s="65"/>
      <c r="AQZ1458" s="1"/>
      <c r="ARC1458" s="35">
        <v>200</v>
      </c>
      <c r="ARL1458" s="35">
        <v>100</v>
      </c>
      <c r="ARQ1458" s="35">
        <v>100</v>
      </c>
      <c r="ARW1458" s="35">
        <v>100</v>
      </c>
      <c r="ASE1458" s="35">
        <v>420</v>
      </c>
    </row>
    <row r="1459" spans="1:386 1144:1202" ht="15" customHeight="1" x14ac:dyDescent="0.25">
      <c r="A1459" s="119"/>
      <c r="B1459" s="120"/>
      <c r="C1459" s="8"/>
      <c r="D1459" s="7" t="s">
        <v>12</v>
      </c>
      <c r="E1459" s="129" t="s">
        <v>375</v>
      </c>
      <c r="F1459" s="156" t="s">
        <v>127</v>
      </c>
      <c r="G1459" s="89">
        <v>700</v>
      </c>
      <c r="H1459" s="27">
        <v>30</v>
      </c>
      <c r="I1459" s="80">
        <v>15</v>
      </c>
      <c r="J1459" s="28">
        <f t="shared" si="321"/>
        <v>28</v>
      </c>
      <c r="K1459" s="29">
        <v>45109</v>
      </c>
      <c r="L1459" s="30">
        <f t="shared" si="322"/>
        <v>45139</v>
      </c>
      <c r="M1459" s="31"/>
      <c r="N1459" s="32">
        <f>+G1459*1.2</f>
        <v>840</v>
      </c>
      <c r="O1459" s="32">
        <f t="shared" si="341"/>
        <v>840</v>
      </c>
      <c r="P1459" s="58">
        <f t="shared" si="338"/>
        <v>0</v>
      </c>
      <c r="Q1459" s="3"/>
      <c r="R1459" s="42"/>
      <c r="S1459" s="43"/>
      <c r="T1459" s="43"/>
      <c r="U1459" s="43"/>
      <c r="V1459" s="42"/>
      <c r="W1459" s="48"/>
      <c r="X1459" s="3"/>
      <c r="Y1459" s="3"/>
      <c r="Z1459" s="48"/>
      <c r="AA1459" s="42"/>
      <c r="AB1459" s="3"/>
      <c r="AC1459" s="3"/>
      <c r="AD1459" s="43"/>
      <c r="AE1459" s="48"/>
      <c r="AF1459" s="3"/>
      <c r="AG1459" s="3"/>
      <c r="AH1459" s="3"/>
      <c r="AI1459" s="3"/>
      <c r="AK1459" s="3"/>
      <c r="AL1459" s="3"/>
      <c r="AM1459" s="3"/>
      <c r="AN1459" s="3"/>
      <c r="AO1459" s="3"/>
      <c r="BB1459" s="36"/>
      <c r="BC1459" s="36"/>
      <c r="BD1459" s="36"/>
      <c r="BE1459" s="36"/>
      <c r="BF1459" s="36"/>
      <c r="BG1459" s="36"/>
      <c r="BH1459" s="36"/>
      <c r="BI1459" s="36"/>
      <c r="BJ1459" s="36"/>
      <c r="BK1459" s="36"/>
      <c r="BL1459" s="36"/>
      <c r="BM1459" s="36"/>
      <c r="BN1459" s="36"/>
      <c r="BO1459" s="36"/>
      <c r="BP1459" s="36"/>
      <c r="BQ1459" s="36"/>
      <c r="BR1459" s="36"/>
      <c r="BS1459" s="36"/>
      <c r="BT1459" s="36"/>
      <c r="BU1459" s="36"/>
      <c r="BV1459" s="36"/>
      <c r="BW1459" s="36"/>
      <c r="BX1459" s="36"/>
      <c r="BY1459" s="36"/>
      <c r="BZ1459" s="36"/>
      <c r="CA1459" s="36"/>
      <c r="CB1459" s="36"/>
      <c r="CC1459" s="36"/>
      <c r="CD1459" s="36"/>
      <c r="CE1459" s="36"/>
      <c r="CF1459" s="36"/>
      <c r="CG1459" s="36"/>
      <c r="CH1459" s="36"/>
      <c r="CI1459" s="36"/>
      <c r="CJ1459" s="36"/>
      <c r="CK1459" s="36"/>
      <c r="NV1459" s="65"/>
      <c r="AQZ1459" s="1"/>
      <c r="ASE1459" s="35">
        <v>840</v>
      </c>
    </row>
    <row r="1460" spans="1:386 1144:1202" ht="15" customHeight="1" x14ac:dyDescent="0.25">
      <c r="A1460" s="119"/>
      <c r="B1460" s="120">
        <v>993046151</v>
      </c>
      <c r="C1460" s="8"/>
      <c r="D1460" s="7" t="s">
        <v>19</v>
      </c>
      <c r="E1460" s="129" t="s">
        <v>627</v>
      </c>
      <c r="F1460" s="156" t="s">
        <v>155</v>
      </c>
      <c r="G1460" s="89">
        <v>300</v>
      </c>
      <c r="H1460" s="27">
        <v>30</v>
      </c>
      <c r="I1460" s="80">
        <v>15</v>
      </c>
      <c r="J1460" s="28">
        <f t="shared" si="321"/>
        <v>11.5</v>
      </c>
      <c r="K1460" s="29">
        <v>45115</v>
      </c>
      <c r="L1460" s="30">
        <f t="shared" si="322"/>
        <v>45145</v>
      </c>
      <c r="M1460" s="31"/>
      <c r="N1460" s="32">
        <f>+G1460*1.15</f>
        <v>345</v>
      </c>
      <c r="O1460" s="32">
        <f t="shared" si="341"/>
        <v>345</v>
      </c>
      <c r="P1460" s="58">
        <f t="shared" si="338"/>
        <v>0</v>
      </c>
      <c r="Q1460" s="3"/>
      <c r="R1460" s="42"/>
      <c r="S1460" s="43"/>
      <c r="T1460" s="43"/>
      <c r="U1460" s="43"/>
      <c r="V1460" s="42"/>
      <c r="W1460" s="48"/>
      <c r="X1460" s="3"/>
      <c r="Y1460" s="3"/>
      <c r="Z1460" s="48"/>
      <c r="AA1460" s="42"/>
      <c r="AB1460" s="3"/>
      <c r="AC1460" s="3"/>
      <c r="AD1460" s="43"/>
      <c r="AE1460" s="48"/>
      <c r="AF1460" s="3"/>
      <c r="AG1460" s="3"/>
      <c r="AH1460" s="3"/>
      <c r="AI1460" s="3"/>
      <c r="AK1460" s="3"/>
      <c r="AL1460" s="3"/>
      <c r="AM1460" s="3"/>
      <c r="AN1460" s="3"/>
      <c r="AO1460" s="3"/>
      <c r="BB1460" s="36"/>
      <c r="BC1460" s="36"/>
      <c r="BD1460" s="36"/>
      <c r="BE1460" s="36"/>
      <c r="BF1460" s="36"/>
      <c r="BG1460" s="36"/>
      <c r="BH1460" s="36"/>
      <c r="BI1460" s="36"/>
      <c r="BJ1460" s="36"/>
      <c r="BK1460" s="36"/>
      <c r="BL1460" s="36"/>
      <c r="BM1460" s="36"/>
      <c r="BN1460" s="36"/>
      <c r="BO1460" s="36"/>
      <c r="BP1460" s="36"/>
      <c r="BQ1460" s="36"/>
      <c r="BR1460" s="36"/>
      <c r="BS1460" s="36"/>
      <c r="BT1460" s="36"/>
      <c r="BU1460" s="36"/>
      <c r="BV1460" s="36"/>
      <c r="BW1460" s="36"/>
      <c r="BX1460" s="36"/>
      <c r="BY1460" s="36"/>
      <c r="BZ1460" s="36"/>
      <c r="CA1460" s="36"/>
      <c r="CB1460" s="36"/>
      <c r="CC1460" s="36"/>
      <c r="CD1460" s="36"/>
      <c r="CE1460" s="36"/>
      <c r="CF1460" s="36"/>
      <c r="CG1460" s="36"/>
      <c r="CH1460" s="36"/>
      <c r="CI1460" s="36"/>
      <c r="CJ1460" s="36"/>
      <c r="CK1460" s="36"/>
      <c r="NV1460" s="65"/>
      <c r="AQZ1460" s="1"/>
      <c r="ASK1460" s="35">
        <v>345</v>
      </c>
    </row>
    <row r="1461" spans="1:386 1144:1202" ht="15" customHeight="1" x14ac:dyDescent="0.25">
      <c r="A1461" s="119"/>
      <c r="B1461" s="120"/>
      <c r="C1461" s="8"/>
      <c r="D1461" s="7" t="s">
        <v>14</v>
      </c>
      <c r="E1461" s="129" t="s">
        <v>628</v>
      </c>
      <c r="F1461" s="155" t="s">
        <v>618</v>
      </c>
      <c r="G1461" s="89">
        <v>500</v>
      </c>
      <c r="H1461" s="27">
        <v>30</v>
      </c>
      <c r="I1461" s="80">
        <v>15</v>
      </c>
      <c r="J1461" s="28">
        <f t="shared" si="321"/>
        <v>19.166666666666668</v>
      </c>
      <c r="K1461" s="29">
        <v>45115</v>
      </c>
      <c r="L1461" s="30">
        <f t="shared" si="322"/>
        <v>45145</v>
      </c>
      <c r="M1461" s="31"/>
      <c r="N1461" s="32">
        <f>+G1461*1.15</f>
        <v>575</v>
      </c>
      <c r="O1461" s="32">
        <f>SUM(Q1461:ATF1461)</f>
        <v>575</v>
      </c>
      <c r="P1461" s="58">
        <f t="shared" si="338"/>
        <v>0</v>
      </c>
      <c r="Q1461" s="3"/>
      <c r="R1461" s="42"/>
      <c r="S1461" s="43"/>
      <c r="T1461" s="43"/>
      <c r="U1461" s="43"/>
      <c r="V1461" s="42"/>
      <c r="W1461" s="48"/>
      <c r="X1461" s="3"/>
      <c r="Y1461" s="3"/>
      <c r="Z1461" s="48"/>
      <c r="AA1461" s="42"/>
      <c r="AB1461" s="3"/>
      <c r="AC1461" s="3"/>
      <c r="AD1461" s="43"/>
      <c r="AE1461" s="48"/>
      <c r="AF1461" s="3"/>
      <c r="AG1461" s="3"/>
      <c r="AH1461" s="3"/>
      <c r="AI1461" s="3"/>
      <c r="AK1461" s="3"/>
      <c r="AL1461" s="3"/>
      <c r="AM1461" s="3"/>
      <c r="AN1461" s="3"/>
      <c r="AO1461" s="3"/>
      <c r="BB1461" s="36"/>
      <c r="BC1461" s="36"/>
      <c r="BD1461" s="36"/>
      <c r="BE1461" s="36"/>
      <c r="BF1461" s="36"/>
      <c r="BG1461" s="36"/>
      <c r="BH1461" s="36"/>
      <c r="BI1461" s="36"/>
      <c r="BJ1461" s="36"/>
      <c r="BK1461" s="36"/>
      <c r="BL1461" s="36"/>
      <c r="BM1461" s="36"/>
      <c r="BN1461" s="36"/>
      <c r="BO1461" s="36"/>
      <c r="BP1461" s="36"/>
      <c r="BQ1461" s="36"/>
      <c r="BR1461" s="36"/>
      <c r="BS1461" s="36"/>
      <c r="BT1461" s="36"/>
      <c r="BU1461" s="36"/>
      <c r="BV1461" s="36"/>
      <c r="BW1461" s="36"/>
      <c r="BX1461" s="36"/>
      <c r="BY1461" s="36"/>
      <c r="BZ1461" s="36"/>
      <c r="CA1461" s="36"/>
      <c r="CB1461" s="36"/>
      <c r="CC1461" s="36"/>
      <c r="CD1461" s="36"/>
      <c r="CE1461" s="36"/>
      <c r="CF1461" s="36"/>
      <c r="CG1461" s="36"/>
      <c r="CH1461" s="36"/>
      <c r="CI1461" s="36"/>
      <c r="CJ1461" s="36"/>
      <c r="CK1461" s="36"/>
      <c r="NV1461" s="65"/>
      <c r="AQZ1461" s="1"/>
      <c r="ARF1461" s="35">
        <v>20</v>
      </c>
      <c r="ARG1461" s="35">
        <v>20</v>
      </c>
      <c r="ARI1461" s="35">
        <v>20</v>
      </c>
      <c r="ARJ1461" s="35">
        <v>20</v>
      </c>
      <c r="ARM1461" s="35">
        <v>50</v>
      </c>
      <c r="ARN1461" s="35">
        <v>20</v>
      </c>
      <c r="ARR1461" s="35">
        <v>45</v>
      </c>
      <c r="ARS1461" s="35">
        <v>20</v>
      </c>
      <c r="ART1461" s="35">
        <v>20</v>
      </c>
      <c r="ARX1461" s="35">
        <v>40</v>
      </c>
      <c r="ASD1461" s="35">
        <v>60</v>
      </c>
      <c r="ASG1461" s="35">
        <v>20</v>
      </c>
      <c r="ASH1461" s="35">
        <v>50</v>
      </c>
      <c r="ASI1461" s="35">
        <v>170</v>
      </c>
    </row>
    <row r="1462" spans="1:386 1144:1202" ht="15" customHeight="1" x14ac:dyDescent="0.25">
      <c r="A1462" s="119"/>
      <c r="B1462" s="120"/>
      <c r="C1462" s="8"/>
      <c r="D1462" s="7"/>
      <c r="E1462" s="129" t="s">
        <v>629</v>
      </c>
      <c r="F1462" s="155" t="s">
        <v>630</v>
      </c>
      <c r="G1462" s="89">
        <v>150</v>
      </c>
      <c r="H1462" s="27">
        <v>30</v>
      </c>
      <c r="I1462" s="80">
        <v>15</v>
      </c>
      <c r="J1462" s="28">
        <f>+N1462/H1462</f>
        <v>5.75</v>
      </c>
      <c r="K1462" s="29">
        <v>45118</v>
      </c>
      <c r="L1462" s="30">
        <f t="shared" si="322"/>
        <v>45148</v>
      </c>
      <c r="M1462" s="31"/>
      <c r="N1462" s="32">
        <f>+G1462*1.15</f>
        <v>172.5</v>
      </c>
      <c r="O1462" s="32">
        <f t="shared" ref="O1462:O1465" si="342">SUM(Q1462:ATF1462)</f>
        <v>172.5</v>
      </c>
      <c r="P1462" s="58">
        <f t="shared" si="338"/>
        <v>0</v>
      </c>
      <c r="Q1462" s="3"/>
      <c r="R1462" s="42"/>
      <c r="S1462" s="43"/>
      <c r="T1462" s="43"/>
      <c r="U1462" s="43"/>
      <c r="V1462" s="42"/>
      <c r="W1462" s="48"/>
      <c r="X1462" s="3"/>
      <c r="Y1462" s="3"/>
      <c r="Z1462" s="48"/>
      <c r="AA1462" s="42"/>
      <c r="AB1462" s="3"/>
      <c r="AC1462" s="3"/>
      <c r="AD1462" s="43"/>
      <c r="AE1462" s="48"/>
      <c r="AF1462" s="3"/>
      <c r="AG1462" s="3"/>
      <c r="AH1462" s="3"/>
      <c r="AI1462" s="3"/>
      <c r="AK1462" s="3"/>
      <c r="AL1462" s="3"/>
      <c r="AM1462" s="3"/>
      <c r="AN1462" s="3"/>
      <c r="AO1462" s="3"/>
      <c r="BB1462" s="36"/>
      <c r="BC1462" s="36"/>
      <c r="BD1462" s="36"/>
      <c r="BE1462" s="36"/>
      <c r="BF1462" s="36"/>
      <c r="BG1462" s="36"/>
      <c r="BH1462" s="36"/>
      <c r="BI1462" s="36"/>
      <c r="BJ1462" s="36"/>
      <c r="BK1462" s="36"/>
      <c r="BL1462" s="36"/>
      <c r="BM1462" s="36"/>
      <c r="BN1462" s="36"/>
      <c r="BO1462" s="36"/>
      <c r="BP1462" s="36"/>
      <c r="BQ1462" s="36"/>
      <c r="BR1462" s="36"/>
      <c r="BS1462" s="36"/>
      <c r="BT1462" s="36"/>
      <c r="BU1462" s="36"/>
      <c r="BV1462" s="36"/>
      <c r="BW1462" s="36"/>
      <c r="BX1462" s="36"/>
      <c r="BY1462" s="36"/>
      <c r="BZ1462" s="36"/>
      <c r="CA1462" s="36"/>
      <c r="CB1462" s="36"/>
      <c r="CC1462" s="36"/>
      <c r="CD1462" s="36"/>
      <c r="CE1462" s="36"/>
      <c r="CF1462" s="36"/>
      <c r="CG1462" s="36"/>
      <c r="CH1462" s="36"/>
      <c r="CI1462" s="36"/>
      <c r="CJ1462" s="36"/>
      <c r="CK1462" s="36"/>
      <c r="NV1462" s="65"/>
      <c r="AQZ1462" s="1"/>
      <c r="ARF1462" s="35">
        <v>6</v>
      </c>
      <c r="ARI1462" s="35">
        <v>6</v>
      </c>
      <c r="ARJ1462" s="35">
        <v>6</v>
      </c>
      <c r="ARL1462" s="35">
        <v>12</v>
      </c>
      <c r="ARP1462" s="35">
        <v>12</v>
      </c>
      <c r="ARQ1462" s="35">
        <v>12</v>
      </c>
      <c r="ARR1462" s="35">
        <v>6</v>
      </c>
      <c r="ARS1462" s="35">
        <v>6</v>
      </c>
      <c r="ART1462" s="35">
        <v>6</v>
      </c>
      <c r="ARU1462" s="35">
        <v>6</v>
      </c>
      <c r="ARW1462" s="35">
        <v>6</v>
      </c>
      <c r="ARX1462" s="35">
        <v>6</v>
      </c>
      <c r="ARY1462" s="35">
        <v>6</v>
      </c>
      <c r="ARZ1462" s="35">
        <v>6</v>
      </c>
      <c r="ASD1462" s="35">
        <v>12</v>
      </c>
      <c r="ASE1462" s="35">
        <v>6</v>
      </c>
      <c r="ASG1462" s="35">
        <v>6</v>
      </c>
      <c r="ASI1462" s="35">
        <v>12</v>
      </c>
      <c r="ASK1462" s="35">
        <v>18</v>
      </c>
      <c r="ASL1462" s="35">
        <v>16.5</v>
      </c>
    </row>
    <row r="1463" spans="1:386 1144:1202" ht="15" customHeight="1" x14ac:dyDescent="0.25">
      <c r="A1463" s="119"/>
      <c r="B1463" s="121" t="s">
        <v>453</v>
      </c>
      <c r="C1463" s="121"/>
      <c r="D1463" s="121" t="s">
        <v>12</v>
      </c>
      <c r="E1463" s="121" t="s">
        <v>427</v>
      </c>
      <c r="F1463" s="150" t="s">
        <v>428</v>
      </c>
      <c r="G1463" s="89">
        <v>700</v>
      </c>
      <c r="H1463" s="27">
        <v>30</v>
      </c>
      <c r="I1463" s="80">
        <v>15</v>
      </c>
      <c r="J1463" s="28">
        <f t="shared" ref="J1463:J1483" si="343">+N1463/H1463</f>
        <v>26.833333333333329</v>
      </c>
      <c r="K1463" s="29">
        <v>45114</v>
      </c>
      <c r="L1463" s="30">
        <f t="shared" si="322"/>
        <v>45144</v>
      </c>
      <c r="M1463" s="31"/>
      <c r="N1463" s="32">
        <f>+G1463*1.15</f>
        <v>804.99999999999989</v>
      </c>
      <c r="O1463" s="32">
        <f t="shared" si="342"/>
        <v>805</v>
      </c>
      <c r="P1463" s="58">
        <f t="shared" si="338"/>
        <v>0</v>
      </c>
      <c r="Q1463" s="3"/>
      <c r="R1463" s="42"/>
      <c r="S1463" s="43"/>
      <c r="T1463" s="43"/>
      <c r="U1463" s="43"/>
      <c r="V1463" s="42"/>
      <c r="W1463" s="48"/>
      <c r="X1463" s="3"/>
      <c r="Y1463" s="3"/>
      <c r="Z1463" s="48"/>
      <c r="AA1463" s="42"/>
      <c r="AB1463" s="3"/>
      <c r="AC1463" s="3"/>
      <c r="AD1463" s="43"/>
      <c r="AE1463" s="48"/>
      <c r="AF1463" s="3"/>
      <c r="AG1463" s="3"/>
      <c r="AH1463" s="3"/>
      <c r="AI1463" s="3"/>
      <c r="AK1463" s="3"/>
      <c r="AL1463" s="3"/>
      <c r="AM1463" s="3"/>
      <c r="AN1463" s="3"/>
      <c r="AO1463" s="3"/>
      <c r="BB1463" s="36"/>
      <c r="BC1463" s="36"/>
      <c r="BD1463" s="36"/>
      <c r="BE1463" s="36"/>
      <c r="BF1463" s="36"/>
      <c r="BG1463" s="36"/>
      <c r="BH1463" s="36"/>
      <c r="BI1463" s="36"/>
      <c r="BJ1463" s="36"/>
      <c r="BK1463" s="36"/>
      <c r="BL1463" s="36"/>
      <c r="BM1463" s="36"/>
      <c r="BN1463" s="36"/>
      <c r="BO1463" s="36"/>
      <c r="BP1463" s="36"/>
      <c r="BQ1463" s="36"/>
      <c r="BR1463" s="36"/>
      <c r="BS1463" s="36"/>
      <c r="BT1463" s="36"/>
      <c r="BU1463" s="36"/>
      <c r="BV1463" s="36"/>
      <c r="BW1463" s="36"/>
      <c r="BX1463" s="36"/>
      <c r="BY1463" s="36"/>
      <c r="BZ1463" s="36"/>
      <c r="CA1463" s="36"/>
      <c r="CB1463" s="36"/>
      <c r="CC1463" s="36"/>
      <c r="CD1463" s="36"/>
      <c r="CE1463" s="36"/>
      <c r="CF1463" s="36"/>
      <c r="CG1463" s="36"/>
      <c r="CH1463" s="36"/>
      <c r="CI1463" s="36"/>
      <c r="CJ1463" s="36"/>
      <c r="CK1463" s="36"/>
      <c r="NV1463" s="65"/>
      <c r="AQZ1463" s="1"/>
      <c r="ARJ1463" s="35">
        <v>40</v>
      </c>
      <c r="ARK1463" s="35">
        <v>30</v>
      </c>
      <c r="ARL1463" s="35">
        <v>30</v>
      </c>
      <c r="ARP1463" s="35">
        <v>30</v>
      </c>
      <c r="ARR1463" s="35">
        <v>30</v>
      </c>
      <c r="ARS1463" s="35">
        <v>30</v>
      </c>
      <c r="ARW1463" s="35">
        <v>30</v>
      </c>
      <c r="ARX1463" s="35">
        <v>585</v>
      </c>
    </row>
    <row r="1464" spans="1:386 1144:1202" ht="15" customHeight="1" x14ac:dyDescent="0.25">
      <c r="A1464" s="119"/>
      <c r="B1464" s="121">
        <v>985643561</v>
      </c>
      <c r="C1464" s="121"/>
      <c r="D1464" s="123" t="s">
        <v>14</v>
      </c>
      <c r="E1464" s="1" t="s">
        <v>295</v>
      </c>
      <c r="F1464" s="151" t="s">
        <v>44</v>
      </c>
      <c r="G1464" s="89">
        <v>600</v>
      </c>
      <c r="H1464" s="27">
        <v>30</v>
      </c>
      <c r="I1464" s="80">
        <v>15</v>
      </c>
      <c r="J1464" s="28">
        <f t="shared" si="343"/>
        <v>24</v>
      </c>
      <c r="K1464" s="29">
        <v>45118</v>
      </c>
      <c r="L1464" s="30">
        <f t="shared" si="322"/>
        <v>45148</v>
      </c>
      <c r="M1464" s="31"/>
      <c r="N1464" s="32">
        <f>+G1464*1.2</f>
        <v>720</v>
      </c>
      <c r="O1464" s="32">
        <f t="shared" si="342"/>
        <v>720</v>
      </c>
      <c r="P1464" s="58">
        <f t="shared" si="338"/>
        <v>0</v>
      </c>
      <c r="Q1464" s="3"/>
      <c r="R1464" s="42"/>
      <c r="S1464" s="43"/>
      <c r="T1464" s="43"/>
      <c r="U1464" s="43"/>
      <c r="V1464" s="42"/>
      <c r="W1464" s="48"/>
      <c r="X1464" s="3"/>
      <c r="Y1464" s="3"/>
      <c r="Z1464" s="48"/>
      <c r="AA1464" s="42"/>
      <c r="AB1464" s="3"/>
      <c r="AC1464" s="3"/>
      <c r="AD1464" s="43"/>
      <c r="AE1464" s="48"/>
      <c r="AF1464" s="3"/>
      <c r="AG1464" s="3"/>
      <c r="AH1464" s="3"/>
      <c r="AI1464" s="3"/>
      <c r="AK1464" s="3"/>
      <c r="AL1464" s="3"/>
      <c r="AM1464" s="3"/>
      <c r="AN1464" s="3"/>
      <c r="AO1464" s="3"/>
      <c r="BB1464" s="36"/>
      <c r="BC1464" s="36"/>
      <c r="BD1464" s="36"/>
      <c r="BE1464" s="36"/>
      <c r="BF1464" s="36"/>
      <c r="BG1464" s="36"/>
      <c r="BH1464" s="36"/>
      <c r="BI1464" s="36"/>
      <c r="BJ1464" s="36"/>
      <c r="BK1464" s="36"/>
      <c r="BL1464" s="36"/>
      <c r="BM1464" s="36"/>
      <c r="BN1464" s="36"/>
      <c r="BO1464" s="36"/>
      <c r="BP1464" s="36"/>
      <c r="BQ1464" s="36"/>
      <c r="BR1464" s="36"/>
      <c r="BS1464" s="36"/>
      <c r="BT1464" s="36"/>
      <c r="BU1464" s="36"/>
      <c r="BV1464" s="36"/>
      <c r="BW1464" s="36"/>
      <c r="BX1464" s="36"/>
      <c r="BY1464" s="36"/>
      <c r="BZ1464" s="36"/>
      <c r="CA1464" s="36"/>
      <c r="CB1464" s="36"/>
      <c r="CC1464" s="36"/>
      <c r="CD1464" s="36"/>
      <c r="CE1464" s="36"/>
      <c r="CF1464" s="36"/>
      <c r="CG1464" s="36"/>
      <c r="CH1464" s="36"/>
      <c r="CI1464" s="36"/>
      <c r="CJ1464" s="36"/>
      <c r="CK1464" s="36"/>
      <c r="NV1464" s="65"/>
      <c r="AQZ1464" s="1"/>
      <c r="ASG1464" s="35">
        <v>40</v>
      </c>
      <c r="ASN1464" s="35">
        <v>680</v>
      </c>
    </row>
    <row r="1465" spans="1:386 1144:1202" ht="15" customHeight="1" x14ac:dyDescent="0.25">
      <c r="A1465" s="119"/>
      <c r="B1465" s="94">
        <v>947883115</v>
      </c>
      <c r="D1465" s="120" t="s">
        <v>13</v>
      </c>
      <c r="E1465" s="120" t="s">
        <v>566</v>
      </c>
      <c r="F1465" s="153" t="s">
        <v>567</v>
      </c>
      <c r="G1465" s="89">
        <v>600</v>
      </c>
      <c r="H1465" s="27">
        <v>30</v>
      </c>
      <c r="I1465" s="80">
        <v>15</v>
      </c>
      <c r="J1465" s="28">
        <f t="shared" si="343"/>
        <v>23</v>
      </c>
      <c r="K1465" s="29">
        <v>45119</v>
      </c>
      <c r="L1465" s="30">
        <f t="shared" si="322"/>
        <v>45149</v>
      </c>
      <c r="M1465" s="31"/>
      <c r="N1465" s="32">
        <f>+G1465*1.15</f>
        <v>690</v>
      </c>
      <c r="O1465" s="32">
        <f t="shared" si="342"/>
        <v>690</v>
      </c>
      <c r="P1465" s="58">
        <f t="shared" si="338"/>
        <v>0</v>
      </c>
      <c r="Q1465" s="3"/>
      <c r="R1465" s="42"/>
      <c r="S1465" s="43"/>
      <c r="T1465" s="43"/>
      <c r="U1465" s="43"/>
      <c r="V1465" s="42"/>
      <c r="W1465" s="48"/>
      <c r="X1465" s="3"/>
      <c r="Y1465" s="3"/>
      <c r="Z1465" s="48"/>
      <c r="AA1465" s="42"/>
      <c r="AB1465" s="3"/>
      <c r="AC1465" s="3"/>
      <c r="AD1465" s="43"/>
      <c r="AE1465" s="48"/>
      <c r="AF1465" s="3"/>
      <c r="AG1465" s="3"/>
      <c r="AH1465" s="3"/>
      <c r="AI1465" s="3"/>
      <c r="AK1465" s="3"/>
      <c r="AL1465" s="3"/>
      <c r="AM1465" s="3"/>
      <c r="AN1465" s="3"/>
      <c r="AO1465" s="3"/>
      <c r="BB1465" s="36"/>
      <c r="BC1465" s="36"/>
      <c r="BD1465" s="36"/>
      <c r="BE1465" s="36"/>
      <c r="BF1465" s="36"/>
      <c r="BG1465" s="36"/>
      <c r="BH1465" s="36"/>
      <c r="BI1465" s="36"/>
      <c r="BJ1465" s="36"/>
      <c r="BK1465" s="36"/>
      <c r="BL1465" s="36"/>
      <c r="BM1465" s="36"/>
      <c r="BN1465" s="36"/>
      <c r="BO1465" s="36"/>
      <c r="BP1465" s="36"/>
      <c r="BQ1465" s="36"/>
      <c r="BR1465" s="36"/>
      <c r="BS1465" s="36"/>
      <c r="BT1465" s="36"/>
      <c r="BU1465" s="36"/>
      <c r="BV1465" s="36"/>
      <c r="BW1465" s="36"/>
      <c r="BX1465" s="36"/>
      <c r="BY1465" s="36"/>
      <c r="BZ1465" s="36"/>
      <c r="CA1465" s="36"/>
      <c r="CB1465" s="36"/>
      <c r="CC1465" s="36"/>
      <c r="CD1465" s="36"/>
      <c r="CE1465" s="36"/>
      <c r="CF1465" s="36"/>
      <c r="CG1465" s="36"/>
      <c r="CH1465" s="36"/>
      <c r="CI1465" s="36"/>
      <c r="CJ1465" s="36"/>
      <c r="CK1465" s="36"/>
      <c r="NV1465" s="65"/>
      <c r="AQZ1465" s="1"/>
      <c r="ARM1465" s="35">
        <v>30</v>
      </c>
      <c r="ARN1465" s="35">
        <v>25</v>
      </c>
      <c r="ARP1465" s="35">
        <v>20</v>
      </c>
      <c r="ARQ1465" s="35">
        <v>20</v>
      </c>
      <c r="ARR1465" s="35">
        <v>23</v>
      </c>
      <c r="ARS1465" s="35">
        <v>23</v>
      </c>
      <c r="ART1465" s="35">
        <v>20</v>
      </c>
      <c r="ARW1465" s="35">
        <v>23</v>
      </c>
      <c r="ARX1465" s="35">
        <v>20</v>
      </c>
      <c r="ARY1465" s="35">
        <v>23</v>
      </c>
      <c r="ARZ1465" s="35">
        <v>25</v>
      </c>
      <c r="ASA1465" s="35">
        <v>23</v>
      </c>
      <c r="ASD1465" s="35">
        <v>23</v>
      </c>
      <c r="ASE1465" s="35">
        <v>23</v>
      </c>
      <c r="ASG1465" s="35">
        <v>46</v>
      </c>
      <c r="ASH1465" s="35">
        <v>20</v>
      </c>
      <c r="ASI1465" s="35">
        <v>25</v>
      </c>
      <c r="ASK1465" s="35">
        <v>25</v>
      </c>
      <c r="ASL1465" s="35">
        <v>23</v>
      </c>
      <c r="ASM1465" s="35">
        <v>23</v>
      </c>
      <c r="ASN1465" s="35">
        <v>207</v>
      </c>
    </row>
    <row r="1466" spans="1:386 1144:1202" ht="15" customHeight="1" x14ac:dyDescent="0.25">
      <c r="A1466" s="119"/>
      <c r="B1466" s="94"/>
      <c r="D1466" s="120"/>
      <c r="E1466" s="129" t="s">
        <v>611</v>
      </c>
      <c r="F1466" s="155" t="s">
        <v>612</v>
      </c>
      <c r="G1466" s="89">
        <v>3000</v>
      </c>
      <c r="H1466" s="27">
        <v>30</v>
      </c>
      <c r="I1466" s="80">
        <v>15</v>
      </c>
      <c r="J1466" s="28">
        <f t="shared" si="343"/>
        <v>114.99999999999999</v>
      </c>
      <c r="K1466" s="29">
        <v>45122</v>
      </c>
      <c r="L1466" s="30">
        <f t="shared" si="322"/>
        <v>45152</v>
      </c>
      <c r="M1466" s="31"/>
      <c r="N1466" s="32">
        <f>+G1466*1.15</f>
        <v>3449.9999999999995</v>
      </c>
      <c r="O1466" s="32">
        <f>SUM(Q1466:ATF1466)</f>
        <v>3450</v>
      </c>
      <c r="P1466" s="58">
        <f t="shared" si="338"/>
        <v>0</v>
      </c>
      <c r="Q1466" s="3"/>
      <c r="R1466" s="42"/>
      <c r="S1466" s="43"/>
      <c r="T1466" s="43"/>
      <c r="U1466" s="43"/>
      <c r="V1466" s="42"/>
      <c r="W1466" s="48"/>
      <c r="X1466" s="3"/>
      <c r="Y1466" s="3"/>
      <c r="Z1466" s="48"/>
      <c r="AA1466" s="42"/>
      <c r="AB1466" s="3"/>
      <c r="AC1466" s="3"/>
      <c r="AD1466" s="43"/>
      <c r="AE1466" s="48"/>
      <c r="AF1466" s="3"/>
      <c r="AG1466" s="3"/>
      <c r="AH1466" s="3"/>
      <c r="AI1466" s="3"/>
      <c r="AK1466" s="3"/>
      <c r="AL1466" s="3"/>
      <c r="AM1466" s="3"/>
      <c r="AN1466" s="3"/>
      <c r="AO1466" s="3"/>
      <c r="BB1466" s="36"/>
      <c r="BC1466" s="36"/>
      <c r="BD1466" s="36"/>
      <c r="BE1466" s="36"/>
      <c r="BF1466" s="36"/>
      <c r="BG1466" s="36"/>
      <c r="BH1466" s="36"/>
      <c r="BI1466" s="36"/>
      <c r="BJ1466" s="36"/>
      <c r="BK1466" s="36"/>
      <c r="BL1466" s="36"/>
      <c r="BM1466" s="36"/>
      <c r="BN1466" s="36"/>
      <c r="BO1466" s="36"/>
      <c r="BP1466" s="36"/>
      <c r="BQ1466" s="36"/>
      <c r="BR1466" s="36"/>
      <c r="BS1466" s="36"/>
      <c r="BT1466" s="36"/>
      <c r="BU1466" s="36"/>
      <c r="BV1466" s="36"/>
      <c r="BW1466" s="36"/>
      <c r="BX1466" s="36"/>
      <c r="BY1466" s="36"/>
      <c r="BZ1466" s="36"/>
      <c r="CA1466" s="36"/>
      <c r="CB1466" s="36"/>
      <c r="CC1466" s="36"/>
      <c r="CD1466" s="36"/>
      <c r="CE1466" s="36"/>
      <c r="CF1466" s="36"/>
      <c r="CG1466" s="36"/>
      <c r="CH1466" s="36"/>
      <c r="CI1466" s="36"/>
      <c r="CJ1466" s="36"/>
      <c r="CK1466" s="36"/>
      <c r="NV1466" s="65"/>
      <c r="AQZ1466" s="1"/>
      <c r="ARP1466" s="35">
        <v>115</v>
      </c>
      <c r="ARQ1466" s="35">
        <v>115</v>
      </c>
      <c r="ARS1466" s="35">
        <v>50</v>
      </c>
      <c r="ART1466" s="35">
        <v>50</v>
      </c>
      <c r="ARU1466" s="35">
        <v>50</v>
      </c>
      <c r="ARW1466" s="35">
        <v>100</v>
      </c>
      <c r="ARZ1466" s="35">
        <v>70</v>
      </c>
      <c r="ASD1466" s="35">
        <v>100</v>
      </c>
      <c r="ASE1466" s="35">
        <v>100</v>
      </c>
      <c r="ASF1466" s="35">
        <v>50</v>
      </c>
      <c r="ASG1466" s="35">
        <v>50</v>
      </c>
      <c r="ASK1466" s="35">
        <v>100</v>
      </c>
      <c r="ASL1466" s="35">
        <v>50</v>
      </c>
      <c r="ASM1466" s="35">
        <v>50</v>
      </c>
      <c r="ASN1466" s="35">
        <v>50</v>
      </c>
      <c r="ASO1466" s="35">
        <v>50</v>
      </c>
      <c r="ASP1466" s="35">
        <v>2300</v>
      </c>
    </row>
    <row r="1467" spans="1:386 1144:1202" ht="15" customHeight="1" x14ac:dyDescent="0.25">
      <c r="A1467" s="119"/>
      <c r="B1467" s="94"/>
      <c r="D1467" s="120"/>
      <c r="E1467" s="129" t="s">
        <v>487</v>
      </c>
      <c r="F1467" s="155" t="s">
        <v>512</v>
      </c>
      <c r="G1467" s="89">
        <v>1000</v>
      </c>
      <c r="H1467" s="27">
        <v>30</v>
      </c>
      <c r="I1467" s="80">
        <v>15</v>
      </c>
      <c r="J1467" s="28">
        <f t="shared" si="343"/>
        <v>38.333333333333336</v>
      </c>
      <c r="K1467" s="29">
        <v>45125</v>
      </c>
      <c r="L1467" s="30">
        <f t="shared" si="322"/>
        <v>45155</v>
      </c>
      <c r="M1467" s="31"/>
      <c r="N1467" s="32">
        <f>+G1467*1.15</f>
        <v>1150</v>
      </c>
      <c r="O1467" s="32">
        <f t="shared" ref="O1467:O1469" si="344">SUM(Q1467:ATF1467)</f>
        <v>1150</v>
      </c>
      <c r="P1467" s="58">
        <f t="shared" si="338"/>
        <v>0</v>
      </c>
      <c r="Q1467" s="3"/>
      <c r="R1467" s="42"/>
      <c r="S1467" s="43"/>
      <c r="T1467" s="43"/>
      <c r="U1467" s="43"/>
      <c r="V1467" s="42"/>
      <c r="W1467" s="48"/>
      <c r="X1467" s="3"/>
      <c r="Y1467" s="3"/>
      <c r="Z1467" s="48"/>
      <c r="AA1467" s="42"/>
      <c r="AB1467" s="3"/>
      <c r="AC1467" s="3"/>
      <c r="AD1467" s="43"/>
      <c r="AE1467" s="48"/>
      <c r="AF1467" s="3"/>
      <c r="AG1467" s="3"/>
      <c r="AH1467" s="3"/>
      <c r="AI1467" s="3"/>
      <c r="AK1467" s="3"/>
      <c r="AL1467" s="3"/>
      <c r="AM1467" s="3"/>
      <c r="AN1467" s="3"/>
      <c r="AO1467" s="3"/>
      <c r="BB1467" s="36"/>
      <c r="BC1467" s="36"/>
      <c r="BD1467" s="36"/>
      <c r="BE1467" s="36"/>
      <c r="BF1467" s="36"/>
      <c r="BG1467" s="36"/>
      <c r="BH1467" s="36"/>
      <c r="BI1467" s="36"/>
      <c r="BJ1467" s="36"/>
      <c r="BK1467" s="36"/>
      <c r="BL1467" s="36"/>
      <c r="BM1467" s="36"/>
      <c r="BN1467" s="36"/>
      <c r="BO1467" s="36"/>
      <c r="BP1467" s="36"/>
      <c r="BQ1467" s="36"/>
      <c r="BR1467" s="36"/>
      <c r="BS1467" s="36"/>
      <c r="BT1467" s="36"/>
      <c r="BU1467" s="36"/>
      <c r="BV1467" s="36"/>
      <c r="BW1467" s="36"/>
      <c r="BX1467" s="36"/>
      <c r="BY1467" s="36"/>
      <c r="BZ1467" s="36"/>
      <c r="CA1467" s="36"/>
      <c r="CB1467" s="36"/>
      <c r="CC1467" s="36"/>
      <c r="CD1467" s="36"/>
      <c r="CE1467" s="36"/>
      <c r="CF1467" s="36"/>
      <c r="CG1467" s="36"/>
      <c r="CH1467" s="36"/>
      <c r="CI1467" s="36"/>
      <c r="CJ1467" s="36"/>
      <c r="CK1467" s="36"/>
      <c r="NV1467" s="65"/>
      <c r="AQZ1467" s="1"/>
      <c r="ART1467" s="35">
        <v>38</v>
      </c>
      <c r="ARX1467" s="35">
        <v>100</v>
      </c>
      <c r="ARY1467" s="35">
        <v>30</v>
      </c>
      <c r="ARZ1467" s="35">
        <v>30</v>
      </c>
      <c r="ASA1467" s="35">
        <v>30</v>
      </c>
      <c r="ASD1467" s="35">
        <v>30</v>
      </c>
      <c r="ASE1467" s="35">
        <v>32</v>
      </c>
      <c r="ASG1467" s="35">
        <v>35</v>
      </c>
      <c r="ASH1467" s="35">
        <v>30</v>
      </c>
      <c r="ASI1467" s="35">
        <v>30</v>
      </c>
      <c r="ASK1467" s="35">
        <v>30</v>
      </c>
      <c r="ASL1467" s="35">
        <v>35</v>
      </c>
      <c r="ASM1467" s="35">
        <v>30</v>
      </c>
      <c r="ASN1467" s="35">
        <v>670</v>
      </c>
    </row>
    <row r="1468" spans="1:386 1144:1202" ht="15" customHeight="1" x14ac:dyDescent="0.25">
      <c r="A1468" s="119"/>
      <c r="B1468" s="1" t="s">
        <v>532</v>
      </c>
      <c r="C1468" s="114" t="s">
        <v>533</v>
      </c>
      <c r="D1468" s="120"/>
      <c r="E1468" s="1" t="s">
        <v>532</v>
      </c>
      <c r="F1468" s="152" t="s">
        <v>533</v>
      </c>
      <c r="G1468" s="89">
        <v>132</v>
      </c>
      <c r="H1468" s="27">
        <v>30</v>
      </c>
      <c r="I1468" s="80">
        <v>15</v>
      </c>
      <c r="J1468" s="28">
        <f t="shared" si="343"/>
        <v>5.28</v>
      </c>
      <c r="K1468" s="29">
        <v>45126</v>
      </c>
      <c r="L1468" s="30">
        <f t="shared" si="322"/>
        <v>45156</v>
      </c>
      <c r="M1468" s="31"/>
      <c r="N1468" s="32">
        <f>+G1468*1.2</f>
        <v>158.4</v>
      </c>
      <c r="O1468" s="32">
        <f t="shared" si="344"/>
        <v>158.5</v>
      </c>
      <c r="P1468" s="58">
        <f t="shared" si="338"/>
        <v>9.9999999999994316E-2</v>
      </c>
      <c r="Q1468" s="3"/>
      <c r="R1468" s="42"/>
      <c r="S1468" s="43"/>
      <c r="T1468" s="43"/>
      <c r="U1468" s="43"/>
      <c r="V1468" s="42"/>
      <c r="W1468" s="48"/>
      <c r="X1468" s="3"/>
      <c r="Y1468" s="3"/>
      <c r="Z1468" s="48"/>
      <c r="AA1468" s="42"/>
      <c r="AB1468" s="3"/>
      <c r="AC1468" s="3"/>
      <c r="AD1468" s="43"/>
      <c r="AE1468" s="48"/>
      <c r="AF1468" s="3"/>
      <c r="AG1468" s="3"/>
      <c r="AH1468" s="3"/>
      <c r="AI1468" s="3"/>
      <c r="AK1468" s="3"/>
      <c r="AL1468" s="3"/>
      <c r="AM1468" s="3"/>
      <c r="AN1468" s="3"/>
      <c r="AO1468" s="3"/>
      <c r="BB1468" s="36"/>
      <c r="BC1468" s="36"/>
      <c r="BD1468" s="36"/>
      <c r="BE1468" s="36"/>
      <c r="BF1468" s="36"/>
      <c r="BG1468" s="36"/>
      <c r="BH1468" s="36"/>
      <c r="BI1468" s="36"/>
      <c r="BJ1468" s="36"/>
      <c r="BK1468" s="36"/>
      <c r="BL1468" s="36"/>
      <c r="BM1468" s="36"/>
      <c r="BN1468" s="36"/>
      <c r="BO1468" s="36"/>
      <c r="BP1468" s="36"/>
      <c r="BQ1468" s="36"/>
      <c r="BR1468" s="36"/>
      <c r="BS1468" s="36"/>
      <c r="BT1468" s="36"/>
      <c r="BU1468" s="36"/>
      <c r="BV1468" s="36"/>
      <c r="BW1468" s="36"/>
      <c r="BX1468" s="36"/>
      <c r="BY1468" s="36"/>
      <c r="BZ1468" s="36"/>
      <c r="CA1468" s="36"/>
      <c r="CB1468" s="36"/>
      <c r="CC1468" s="36"/>
      <c r="CD1468" s="36"/>
      <c r="CE1468" s="36"/>
      <c r="CF1468" s="36"/>
      <c r="CG1468" s="36"/>
      <c r="CH1468" s="36"/>
      <c r="CI1468" s="36"/>
      <c r="CJ1468" s="36"/>
      <c r="CK1468" s="36"/>
      <c r="NV1468" s="65"/>
      <c r="AQZ1468" s="1"/>
      <c r="ART1468" s="35">
        <v>100</v>
      </c>
      <c r="ARW1468" s="35">
        <v>58.5</v>
      </c>
    </row>
    <row r="1469" spans="1:386 1144:1202" ht="15" customHeight="1" x14ac:dyDescent="0.25">
      <c r="A1469" s="119"/>
      <c r="B1469" s="128">
        <v>947530887</v>
      </c>
      <c r="D1469" s="7" t="s">
        <v>14</v>
      </c>
      <c r="E1469" s="129" t="s">
        <v>598</v>
      </c>
      <c r="F1469" s="156" t="s">
        <v>599</v>
      </c>
      <c r="G1469" s="89">
        <v>700</v>
      </c>
      <c r="H1469" s="27">
        <v>30</v>
      </c>
      <c r="I1469" s="80">
        <v>15</v>
      </c>
      <c r="J1469" s="28">
        <f t="shared" si="343"/>
        <v>26.833333333333329</v>
      </c>
      <c r="K1469" s="29">
        <v>45128</v>
      </c>
      <c r="L1469" s="30">
        <f t="shared" si="322"/>
        <v>45158</v>
      </c>
      <c r="M1469" s="31"/>
      <c r="N1469" s="32">
        <f t="shared" ref="N1469:N1474" si="345">+G1469*1.15</f>
        <v>804.99999999999989</v>
      </c>
      <c r="O1469" s="32">
        <f t="shared" si="344"/>
        <v>805</v>
      </c>
      <c r="P1469" s="58">
        <f t="shared" si="338"/>
        <v>0</v>
      </c>
      <c r="Q1469" s="3"/>
      <c r="R1469" s="42"/>
      <c r="S1469" s="43"/>
      <c r="T1469" s="43"/>
      <c r="U1469" s="43"/>
      <c r="V1469" s="42"/>
      <c r="W1469" s="48"/>
      <c r="X1469" s="3"/>
      <c r="Y1469" s="3"/>
      <c r="Z1469" s="48"/>
      <c r="AA1469" s="42"/>
      <c r="AB1469" s="3"/>
      <c r="AC1469" s="3"/>
      <c r="AD1469" s="43"/>
      <c r="AE1469" s="48"/>
      <c r="AF1469" s="3"/>
      <c r="AG1469" s="3"/>
      <c r="AH1469" s="3"/>
      <c r="AI1469" s="3"/>
      <c r="AK1469" s="3"/>
      <c r="AL1469" s="3"/>
      <c r="AM1469" s="3"/>
      <c r="AN1469" s="3"/>
      <c r="AO1469" s="3"/>
      <c r="BB1469" s="36"/>
      <c r="BC1469" s="36"/>
      <c r="BD1469" s="36"/>
      <c r="BE1469" s="36"/>
      <c r="BF1469" s="36"/>
      <c r="BG1469" s="36"/>
      <c r="BH1469" s="36"/>
      <c r="BI1469" s="36"/>
      <c r="BJ1469" s="36"/>
      <c r="BK1469" s="36"/>
      <c r="BL1469" s="36"/>
      <c r="BM1469" s="36"/>
      <c r="BN1469" s="36"/>
      <c r="BO1469" s="36"/>
      <c r="BP1469" s="36"/>
      <c r="BQ1469" s="36"/>
      <c r="BR1469" s="36"/>
      <c r="BS1469" s="36"/>
      <c r="BT1469" s="36"/>
      <c r="BU1469" s="36"/>
      <c r="BV1469" s="36"/>
      <c r="BW1469" s="36"/>
      <c r="BX1469" s="36"/>
      <c r="BY1469" s="36"/>
      <c r="BZ1469" s="36"/>
      <c r="CA1469" s="36"/>
      <c r="CB1469" s="36"/>
      <c r="CC1469" s="36"/>
      <c r="CD1469" s="36"/>
      <c r="CE1469" s="36"/>
      <c r="CF1469" s="36"/>
      <c r="CG1469" s="36"/>
      <c r="CH1469" s="36"/>
      <c r="CI1469" s="36"/>
      <c r="CJ1469" s="36"/>
      <c r="CK1469" s="36"/>
      <c r="NV1469" s="65"/>
      <c r="AQZ1469" s="1"/>
      <c r="ARY1469" s="35">
        <v>27</v>
      </c>
      <c r="ASA1469" s="35">
        <v>108</v>
      </c>
      <c r="ASD1469" s="35">
        <v>54</v>
      </c>
      <c r="ASF1469" s="35">
        <v>27</v>
      </c>
      <c r="ASG1469" s="35">
        <v>27</v>
      </c>
      <c r="ASH1469" s="35">
        <v>27</v>
      </c>
      <c r="ASI1469" s="35">
        <v>27</v>
      </c>
      <c r="ASK1469" s="35">
        <v>27</v>
      </c>
      <c r="ASL1469" s="35">
        <v>27</v>
      </c>
      <c r="ASN1469" s="35">
        <v>27</v>
      </c>
      <c r="ASO1469" s="35">
        <v>27</v>
      </c>
      <c r="ASS1469" s="35">
        <v>400</v>
      </c>
    </row>
    <row r="1470" spans="1:386 1144:1202" ht="15" customHeight="1" x14ac:dyDescent="0.25">
      <c r="A1470" s="119"/>
      <c r="B1470" s="128">
        <v>953564075</v>
      </c>
      <c r="D1470" s="7" t="s">
        <v>631</v>
      </c>
      <c r="E1470" s="129" t="s">
        <v>619</v>
      </c>
      <c r="F1470" s="156" t="s">
        <v>595</v>
      </c>
      <c r="G1470" s="89">
        <v>500</v>
      </c>
      <c r="H1470" s="27">
        <v>30</v>
      </c>
      <c r="I1470" s="80">
        <v>15</v>
      </c>
      <c r="J1470" s="28">
        <f t="shared" si="343"/>
        <v>19.166666666666668</v>
      </c>
      <c r="K1470" s="29">
        <v>45130</v>
      </c>
      <c r="L1470" s="30">
        <f t="shared" si="322"/>
        <v>45160</v>
      </c>
      <c r="M1470" s="31"/>
      <c r="N1470" s="32">
        <f t="shared" si="345"/>
        <v>575</v>
      </c>
      <c r="O1470" s="32">
        <f>SUM(Q1470:ATF1470)</f>
        <v>575</v>
      </c>
      <c r="P1470" s="58">
        <f t="shared" si="338"/>
        <v>0</v>
      </c>
      <c r="Q1470" s="3"/>
      <c r="R1470" s="42"/>
      <c r="S1470" s="43"/>
      <c r="T1470" s="43"/>
      <c r="U1470" s="43"/>
      <c r="V1470" s="42"/>
      <c r="W1470" s="48"/>
      <c r="X1470" s="3"/>
      <c r="Y1470" s="3"/>
      <c r="Z1470" s="48"/>
      <c r="AA1470" s="42"/>
      <c r="AB1470" s="3"/>
      <c r="AC1470" s="3"/>
      <c r="AD1470" s="43"/>
      <c r="AE1470" s="48"/>
      <c r="AF1470" s="3"/>
      <c r="AG1470" s="3"/>
      <c r="AH1470" s="3"/>
      <c r="AI1470" s="3"/>
      <c r="AK1470" s="3"/>
      <c r="AL1470" s="3"/>
      <c r="AM1470" s="3"/>
      <c r="AN1470" s="3"/>
      <c r="AO1470" s="3"/>
      <c r="BB1470" s="36"/>
      <c r="BC1470" s="36"/>
      <c r="BD1470" s="36"/>
      <c r="BE1470" s="36"/>
      <c r="BF1470" s="36"/>
      <c r="BG1470" s="36"/>
      <c r="BH1470" s="36"/>
      <c r="BI1470" s="36"/>
      <c r="BJ1470" s="36"/>
      <c r="BK1470" s="36"/>
      <c r="BL1470" s="36"/>
      <c r="BM1470" s="36"/>
      <c r="BN1470" s="36"/>
      <c r="BO1470" s="36"/>
      <c r="BP1470" s="36"/>
      <c r="BQ1470" s="36"/>
      <c r="BR1470" s="36"/>
      <c r="BS1470" s="36"/>
      <c r="BT1470" s="36"/>
      <c r="BU1470" s="36"/>
      <c r="BV1470" s="36"/>
      <c r="BW1470" s="36"/>
      <c r="BX1470" s="36"/>
      <c r="BY1470" s="36"/>
      <c r="BZ1470" s="36"/>
      <c r="CA1470" s="36"/>
      <c r="CB1470" s="36"/>
      <c r="CC1470" s="36"/>
      <c r="CD1470" s="36"/>
      <c r="CE1470" s="36"/>
      <c r="CF1470" s="36"/>
      <c r="CG1470" s="36"/>
      <c r="CH1470" s="36"/>
      <c r="CI1470" s="36"/>
      <c r="CJ1470" s="36"/>
      <c r="CK1470" s="36"/>
      <c r="NV1470" s="65"/>
      <c r="AQZ1470" s="1"/>
      <c r="ASE1470" s="35">
        <v>140</v>
      </c>
      <c r="ASH1470" s="35">
        <v>40</v>
      </c>
      <c r="ASK1470" s="35">
        <v>40</v>
      </c>
      <c r="ASP1470" s="35">
        <v>80</v>
      </c>
      <c r="ASW1470" s="35">
        <v>100</v>
      </c>
      <c r="ATA1470" s="35">
        <v>175</v>
      </c>
    </row>
    <row r="1471" spans="1:386 1144:1202" ht="15" customHeight="1" x14ac:dyDescent="0.25">
      <c r="A1471" s="119"/>
      <c r="B1471" s="121">
        <v>929367677</v>
      </c>
      <c r="C1471" s="94"/>
      <c r="D1471" s="123" t="s">
        <v>632</v>
      </c>
      <c r="E1471" s="1" t="s">
        <v>515</v>
      </c>
      <c r="F1471" s="152" t="s">
        <v>516</v>
      </c>
      <c r="G1471" s="89">
        <v>1500</v>
      </c>
      <c r="H1471" s="27">
        <v>30</v>
      </c>
      <c r="I1471" s="80">
        <v>15</v>
      </c>
      <c r="J1471" s="28">
        <f t="shared" si="343"/>
        <v>57.499999999999993</v>
      </c>
      <c r="K1471" s="29">
        <v>45136</v>
      </c>
      <c r="L1471" s="30">
        <f t="shared" si="322"/>
        <v>45166</v>
      </c>
      <c r="M1471" s="31"/>
      <c r="N1471" s="32">
        <f t="shared" si="345"/>
        <v>1724.9999999999998</v>
      </c>
      <c r="O1471" s="32">
        <f>SUM(Q1471:ATF1471)</f>
        <v>1725</v>
      </c>
      <c r="P1471" s="58">
        <f t="shared" si="338"/>
        <v>0</v>
      </c>
      <c r="Q1471" s="3"/>
      <c r="R1471" s="42"/>
      <c r="S1471" s="43"/>
      <c r="T1471" s="43"/>
      <c r="U1471" s="43"/>
      <c r="V1471" s="42"/>
      <c r="W1471" s="48"/>
      <c r="X1471" s="3"/>
      <c r="Y1471" s="3"/>
      <c r="Z1471" s="48"/>
      <c r="AA1471" s="42"/>
      <c r="AB1471" s="3"/>
      <c r="AC1471" s="3"/>
      <c r="AD1471" s="43"/>
      <c r="AE1471" s="48"/>
      <c r="AF1471" s="3"/>
      <c r="AG1471" s="3"/>
      <c r="AH1471" s="3"/>
      <c r="AI1471" s="3"/>
      <c r="AK1471" s="3"/>
      <c r="AL1471" s="3"/>
      <c r="AM1471" s="3"/>
      <c r="AN1471" s="3"/>
      <c r="AO1471" s="3"/>
      <c r="BB1471" s="36"/>
      <c r="BC1471" s="36"/>
      <c r="BD1471" s="36"/>
      <c r="BE1471" s="36"/>
      <c r="BF1471" s="36"/>
      <c r="BG1471" s="36"/>
      <c r="BH1471" s="36"/>
      <c r="BI1471" s="36"/>
      <c r="BJ1471" s="36"/>
      <c r="BK1471" s="36"/>
      <c r="BL1471" s="36"/>
      <c r="BM1471" s="36"/>
      <c r="BN1471" s="36"/>
      <c r="BO1471" s="36"/>
      <c r="BP1471" s="36"/>
      <c r="BQ1471" s="36"/>
      <c r="BR1471" s="36"/>
      <c r="BS1471" s="36"/>
      <c r="BT1471" s="36"/>
      <c r="BU1471" s="36"/>
      <c r="BV1471" s="36"/>
      <c r="BW1471" s="36"/>
      <c r="BX1471" s="36"/>
      <c r="BY1471" s="36"/>
      <c r="BZ1471" s="36"/>
      <c r="CA1471" s="36"/>
      <c r="CB1471" s="36"/>
      <c r="CC1471" s="36"/>
      <c r="CD1471" s="36"/>
      <c r="CE1471" s="36"/>
      <c r="CF1471" s="36"/>
      <c r="CG1471" s="36"/>
      <c r="CH1471" s="36"/>
      <c r="CI1471" s="36"/>
      <c r="CJ1471" s="36"/>
      <c r="CK1471" s="36"/>
      <c r="NV1471" s="65"/>
      <c r="AQZ1471" s="1"/>
      <c r="ASD1471" s="35">
        <v>60</v>
      </c>
      <c r="ASG1471" s="35">
        <v>60</v>
      </c>
      <c r="ASH1471" s="35">
        <v>60</v>
      </c>
      <c r="ASK1471" s="35">
        <v>60</v>
      </c>
      <c r="ASL1471" s="35">
        <v>60</v>
      </c>
      <c r="ASN1471" s="35">
        <v>60</v>
      </c>
      <c r="ASO1471" s="35">
        <v>60</v>
      </c>
      <c r="ASR1471" s="35">
        <v>70</v>
      </c>
      <c r="ASS1471" s="35">
        <v>60</v>
      </c>
      <c r="AST1471" s="35">
        <v>60</v>
      </c>
      <c r="ASU1471" s="35">
        <v>60</v>
      </c>
      <c r="ASY1471" s="35">
        <v>60</v>
      </c>
      <c r="ASZ1471" s="35">
        <v>60</v>
      </c>
      <c r="ATA1471" s="35">
        <v>60</v>
      </c>
      <c r="ATB1471" s="35">
        <v>60</v>
      </c>
      <c r="ATC1471" s="35">
        <v>60</v>
      </c>
      <c r="ATD1471" s="35">
        <v>60</v>
      </c>
      <c r="ATF1471" s="35">
        <v>695</v>
      </c>
    </row>
    <row r="1472" spans="1:386 1144:1202" ht="15" customHeight="1" x14ac:dyDescent="0.25">
      <c r="A1472" s="119"/>
      <c r="B1472" s="121" t="s">
        <v>453</v>
      </c>
      <c r="C1472" s="121"/>
      <c r="D1472" s="121" t="s">
        <v>15</v>
      </c>
      <c r="E1472" s="121" t="s">
        <v>427</v>
      </c>
      <c r="F1472" s="150" t="s">
        <v>428</v>
      </c>
      <c r="G1472" s="89">
        <v>1000</v>
      </c>
      <c r="H1472" s="27">
        <v>30</v>
      </c>
      <c r="I1472" s="80">
        <v>15</v>
      </c>
      <c r="J1472" s="28">
        <f t="shared" si="343"/>
        <v>38.333333333333336</v>
      </c>
      <c r="K1472" s="29">
        <v>45136</v>
      </c>
      <c r="L1472" s="30">
        <f t="shared" si="322"/>
        <v>45166</v>
      </c>
      <c r="M1472" s="31"/>
      <c r="N1472" s="32">
        <f t="shared" si="345"/>
        <v>1150</v>
      </c>
      <c r="O1472" s="32">
        <f t="shared" ref="O1472:O1473" si="346">SUM(Q1472:ATF1472)</f>
        <v>1150</v>
      </c>
      <c r="P1472" s="58">
        <f t="shared" si="338"/>
        <v>0</v>
      </c>
      <c r="Q1472" s="3"/>
      <c r="R1472" s="42"/>
      <c r="S1472" s="43"/>
      <c r="T1472" s="43"/>
      <c r="U1472" s="43"/>
      <c r="V1472" s="42"/>
      <c r="W1472" s="48"/>
      <c r="X1472" s="3"/>
      <c r="Y1472" s="3"/>
      <c r="Z1472" s="48"/>
      <c r="AA1472" s="42"/>
      <c r="AB1472" s="3"/>
      <c r="AC1472" s="3"/>
      <c r="AD1472" s="43"/>
      <c r="AE1472" s="48"/>
      <c r="AF1472" s="3"/>
      <c r="AG1472" s="3"/>
      <c r="AH1472" s="3"/>
      <c r="AI1472" s="3"/>
      <c r="AK1472" s="3"/>
      <c r="AL1472" s="3"/>
      <c r="AM1472" s="3"/>
      <c r="AN1472" s="3"/>
      <c r="AO1472" s="3"/>
      <c r="BB1472" s="36"/>
      <c r="BC1472" s="36"/>
      <c r="BD1472" s="36"/>
      <c r="BE1472" s="36"/>
      <c r="BF1472" s="36"/>
      <c r="BG1472" s="36"/>
      <c r="BH1472" s="36"/>
      <c r="BI1472" s="36"/>
      <c r="BJ1472" s="36"/>
      <c r="BK1472" s="36"/>
      <c r="BL1472" s="36"/>
      <c r="BM1472" s="36"/>
      <c r="BN1472" s="36"/>
      <c r="BO1472" s="36"/>
      <c r="BP1472" s="36"/>
      <c r="BQ1472" s="36"/>
      <c r="BR1472" s="36"/>
      <c r="BS1472" s="36"/>
      <c r="BT1472" s="36"/>
      <c r="BU1472" s="36"/>
      <c r="BV1472" s="36"/>
      <c r="BW1472" s="36"/>
      <c r="BX1472" s="36"/>
      <c r="BY1472" s="36"/>
      <c r="BZ1472" s="36"/>
      <c r="CA1472" s="36"/>
      <c r="CB1472" s="36"/>
      <c r="CC1472" s="36"/>
      <c r="CD1472" s="36"/>
      <c r="CE1472" s="36"/>
      <c r="CF1472" s="36"/>
      <c r="CG1472" s="36"/>
      <c r="CH1472" s="36"/>
      <c r="CI1472" s="36"/>
      <c r="CJ1472" s="36"/>
      <c r="CK1472" s="36"/>
      <c r="NV1472" s="65"/>
      <c r="AQZ1472" s="1"/>
      <c r="ARZ1472" s="35">
        <v>30</v>
      </c>
      <c r="ASD1472" s="35">
        <v>30</v>
      </c>
      <c r="ASF1472" s="35">
        <v>30</v>
      </c>
      <c r="ASG1472" s="35">
        <v>30</v>
      </c>
      <c r="ASL1472" s="35">
        <v>50</v>
      </c>
      <c r="ASN1472" s="35">
        <v>50</v>
      </c>
      <c r="ASP1472" s="35">
        <v>30</v>
      </c>
      <c r="ASS1472" s="35">
        <v>30</v>
      </c>
      <c r="ASV1472" s="35">
        <v>50</v>
      </c>
      <c r="ASZ1472" s="35">
        <v>40</v>
      </c>
      <c r="ATA1472" s="35">
        <v>40</v>
      </c>
      <c r="ATC1472" s="35">
        <v>30</v>
      </c>
      <c r="ATF1472" s="35">
        <v>710</v>
      </c>
    </row>
    <row r="1473" spans="1:386 1144:1210" ht="15" customHeight="1" x14ac:dyDescent="0.25">
      <c r="A1473" s="119"/>
      <c r="B1473" s="121">
        <v>935793391</v>
      </c>
      <c r="C1473" s="121"/>
      <c r="D1473" s="121" t="s">
        <v>15</v>
      </c>
      <c r="E1473" s="121" t="s">
        <v>633</v>
      </c>
      <c r="F1473" s="150" t="s">
        <v>634</v>
      </c>
      <c r="G1473" s="89">
        <v>500</v>
      </c>
      <c r="H1473" s="27">
        <v>30</v>
      </c>
      <c r="I1473" s="80">
        <v>15</v>
      </c>
      <c r="J1473" s="28">
        <f t="shared" si="343"/>
        <v>19.166666666666668</v>
      </c>
      <c r="K1473" s="29">
        <v>45132</v>
      </c>
      <c r="L1473" s="30">
        <f t="shared" ref="L1473:L1483" si="347">+H1473+K1473</f>
        <v>45162</v>
      </c>
      <c r="M1473" s="31"/>
      <c r="N1473" s="32">
        <f t="shared" si="345"/>
        <v>575</v>
      </c>
      <c r="O1473" s="32">
        <f t="shared" si="346"/>
        <v>575</v>
      </c>
      <c r="P1473" s="58">
        <f t="shared" si="338"/>
        <v>0</v>
      </c>
      <c r="Q1473" s="3"/>
      <c r="R1473" s="42"/>
      <c r="S1473" s="43"/>
      <c r="T1473" s="43"/>
      <c r="U1473" s="43"/>
      <c r="V1473" s="42"/>
      <c r="W1473" s="48"/>
      <c r="X1473" s="3"/>
      <c r="Y1473" s="3"/>
      <c r="Z1473" s="48"/>
      <c r="AA1473" s="42"/>
      <c r="AB1473" s="3"/>
      <c r="AC1473" s="3"/>
      <c r="AD1473" s="43"/>
      <c r="AE1473" s="48"/>
      <c r="AF1473" s="3"/>
      <c r="AG1473" s="3"/>
      <c r="AH1473" s="3"/>
      <c r="AI1473" s="3"/>
      <c r="AK1473" s="3"/>
      <c r="AL1473" s="3"/>
      <c r="AM1473" s="3"/>
      <c r="AN1473" s="3"/>
      <c r="AO1473" s="3"/>
      <c r="BB1473" s="36"/>
      <c r="BC1473" s="36"/>
      <c r="BD1473" s="36"/>
      <c r="BE1473" s="36"/>
      <c r="BF1473" s="36"/>
      <c r="BG1473" s="36"/>
      <c r="BH1473" s="36"/>
      <c r="BI1473" s="36"/>
      <c r="BJ1473" s="36"/>
      <c r="BK1473" s="36"/>
      <c r="BL1473" s="36"/>
      <c r="BM1473" s="36"/>
      <c r="BN1473" s="36"/>
      <c r="BO1473" s="36"/>
      <c r="BP1473" s="36"/>
      <c r="BQ1473" s="36"/>
      <c r="BR1473" s="36"/>
      <c r="BS1473" s="36"/>
      <c r="BT1473" s="36"/>
      <c r="BU1473" s="36"/>
      <c r="BV1473" s="36"/>
      <c r="BW1473" s="36"/>
      <c r="BX1473" s="36"/>
      <c r="BY1473" s="36"/>
      <c r="BZ1473" s="36"/>
      <c r="CA1473" s="36"/>
      <c r="CB1473" s="36"/>
      <c r="CC1473" s="36"/>
      <c r="CD1473" s="36"/>
      <c r="CE1473" s="36"/>
      <c r="CF1473" s="36"/>
      <c r="CG1473" s="36"/>
      <c r="CH1473" s="36"/>
      <c r="CI1473" s="36"/>
      <c r="CJ1473" s="36"/>
      <c r="CK1473" s="36"/>
      <c r="NV1473" s="65"/>
      <c r="AQZ1473" s="1"/>
      <c r="ARY1473" s="35">
        <v>25</v>
      </c>
      <c r="ARZ1473" s="35">
        <v>50</v>
      </c>
      <c r="ASA1473" s="35">
        <v>30</v>
      </c>
      <c r="ASF1473" s="35">
        <v>30</v>
      </c>
      <c r="ASH1473" s="35">
        <v>50</v>
      </c>
      <c r="ASI1473" s="35">
        <v>50</v>
      </c>
      <c r="ASL1473" s="35">
        <v>50</v>
      </c>
      <c r="ASM1473" s="35">
        <v>30</v>
      </c>
      <c r="ASN1473" s="35">
        <v>50</v>
      </c>
      <c r="ASR1473" s="35">
        <v>90</v>
      </c>
      <c r="ASS1473" s="35">
        <v>50</v>
      </c>
      <c r="AST1473" s="35">
        <v>50</v>
      </c>
      <c r="ASV1473" s="35">
        <v>20</v>
      </c>
    </row>
    <row r="1474" spans="1:386 1144:1210" ht="15" customHeight="1" x14ac:dyDescent="0.25">
      <c r="A1474" s="119"/>
      <c r="B1474" s="128">
        <v>949809675</v>
      </c>
      <c r="C1474" s="121"/>
      <c r="D1474" s="121" t="s">
        <v>635</v>
      </c>
      <c r="E1474" s="95" t="s">
        <v>568</v>
      </c>
      <c r="F1474" s="154" t="s">
        <v>636</v>
      </c>
      <c r="G1474" s="89">
        <v>1130.8699999999999</v>
      </c>
      <c r="H1474" s="27">
        <v>30</v>
      </c>
      <c r="I1474" s="80">
        <v>15</v>
      </c>
      <c r="J1474" s="28">
        <f t="shared" si="343"/>
        <v>43.350016666666662</v>
      </c>
      <c r="K1474" s="29">
        <v>45139</v>
      </c>
      <c r="L1474" s="30">
        <f t="shared" si="347"/>
        <v>45169</v>
      </c>
      <c r="M1474" s="31"/>
      <c r="N1474" s="32">
        <f t="shared" si="345"/>
        <v>1300.5004999999999</v>
      </c>
      <c r="O1474" s="32">
        <f>SUM(Q1474:ATK1474)</f>
        <v>1300.5</v>
      </c>
      <c r="P1474" s="58">
        <f t="shared" si="338"/>
        <v>-4.9999999987448973E-4</v>
      </c>
      <c r="Q1474" s="3"/>
      <c r="R1474" s="42"/>
      <c r="S1474" s="43"/>
      <c r="T1474" s="43"/>
      <c r="U1474" s="43"/>
      <c r="V1474" s="42"/>
      <c r="W1474" s="48"/>
      <c r="X1474" s="3"/>
      <c r="Y1474" s="3"/>
      <c r="Z1474" s="48"/>
      <c r="AA1474" s="42"/>
      <c r="AB1474" s="3"/>
      <c r="AC1474" s="3"/>
      <c r="AD1474" s="43"/>
      <c r="AE1474" s="48"/>
      <c r="AF1474" s="3"/>
      <c r="AG1474" s="3"/>
      <c r="AH1474" s="3"/>
      <c r="AI1474" s="3"/>
      <c r="AK1474" s="3"/>
      <c r="AL1474" s="3"/>
      <c r="AM1474" s="3"/>
      <c r="AN1474" s="3"/>
      <c r="AO1474" s="3"/>
      <c r="BB1474" s="36"/>
      <c r="BC1474" s="36"/>
      <c r="BD1474" s="36"/>
      <c r="BE1474" s="36"/>
      <c r="BF1474" s="36"/>
      <c r="BG1474" s="36"/>
      <c r="BH1474" s="36"/>
      <c r="BI1474" s="36"/>
      <c r="BJ1474" s="36"/>
      <c r="BK1474" s="36"/>
      <c r="BL1474" s="36"/>
      <c r="BM1474" s="36"/>
      <c r="BN1474" s="36"/>
      <c r="BO1474" s="36"/>
      <c r="BP1474" s="36"/>
      <c r="BQ1474" s="36"/>
      <c r="BR1474" s="36"/>
      <c r="BS1474" s="36"/>
      <c r="BT1474" s="36"/>
      <c r="BU1474" s="36"/>
      <c r="BV1474" s="36"/>
      <c r="BW1474" s="36"/>
      <c r="BX1474" s="36"/>
      <c r="BY1474" s="36"/>
      <c r="BZ1474" s="36"/>
      <c r="CA1474" s="36"/>
      <c r="CB1474" s="36"/>
      <c r="CC1474" s="36"/>
      <c r="CD1474" s="36"/>
      <c r="CE1474" s="36"/>
      <c r="CF1474" s="36"/>
      <c r="CG1474" s="36"/>
      <c r="CH1474" s="36"/>
      <c r="CI1474" s="36"/>
      <c r="CJ1474" s="36"/>
      <c r="CK1474" s="36"/>
      <c r="NV1474" s="65"/>
      <c r="AQZ1474" s="1"/>
      <c r="AST1474" s="35">
        <v>10</v>
      </c>
      <c r="ASV1474" s="35">
        <v>10</v>
      </c>
      <c r="ASW1474" s="35">
        <v>10</v>
      </c>
      <c r="ATB1474" s="35">
        <v>10</v>
      </c>
      <c r="ATF1474" s="35">
        <v>10</v>
      </c>
      <c r="ATI1474" s="35">
        <v>1250.5</v>
      </c>
    </row>
    <row r="1475" spans="1:386 1144:1210" ht="15" customHeight="1" x14ac:dyDescent="0.25">
      <c r="A1475" s="119"/>
      <c r="B1475" s="97">
        <v>961019848</v>
      </c>
      <c r="C1475" s="40"/>
      <c r="D1475" s="95" t="s">
        <v>637</v>
      </c>
      <c r="E1475" s="95" t="s">
        <v>199</v>
      </c>
      <c r="F1475" s="157" t="s">
        <v>201</v>
      </c>
      <c r="G1475" s="89">
        <v>100</v>
      </c>
      <c r="H1475" s="27">
        <v>30</v>
      </c>
      <c r="I1475" s="80">
        <v>15</v>
      </c>
      <c r="J1475" s="28">
        <f t="shared" si="343"/>
        <v>4</v>
      </c>
      <c r="K1475" s="29">
        <v>45137</v>
      </c>
      <c r="L1475" s="30">
        <f t="shared" si="347"/>
        <v>45167</v>
      </c>
      <c r="M1475" s="31"/>
      <c r="N1475" s="32">
        <f>+G1475*1.2</f>
        <v>120</v>
      </c>
      <c r="O1475" s="32">
        <f t="shared" ref="O1475:O1477" si="348">SUM(Q1475:ATF1475)</f>
        <v>120</v>
      </c>
      <c r="P1475" s="58">
        <f t="shared" si="338"/>
        <v>0</v>
      </c>
      <c r="Q1475" s="3"/>
      <c r="R1475" s="42"/>
      <c r="S1475" s="43"/>
      <c r="T1475" s="43"/>
      <c r="U1475" s="43"/>
      <c r="V1475" s="42"/>
      <c r="W1475" s="48"/>
      <c r="X1475" s="3"/>
      <c r="Y1475" s="3"/>
      <c r="Z1475" s="48"/>
      <c r="AA1475" s="42"/>
      <c r="AB1475" s="3"/>
      <c r="AC1475" s="3"/>
      <c r="AD1475" s="43"/>
      <c r="AE1475" s="48"/>
      <c r="AF1475" s="3"/>
      <c r="AG1475" s="3"/>
      <c r="AH1475" s="3"/>
      <c r="AI1475" s="3"/>
      <c r="AK1475" s="3"/>
      <c r="AL1475" s="3"/>
      <c r="AM1475" s="3"/>
      <c r="AN1475" s="3"/>
      <c r="AO1475" s="3"/>
      <c r="BB1475" s="36"/>
      <c r="BC1475" s="36"/>
      <c r="BD1475" s="36"/>
      <c r="BE1475" s="36"/>
      <c r="BF1475" s="36"/>
      <c r="BG1475" s="36"/>
      <c r="BH1475" s="36"/>
      <c r="BI1475" s="36"/>
      <c r="BJ1475" s="36"/>
      <c r="BK1475" s="36"/>
      <c r="BL1475" s="36"/>
      <c r="BM1475" s="36"/>
      <c r="BN1475" s="36"/>
      <c r="BO1475" s="36"/>
      <c r="BP1475" s="36"/>
      <c r="BQ1475" s="36"/>
      <c r="BR1475" s="36"/>
      <c r="BS1475" s="36"/>
      <c r="BT1475" s="36"/>
      <c r="BU1475" s="36"/>
      <c r="BV1475" s="36"/>
      <c r="BW1475" s="36"/>
      <c r="BX1475" s="36"/>
      <c r="BY1475" s="36"/>
      <c r="BZ1475" s="36"/>
      <c r="CA1475" s="36"/>
      <c r="CB1475" s="36"/>
      <c r="CC1475" s="36"/>
      <c r="CD1475" s="36"/>
      <c r="CE1475" s="36"/>
      <c r="CF1475" s="36"/>
      <c r="CG1475" s="36"/>
      <c r="CH1475" s="36"/>
      <c r="CI1475" s="36"/>
      <c r="CJ1475" s="36"/>
      <c r="CK1475" s="36"/>
      <c r="NV1475" s="65"/>
      <c r="AQZ1475" s="1"/>
      <c r="ATF1475" s="35">
        <v>120</v>
      </c>
    </row>
    <row r="1476" spans="1:386 1144:1210" ht="15" customHeight="1" x14ac:dyDescent="0.25">
      <c r="A1476" s="119"/>
      <c r="B1476" s="121">
        <v>929367677</v>
      </c>
      <c r="C1476" s="94"/>
      <c r="D1476" s="123" t="s">
        <v>632</v>
      </c>
      <c r="E1476" s="1" t="s">
        <v>515</v>
      </c>
      <c r="F1476" s="152" t="s">
        <v>589</v>
      </c>
      <c r="G1476" s="89">
        <v>1500</v>
      </c>
      <c r="H1476" s="27">
        <v>30</v>
      </c>
      <c r="I1476" s="80">
        <v>15</v>
      </c>
      <c r="J1476" s="28">
        <f t="shared" si="343"/>
        <v>57.499999999999993</v>
      </c>
      <c r="K1476" s="29">
        <v>45137</v>
      </c>
      <c r="L1476" s="30">
        <f t="shared" si="347"/>
        <v>45167</v>
      </c>
      <c r="M1476" s="31"/>
      <c r="N1476" s="32">
        <f t="shared" ref="N1476:N1483" si="349">+G1476*1.15</f>
        <v>1724.9999999999998</v>
      </c>
      <c r="O1476" s="32">
        <f t="shared" si="348"/>
        <v>1725</v>
      </c>
      <c r="P1476" s="58">
        <f t="shared" si="338"/>
        <v>0</v>
      </c>
      <c r="Q1476" s="3"/>
      <c r="R1476" s="42"/>
      <c r="S1476" s="43"/>
      <c r="T1476" s="43"/>
      <c r="U1476" s="43"/>
      <c r="V1476" s="42"/>
      <c r="W1476" s="48"/>
      <c r="X1476" s="3"/>
      <c r="Y1476" s="3"/>
      <c r="Z1476" s="48"/>
      <c r="AA1476" s="42"/>
      <c r="AB1476" s="3"/>
      <c r="AC1476" s="3"/>
      <c r="AD1476" s="43"/>
      <c r="AE1476" s="48"/>
      <c r="AF1476" s="3"/>
      <c r="AG1476" s="3"/>
      <c r="AH1476" s="3"/>
      <c r="AI1476" s="3"/>
      <c r="AK1476" s="3"/>
      <c r="AL1476" s="3"/>
      <c r="AM1476" s="3"/>
      <c r="AN1476" s="3"/>
      <c r="AO1476" s="3"/>
      <c r="BB1476" s="36"/>
      <c r="BC1476" s="36"/>
      <c r="BD1476" s="36"/>
      <c r="BE1476" s="36"/>
      <c r="BF1476" s="36"/>
      <c r="BG1476" s="36"/>
      <c r="BH1476" s="36"/>
      <c r="BI1476" s="36"/>
      <c r="BJ1476" s="36"/>
      <c r="BK1476" s="36"/>
      <c r="BL1476" s="36"/>
      <c r="BM1476" s="36"/>
      <c r="BN1476" s="36"/>
      <c r="BO1476" s="36"/>
      <c r="BP1476" s="36"/>
      <c r="BQ1476" s="36"/>
      <c r="BR1476" s="36"/>
      <c r="BS1476" s="36"/>
      <c r="BT1476" s="36"/>
      <c r="BU1476" s="36"/>
      <c r="BV1476" s="36"/>
      <c r="BW1476" s="36"/>
      <c r="BX1476" s="36"/>
      <c r="BY1476" s="36"/>
      <c r="BZ1476" s="36"/>
      <c r="CA1476" s="36"/>
      <c r="CB1476" s="36"/>
      <c r="CC1476" s="36"/>
      <c r="CD1476" s="36"/>
      <c r="CE1476" s="36"/>
      <c r="CF1476" s="36"/>
      <c r="CG1476" s="36"/>
      <c r="CH1476" s="36"/>
      <c r="CI1476" s="36"/>
      <c r="CJ1476" s="36"/>
      <c r="CK1476" s="36"/>
      <c r="NV1476" s="65"/>
      <c r="AQZ1476" s="1"/>
      <c r="ASD1476" s="35">
        <v>60</v>
      </c>
      <c r="ASG1476" s="35">
        <v>60</v>
      </c>
      <c r="ASH1476" s="35">
        <v>60</v>
      </c>
      <c r="ASK1476" s="35">
        <v>60</v>
      </c>
      <c r="ASL1476" s="35">
        <v>60</v>
      </c>
      <c r="ASN1476" s="35">
        <v>60</v>
      </c>
      <c r="ASO1476" s="35">
        <v>60</v>
      </c>
      <c r="ASS1476" s="35">
        <v>60</v>
      </c>
      <c r="AST1476" s="35">
        <v>60</v>
      </c>
      <c r="ASU1476" s="35">
        <v>60</v>
      </c>
      <c r="ASY1476" s="35">
        <v>60</v>
      </c>
      <c r="ASZ1476" s="35">
        <v>60</v>
      </c>
      <c r="ATA1476" s="35">
        <v>60</v>
      </c>
      <c r="ATC1476" s="35">
        <v>60</v>
      </c>
      <c r="ATD1476" s="35">
        <v>60</v>
      </c>
      <c r="ATF1476" s="35">
        <v>825</v>
      </c>
    </row>
    <row r="1477" spans="1:386 1144:1210" ht="15" customHeight="1" x14ac:dyDescent="0.3">
      <c r="A1477" s="119"/>
      <c r="B1477" s="121">
        <v>971940645</v>
      </c>
      <c r="C1477" s="94"/>
      <c r="D1477" s="123" t="s">
        <v>638</v>
      </c>
      <c r="E1477" s="1" t="s">
        <v>639</v>
      </c>
      <c r="F1477" s="162" t="s">
        <v>640</v>
      </c>
      <c r="G1477" s="89">
        <v>1300</v>
      </c>
      <c r="H1477" s="27">
        <v>30</v>
      </c>
      <c r="I1477" s="80">
        <v>15</v>
      </c>
      <c r="J1477" s="28">
        <f t="shared" si="343"/>
        <v>49.833333333333329</v>
      </c>
      <c r="K1477" s="29">
        <v>45133</v>
      </c>
      <c r="L1477" s="30">
        <f t="shared" si="347"/>
        <v>45163</v>
      </c>
      <c r="M1477" s="31"/>
      <c r="N1477" s="32">
        <f t="shared" si="349"/>
        <v>1494.9999999999998</v>
      </c>
      <c r="O1477" s="32">
        <f t="shared" si="348"/>
        <v>1495</v>
      </c>
      <c r="P1477" s="58">
        <f t="shared" si="338"/>
        <v>0</v>
      </c>
      <c r="Q1477" s="3"/>
      <c r="R1477" s="42"/>
      <c r="S1477" s="43"/>
      <c r="T1477" s="43"/>
      <c r="U1477" s="43"/>
      <c r="V1477" s="42"/>
      <c r="W1477" s="48"/>
      <c r="X1477" s="3"/>
      <c r="Y1477" s="3"/>
      <c r="Z1477" s="48"/>
      <c r="AA1477" s="42"/>
      <c r="AB1477" s="3"/>
      <c r="AC1477" s="3"/>
      <c r="AD1477" s="43"/>
      <c r="AE1477" s="48"/>
      <c r="AF1477" s="3"/>
      <c r="AG1477" s="3"/>
      <c r="AH1477" s="3"/>
      <c r="AI1477" s="3"/>
      <c r="AK1477" s="3"/>
      <c r="AL1477" s="3"/>
      <c r="AM1477" s="3"/>
      <c r="AN1477" s="3"/>
      <c r="AO1477" s="3"/>
      <c r="BB1477" s="36"/>
      <c r="BC1477" s="36"/>
      <c r="BD1477" s="36"/>
      <c r="BE1477" s="36"/>
      <c r="BF1477" s="36"/>
      <c r="BG1477" s="36"/>
      <c r="BH1477" s="36"/>
      <c r="BI1477" s="36"/>
      <c r="BJ1477" s="36"/>
      <c r="BK1477" s="36"/>
      <c r="BL1477" s="36"/>
      <c r="BM1477" s="36"/>
      <c r="BN1477" s="36"/>
      <c r="BO1477" s="36"/>
      <c r="BP1477" s="36"/>
      <c r="BQ1477" s="36"/>
      <c r="BR1477" s="36"/>
      <c r="BS1477" s="36"/>
      <c r="BT1477" s="36"/>
      <c r="BU1477" s="36"/>
      <c r="BV1477" s="36"/>
      <c r="BW1477" s="36"/>
      <c r="BX1477" s="36"/>
      <c r="BY1477" s="36"/>
      <c r="BZ1477" s="36"/>
      <c r="CA1477" s="36"/>
      <c r="CB1477" s="36"/>
      <c r="CC1477" s="36"/>
      <c r="CD1477" s="36"/>
      <c r="CE1477" s="36"/>
      <c r="CF1477" s="36"/>
      <c r="CG1477" s="36"/>
      <c r="CH1477" s="36"/>
      <c r="CI1477" s="36"/>
      <c r="CJ1477" s="36"/>
      <c r="CK1477" s="36"/>
      <c r="NV1477" s="65"/>
      <c r="AQZ1477" s="1"/>
      <c r="ASD1477" s="35">
        <v>100</v>
      </c>
      <c r="ASE1477" s="35">
        <v>100</v>
      </c>
      <c r="ASF1477" s="35">
        <v>100</v>
      </c>
      <c r="ASG1477" s="35">
        <v>100</v>
      </c>
      <c r="ASI1477" s="35">
        <v>100</v>
      </c>
      <c r="ASL1477" s="35">
        <v>100</v>
      </c>
      <c r="ASM1477" s="35">
        <v>100</v>
      </c>
      <c r="ASN1477" s="35">
        <v>100</v>
      </c>
      <c r="ASO1477" s="35">
        <v>100</v>
      </c>
      <c r="ASR1477" s="35">
        <v>150</v>
      </c>
      <c r="ASS1477" s="35">
        <v>100</v>
      </c>
      <c r="ASU1477" s="35">
        <v>100</v>
      </c>
      <c r="ASY1477" s="35">
        <v>100</v>
      </c>
      <c r="ATA1477" s="35">
        <v>145</v>
      </c>
    </row>
    <row r="1478" spans="1:386 1144:1210" ht="15" customHeight="1" x14ac:dyDescent="0.25">
      <c r="A1478" s="119"/>
      <c r="B1478" s="121">
        <v>998140818</v>
      </c>
      <c r="C1478" s="94"/>
      <c r="D1478" s="123" t="s">
        <v>641</v>
      </c>
      <c r="E1478" s="95" t="s">
        <v>620</v>
      </c>
      <c r="F1478" s="157" t="s">
        <v>621</v>
      </c>
      <c r="G1478" s="89">
        <v>455</v>
      </c>
      <c r="H1478" s="27">
        <v>30</v>
      </c>
      <c r="I1478" s="80">
        <v>15</v>
      </c>
      <c r="J1478" s="28">
        <f t="shared" si="343"/>
        <v>17.441666666666666</v>
      </c>
      <c r="K1478" s="29">
        <v>45139</v>
      </c>
      <c r="L1478" s="30">
        <f t="shared" si="347"/>
        <v>45169</v>
      </c>
      <c r="M1478" s="31"/>
      <c r="N1478" s="32">
        <f t="shared" si="349"/>
        <v>523.25</v>
      </c>
      <c r="O1478" s="32">
        <f>SUM(Q1478:AVV1478)</f>
        <v>523.25</v>
      </c>
      <c r="P1478" s="58">
        <f t="shared" si="338"/>
        <v>0</v>
      </c>
      <c r="Q1478" s="3"/>
      <c r="R1478" s="42"/>
      <c r="S1478" s="43"/>
      <c r="T1478" s="43"/>
      <c r="U1478" s="43"/>
      <c r="V1478" s="42"/>
      <c r="W1478" s="48"/>
      <c r="X1478" s="3"/>
      <c r="Y1478" s="3"/>
      <c r="Z1478" s="48"/>
      <c r="AA1478" s="42"/>
      <c r="AB1478" s="3"/>
      <c r="AC1478" s="3"/>
      <c r="AD1478" s="43"/>
      <c r="AE1478" s="48"/>
      <c r="AF1478" s="3"/>
      <c r="AG1478" s="3"/>
      <c r="AH1478" s="3"/>
      <c r="AI1478" s="3"/>
      <c r="AK1478" s="3"/>
      <c r="AL1478" s="3"/>
      <c r="AM1478" s="3"/>
      <c r="AN1478" s="3"/>
      <c r="AO1478" s="3"/>
      <c r="BB1478" s="36"/>
      <c r="BC1478" s="36"/>
      <c r="BD1478" s="36"/>
      <c r="BE1478" s="36"/>
      <c r="BF1478" s="36"/>
      <c r="BG1478" s="36"/>
      <c r="BH1478" s="36"/>
      <c r="BI1478" s="36"/>
      <c r="BJ1478" s="36"/>
      <c r="BK1478" s="36"/>
      <c r="BL1478" s="36"/>
      <c r="BM1478" s="36"/>
      <c r="BN1478" s="36"/>
      <c r="BO1478" s="36"/>
      <c r="BP1478" s="36"/>
      <c r="BQ1478" s="36"/>
      <c r="BR1478" s="36"/>
      <c r="BS1478" s="36"/>
      <c r="BT1478" s="36"/>
      <c r="BU1478" s="36"/>
      <c r="BV1478" s="36"/>
      <c r="BW1478" s="36"/>
      <c r="BX1478" s="36"/>
      <c r="BY1478" s="36"/>
      <c r="BZ1478" s="36"/>
      <c r="CA1478" s="36"/>
      <c r="CB1478" s="36"/>
      <c r="CC1478" s="36"/>
      <c r="CD1478" s="36"/>
      <c r="CE1478" s="36"/>
      <c r="CF1478" s="36"/>
      <c r="CG1478" s="36"/>
      <c r="CH1478" s="36"/>
      <c r="CI1478" s="36"/>
      <c r="CJ1478" s="36"/>
      <c r="CK1478" s="36"/>
      <c r="NV1478" s="65"/>
      <c r="AQZ1478" s="1"/>
      <c r="ASI1478" s="35">
        <v>25</v>
      </c>
      <c r="ASK1478" s="35">
        <v>20</v>
      </c>
      <c r="ASM1478" s="35">
        <v>20</v>
      </c>
      <c r="ASR1478" s="35">
        <v>20</v>
      </c>
      <c r="AST1478" s="35">
        <v>20</v>
      </c>
      <c r="ASY1478" s="35">
        <v>20</v>
      </c>
      <c r="ATB1478" s="35">
        <v>20</v>
      </c>
      <c r="ATF1478" s="35">
        <v>20</v>
      </c>
      <c r="ATI1478" s="35">
        <v>358.25</v>
      </c>
    </row>
    <row r="1479" spans="1:386 1144:1210" ht="15" customHeight="1" x14ac:dyDescent="0.25">
      <c r="A1479" s="119"/>
      <c r="B1479" s="128">
        <v>931585930</v>
      </c>
      <c r="C1479" s="94"/>
      <c r="D1479" s="6" t="s">
        <v>642</v>
      </c>
      <c r="E1479" s="6" t="s">
        <v>616</v>
      </c>
      <c r="F1479" s="151" t="s">
        <v>540</v>
      </c>
      <c r="G1479" s="89">
        <v>472.7</v>
      </c>
      <c r="H1479" s="27">
        <v>30</v>
      </c>
      <c r="I1479" s="80">
        <v>15</v>
      </c>
      <c r="J1479" s="28">
        <f t="shared" si="343"/>
        <v>18.120166666666663</v>
      </c>
      <c r="K1479" s="29">
        <v>45139</v>
      </c>
      <c r="L1479" s="30">
        <f t="shared" si="347"/>
        <v>45169</v>
      </c>
      <c r="M1479" s="31"/>
      <c r="N1479" s="32">
        <f t="shared" si="349"/>
        <v>543.6049999999999</v>
      </c>
      <c r="O1479" s="32">
        <f>SUM(Q1479:ATK1479)</f>
        <v>543.61</v>
      </c>
      <c r="P1479" s="58">
        <f t="shared" si="338"/>
        <v>5.0000000001091394E-3</v>
      </c>
      <c r="Q1479" s="3"/>
      <c r="R1479" s="42"/>
      <c r="S1479" s="43"/>
      <c r="T1479" s="43"/>
      <c r="U1479" s="43"/>
      <c r="V1479" s="42"/>
      <c r="W1479" s="48"/>
      <c r="X1479" s="3"/>
      <c r="Y1479" s="3"/>
      <c r="Z1479" s="48"/>
      <c r="AA1479" s="42"/>
      <c r="AB1479" s="3"/>
      <c r="AC1479" s="3"/>
      <c r="AD1479" s="43"/>
      <c r="AE1479" s="48"/>
      <c r="AF1479" s="3"/>
      <c r="AG1479" s="3"/>
      <c r="AH1479" s="3"/>
      <c r="AI1479" s="3"/>
      <c r="AK1479" s="3"/>
      <c r="AL1479" s="3"/>
      <c r="AM1479" s="3"/>
      <c r="AN1479" s="3"/>
      <c r="AO1479" s="3"/>
      <c r="BB1479" s="36"/>
      <c r="BC1479" s="36"/>
      <c r="BD1479" s="36"/>
      <c r="BE1479" s="36"/>
      <c r="BF1479" s="36"/>
      <c r="BG1479" s="36"/>
      <c r="BH1479" s="36"/>
      <c r="BI1479" s="36"/>
      <c r="BJ1479" s="36"/>
      <c r="BK1479" s="36"/>
      <c r="BL1479" s="36"/>
      <c r="BM1479" s="36"/>
      <c r="BN1479" s="36"/>
      <c r="BO1479" s="36"/>
      <c r="BP1479" s="36"/>
      <c r="BQ1479" s="36"/>
      <c r="BR1479" s="36"/>
      <c r="BS1479" s="36"/>
      <c r="BT1479" s="36"/>
      <c r="BU1479" s="36"/>
      <c r="BV1479" s="36"/>
      <c r="BW1479" s="36"/>
      <c r="BX1479" s="36"/>
      <c r="BY1479" s="36"/>
      <c r="BZ1479" s="36"/>
      <c r="CA1479" s="36"/>
      <c r="CB1479" s="36"/>
      <c r="CC1479" s="36"/>
      <c r="CD1479" s="36"/>
      <c r="CE1479" s="36"/>
      <c r="CF1479" s="36"/>
      <c r="CG1479" s="36"/>
      <c r="CH1479" s="36"/>
      <c r="CI1479" s="36"/>
      <c r="CJ1479" s="36"/>
      <c r="CK1479" s="36"/>
      <c r="NV1479" s="65"/>
      <c r="AQZ1479" s="1"/>
      <c r="ASI1479" s="35">
        <v>25</v>
      </c>
      <c r="ASK1479" s="35">
        <v>20</v>
      </c>
      <c r="ASM1479" s="35">
        <v>20</v>
      </c>
      <c r="ASO1479" s="35">
        <v>30</v>
      </c>
      <c r="ASR1479" s="35">
        <v>20</v>
      </c>
      <c r="AST1479" s="35">
        <v>20</v>
      </c>
      <c r="ASY1479" s="35">
        <v>20</v>
      </c>
      <c r="ATB1479" s="35">
        <v>20</v>
      </c>
      <c r="ATF1479" s="35">
        <v>20</v>
      </c>
      <c r="ATI1479" s="35">
        <v>348.61</v>
      </c>
    </row>
    <row r="1480" spans="1:386 1144:1210" ht="15" customHeight="1" x14ac:dyDescent="0.25">
      <c r="A1480" s="119"/>
      <c r="B1480" s="129" t="s">
        <v>615</v>
      </c>
      <c r="C1480" s="129"/>
      <c r="D1480" s="1" t="s">
        <v>643</v>
      </c>
      <c r="E1480" s="1" t="s">
        <v>584</v>
      </c>
      <c r="F1480" s="154" t="s">
        <v>585</v>
      </c>
      <c r="G1480" s="89">
        <v>69.95</v>
      </c>
      <c r="H1480" s="27">
        <v>30</v>
      </c>
      <c r="I1480" s="80">
        <v>15</v>
      </c>
      <c r="J1480" s="28">
        <f t="shared" si="343"/>
        <v>2.6814166666666663</v>
      </c>
      <c r="K1480" s="29">
        <v>45138</v>
      </c>
      <c r="L1480" s="30">
        <f t="shared" si="347"/>
        <v>45168</v>
      </c>
      <c r="M1480" s="31"/>
      <c r="N1480" s="32">
        <f t="shared" si="349"/>
        <v>80.442499999999995</v>
      </c>
      <c r="O1480" s="32">
        <f t="shared" ref="O1480" si="350">SUM(Q1480:ATF1480)</f>
        <v>80.5</v>
      </c>
      <c r="P1480" s="58">
        <f t="shared" si="338"/>
        <v>5.7500000000004547E-2</v>
      </c>
      <c r="Q1480" s="3"/>
      <c r="R1480" s="42"/>
      <c r="S1480" s="43"/>
      <c r="T1480" s="43"/>
      <c r="U1480" s="43"/>
      <c r="V1480" s="42"/>
      <c r="W1480" s="48"/>
      <c r="X1480" s="3"/>
      <c r="Y1480" s="3"/>
      <c r="Z1480" s="48"/>
      <c r="AA1480" s="42"/>
      <c r="AB1480" s="3"/>
      <c r="AC1480" s="3"/>
      <c r="AD1480" s="43"/>
      <c r="AE1480" s="48"/>
      <c r="AF1480" s="3"/>
      <c r="AG1480" s="3"/>
      <c r="AH1480" s="3"/>
      <c r="AI1480" s="3"/>
      <c r="AK1480" s="3"/>
      <c r="AL1480" s="3"/>
      <c r="AM1480" s="3"/>
      <c r="AN1480" s="3"/>
      <c r="AO1480" s="3"/>
      <c r="BB1480" s="36"/>
      <c r="BC1480" s="36"/>
      <c r="BD1480" s="36"/>
      <c r="BE1480" s="36"/>
      <c r="BF1480" s="36"/>
      <c r="BG1480" s="36"/>
      <c r="BH1480" s="36"/>
      <c r="BI1480" s="36"/>
      <c r="BJ1480" s="36"/>
      <c r="BK1480" s="36"/>
      <c r="BL1480" s="36"/>
      <c r="BM1480" s="36"/>
      <c r="BN1480" s="36"/>
      <c r="BO1480" s="36"/>
      <c r="BP1480" s="36"/>
      <c r="BQ1480" s="36"/>
      <c r="BR1480" s="36"/>
      <c r="BS1480" s="36"/>
      <c r="BT1480" s="36"/>
      <c r="BU1480" s="36"/>
      <c r="BV1480" s="36"/>
      <c r="BW1480" s="36"/>
      <c r="BX1480" s="36"/>
      <c r="BY1480" s="36"/>
      <c r="BZ1480" s="36"/>
      <c r="CA1480" s="36"/>
      <c r="CB1480" s="36"/>
      <c r="CC1480" s="36"/>
      <c r="CD1480" s="36"/>
      <c r="CE1480" s="36"/>
      <c r="CF1480" s="36"/>
      <c r="CG1480" s="36"/>
      <c r="CH1480" s="36"/>
      <c r="CI1480" s="36"/>
      <c r="CJ1480" s="36"/>
      <c r="CK1480" s="36"/>
      <c r="NV1480" s="65"/>
      <c r="AQZ1480" s="1"/>
      <c r="ASE1480" s="35">
        <v>10</v>
      </c>
      <c r="ASG1480" s="35">
        <v>10</v>
      </c>
      <c r="ASK1480" s="35">
        <v>10</v>
      </c>
      <c r="ASM1480" s="35">
        <v>10</v>
      </c>
      <c r="ASP1480" s="35">
        <v>10</v>
      </c>
      <c r="ASS1480" s="35">
        <v>10</v>
      </c>
      <c r="ASW1480" s="35">
        <v>10</v>
      </c>
      <c r="ATF1480" s="35">
        <v>10.5</v>
      </c>
    </row>
    <row r="1481" spans="1:386 1144:1210" ht="15" customHeight="1" x14ac:dyDescent="0.25">
      <c r="A1481" s="119"/>
      <c r="B1481" s="129"/>
      <c r="C1481" s="129"/>
      <c r="D1481" s="1" t="s">
        <v>17</v>
      </c>
      <c r="E1481" s="120" t="s">
        <v>607</v>
      </c>
      <c r="F1481" s="159" t="s">
        <v>608</v>
      </c>
      <c r="G1481" s="89">
        <v>590</v>
      </c>
      <c r="H1481" s="27">
        <v>30</v>
      </c>
      <c r="I1481" s="80">
        <v>15</v>
      </c>
      <c r="J1481" s="28">
        <f t="shared" si="343"/>
        <v>22.616666666666667</v>
      </c>
      <c r="K1481" s="29">
        <v>45139</v>
      </c>
      <c r="L1481" s="30">
        <f t="shared" si="347"/>
        <v>45169</v>
      </c>
      <c r="M1481" s="31"/>
      <c r="N1481" s="32">
        <f t="shared" si="349"/>
        <v>678.5</v>
      </c>
      <c r="O1481" s="32">
        <f>SUM(Q1481:ATK1481)</f>
        <v>678.5</v>
      </c>
      <c r="P1481" s="58">
        <f t="shared" si="338"/>
        <v>0</v>
      </c>
      <c r="Q1481" s="3"/>
      <c r="R1481" s="42"/>
      <c r="S1481" s="43"/>
      <c r="T1481" s="43"/>
      <c r="U1481" s="43"/>
      <c r="V1481" s="42"/>
      <c r="W1481" s="48"/>
      <c r="X1481" s="3"/>
      <c r="Y1481" s="3"/>
      <c r="Z1481" s="48"/>
      <c r="AA1481" s="42"/>
      <c r="AB1481" s="3"/>
      <c r="AC1481" s="3"/>
      <c r="AD1481" s="43"/>
      <c r="AE1481" s="48"/>
      <c r="AF1481" s="3"/>
      <c r="AG1481" s="3"/>
      <c r="AH1481" s="3"/>
      <c r="AI1481" s="3"/>
      <c r="AK1481" s="3"/>
      <c r="AL1481" s="3"/>
      <c r="AM1481" s="3"/>
      <c r="AN1481" s="3"/>
      <c r="AO1481" s="3"/>
      <c r="BB1481" s="36"/>
      <c r="BC1481" s="36"/>
      <c r="BD1481" s="36"/>
      <c r="BE1481" s="36"/>
      <c r="BF1481" s="36"/>
      <c r="BG1481" s="36"/>
      <c r="BH1481" s="36"/>
      <c r="BI1481" s="36"/>
      <c r="BJ1481" s="36"/>
      <c r="BK1481" s="36"/>
      <c r="BL1481" s="36"/>
      <c r="BM1481" s="36"/>
      <c r="BN1481" s="36"/>
      <c r="BO1481" s="36"/>
      <c r="BP1481" s="36"/>
      <c r="BQ1481" s="36"/>
      <c r="BR1481" s="36"/>
      <c r="BS1481" s="36"/>
      <c r="BT1481" s="36"/>
      <c r="BU1481" s="36"/>
      <c r="BV1481" s="36"/>
      <c r="BW1481" s="36"/>
      <c r="BX1481" s="36"/>
      <c r="BY1481" s="36"/>
      <c r="BZ1481" s="36"/>
      <c r="CA1481" s="36"/>
      <c r="CB1481" s="36"/>
      <c r="CC1481" s="36"/>
      <c r="CD1481" s="36"/>
      <c r="CE1481" s="36"/>
      <c r="CF1481" s="36"/>
      <c r="CG1481" s="36"/>
      <c r="CH1481" s="36"/>
      <c r="CI1481" s="36"/>
      <c r="CJ1481" s="36"/>
      <c r="CK1481" s="36"/>
      <c r="NV1481" s="65"/>
      <c r="AQZ1481" s="1"/>
      <c r="ASF1481" s="35">
        <v>30</v>
      </c>
      <c r="ATI1481" s="35">
        <v>648.5</v>
      </c>
    </row>
    <row r="1482" spans="1:386 1144:1210" ht="15" customHeight="1" x14ac:dyDescent="0.25">
      <c r="A1482" s="119"/>
      <c r="B1482" s="129" t="s">
        <v>574</v>
      </c>
      <c r="C1482" s="129"/>
      <c r="D1482" s="7" t="s">
        <v>644</v>
      </c>
      <c r="E1482" s="129" t="s">
        <v>575</v>
      </c>
      <c r="F1482" s="155" t="s">
        <v>576</v>
      </c>
      <c r="G1482" s="89">
        <v>515.17999999999995</v>
      </c>
      <c r="H1482" s="27">
        <v>30</v>
      </c>
      <c r="I1482" s="80">
        <v>15</v>
      </c>
      <c r="J1482" s="28">
        <f t="shared" si="343"/>
        <v>19.748566666666662</v>
      </c>
      <c r="K1482" s="29">
        <v>45139</v>
      </c>
      <c r="L1482" s="30">
        <f t="shared" si="347"/>
        <v>45169</v>
      </c>
      <c r="M1482" s="31"/>
      <c r="N1482" s="32">
        <f t="shared" si="349"/>
        <v>592.45699999999988</v>
      </c>
      <c r="O1482" s="32">
        <f>SUM(Q1482:ATL1482)</f>
        <v>592.46</v>
      </c>
      <c r="P1482" s="58">
        <f t="shared" si="338"/>
        <v>3.0000000001564331E-3</v>
      </c>
      <c r="Q1482" s="3"/>
      <c r="R1482" s="42"/>
      <c r="S1482" s="43"/>
      <c r="T1482" s="43"/>
      <c r="U1482" s="43"/>
      <c r="V1482" s="42"/>
      <c r="W1482" s="48"/>
      <c r="X1482" s="3"/>
      <c r="Y1482" s="3"/>
      <c r="Z1482" s="48"/>
      <c r="AA1482" s="42"/>
      <c r="AB1482" s="3"/>
      <c r="AC1482" s="3"/>
      <c r="AD1482" s="43"/>
      <c r="AE1482" s="48"/>
      <c r="AF1482" s="3"/>
      <c r="AG1482" s="3"/>
      <c r="AH1482" s="3"/>
      <c r="AI1482" s="3"/>
      <c r="AK1482" s="3"/>
      <c r="AL1482" s="3"/>
      <c r="AM1482" s="3"/>
      <c r="AN1482" s="3"/>
      <c r="AO1482" s="3"/>
      <c r="BB1482" s="36"/>
      <c r="BC1482" s="36"/>
      <c r="BD1482" s="36"/>
      <c r="BE1482" s="36"/>
      <c r="BF1482" s="36"/>
      <c r="BG1482" s="36"/>
      <c r="BH1482" s="36"/>
      <c r="BI1482" s="36"/>
      <c r="BJ1482" s="36"/>
      <c r="BK1482" s="36"/>
      <c r="BL1482" s="36"/>
      <c r="BM1482" s="36"/>
      <c r="BN1482" s="36"/>
      <c r="BO1482" s="36"/>
      <c r="BP1482" s="36"/>
      <c r="BQ1482" s="36"/>
      <c r="BR1482" s="36"/>
      <c r="BS1482" s="36"/>
      <c r="BT1482" s="36"/>
      <c r="BU1482" s="36"/>
      <c r="BV1482" s="36"/>
      <c r="BW1482" s="36"/>
      <c r="BX1482" s="36"/>
      <c r="BY1482" s="36"/>
      <c r="BZ1482" s="36"/>
      <c r="CA1482" s="36"/>
      <c r="CB1482" s="36"/>
      <c r="CC1482" s="36"/>
      <c r="CD1482" s="36"/>
      <c r="CE1482" s="36"/>
      <c r="CF1482" s="36"/>
      <c r="CG1482" s="36"/>
      <c r="CH1482" s="36"/>
      <c r="CI1482" s="36"/>
      <c r="CJ1482" s="36"/>
      <c r="CK1482" s="36"/>
      <c r="NV1482" s="65"/>
      <c r="AQZ1482" s="1"/>
      <c r="ASF1482" s="35">
        <v>20</v>
      </c>
      <c r="ASH1482" s="35">
        <v>20</v>
      </c>
      <c r="ASK1482" s="35">
        <v>20</v>
      </c>
      <c r="ASM1482" s="35">
        <v>20</v>
      </c>
      <c r="ASR1482" s="35">
        <v>20</v>
      </c>
      <c r="AST1482" s="35">
        <v>20</v>
      </c>
      <c r="ASU1482" s="35">
        <v>20</v>
      </c>
      <c r="ASY1482" s="35">
        <v>20</v>
      </c>
      <c r="ATC1482" s="35">
        <v>20</v>
      </c>
      <c r="ATF1482" s="35">
        <v>20</v>
      </c>
      <c r="ATG1482" s="35">
        <v>20</v>
      </c>
      <c r="ATI1482" s="35">
        <v>372.46</v>
      </c>
    </row>
    <row r="1483" spans="1:386 1144:1210" ht="15" customHeight="1" x14ac:dyDescent="0.25">
      <c r="A1483" s="119"/>
      <c r="B1483" s="121" t="s">
        <v>624</v>
      </c>
      <c r="C1483" s="94"/>
      <c r="D1483" s="1" t="s">
        <v>15</v>
      </c>
      <c r="E1483" s="139" t="s">
        <v>603</v>
      </c>
      <c r="F1483" s="154" t="s">
        <v>604</v>
      </c>
      <c r="G1483" s="89">
        <v>278.2</v>
      </c>
      <c r="H1483" s="27">
        <v>30</v>
      </c>
      <c r="I1483" s="80">
        <v>15</v>
      </c>
      <c r="J1483" s="28">
        <f t="shared" si="343"/>
        <v>10.664333333333332</v>
      </c>
      <c r="K1483" s="29">
        <v>45139</v>
      </c>
      <c r="L1483" s="30">
        <f t="shared" si="347"/>
        <v>45169</v>
      </c>
      <c r="M1483" s="31"/>
      <c r="N1483" s="32">
        <f t="shared" si="349"/>
        <v>319.92999999999995</v>
      </c>
      <c r="O1483" s="32">
        <f>SUM(Q1483:ATL1483)</f>
        <v>319.93</v>
      </c>
      <c r="P1483" s="58">
        <f t="shared" si="338"/>
        <v>0</v>
      </c>
      <c r="Q1483" s="3"/>
      <c r="R1483" s="42"/>
      <c r="S1483" s="43"/>
      <c r="T1483" s="43"/>
      <c r="U1483" s="43"/>
      <c r="V1483" s="42"/>
      <c r="W1483" s="48"/>
      <c r="X1483" s="3"/>
      <c r="Y1483" s="3"/>
      <c r="Z1483" s="48"/>
      <c r="AA1483" s="42"/>
      <c r="AB1483" s="3"/>
      <c r="AC1483" s="3"/>
      <c r="AD1483" s="43"/>
      <c r="AE1483" s="48"/>
      <c r="AF1483" s="3"/>
      <c r="AG1483" s="3"/>
      <c r="AH1483" s="3"/>
      <c r="AI1483" s="3"/>
      <c r="AK1483" s="3"/>
      <c r="AL1483" s="3"/>
      <c r="AM1483" s="3"/>
      <c r="AN1483" s="3"/>
      <c r="AO1483" s="3"/>
      <c r="BB1483" s="36"/>
      <c r="BC1483" s="36"/>
      <c r="BD1483" s="36"/>
      <c r="BE1483" s="36"/>
      <c r="BF1483" s="36"/>
      <c r="BG1483" s="36"/>
      <c r="BH1483" s="36"/>
      <c r="BI1483" s="36"/>
      <c r="BJ1483" s="36"/>
      <c r="BK1483" s="36"/>
      <c r="BL1483" s="36"/>
      <c r="BM1483" s="36"/>
      <c r="BN1483" s="36"/>
      <c r="BO1483" s="36"/>
      <c r="BP1483" s="36"/>
      <c r="BQ1483" s="36"/>
      <c r="BR1483" s="36"/>
      <c r="BS1483" s="36"/>
      <c r="BT1483" s="36"/>
      <c r="BU1483" s="36"/>
      <c r="BV1483" s="36"/>
      <c r="BW1483" s="36"/>
      <c r="BX1483" s="36"/>
      <c r="BY1483" s="36"/>
      <c r="BZ1483" s="36"/>
      <c r="CA1483" s="36"/>
      <c r="CB1483" s="36"/>
      <c r="CC1483" s="36"/>
      <c r="CD1483" s="36"/>
      <c r="CE1483" s="36"/>
      <c r="CF1483" s="36"/>
      <c r="CG1483" s="36"/>
      <c r="CH1483" s="36"/>
      <c r="CI1483" s="36"/>
      <c r="CJ1483" s="36"/>
      <c r="CK1483" s="36"/>
      <c r="NV1483" s="65"/>
      <c r="AQZ1483" s="1"/>
      <c r="ASS1483" s="35">
        <v>70</v>
      </c>
      <c r="ASV1483" s="35">
        <v>50</v>
      </c>
      <c r="ATB1483" s="35">
        <v>30</v>
      </c>
      <c r="ATI1483" s="35">
        <v>169.93</v>
      </c>
    </row>
    <row r="1484" spans="1:386 1144:1210" ht="15" customHeight="1" x14ac:dyDescent="0.25">
      <c r="A1484" s="119"/>
      <c r="B1484" s="121"/>
      <c r="C1484" s="94"/>
      <c r="D1484" s="1"/>
      <c r="E1484" s="139"/>
      <c r="F1484" s="154"/>
      <c r="G1484" s="89"/>
      <c r="H1484" s="27"/>
      <c r="I1484" s="80"/>
      <c r="J1484" s="28"/>
      <c r="K1484" s="29"/>
      <c r="L1484" s="30"/>
      <c r="M1484" s="31"/>
      <c r="N1484" s="32"/>
      <c r="O1484" s="32"/>
      <c r="P1484" s="58"/>
      <c r="Q1484" s="3"/>
      <c r="R1484" s="42"/>
      <c r="S1484" s="43"/>
      <c r="T1484" s="43"/>
      <c r="U1484" s="43"/>
      <c r="V1484" s="42"/>
      <c r="W1484" s="48"/>
      <c r="X1484" s="3"/>
      <c r="Y1484" s="3"/>
      <c r="Z1484" s="48"/>
      <c r="AA1484" s="42"/>
      <c r="AB1484" s="3"/>
      <c r="AC1484" s="3"/>
      <c r="AD1484" s="43"/>
      <c r="AE1484" s="48"/>
      <c r="AF1484" s="3"/>
      <c r="AG1484" s="3"/>
      <c r="AH1484" s="3"/>
      <c r="AI1484" s="3"/>
      <c r="AK1484" s="3"/>
      <c r="AL1484" s="3"/>
      <c r="AM1484" s="3"/>
      <c r="AN1484" s="3"/>
      <c r="AO1484" s="3"/>
      <c r="BB1484" s="36"/>
      <c r="BC1484" s="36"/>
      <c r="BD1484" s="36"/>
      <c r="BE1484" s="36"/>
      <c r="BF1484" s="36"/>
      <c r="BG1484" s="36"/>
      <c r="BH1484" s="36"/>
      <c r="BI1484" s="36"/>
      <c r="BJ1484" s="36"/>
      <c r="BK1484" s="36"/>
      <c r="BL1484" s="36"/>
      <c r="BM1484" s="36"/>
      <c r="BN1484" s="36"/>
      <c r="BO1484" s="36"/>
      <c r="BP1484" s="36"/>
      <c r="BQ1484" s="36"/>
      <c r="BR1484" s="36"/>
      <c r="BS1484" s="36"/>
      <c r="BT1484" s="36"/>
      <c r="BU1484" s="36"/>
      <c r="BV1484" s="36"/>
      <c r="BW1484" s="36"/>
      <c r="BX1484" s="36"/>
      <c r="BY1484" s="36"/>
      <c r="BZ1484" s="36"/>
      <c r="CA1484" s="36"/>
      <c r="CB1484" s="36"/>
      <c r="CC1484" s="36"/>
      <c r="CD1484" s="36"/>
      <c r="CE1484" s="36"/>
      <c r="CF1484" s="36"/>
      <c r="CG1484" s="36"/>
      <c r="CH1484" s="36"/>
      <c r="CI1484" s="36"/>
      <c r="CJ1484" s="36"/>
      <c r="CK1484" s="36"/>
      <c r="NV1484" s="65"/>
      <c r="AQZ1484" s="1"/>
    </row>
    <row r="1485" spans="1:386 1144:1210" ht="15" customHeight="1" x14ac:dyDescent="0.25">
      <c r="A1485" s="119"/>
      <c r="B1485" s="121"/>
      <c r="C1485" s="94"/>
      <c r="D1485" s="1" t="s">
        <v>645</v>
      </c>
      <c r="E1485" s="129" t="s">
        <v>375</v>
      </c>
      <c r="F1485" s="155" t="s">
        <v>127</v>
      </c>
      <c r="G1485" s="89">
        <v>700</v>
      </c>
      <c r="H1485" s="27">
        <v>30</v>
      </c>
      <c r="I1485" s="80">
        <v>15</v>
      </c>
      <c r="J1485" s="28">
        <f t="shared" ref="J1485:J1548" si="351">+N1485/H1485</f>
        <v>28</v>
      </c>
      <c r="K1485" s="29">
        <v>45139</v>
      </c>
      <c r="L1485" s="30">
        <f t="shared" ref="L1485:L1548" si="352">+H1485+K1485</f>
        <v>45169</v>
      </c>
      <c r="M1485" s="31"/>
      <c r="N1485" s="32">
        <f>+G1485*1.2</f>
        <v>840</v>
      </c>
      <c r="O1485" s="32">
        <f>SUM(Q1485:ATJ1485)</f>
        <v>840</v>
      </c>
      <c r="P1485" s="58">
        <f t="shared" ref="P1485:P1534" si="353">O1485-N1485</f>
        <v>0</v>
      </c>
      <c r="Q1485" s="3"/>
      <c r="R1485" s="42"/>
      <c r="S1485" s="43"/>
      <c r="T1485" s="43"/>
      <c r="U1485" s="43"/>
      <c r="V1485" s="42"/>
      <c r="W1485" s="48"/>
      <c r="X1485" s="3"/>
      <c r="Y1485" s="3"/>
      <c r="Z1485" s="48"/>
      <c r="AA1485" s="42"/>
      <c r="AB1485" s="3"/>
      <c r="AC1485" s="3"/>
      <c r="AD1485" s="43"/>
      <c r="AE1485" s="48"/>
      <c r="AF1485" s="3"/>
      <c r="AG1485" s="3"/>
      <c r="AH1485" s="3"/>
      <c r="AI1485" s="3"/>
      <c r="AK1485" s="3"/>
      <c r="AL1485" s="3"/>
      <c r="AM1485" s="3"/>
      <c r="AN1485" s="3"/>
      <c r="AO1485" s="3"/>
      <c r="BB1485" s="36"/>
      <c r="BC1485" s="36"/>
      <c r="BD1485" s="36"/>
      <c r="BE1485" s="36"/>
      <c r="BF1485" s="36"/>
      <c r="BG1485" s="36"/>
      <c r="BH1485" s="36"/>
      <c r="BI1485" s="36"/>
      <c r="BJ1485" s="36"/>
      <c r="BK1485" s="36"/>
      <c r="BL1485" s="36"/>
      <c r="BM1485" s="36"/>
      <c r="BN1485" s="36"/>
      <c r="BO1485" s="36"/>
      <c r="BP1485" s="36"/>
      <c r="BQ1485" s="36"/>
      <c r="BR1485" s="36"/>
      <c r="BS1485" s="36"/>
      <c r="BT1485" s="36"/>
      <c r="BU1485" s="36"/>
      <c r="BV1485" s="36"/>
      <c r="BW1485" s="36"/>
      <c r="BX1485" s="36"/>
      <c r="BY1485" s="36"/>
      <c r="BZ1485" s="36"/>
      <c r="CA1485" s="36"/>
      <c r="CB1485" s="36"/>
      <c r="CC1485" s="36"/>
      <c r="CD1485" s="36"/>
      <c r="CE1485" s="36"/>
      <c r="CF1485" s="36"/>
      <c r="CG1485" s="36"/>
      <c r="CH1485" s="36"/>
      <c r="CI1485" s="36"/>
      <c r="CJ1485" s="36"/>
      <c r="CK1485" s="36"/>
      <c r="NV1485" s="65"/>
      <c r="AQZ1485" s="1"/>
      <c r="ASG1485" s="35">
        <v>20</v>
      </c>
      <c r="ASK1485" s="35">
        <v>20</v>
      </c>
      <c r="ASL1485" s="35">
        <v>20</v>
      </c>
      <c r="ASM1485" s="35">
        <v>20</v>
      </c>
      <c r="ASN1485" s="35">
        <v>20</v>
      </c>
      <c r="ASS1485" s="35">
        <v>20</v>
      </c>
      <c r="AST1485" s="35">
        <v>20</v>
      </c>
      <c r="ASU1485" s="35">
        <v>20</v>
      </c>
      <c r="ASZ1485" s="35">
        <v>20</v>
      </c>
      <c r="ATA1485" s="35">
        <v>20</v>
      </c>
      <c r="ATG1485" s="35">
        <v>20</v>
      </c>
      <c r="ATI1485" s="35">
        <v>620</v>
      </c>
    </row>
    <row r="1486" spans="1:386 1144:1210" ht="15" customHeight="1" x14ac:dyDescent="0.25">
      <c r="A1486" s="119"/>
      <c r="B1486" s="121"/>
      <c r="C1486" s="94"/>
      <c r="D1486" s="1" t="s">
        <v>632</v>
      </c>
      <c r="E1486" s="129" t="s">
        <v>487</v>
      </c>
      <c r="F1486" s="161" t="s">
        <v>626</v>
      </c>
      <c r="G1486" s="89">
        <v>320</v>
      </c>
      <c r="H1486" s="27">
        <v>30</v>
      </c>
      <c r="I1486" s="80">
        <v>15</v>
      </c>
      <c r="J1486" s="28">
        <f t="shared" si="351"/>
        <v>12.8</v>
      </c>
      <c r="K1486" s="29">
        <v>45140</v>
      </c>
      <c r="L1486" s="30">
        <f t="shared" si="352"/>
        <v>45170</v>
      </c>
      <c r="M1486" s="31"/>
      <c r="N1486" s="32">
        <f>+G1486*1.2</f>
        <v>384</v>
      </c>
      <c r="O1486" s="32">
        <f>SUM(Q1486:ATL1486)</f>
        <v>384</v>
      </c>
      <c r="P1486" s="58">
        <f t="shared" si="353"/>
        <v>0</v>
      </c>
      <c r="Q1486" s="3"/>
      <c r="R1486" s="42"/>
      <c r="S1486" s="43"/>
      <c r="T1486" s="43"/>
      <c r="U1486" s="43"/>
      <c r="V1486" s="42"/>
      <c r="W1486" s="48"/>
      <c r="X1486" s="3"/>
      <c r="Y1486" s="3"/>
      <c r="Z1486" s="48"/>
      <c r="AA1486" s="42"/>
      <c r="AB1486" s="3"/>
      <c r="AC1486" s="3"/>
      <c r="AD1486" s="43"/>
      <c r="AE1486" s="48"/>
      <c r="AF1486" s="3"/>
      <c r="AG1486" s="3"/>
      <c r="AH1486" s="3"/>
      <c r="AI1486" s="3"/>
      <c r="AK1486" s="3"/>
      <c r="AL1486" s="3"/>
      <c r="AM1486" s="3"/>
      <c r="AN1486" s="3"/>
      <c r="AO1486" s="3"/>
      <c r="BB1486" s="36"/>
      <c r="BC1486" s="36"/>
      <c r="BD1486" s="36"/>
      <c r="BE1486" s="36"/>
      <c r="BF1486" s="36"/>
      <c r="BG1486" s="36"/>
      <c r="BH1486" s="36"/>
      <c r="BI1486" s="36"/>
      <c r="BJ1486" s="36"/>
      <c r="BK1486" s="36"/>
      <c r="BL1486" s="36"/>
      <c r="BM1486" s="36"/>
      <c r="BN1486" s="36"/>
      <c r="BO1486" s="36"/>
      <c r="BP1486" s="36"/>
      <c r="BQ1486" s="36"/>
      <c r="BR1486" s="36"/>
      <c r="BS1486" s="36"/>
      <c r="BT1486" s="36"/>
      <c r="BU1486" s="36"/>
      <c r="BV1486" s="36"/>
      <c r="BW1486" s="36"/>
      <c r="BX1486" s="36"/>
      <c r="BY1486" s="36"/>
      <c r="BZ1486" s="36"/>
      <c r="CA1486" s="36"/>
      <c r="CB1486" s="36"/>
      <c r="CC1486" s="36"/>
      <c r="CD1486" s="36"/>
      <c r="CE1486" s="36"/>
      <c r="CF1486" s="36"/>
      <c r="CG1486" s="36"/>
      <c r="CH1486" s="36"/>
      <c r="CI1486" s="36"/>
      <c r="CJ1486" s="36"/>
      <c r="CK1486" s="36"/>
      <c r="NV1486" s="65"/>
      <c r="AQZ1486" s="1"/>
      <c r="ASK1486" s="35">
        <v>100</v>
      </c>
      <c r="AST1486" s="35">
        <v>50</v>
      </c>
      <c r="ASV1486" s="35">
        <v>50</v>
      </c>
      <c r="ASZ1486" s="35">
        <v>50</v>
      </c>
      <c r="ATC1486" s="35">
        <v>50</v>
      </c>
      <c r="ATJ1486" s="35">
        <v>84</v>
      </c>
    </row>
    <row r="1487" spans="1:386 1144:1210" ht="15" customHeight="1" x14ac:dyDescent="0.25">
      <c r="A1487" s="119"/>
      <c r="B1487" s="121"/>
      <c r="C1487" s="94"/>
      <c r="D1487" s="1" t="s">
        <v>632</v>
      </c>
      <c r="E1487" s="129" t="s">
        <v>628</v>
      </c>
      <c r="F1487" s="155" t="s">
        <v>618</v>
      </c>
      <c r="G1487" s="89">
        <v>170</v>
      </c>
      <c r="H1487" s="27">
        <v>30</v>
      </c>
      <c r="I1487" s="80">
        <v>15</v>
      </c>
      <c r="J1487" s="28">
        <f t="shared" si="351"/>
        <v>6.8</v>
      </c>
      <c r="K1487" s="29">
        <v>45143</v>
      </c>
      <c r="L1487" s="30">
        <f t="shared" si="352"/>
        <v>45173</v>
      </c>
      <c r="M1487" s="31"/>
      <c r="N1487" s="32">
        <f>+G1487*1.2</f>
        <v>204</v>
      </c>
      <c r="O1487" s="32">
        <f t="shared" ref="O1487" si="354">SUM(Q1487:ATF1487)</f>
        <v>204</v>
      </c>
      <c r="P1487" s="58">
        <f t="shared" si="353"/>
        <v>0</v>
      </c>
      <c r="Q1487" s="3"/>
      <c r="R1487" s="42"/>
      <c r="S1487" s="43"/>
      <c r="T1487" s="43"/>
      <c r="U1487" s="43"/>
      <c r="V1487" s="42"/>
      <c r="W1487" s="48"/>
      <c r="X1487" s="3"/>
      <c r="Y1487" s="3"/>
      <c r="Z1487" s="48"/>
      <c r="AA1487" s="42"/>
      <c r="AB1487" s="3"/>
      <c r="AC1487" s="3"/>
      <c r="AD1487" s="43"/>
      <c r="AE1487" s="48"/>
      <c r="AF1487" s="3"/>
      <c r="AG1487" s="3"/>
      <c r="AH1487" s="3"/>
      <c r="AI1487" s="3"/>
      <c r="AK1487" s="3"/>
      <c r="AL1487" s="3"/>
      <c r="AM1487" s="3"/>
      <c r="AN1487" s="3"/>
      <c r="AO1487" s="3"/>
      <c r="BB1487" s="36"/>
      <c r="BC1487" s="36"/>
      <c r="BD1487" s="36"/>
      <c r="BE1487" s="36"/>
      <c r="BF1487" s="36"/>
      <c r="BG1487" s="36"/>
      <c r="BH1487" s="36"/>
      <c r="BI1487" s="36"/>
      <c r="BJ1487" s="36"/>
      <c r="BK1487" s="36"/>
      <c r="BL1487" s="36"/>
      <c r="BM1487" s="36"/>
      <c r="BN1487" s="36"/>
      <c r="BO1487" s="36"/>
      <c r="BP1487" s="36"/>
      <c r="BQ1487" s="36"/>
      <c r="BR1487" s="36"/>
      <c r="BS1487" s="36"/>
      <c r="BT1487" s="36"/>
      <c r="BU1487" s="36"/>
      <c r="BV1487" s="36"/>
      <c r="BW1487" s="36"/>
      <c r="BX1487" s="36"/>
      <c r="BY1487" s="36"/>
      <c r="BZ1487" s="36"/>
      <c r="CA1487" s="36"/>
      <c r="CB1487" s="36"/>
      <c r="CC1487" s="36"/>
      <c r="CD1487" s="36"/>
      <c r="CE1487" s="36"/>
      <c r="CF1487" s="36"/>
      <c r="CG1487" s="36"/>
      <c r="CH1487" s="36"/>
      <c r="CI1487" s="36"/>
      <c r="CJ1487" s="36"/>
      <c r="CK1487" s="36"/>
      <c r="NV1487" s="65"/>
      <c r="AQZ1487" s="1"/>
      <c r="ASK1487" s="35">
        <v>20</v>
      </c>
      <c r="ASM1487" s="35">
        <v>44</v>
      </c>
      <c r="ASN1487" s="35">
        <v>40</v>
      </c>
      <c r="ASR1487" s="35">
        <v>40</v>
      </c>
      <c r="ASU1487" s="35">
        <v>60</v>
      </c>
    </row>
    <row r="1488" spans="1:386 1144:1210" ht="15" customHeight="1" x14ac:dyDescent="0.25">
      <c r="A1488" s="119"/>
      <c r="B1488" s="120">
        <v>993046151</v>
      </c>
      <c r="C1488" s="8"/>
      <c r="D1488" s="7" t="s">
        <v>637</v>
      </c>
      <c r="E1488" s="129" t="s">
        <v>627</v>
      </c>
      <c r="F1488" s="156" t="s">
        <v>155</v>
      </c>
      <c r="G1488" s="89">
        <v>250</v>
      </c>
      <c r="H1488" s="27">
        <v>30</v>
      </c>
      <c r="I1488" s="80">
        <v>15</v>
      </c>
      <c r="J1488" s="28">
        <f t="shared" si="351"/>
        <v>10</v>
      </c>
      <c r="K1488" s="29">
        <v>45144</v>
      </c>
      <c r="L1488" s="30">
        <f t="shared" si="352"/>
        <v>45174</v>
      </c>
      <c r="M1488" s="31"/>
      <c r="N1488" s="32">
        <f>+G1488*1.2</f>
        <v>300</v>
      </c>
      <c r="O1488" s="32">
        <f>SUM(Q1488:ATQ1488)</f>
        <v>300</v>
      </c>
      <c r="P1488" s="58">
        <f t="shared" si="353"/>
        <v>0</v>
      </c>
      <c r="Q1488" s="3"/>
      <c r="R1488" s="42"/>
      <c r="S1488" s="43"/>
      <c r="T1488" s="43"/>
      <c r="U1488" s="43"/>
      <c r="V1488" s="42"/>
      <c r="W1488" s="48"/>
      <c r="X1488" s="3"/>
      <c r="Y1488" s="3"/>
      <c r="Z1488" s="48"/>
      <c r="AA1488" s="42"/>
      <c r="AB1488" s="3"/>
      <c r="AC1488" s="3"/>
      <c r="AD1488" s="43"/>
      <c r="AE1488" s="48"/>
      <c r="AF1488" s="3"/>
      <c r="AG1488" s="3"/>
      <c r="AH1488" s="3"/>
      <c r="AI1488" s="3"/>
      <c r="AK1488" s="3"/>
      <c r="AL1488" s="3"/>
      <c r="AM1488" s="3"/>
      <c r="AN1488" s="3"/>
      <c r="AO1488" s="3"/>
      <c r="BB1488" s="36"/>
      <c r="BC1488" s="36"/>
      <c r="BD1488" s="36"/>
      <c r="BE1488" s="36"/>
      <c r="BF1488" s="36"/>
      <c r="BG1488" s="36"/>
      <c r="BH1488" s="36"/>
      <c r="BI1488" s="36"/>
      <c r="BJ1488" s="36"/>
      <c r="BK1488" s="36"/>
      <c r="BL1488" s="36"/>
      <c r="BM1488" s="36"/>
      <c r="BN1488" s="36"/>
      <c r="BO1488" s="36"/>
      <c r="BP1488" s="36"/>
      <c r="BQ1488" s="36"/>
      <c r="BR1488" s="36"/>
      <c r="BS1488" s="36"/>
      <c r="BT1488" s="36"/>
      <c r="BU1488" s="36"/>
      <c r="BV1488" s="36"/>
      <c r="BW1488" s="36"/>
      <c r="BX1488" s="36"/>
      <c r="BY1488" s="36"/>
      <c r="BZ1488" s="36"/>
      <c r="CA1488" s="36"/>
      <c r="CB1488" s="36"/>
      <c r="CC1488" s="36"/>
      <c r="CD1488" s="36"/>
      <c r="CE1488" s="36"/>
      <c r="CF1488" s="36"/>
      <c r="CG1488" s="36"/>
      <c r="CH1488" s="36"/>
      <c r="CI1488" s="36"/>
      <c r="CJ1488" s="36"/>
      <c r="CK1488" s="36"/>
      <c r="NV1488" s="65"/>
      <c r="AQZ1488" s="1"/>
      <c r="ATN1488" s="35">
        <v>300</v>
      </c>
    </row>
    <row r="1489" spans="1:386 1144:1239" ht="15" customHeight="1" x14ac:dyDescent="0.25">
      <c r="A1489" s="119"/>
      <c r="B1489" s="121">
        <v>985643561</v>
      </c>
      <c r="C1489" s="121"/>
      <c r="D1489" s="123" t="s">
        <v>17</v>
      </c>
      <c r="E1489" s="1" t="s">
        <v>295</v>
      </c>
      <c r="F1489" s="151" t="s">
        <v>44</v>
      </c>
      <c r="G1489" s="89">
        <v>550</v>
      </c>
      <c r="H1489" s="27">
        <v>30</v>
      </c>
      <c r="I1489" s="80">
        <v>15</v>
      </c>
      <c r="J1489" s="28">
        <f t="shared" si="351"/>
        <v>22</v>
      </c>
      <c r="K1489" s="29">
        <v>45150</v>
      </c>
      <c r="L1489" s="30">
        <f t="shared" si="352"/>
        <v>45180</v>
      </c>
      <c r="M1489" s="31"/>
      <c r="N1489" s="32">
        <f>+G1489*1.2</f>
        <v>660</v>
      </c>
      <c r="O1489" s="32">
        <f>SUM(Q1489:ATW1489)</f>
        <v>660</v>
      </c>
      <c r="P1489" s="58">
        <f t="shared" si="353"/>
        <v>0</v>
      </c>
      <c r="Q1489" s="3"/>
      <c r="R1489" s="42"/>
      <c r="S1489" s="43"/>
      <c r="T1489" s="43"/>
      <c r="U1489" s="43"/>
      <c r="V1489" s="42"/>
      <c r="W1489" s="48"/>
      <c r="X1489" s="3"/>
      <c r="Y1489" s="3"/>
      <c r="Z1489" s="48"/>
      <c r="AA1489" s="42"/>
      <c r="AB1489" s="3"/>
      <c r="AC1489" s="3"/>
      <c r="AD1489" s="43"/>
      <c r="AE1489" s="48"/>
      <c r="AF1489" s="3"/>
      <c r="AG1489" s="3"/>
      <c r="AH1489" s="3"/>
      <c r="AI1489" s="3"/>
      <c r="AK1489" s="3"/>
      <c r="AL1489" s="3"/>
      <c r="AM1489" s="3"/>
      <c r="AN1489" s="3"/>
      <c r="AO1489" s="3"/>
      <c r="BB1489" s="36"/>
      <c r="BC1489" s="36"/>
      <c r="BD1489" s="36"/>
      <c r="BE1489" s="36"/>
      <c r="BF1489" s="36"/>
      <c r="BG1489" s="36"/>
      <c r="BH1489" s="36"/>
      <c r="BI1489" s="36"/>
      <c r="BJ1489" s="36"/>
      <c r="BK1489" s="36"/>
      <c r="BL1489" s="36"/>
      <c r="BM1489" s="36"/>
      <c r="BN1489" s="36"/>
      <c r="BO1489" s="36"/>
      <c r="BP1489" s="36"/>
      <c r="BQ1489" s="36"/>
      <c r="BR1489" s="36"/>
      <c r="BS1489" s="36"/>
      <c r="BT1489" s="36"/>
      <c r="BU1489" s="36"/>
      <c r="BV1489" s="36"/>
      <c r="BW1489" s="36"/>
      <c r="BX1489" s="36"/>
      <c r="BY1489" s="36"/>
      <c r="BZ1489" s="36"/>
      <c r="CA1489" s="36"/>
      <c r="CB1489" s="36"/>
      <c r="CC1489" s="36"/>
      <c r="CD1489" s="36"/>
      <c r="CE1489" s="36"/>
      <c r="CF1489" s="36"/>
      <c r="CG1489" s="36"/>
      <c r="CH1489" s="36"/>
      <c r="CI1489" s="36"/>
      <c r="CJ1489" s="36"/>
      <c r="CK1489" s="36"/>
      <c r="NV1489" s="65"/>
      <c r="AQZ1489" s="1"/>
      <c r="ATR1489" s="35">
        <v>40</v>
      </c>
      <c r="ATU1489" s="35">
        <v>620</v>
      </c>
    </row>
    <row r="1490" spans="1:386 1144:1239" ht="15" customHeight="1" x14ac:dyDescent="0.25">
      <c r="A1490" s="119"/>
      <c r="B1490" s="121"/>
      <c r="C1490" s="121"/>
      <c r="D1490" s="123" t="s">
        <v>632</v>
      </c>
      <c r="E1490" s="1" t="s">
        <v>487</v>
      </c>
      <c r="F1490" s="152" t="s">
        <v>646</v>
      </c>
      <c r="G1490" s="89">
        <v>1000</v>
      </c>
      <c r="H1490" s="27">
        <v>30</v>
      </c>
      <c r="I1490" s="80">
        <v>15</v>
      </c>
      <c r="J1490" s="28">
        <f t="shared" si="351"/>
        <v>38.333333333333336</v>
      </c>
      <c r="K1490" s="29">
        <v>45149</v>
      </c>
      <c r="L1490" s="30">
        <f t="shared" si="352"/>
        <v>45179</v>
      </c>
      <c r="M1490" s="31"/>
      <c r="N1490" s="32">
        <f>+G1490*1.15</f>
        <v>1150</v>
      </c>
      <c r="O1490" s="32">
        <f>SUM(Q1490:ATQ1490)</f>
        <v>1150</v>
      </c>
      <c r="P1490" s="58">
        <f t="shared" si="353"/>
        <v>0</v>
      </c>
      <c r="Q1490" s="3"/>
      <c r="R1490" s="42"/>
      <c r="S1490" s="43"/>
      <c r="T1490" s="43"/>
      <c r="U1490" s="43"/>
      <c r="V1490" s="42"/>
      <c r="W1490" s="48"/>
      <c r="X1490" s="3"/>
      <c r="Y1490" s="3"/>
      <c r="Z1490" s="48"/>
      <c r="AA1490" s="42"/>
      <c r="AB1490" s="3"/>
      <c r="AC1490" s="3"/>
      <c r="AD1490" s="43"/>
      <c r="AE1490" s="48"/>
      <c r="AF1490" s="3"/>
      <c r="AG1490" s="3"/>
      <c r="AH1490" s="3"/>
      <c r="AI1490" s="3"/>
      <c r="AK1490" s="3"/>
      <c r="AL1490" s="3"/>
      <c r="AM1490" s="3"/>
      <c r="AN1490" s="3"/>
      <c r="AO1490" s="3"/>
      <c r="BB1490" s="36"/>
      <c r="BC1490" s="36"/>
      <c r="BD1490" s="36"/>
      <c r="BE1490" s="36"/>
      <c r="BF1490" s="36"/>
      <c r="BG1490" s="36"/>
      <c r="BH1490" s="36"/>
      <c r="BI1490" s="36"/>
      <c r="BJ1490" s="36"/>
      <c r="BK1490" s="36"/>
      <c r="BL1490" s="36"/>
      <c r="BM1490" s="36"/>
      <c r="BN1490" s="36"/>
      <c r="BO1490" s="36"/>
      <c r="BP1490" s="36"/>
      <c r="BQ1490" s="36"/>
      <c r="BR1490" s="36"/>
      <c r="BS1490" s="36"/>
      <c r="BT1490" s="36"/>
      <c r="BU1490" s="36"/>
      <c r="BV1490" s="36"/>
      <c r="BW1490" s="36"/>
      <c r="BX1490" s="36"/>
      <c r="BY1490" s="36"/>
      <c r="BZ1490" s="36"/>
      <c r="CA1490" s="36"/>
      <c r="CB1490" s="36"/>
      <c r="CC1490" s="36"/>
      <c r="CD1490" s="36"/>
      <c r="CE1490" s="36"/>
      <c r="CF1490" s="36"/>
      <c r="CG1490" s="36"/>
      <c r="CH1490" s="36"/>
      <c r="CI1490" s="36"/>
      <c r="CJ1490" s="36"/>
      <c r="CK1490" s="36"/>
      <c r="NV1490" s="65"/>
      <c r="AQZ1490" s="1"/>
      <c r="ASR1490" s="35">
        <v>38</v>
      </c>
      <c r="ASS1490" s="35">
        <v>38</v>
      </c>
      <c r="AST1490" s="35">
        <v>38</v>
      </c>
      <c r="ASU1490" s="35">
        <v>38</v>
      </c>
      <c r="ASV1490" s="35">
        <v>40</v>
      </c>
      <c r="ASW1490" s="35">
        <v>40</v>
      </c>
      <c r="ASY1490" s="35">
        <v>40</v>
      </c>
      <c r="ASZ1490" s="35">
        <v>40</v>
      </c>
      <c r="ATA1490" s="35">
        <v>40</v>
      </c>
      <c r="ATB1490" s="35">
        <v>40</v>
      </c>
      <c r="ATC1490" s="35">
        <v>40</v>
      </c>
      <c r="ATD1490" s="35">
        <v>40</v>
      </c>
      <c r="ATF1490" s="35">
        <v>40</v>
      </c>
      <c r="ATG1490" s="35">
        <v>40</v>
      </c>
      <c r="ATI1490" s="35">
        <v>40</v>
      </c>
      <c r="ATJ1490" s="35">
        <v>40</v>
      </c>
      <c r="ATK1490" s="35">
        <v>40</v>
      </c>
      <c r="ATM1490" s="35">
        <v>40</v>
      </c>
      <c r="ATN1490" s="35">
        <v>438</v>
      </c>
    </row>
    <row r="1491" spans="1:386 1144:1239" ht="15" customHeight="1" x14ac:dyDescent="0.25">
      <c r="A1491" s="119"/>
      <c r="B1491" s="129"/>
      <c r="C1491" s="155"/>
      <c r="D1491" s="123" t="s">
        <v>647</v>
      </c>
      <c r="E1491" s="129" t="s">
        <v>611</v>
      </c>
      <c r="F1491" s="155" t="s">
        <v>612</v>
      </c>
      <c r="G1491" s="89">
        <v>2200</v>
      </c>
      <c r="H1491" s="27">
        <v>30</v>
      </c>
      <c r="I1491" s="80">
        <v>15</v>
      </c>
      <c r="J1491" s="28">
        <f t="shared" si="351"/>
        <v>84.333333333333329</v>
      </c>
      <c r="K1491" s="29">
        <v>45150</v>
      </c>
      <c r="L1491" s="30">
        <f t="shared" si="352"/>
        <v>45180</v>
      </c>
      <c r="M1491" s="31"/>
      <c r="N1491" s="32">
        <f>+G1491*1.15</f>
        <v>2530</v>
      </c>
      <c r="O1491" s="32">
        <f>SUM(Q1491:ATY1491)</f>
        <v>2530</v>
      </c>
      <c r="P1491" s="58">
        <f t="shared" si="353"/>
        <v>0</v>
      </c>
      <c r="Q1491" s="3"/>
      <c r="R1491" s="42"/>
      <c r="S1491" s="43"/>
      <c r="T1491" s="43"/>
      <c r="U1491" s="43"/>
      <c r="V1491" s="42"/>
      <c r="W1491" s="48"/>
      <c r="X1491" s="3"/>
      <c r="Y1491" s="3"/>
      <c r="Z1491" s="48"/>
      <c r="AA1491" s="42"/>
      <c r="AB1491" s="3"/>
      <c r="AC1491" s="3"/>
      <c r="AD1491" s="43"/>
      <c r="AE1491" s="48"/>
      <c r="AF1491" s="3"/>
      <c r="AG1491" s="3"/>
      <c r="AH1491" s="3"/>
      <c r="AI1491" s="3"/>
      <c r="AK1491" s="3"/>
      <c r="AL1491" s="3"/>
      <c r="AM1491" s="3"/>
      <c r="AN1491" s="3"/>
      <c r="AO1491" s="3"/>
      <c r="BB1491" s="36"/>
      <c r="BC1491" s="36"/>
      <c r="BD1491" s="36"/>
      <c r="BE1491" s="36"/>
      <c r="BF1491" s="36"/>
      <c r="BG1491" s="36"/>
      <c r="BH1491" s="36"/>
      <c r="BI1491" s="36"/>
      <c r="BJ1491" s="36"/>
      <c r="BK1491" s="36"/>
      <c r="BL1491" s="36"/>
      <c r="BM1491" s="36"/>
      <c r="BN1491" s="36"/>
      <c r="BO1491" s="36"/>
      <c r="BP1491" s="36"/>
      <c r="BQ1491" s="36"/>
      <c r="BR1491" s="36"/>
      <c r="BS1491" s="36"/>
      <c r="BT1491" s="36"/>
      <c r="BU1491" s="36"/>
      <c r="BV1491" s="36"/>
      <c r="BW1491" s="36"/>
      <c r="BX1491" s="36"/>
      <c r="BY1491" s="36"/>
      <c r="BZ1491" s="36"/>
      <c r="CA1491" s="36"/>
      <c r="CB1491" s="36"/>
      <c r="CC1491" s="36"/>
      <c r="CD1491" s="36"/>
      <c r="CE1491" s="36"/>
      <c r="CF1491" s="36"/>
      <c r="CG1491" s="36"/>
      <c r="CH1491" s="36"/>
      <c r="CI1491" s="36"/>
      <c r="CJ1491" s="36"/>
      <c r="CK1491" s="36"/>
      <c r="NV1491" s="65"/>
      <c r="AQZ1491" s="1"/>
      <c r="AST1491" s="35">
        <v>85</v>
      </c>
      <c r="ASU1491" s="35">
        <v>85</v>
      </c>
      <c r="ASW1491" s="35">
        <v>50</v>
      </c>
      <c r="ASY1491" s="35">
        <v>50</v>
      </c>
      <c r="ASZ1491" s="35">
        <v>50</v>
      </c>
      <c r="ATA1491" s="35">
        <v>50</v>
      </c>
      <c r="ATC1491" s="35">
        <v>50</v>
      </c>
      <c r="ATF1491" s="35">
        <v>50</v>
      </c>
      <c r="ATG1491" s="35">
        <v>50</v>
      </c>
      <c r="ATI1491" s="35">
        <v>50</v>
      </c>
      <c r="ATJ1491" s="35">
        <v>50</v>
      </c>
      <c r="ATN1491" s="35">
        <v>50</v>
      </c>
      <c r="ATP1491" s="35">
        <v>50</v>
      </c>
      <c r="ATQ1491" s="35">
        <v>50</v>
      </c>
      <c r="ATR1491" s="35">
        <v>50</v>
      </c>
      <c r="ATT1491" s="35">
        <v>1710</v>
      </c>
    </row>
    <row r="1492" spans="1:386 1144:1239" ht="15" customHeight="1" x14ac:dyDescent="0.25">
      <c r="A1492" s="119"/>
      <c r="B1492" s="121">
        <v>935793391</v>
      </c>
      <c r="C1492" s="155"/>
      <c r="D1492" s="123" t="s">
        <v>15</v>
      </c>
      <c r="E1492" s="121" t="s">
        <v>633</v>
      </c>
      <c r="F1492" s="150" t="s">
        <v>634</v>
      </c>
      <c r="G1492" s="89">
        <v>1000</v>
      </c>
      <c r="H1492" s="27">
        <v>30</v>
      </c>
      <c r="I1492" s="80">
        <v>15</v>
      </c>
      <c r="J1492" s="28">
        <f t="shared" si="351"/>
        <v>38.333333333333336</v>
      </c>
      <c r="K1492" s="29">
        <v>45155</v>
      </c>
      <c r="L1492" s="30">
        <f t="shared" si="352"/>
        <v>45185</v>
      </c>
      <c r="M1492" s="31"/>
      <c r="N1492" s="32">
        <f>+G1492*1.15</f>
        <v>1150</v>
      </c>
      <c r="O1492" s="32">
        <f>SUM(Q1492:ATZ1492)</f>
        <v>1150</v>
      </c>
      <c r="P1492" s="58">
        <f t="shared" si="353"/>
        <v>0</v>
      </c>
      <c r="Q1492" s="3"/>
      <c r="R1492" s="42"/>
      <c r="S1492" s="43"/>
      <c r="T1492" s="43"/>
      <c r="U1492" s="43"/>
      <c r="V1492" s="42"/>
      <c r="W1492" s="48"/>
      <c r="X1492" s="3"/>
      <c r="Y1492" s="3"/>
      <c r="Z1492" s="48"/>
      <c r="AA1492" s="42"/>
      <c r="AB1492" s="3"/>
      <c r="AC1492" s="3"/>
      <c r="AD1492" s="43"/>
      <c r="AE1492" s="48"/>
      <c r="AF1492" s="3"/>
      <c r="AG1492" s="3"/>
      <c r="AH1492" s="3"/>
      <c r="AI1492" s="3"/>
      <c r="AK1492" s="3"/>
      <c r="AL1492" s="3"/>
      <c r="AM1492" s="3"/>
      <c r="AN1492" s="3"/>
      <c r="AO1492" s="3"/>
      <c r="BB1492" s="36"/>
      <c r="BC1492" s="36"/>
      <c r="BD1492" s="36"/>
      <c r="BE1492" s="36"/>
      <c r="BF1492" s="36"/>
      <c r="BG1492" s="36"/>
      <c r="BH1492" s="36"/>
      <c r="BI1492" s="36"/>
      <c r="BJ1492" s="36"/>
      <c r="BK1492" s="36"/>
      <c r="BL1492" s="36"/>
      <c r="BM1492" s="36"/>
      <c r="BN1492" s="36"/>
      <c r="BO1492" s="36"/>
      <c r="BP1492" s="36"/>
      <c r="BQ1492" s="36"/>
      <c r="BR1492" s="36"/>
      <c r="BS1492" s="36"/>
      <c r="BT1492" s="36"/>
      <c r="BU1492" s="36"/>
      <c r="BV1492" s="36"/>
      <c r="BW1492" s="36"/>
      <c r="BX1492" s="36"/>
      <c r="BY1492" s="36"/>
      <c r="BZ1492" s="36"/>
      <c r="CA1492" s="36"/>
      <c r="CB1492" s="36"/>
      <c r="CC1492" s="36"/>
      <c r="CD1492" s="36"/>
      <c r="CE1492" s="36"/>
      <c r="CF1492" s="36"/>
      <c r="CG1492" s="36"/>
      <c r="CH1492" s="36"/>
      <c r="CI1492" s="36"/>
      <c r="CJ1492" s="36"/>
      <c r="CK1492" s="36"/>
      <c r="NV1492" s="65"/>
      <c r="AQZ1492" s="1"/>
      <c r="ASV1492" s="35">
        <v>80</v>
      </c>
      <c r="ASY1492" s="35">
        <v>50</v>
      </c>
      <c r="ASZ1492" s="35">
        <v>50</v>
      </c>
      <c r="ATC1492" s="35">
        <v>100</v>
      </c>
      <c r="ATD1492" s="35">
        <v>50</v>
      </c>
      <c r="ATI1492" s="35">
        <v>100</v>
      </c>
      <c r="ATJ1492" s="35">
        <v>50</v>
      </c>
      <c r="ATM1492" s="35">
        <v>30</v>
      </c>
      <c r="ATN1492" s="35">
        <v>50</v>
      </c>
      <c r="ATO1492" s="35">
        <v>50</v>
      </c>
      <c r="ATQ1492" s="35">
        <v>50</v>
      </c>
      <c r="ATU1492" s="35">
        <v>50</v>
      </c>
      <c r="ATV1492" s="35">
        <v>50</v>
      </c>
      <c r="ATX1492" s="35">
        <v>200</v>
      </c>
      <c r="ATY1492" s="35">
        <v>190</v>
      </c>
    </row>
    <row r="1493" spans="1:386 1144:1239" ht="15" customHeight="1" x14ac:dyDescent="0.25">
      <c r="A1493" s="119"/>
      <c r="B1493" s="129"/>
      <c r="C1493" s="155"/>
      <c r="D1493" s="123" t="s">
        <v>17</v>
      </c>
      <c r="E1493" s="121" t="s">
        <v>629</v>
      </c>
      <c r="F1493" s="150" t="s">
        <v>561</v>
      </c>
      <c r="G1493" s="89">
        <v>200</v>
      </c>
      <c r="H1493" s="27">
        <v>30</v>
      </c>
      <c r="I1493" s="80">
        <v>15</v>
      </c>
      <c r="J1493" s="28">
        <f t="shared" si="351"/>
        <v>7.3333333333333339</v>
      </c>
      <c r="K1493" s="29">
        <v>45155</v>
      </c>
      <c r="L1493" s="30">
        <f t="shared" si="352"/>
        <v>45185</v>
      </c>
      <c r="M1493" s="31"/>
      <c r="N1493" s="32">
        <f>+G1493*1.1</f>
        <v>220.00000000000003</v>
      </c>
      <c r="O1493" s="32">
        <f>SUM(Q1493:AUC1493)</f>
        <v>220</v>
      </c>
      <c r="P1493" s="58">
        <f t="shared" si="353"/>
        <v>0</v>
      </c>
      <c r="Q1493" s="3"/>
      <c r="R1493" s="42"/>
      <c r="S1493" s="43"/>
      <c r="T1493" s="43"/>
      <c r="U1493" s="43"/>
      <c r="V1493" s="42"/>
      <c r="W1493" s="48"/>
      <c r="X1493" s="3"/>
      <c r="Y1493" s="3"/>
      <c r="Z1493" s="48"/>
      <c r="AA1493" s="42"/>
      <c r="AB1493" s="3"/>
      <c r="AC1493" s="3"/>
      <c r="AD1493" s="43"/>
      <c r="AE1493" s="48"/>
      <c r="AF1493" s="3"/>
      <c r="AG1493" s="3"/>
      <c r="AH1493" s="3"/>
      <c r="AI1493" s="3"/>
      <c r="AK1493" s="3"/>
      <c r="AL1493" s="3"/>
      <c r="AM1493" s="3"/>
      <c r="AN1493" s="3"/>
      <c r="AO1493" s="3"/>
      <c r="BB1493" s="36"/>
      <c r="BC1493" s="36"/>
      <c r="BD1493" s="36"/>
      <c r="BE1493" s="36"/>
      <c r="BF1493" s="36"/>
      <c r="BG1493" s="36"/>
      <c r="BH1493" s="36"/>
      <c r="BI1493" s="36"/>
      <c r="BJ1493" s="36"/>
      <c r="BK1493" s="36"/>
      <c r="BL1493" s="36"/>
      <c r="BM1493" s="36"/>
      <c r="BN1493" s="36"/>
      <c r="BO1493" s="36"/>
      <c r="BP1493" s="36"/>
      <c r="BQ1493" s="36"/>
      <c r="BR1493" s="36"/>
      <c r="BS1493" s="36"/>
      <c r="BT1493" s="36"/>
      <c r="BU1493" s="36"/>
      <c r="BV1493" s="36"/>
      <c r="BW1493" s="36"/>
      <c r="BX1493" s="36"/>
      <c r="BY1493" s="36"/>
      <c r="BZ1493" s="36"/>
      <c r="CA1493" s="36"/>
      <c r="CB1493" s="36"/>
      <c r="CC1493" s="36"/>
      <c r="CD1493" s="36"/>
      <c r="CE1493" s="36"/>
      <c r="CF1493" s="36"/>
      <c r="CG1493" s="36"/>
      <c r="CH1493" s="36"/>
      <c r="CI1493" s="36"/>
      <c r="CJ1493" s="36"/>
      <c r="CK1493" s="36"/>
      <c r="NV1493" s="65"/>
      <c r="AQZ1493" s="1"/>
      <c r="ASU1493" s="35">
        <v>8</v>
      </c>
      <c r="ASW1493" s="35">
        <v>18</v>
      </c>
      <c r="ASY1493" s="35">
        <v>8</v>
      </c>
      <c r="ASZ1493" s="35">
        <v>8</v>
      </c>
      <c r="ATB1493" s="35">
        <v>8</v>
      </c>
      <c r="ATC1493" s="35">
        <v>8</v>
      </c>
      <c r="ATD1493" s="35">
        <v>8</v>
      </c>
      <c r="ATF1493" s="35">
        <v>8</v>
      </c>
      <c r="ATI1493" s="35">
        <v>16</v>
      </c>
      <c r="ATM1493" s="35">
        <v>24</v>
      </c>
      <c r="ATN1493" s="35">
        <v>8</v>
      </c>
      <c r="ATT1493" s="35">
        <v>24</v>
      </c>
      <c r="ATW1493" s="35">
        <v>16</v>
      </c>
      <c r="AUA1493" s="35">
        <v>32</v>
      </c>
      <c r="AUC1493" s="35">
        <v>26</v>
      </c>
    </row>
    <row r="1494" spans="1:386 1144:1239" ht="15" customHeight="1" x14ac:dyDescent="0.25">
      <c r="A1494" s="119"/>
      <c r="B1494" s="128">
        <v>947530887</v>
      </c>
      <c r="D1494" s="7" t="s">
        <v>17</v>
      </c>
      <c r="E1494" s="129" t="s">
        <v>598</v>
      </c>
      <c r="F1494" s="156" t="s">
        <v>599</v>
      </c>
      <c r="G1494" s="89">
        <v>700</v>
      </c>
      <c r="H1494" s="27">
        <v>30</v>
      </c>
      <c r="I1494" s="80">
        <v>15</v>
      </c>
      <c r="J1494" s="28">
        <f t="shared" si="351"/>
        <v>26.833333333333329</v>
      </c>
      <c r="K1494" s="29">
        <v>45154</v>
      </c>
      <c r="L1494" s="30">
        <f t="shared" si="352"/>
        <v>45184</v>
      </c>
      <c r="M1494" s="31"/>
      <c r="N1494" s="32">
        <f t="shared" ref="N1494:N1509" si="355">+G1494*1.15</f>
        <v>804.99999999999989</v>
      </c>
      <c r="O1494" s="32">
        <f>SUM(Q1494:ATV1494)</f>
        <v>805</v>
      </c>
      <c r="P1494" s="58">
        <f t="shared" si="353"/>
        <v>0</v>
      </c>
      <c r="Q1494" s="3"/>
      <c r="R1494" s="42"/>
      <c r="S1494" s="43"/>
      <c r="T1494" s="43"/>
      <c r="U1494" s="43"/>
      <c r="V1494" s="42"/>
      <c r="W1494" s="48"/>
      <c r="X1494" s="3"/>
      <c r="Y1494" s="3"/>
      <c r="Z1494" s="48"/>
      <c r="AA1494" s="42"/>
      <c r="AB1494" s="3"/>
      <c r="AC1494" s="3"/>
      <c r="AD1494" s="43"/>
      <c r="AE1494" s="48"/>
      <c r="AF1494" s="3"/>
      <c r="AG1494" s="3"/>
      <c r="AH1494" s="3"/>
      <c r="AI1494" s="3"/>
      <c r="AK1494" s="3"/>
      <c r="AL1494" s="3"/>
      <c r="AM1494" s="3"/>
      <c r="AN1494" s="3"/>
      <c r="AO1494" s="3"/>
      <c r="BB1494" s="36"/>
      <c r="BC1494" s="36"/>
      <c r="BD1494" s="36"/>
      <c r="BE1494" s="36"/>
      <c r="BF1494" s="36"/>
      <c r="BG1494" s="36"/>
      <c r="BH1494" s="36"/>
      <c r="BI1494" s="36"/>
      <c r="BJ1494" s="36"/>
      <c r="BK1494" s="36"/>
      <c r="BL1494" s="36"/>
      <c r="BM1494" s="36"/>
      <c r="BN1494" s="36"/>
      <c r="BO1494" s="36"/>
      <c r="BP1494" s="36"/>
      <c r="BQ1494" s="36"/>
      <c r="BR1494" s="36"/>
      <c r="BS1494" s="36"/>
      <c r="BT1494" s="36"/>
      <c r="BU1494" s="36"/>
      <c r="BV1494" s="36"/>
      <c r="BW1494" s="36"/>
      <c r="BX1494" s="36"/>
      <c r="BY1494" s="36"/>
      <c r="BZ1494" s="36"/>
      <c r="CA1494" s="36"/>
      <c r="CB1494" s="36"/>
      <c r="CC1494" s="36"/>
      <c r="CD1494" s="36"/>
      <c r="CE1494" s="36"/>
      <c r="CF1494" s="36"/>
      <c r="CG1494" s="36"/>
      <c r="CH1494" s="36"/>
      <c r="CI1494" s="36"/>
      <c r="CJ1494" s="36"/>
      <c r="CK1494" s="36"/>
      <c r="NV1494" s="65"/>
      <c r="AQZ1494" s="1"/>
      <c r="ASU1494" s="35">
        <v>27</v>
      </c>
      <c r="ASZ1494" s="35">
        <v>108</v>
      </c>
      <c r="ATB1494" s="35">
        <v>54</v>
      </c>
      <c r="ATD1494" s="35">
        <v>27</v>
      </c>
      <c r="ATF1494" s="35">
        <v>27</v>
      </c>
      <c r="ATK1494" s="35">
        <v>108</v>
      </c>
      <c r="ATQ1494" s="35">
        <v>108</v>
      </c>
      <c r="ATT1494" s="35">
        <v>346</v>
      </c>
    </row>
    <row r="1495" spans="1:386 1144:1239" ht="15" customHeight="1" x14ac:dyDescent="0.3">
      <c r="A1495" s="119"/>
      <c r="B1495" s="121">
        <v>971940645</v>
      </c>
      <c r="C1495" s="94"/>
      <c r="D1495" s="123" t="s">
        <v>638</v>
      </c>
      <c r="E1495" s="1" t="s">
        <v>639</v>
      </c>
      <c r="F1495" s="162" t="s">
        <v>640</v>
      </c>
      <c r="G1495" s="89">
        <v>1300</v>
      </c>
      <c r="H1495" s="27">
        <v>30</v>
      </c>
      <c r="I1495" s="80">
        <v>15</v>
      </c>
      <c r="J1495" s="28">
        <f t="shared" si="351"/>
        <v>49.833333333333329</v>
      </c>
      <c r="K1495" s="29">
        <v>45164</v>
      </c>
      <c r="L1495" s="30">
        <f t="shared" si="352"/>
        <v>45194</v>
      </c>
      <c r="M1495" s="31"/>
      <c r="N1495" s="32">
        <f t="shared" si="355"/>
        <v>1494.9999999999998</v>
      </c>
      <c r="O1495" s="32">
        <f>SUM(Q1495:AUJ1495)</f>
        <v>1495</v>
      </c>
      <c r="P1495" s="58">
        <f t="shared" si="353"/>
        <v>0</v>
      </c>
      <c r="Q1495" s="3"/>
      <c r="R1495" s="42"/>
      <c r="S1495" s="43"/>
      <c r="T1495" s="43"/>
      <c r="U1495" s="43"/>
      <c r="V1495" s="42"/>
      <c r="W1495" s="48"/>
      <c r="X1495" s="3"/>
      <c r="Y1495" s="3"/>
      <c r="Z1495" s="48"/>
      <c r="AA1495" s="42"/>
      <c r="AB1495" s="3"/>
      <c r="AC1495" s="3"/>
      <c r="AD1495" s="43"/>
      <c r="AE1495" s="48"/>
      <c r="AF1495" s="3"/>
      <c r="AG1495" s="3"/>
      <c r="AH1495" s="3"/>
      <c r="AI1495" s="3"/>
      <c r="AK1495" s="3"/>
      <c r="AL1495" s="3"/>
      <c r="AM1495" s="3"/>
      <c r="AN1495" s="3"/>
      <c r="AO1495" s="3"/>
      <c r="BB1495" s="36"/>
      <c r="BC1495" s="36"/>
      <c r="BD1495" s="36"/>
      <c r="BE1495" s="36"/>
      <c r="BF1495" s="36"/>
      <c r="BG1495" s="36"/>
      <c r="BH1495" s="36"/>
      <c r="BI1495" s="36"/>
      <c r="BJ1495" s="36"/>
      <c r="BK1495" s="36"/>
      <c r="BL1495" s="36"/>
      <c r="BM1495" s="36"/>
      <c r="BN1495" s="36"/>
      <c r="BO1495" s="36"/>
      <c r="BP1495" s="36"/>
      <c r="BQ1495" s="36"/>
      <c r="BR1495" s="36"/>
      <c r="BS1495" s="36"/>
      <c r="BT1495" s="36"/>
      <c r="BU1495" s="36"/>
      <c r="BV1495" s="36"/>
      <c r="BW1495" s="36"/>
      <c r="BX1495" s="36"/>
      <c r="BY1495" s="36"/>
      <c r="BZ1495" s="36"/>
      <c r="CA1495" s="36"/>
      <c r="CB1495" s="36"/>
      <c r="CC1495" s="36"/>
      <c r="CD1495" s="36"/>
      <c r="CE1495" s="36"/>
      <c r="CF1495" s="36"/>
      <c r="CG1495" s="36"/>
      <c r="CH1495" s="36"/>
      <c r="CI1495" s="36"/>
      <c r="CJ1495" s="36"/>
      <c r="CK1495" s="36"/>
      <c r="NV1495" s="65"/>
      <c r="AQZ1495" s="1"/>
      <c r="ATC1495" s="35">
        <v>100</v>
      </c>
      <c r="ATD1495" s="35">
        <v>100</v>
      </c>
      <c r="ATG1495" s="35">
        <v>100</v>
      </c>
      <c r="ATI1495" s="35">
        <v>100</v>
      </c>
      <c r="ATK1495" s="35">
        <v>100</v>
      </c>
      <c r="ATP1495" s="35">
        <v>100</v>
      </c>
      <c r="ATU1495" s="35">
        <v>100</v>
      </c>
      <c r="AUE1495" s="35">
        <v>200</v>
      </c>
      <c r="AUH1495" s="35">
        <v>595</v>
      </c>
    </row>
    <row r="1496" spans="1:386 1144:1239" ht="15" customHeight="1" x14ac:dyDescent="0.25">
      <c r="A1496" s="119"/>
      <c r="B1496" s="128">
        <v>953564075</v>
      </c>
      <c r="D1496" s="7" t="s">
        <v>631</v>
      </c>
      <c r="E1496" s="129" t="s">
        <v>619</v>
      </c>
      <c r="F1496" s="156" t="s">
        <v>595</v>
      </c>
      <c r="G1496" s="89">
        <v>500</v>
      </c>
      <c r="H1496" s="27">
        <v>30</v>
      </c>
      <c r="I1496" s="80">
        <v>15</v>
      </c>
      <c r="J1496" s="28">
        <f t="shared" si="351"/>
        <v>19.166666666666668</v>
      </c>
      <c r="K1496" s="29">
        <v>45164</v>
      </c>
      <c r="L1496" s="30">
        <f t="shared" si="352"/>
        <v>45194</v>
      </c>
      <c r="M1496" s="31"/>
      <c r="N1496" s="32">
        <f t="shared" si="355"/>
        <v>575</v>
      </c>
      <c r="O1496" s="32">
        <f>SUM(Q1496:AUJ1496)</f>
        <v>575</v>
      </c>
      <c r="P1496" s="58">
        <f t="shared" si="353"/>
        <v>0</v>
      </c>
      <c r="Q1496" s="3"/>
      <c r="R1496" s="42"/>
      <c r="S1496" s="43"/>
      <c r="T1496" s="43"/>
      <c r="U1496" s="43"/>
      <c r="V1496" s="42"/>
      <c r="W1496" s="48"/>
      <c r="X1496" s="3"/>
      <c r="Y1496" s="3"/>
      <c r="Z1496" s="48"/>
      <c r="AA1496" s="42"/>
      <c r="AB1496" s="3"/>
      <c r="AC1496" s="3"/>
      <c r="AD1496" s="43"/>
      <c r="AE1496" s="48"/>
      <c r="AF1496" s="3"/>
      <c r="AG1496" s="3"/>
      <c r="AH1496" s="3"/>
      <c r="AI1496" s="3"/>
      <c r="AK1496" s="3"/>
      <c r="AL1496" s="3"/>
      <c r="AM1496" s="3"/>
      <c r="AN1496" s="3"/>
      <c r="AO1496" s="3"/>
      <c r="BB1496" s="36"/>
      <c r="BC1496" s="36"/>
      <c r="BD1496" s="36"/>
      <c r="BE1496" s="36"/>
      <c r="BF1496" s="36"/>
      <c r="BG1496" s="36"/>
      <c r="BH1496" s="36"/>
      <c r="BI1496" s="36"/>
      <c r="BJ1496" s="36"/>
      <c r="BK1496" s="36"/>
      <c r="BL1496" s="36"/>
      <c r="BM1496" s="36"/>
      <c r="BN1496" s="36"/>
      <c r="BO1496" s="36"/>
      <c r="BP1496" s="36"/>
      <c r="BQ1496" s="36"/>
      <c r="BR1496" s="36"/>
      <c r="BS1496" s="36"/>
      <c r="BT1496" s="36"/>
      <c r="BU1496" s="36"/>
      <c r="BV1496" s="36"/>
      <c r="BW1496" s="36"/>
      <c r="BX1496" s="36"/>
      <c r="BY1496" s="36"/>
      <c r="BZ1496" s="36"/>
      <c r="CA1496" s="36"/>
      <c r="CB1496" s="36"/>
      <c r="CC1496" s="36"/>
      <c r="CD1496" s="36"/>
      <c r="CE1496" s="36"/>
      <c r="CF1496" s="36"/>
      <c r="CG1496" s="36"/>
      <c r="CH1496" s="36"/>
      <c r="CI1496" s="36"/>
      <c r="CJ1496" s="36"/>
      <c r="CK1496" s="36"/>
      <c r="NV1496" s="65"/>
      <c r="AQZ1496" s="1"/>
      <c r="ATK1496" s="35">
        <v>120</v>
      </c>
      <c r="ATT1496" s="35">
        <v>160</v>
      </c>
      <c r="AUH1496" s="35">
        <v>295</v>
      </c>
    </row>
    <row r="1497" spans="1:386 1144:1239" ht="15" customHeight="1" x14ac:dyDescent="0.25">
      <c r="A1497" s="119"/>
      <c r="B1497" s="121" t="s">
        <v>453</v>
      </c>
      <c r="C1497" s="121"/>
      <c r="D1497" s="121" t="s">
        <v>15</v>
      </c>
      <c r="E1497" s="121" t="s">
        <v>427</v>
      </c>
      <c r="F1497" s="150" t="s">
        <v>428</v>
      </c>
      <c r="G1497" s="89">
        <v>710</v>
      </c>
      <c r="H1497" s="27">
        <v>30</v>
      </c>
      <c r="I1497" s="80">
        <v>15</v>
      </c>
      <c r="J1497" s="28">
        <f t="shared" si="351"/>
        <v>27.216666666666661</v>
      </c>
      <c r="K1497" s="29">
        <v>45166</v>
      </c>
      <c r="L1497" s="30">
        <f t="shared" si="352"/>
        <v>45196</v>
      </c>
      <c r="M1497" s="31"/>
      <c r="N1497" s="32">
        <f t="shared" si="355"/>
        <v>816.49999999999989</v>
      </c>
      <c r="O1497" s="32">
        <f>SUM(Q1497:ATZ1497)</f>
        <v>816.5</v>
      </c>
      <c r="P1497" s="58">
        <f t="shared" si="353"/>
        <v>0</v>
      </c>
      <c r="Q1497" s="3"/>
      <c r="R1497" s="42"/>
      <c r="S1497" s="43"/>
      <c r="T1497" s="43"/>
      <c r="U1497" s="43"/>
      <c r="V1497" s="42"/>
      <c r="W1497" s="48"/>
      <c r="X1497" s="3"/>
      <c r="Y1497" s="3"/>
      <c r="Z1497" s="48"/>
      <c r="AA1497" s="42"/>
      <c r="AB1497" s="3"/>
      <c r="AC1497" s="3"/>
      <c r="AD1497" s="43"/>
      <c r="AE1497" s="48"/>
      <c r="AF1497" s="3"/>
      <c r="AG1497" s="3"/>
      <c r="AH1497" s="3"/>
      <c r="AI1497" s="3"/>
      <c r="AK1497" s="3"/>
      <c r="AL1497" s="3"/>
      <c r="AM1497" s="3"/>
      <c r="AN1497" s="3"/>
      <c r="AO1497" s="3"/>
      <c r="BB1497" s="36"/>
      <c r="BC1497" s="36"/>
      <c r="BD1497" s="36"/>
      <c r="BE1497" s="36"/>
      <c r="BF1497" s="36"/>
      <c r="BG1497" s="36"/>
      <c r="BH1497" s="36"/>
      <c r="BI1497" s="36"/>
      <c r="BJ1497" s="36"/>
      <c r="BK1497" s="36"/>
      <c r="BL1497" s="36"/>
      <c r="BM1497" s="36"/>
      <c r="BN1497" s="36"/>
      <c r="BO1497" s="36"/>
      <c r="BP1497" s="36"/>
      <c r="BQ1497" s="36"/>
      <c r="BR1497" s="36"/>
      <c r="BS1497" s="36"/>
      <c r="BT1497" s="36"/>
      <c r="BU1497" s="36"/>
      <c r="BV1497" s="36"/>
      <c r="BW1497" s="36"/>
      <c r="BX1497" s="36"/>
      <c r="BY1497" s="36"/>
      <c r="BZ1497" s="36"/>
      <c r="CA1497" s="36"/>
      <c r="CB1497" s="36"/>
      <c r="CC1497" s="36"/>
      <c r="CD1497" s="36"/>
      <c r="CE1497" s="36"/>
      <c r="CF1497" s="36"/>
      <c r="CG1497" s="36"/>
      <c r="CH1497" s="36"/>
      <c r="CI1497" s="36"/>
      <c r="CJ1497" s="36"/>
      <c r="CK1497" s="36"/>
      <c r="NV1497" s="65"/>
      <c r="AQZ1497" s="1"/>
      <c r="ATG1497" s="35">
        <v>36</v>
      </c>
      <c r="ATJ1497" s="35">
        <v>30</v>
      </c>
      <c r="ATN1497" s="35">
        <v>50</v>
      </c>
      <c r="ATO1497" s="35">
        <v>30</v>
      </c>
      <c r="ATP1497" s="35">
        <v>30</v>
      </c>
      <c r="ATT1497" s="35">
        <v>40</v>
      </c>
      <c r="ATU1497" s="35">
        <v>20.5</v>
      </c>
      <c r="ATW1497" s="35">
        <v>30</v>
      </c>
      <c r="ATX1497" s="35">
        <v>30</v>
      </c>
      <c r="ATY1497" s="35">
        <v>520</v>
      </c>
    </row>
    <row r="1498" spans="1:386 1144:1239" ht="15" customHeight="1" x14ac:dyDescent="0.25">
      <c r="A1498" s="119"/>
      <c r="B1498" s="121">
        <v>998140818</v>
      </c>
      <c r="C1498" s="94"/>
      <c r="D1498" s="123" t="s">
        <v>641</v>
      </c>
      <c r="E1498" s="95" t="s">
        <v>620</v>
      </c>
      <c r="F1498" s="157" t="s">
        <v>621</v>
      </c>
      <c r="G1498" s="89">
        <v>338.25</v>
      </c>
      <c r="H1498" s="27">
        <v>30</v>
      </c>
      <c r="I1498" s="80">
        <v>15</v>
      </c>
      <c r="J1498" s="28">
        <f t="shared" si="351"/>
        <v>12.966249999999999</v>
      </c>
      <c r="K1498" s="29">
        <v>45169</v>
      </c>
      <c r="L1498" s="30">
        <f t="shared" si="352"/>
        <v>45199</v>
      </c>
      <c r="M1498" s="31"/>
      <c r="N1498" s="32">
        <f t="shared" si="355"/>
        <v>388.98749999999995</v>
      </c>
      <c r="O1498" s="32">
        <f>SUM(Q1498:AUO1498)</f>
        <v>388.99</v>
      </c>
      <c r="P1498" s="58">
        <f t="shared" si="353"/>
        <v>2.5000000000545697E-3</v>
      </c>
      <c r="Q1498" s="3"/>
      <c r="R1498" s="42"/>
      <c r="S1498" s="43"/>
      <c r="T1498" s="43"/>
      <c r="U1498" s="43"/>
      <c r="V1498" s="42"/>
      <c r="W1498" s="48"/>
      <c r="X1498" s="3"/>
      <c r="Y1498" s="3"/>
      <c r="Z1498" s="48"/>
      <c r="AA1498" s="42"/>
      <c r="AB1498" s="3"/>
      <c r="AC1498" s="3"/>
      <c r="AD1498" s="43"/>
      <c r="AE1498" s="48"/>
      <c r="AF1498" s="3"/>
      <c r="AG1498" s="3"/>
      <c r="AH1498" s="3"/>
      <c r="AI1498" s="3"/>
      <c r="AK1498" s="3"/>
      <c r="AL1498" s="3"/>
      <c r="AM1498" s="3"/>
      <c r="AN1498" s="3"/>
      <c r="AO1498" s="3"/>
      <c r="BB1498" s="36"/>
      <c r="BC1498" s="36"/>
      <c r="BD1498" s="36"/>
      <c r="BE1498" s="36"/>
      <c r="BF1498" s="36"/>
      <c r="BG1498" s="36"/>
      <c r="BH1498" s="36"/>
      <c r="BI1498" s="36"/>
      <c r="BJ1498" s="36"/>
      <c r="BK1498" s="36"/>
      <c r="BL1498" s="36"/>
      <c r="BM1498" s="36"/>
      <c r="BN1498" s="36"/>
      <c r="BO1498" s="36"/>
      <c r="BP1498" s="36"/>
      <c r="BQ1498" s="36"/>
      <c r="BR1498" s="36"/>
      <c r="BS1498" s="36"/>
      <c r="BT1498" s="36"/>
      <c r="BU1498" s="36"/>
      <c r="BV1498" s="36"/>
      <c r="BW1498" s="36"/>
      <c r="BX1498" s="36"/>
      <c r="BY1498" s="36"/>
      <c r="BZ1498" s="36"/>
      <c r="CA1498" s="36"/>
      <c r="CB1498" s="36"/>
      <c r="CC1498" s="36"/>
      <c r="CD1498" s="36"/>
      <c r="CE1498" s="36"/>
      <c r="CF1498" s="36"/>
      <c r="CG1498" s="36"/>
      <c r="CH1498" s="36"/>
      <c r="CI1498" s="36"/>
      <c r="CJ1498" s="36"/>
      <c r="CK1498" s="36"/>
      <c r="NV1498" s="65"/>
      <c r="AQZ1498" s="1"/>
      <c r="ATK1498" s="35">
        <v>13</v>
      </c>
      <c r="ATO1498" s="35">
        <v>13</v>
      </c>
      <c r="ATR1498" s="35">
        <v>13</v>
      </c>
      <c r="ATT1498" s="35">
        <v>13</v>
      </c>
      <c r="ATV1498" s="35">
        <v>13</v>
      </c>
      <c r="ATX1498" s="35">
        <v>13</v>
      </c>
      <c r="AUA1498" s="35">
        <v>13</v>
      </c>
      <c r="AUI1498" s="35">
        <v>25</v>
      </c>
      <c r="AUM1498" s="35">
        <v>272.99</v>
      </c>
    </row>
    <row r="1499" spans="1:386 1144:1239" ht="15" customHeight="1" x14ac:dyDescent="0.25">
      <c r="A1499" s="119"/>
      <c r="B1499" s="128">
        <v>931585930</v>
      </c>
      <c r="C1499" s="94"/>
      <c r="D1499" s="6" t="s">
        <v>642</v>
      </c>
      <c r="E1499" s="6" t="s">
        <v>616</v>
      </c>
      <c r="F1499" s="151" t="s">
        <v>540</v>
      </c>
      <c r="G1499" s="89">
        <v>328.61</v>
      </c>
      <c r="H1499" s="27">
        <v>30</v>
      </c>
      <c r="I1499" s="80">
        <v>15</v>
      </c>
      <c r="J1499" s="28">
        <f t="shared" si="351"/>
        <v>12.596716666666667</v>
      </c>
      <c r="K1499" s="29">
        <v>45169</v>
      </c>
      <c r="L1499" s="30">
        <f t="shared" si="352"/>
        <v>45199</v>
      </c>
      <c r="M1499" s="31"/>
      <c r="N1499" s="32">
        <f t="shared" si="355"/>
        <v>377.9015</v>
      </c>
      <c r="O1499" s="32">
        <f>SUM(Q1499:AUO1499)</f>
        <v>377.9</v>
      </c>
      <c r="P1499" s="58">
        <f t="shared" si="353"/>
        <v>-1.5000000000213731E-3</v>
      </c>
      <c r="Q1499" s="3"/>
      <c r="R1499" s="42"/>
      <c r="S1499" s="43"/>
      <c r="T1499" s="43"/>
      <c r="U1499" s="43"/>
      <c r="V1499" s="42"/>
      <c r="W1499" s="48"/>
      <c r="X1499" s="3"/>
      <c r="Y1499" s="3"/>
      <c r="Z1499" s="48"/>
      <c r="AA1499" s="42"/>
      <c r="AB1499" s="3"/>
      <c r="AC1499" s="3"/>
      <c r="AD1499" s="43"/>
      <c r="AE1499" s="48"/>
      <c r="AF1499" s="3"/>
      <c r="AG1499" s="3"/>
      <c r="AH1499" s="3"/>
      <c r="AI1499" s="3"/>
      <c r="AK1499" s="3"/>
      <c r="AL1499" s="3"/>
      <c r="AM1499" s="3"/>
      <c r="AN1499" s="3"/>
      <c r="AO1499" s="3"/>
      <c r="BB1499" s="36"/>
      <c r="BC1499" s="36"/>
      <c r="BD1499" s="36"/>
      <c r="BE1499" s="36"/>
      <c r="BF1499" s="36"/>
      <c r="BG1499" s="36"/>
      <c r="BH1499" s="36"/>
      <c r="BI1499" s="36"/>
      <c r="BJ1499" s="36"/>
      <c r="BK1499" s="36"/>
      <c r="BL1499" s="36"/>
      <c r="BM1499" s="36"/>
      <c r="BN1499" s="36"/>
      <c r="BO1499" s="36"/>
      <c r="BP1499" s="36"/>
      <c r="BQ1499" s="36"/>
      <c r="BR1499" s="36"/>
      <c r="BS1499" s="36"/>
      <c r="BT1499" s="36"/>
      <c r="BU1499" s="36"/>
      <c r="BV1499" s="36"/>
      <c r="BW1499" s="36"/>
      <c r="BX1499" s="36"/>
      <c r="BY1499" s="36"/>
      <c r="BZ1499" s="36"/>
      <c r="CA1499" s="36"/>
      <c r="CB1499" s="36"/>
      <c r="CC1499" s="36"/>
      <c r="CD1499" s="36"/>
      <c r="CE1499" s="36"/>
      <c r="CF1499" s="36"/>
      <c r="CG1499" s="36"/>
      <c r="CH1499" s="36"/>
      <c r="CI1499" s="36"/>
      <c r="CJ1499" s="36"/>
      <c r="CK1499" s="36"/>
      <c r="NV1499" s="65"/>
      <c r="AQZ1499" s="1"/>
      <c r="ATK1499" s="35">
        <v>13</v>
      </c>
      <c r="ATO1499" s="35">
        <v>13</v>
      </c>
      <c r="ATR1499" s="35">
        <v>13</v>
      </c>
      <c r="ATT1499" s="35">
        <v>13</v>
      </c>
      <c r="ATV1499" s="35">
        <v>13</v>
      </c>
      <c r="ATX1499" s="35">
        <v>13</v>
      </c>
      <c r="AUA1499" s="35">
        <v>13</v>
      </c>
      <c r="AUI1499" s="35">
        <v>25</v>
      </c>
      <c r="AUM1499" s="35">
        <v>261.89999999999998</v>
      </c>
    </row>
    <row r="1500" spans="1:386 1144:1239" ht="15" customHeight="1" x14ac:dyDescent="0.25">
      <c r="A1500" s="119"/>
      <c r="B1500" s="121"/>
      <c r="C1500" s="121"/>
      <c r="D1500" s="1" t="s">
        <v>17</v>
      </c>
      <c r="E1500" s="120" t="s">
        <v>607</v>
      </c>
      <c r="F1500" s="163" t="s">
        <v>608</v>
      </c>
      <c r="G1500" s="89">
        <v>548.5</v>
      </c>
      <c r="H1500" s="27">
        <v>30</v>
      </c>
      <c r="I1500" s="80">
        <v>15</v>
      </c>
      <c r="J1500" s="28">
        <f t="shared" si="351"/>
        <v>21.025833333333331</v>
      </c>
      <c r="K1500" s="29">
        <v>45169</v>
      </c>
      <c r="L1500" s="30">
        <f t="shared" si="352"/>
        <v>45199</v>
      </c>
      <c r="M1500" s="31"/>
      <c r="N1500" s="32">
        <f t="shared" si="355"/>
        <v>630.77499999999998</v>
      </c>
      <c r="O1500" s="32">
        <f>SUM(Q1500:AUO1500)</f>
        <v>630.78</v>
      </c>
      <c r="P1500" s="58">
        <f t="shared" si="353"/>
        <v>4.9999999999954525E-3</v>
      </c>
      <c r="Q1500" s="3"/>
      <c r="R1500" s="42"/>
      <c r="S1500" s="43"/>
      <c r="T1500" s="43"/>
      <c r="U1500" s="43"/>
      <c r="V1500" s="42"/>
      <c r="W1500" s="48"/>
      <c r="X1500" s="3"/>
      <c r="Y1500" s="3"/>
      <c r="Z1500" s="48"/>
      <c r="AA1500" s="42"/>
      <c r="AB1500" s="3"/>
      <c r="AC1500" s="3"/>
      <c r="AD1500" s="43"/>
      <c r="AE1500" s="48"/>
      <c r="AF1500" s="3"/>
      <c r="AG1500" s="3"/>
      <c r="AH1500" s="3"/>
      <c r="AI1500" s="3"/>
      <c r="AK1500" s="3"/>
      <c r="AL1500" s="3"/>
      <c r="AM1500" s="3"/>
      <c r="AN1500" s="3"/>
      <c r="AO1500" s="3"/>
      <c r="BB1500" s="36"/>
      <c r="BC1500" s="36"/>
      <c r="BD1500" s="36"/>
      <c r="BE1500" s="36"/>
      <c r="BF1500" s="36"/>
      <c r="BG1500" s="36"/>
      <c r="BH1500" s="36"/>
      <c r="BI1500" s="36"/>
      <c r="BJ1500" s="36"/>
      <c r="BK1500" s="36"/>
      <c r="BL1500" s="36"/>
      <c r="BM1500" s="36"/>
      <c r="BN1500" s="36"/>
      <c r="BO1500" s="36"/>
      <c r="BP1500" s="36"/>
      <c r="BQ1500" s="36"/>
      <c r="BR1500" s="36"/>
      <c r="BS1500" s="36"/>
      <c r="BT1500" s="36"/>
      <c r="BU1500" s="36"/>
      <c r="BV1500" s="36"/>
      <c r="BW1500" s="36"/>
      <c r="BX1500" s="36"/>
      <c r="BY1500" s="36"/>
      <c r="BZ1500" s="36"/>
      <c r="CA1500" s="36"/>
      <c r="CB1500" s="36"/>
      <c r="CC1500" s="36"/>
      <c r="CD1500" s="36"/>
      <c r="CE1500" s="36"/>
      <c r="CF1500" s="36"/>
      <c r="CG1500" s="36"/>
      <c r="CH1500" s="36"/>
      <c r="CI1500" s="36"/>
      <c r="CJ1500" s="36"/>
      <c r="CK1500" s="36"/>
      <c r="NV1500" s="65"/>
      <c r="AQZ1500" s="1"/>
      <c r="AUM1500" s="35">
        <v>630.78</v>
      </c>
    </row>
    <row r="1501" spans="1:386 1144:1239" ht="15" customHeight="1" x14ac:dyDescent="0.25">
      <c r="A1501" s="119"/>
      <c r="B1501" s="129" t="s">
        <v>574</v>
      </c>
      <c r="C1501" s="129"/>
      <c r="D1501" s="7" t="s">
        <v>644</v>
      </c>
      <c r="E1501" s="129" t="s">
        <v>575</v>
      </c>
      <c r="F1501" s="155" t="s">
        <v>576</v>
      </c>
      <c r="G1501" s="89">
        <v>352.46</v>
      </c>
      <c r="H1501" s="27">
        <v>30</v>
      </c>
      <c r="I1501" s="80">
        <v>15</v>
      </c>
      <c r="J1501" s="28">
        <f t="shared" si="351"/>
        <v>13.510966666666665</v>
      </c>
      <c r="K1501" s="29">
        <v>45169</v>
      </c>
      <c r="L1501" s="30">
        <f t="shared" si="352"/>
        <v>45199</v>
      </c>
      <c r="M1501" s="31"/>
      <c r="N1501" s="32">
        <f t="shared" si="355"/>
        <v>405.32899999999995</v>
      </c>
      <c r="O1501" s="32">
        <f>SUM(Q1501:AUT1501)</f>
        <v>405.33000000000004</v>
      </c>
      <c r="P1501" s="58">
        <f t="shared" si="353"/>
        <v>1.00000000009004E-3</v>
      </c>
      <c r="Q1501" s="3"/>
      <c r="R1501" s="42"/>
      <c r="S1501" s="43"/>
      <c r="T1501" s="43"/>
      <c r="U1501" s="43"/>
      <c r="V1501" s="42"/>
      <c r="W1501" s="48"/>
      <c r="X1501" s="3"/>
      <c r="Y1501" s="3"/>
      <c r="Z1501" s="48"/>
      <c r="AA1501" s="42"/>
      <c r="AB1501" s="3"/>
      <c r="AC1501" s="3"/>
      <c r="AD1501" s="43"/>
      <c r="AE1501" s="48"/>
      <c r="AF1501" s="3"/>
      <c r="AG1501" s="3"/>
      <c r="AH1501" s="3"/>
      <c r="AI1501" s="3"/>
      <c r="AK1501" s="3"/>
      <c r="AL1501" s="3"/>
      <c r="AM1501" s="3"/>
      <c r="AN1501" s="3"/>
      <c r="AO1501" s="3"/>
      <c r="BB1501" s="36"/>
      <c r="BC1501" s="36"/>
      <c r="BD1501" s="36"/>
      <c r="BE1501" s="36"/>
      <c r="BF1501" s="36"/>
      <c r="BG1501" s="36"/>
      <c r="BH1501" s="36"/>
      <c r="BI1501" s="36"/>
      <c r="BJ1501" s="36"/>
      <c r="BK1501" s="36"/>
      <c r="BL1501" s="36"/>
      <c r="BM1501" s="36"/>
      <c r="BN1501" s="36"/>
      <c r="BO1501" s="36"/>
      <c r="BP1501" s="36"/>
      <c r="BQ1501" s="36"/>
      <c r="BR1501" s="36"/>
      <c r="BS1501" s="36"/>
      <c r="BT1501" s="36"/>
      <c r="BU1501" s="36"/>
      <c r="BV1501" s="36"/>
      <c r="BW1501" s="36"/>
      <c r="BX1501" s="36"/>
      <c r="BY1501" s="36"/>
      <c r="BZ1501" s="36"/>
      <c r="CA1501" s="36"/>
      <c r="CB1501" s="36"/>
      <c r="CC1501" s="36"/>
      <c r="CD1501" s="36"/>
      <c r="CE1501" s="36"/>
      <c r="CF1501" s="36"/>
      <c r="CG1501" s="36"/>
      <c r="CH1501" s="36"/>
      <c r="CI1501" s="36"/>
      <c r="CJ1501" s="36"/>
      <c r="CK1501" s="36"/>
      <c r="NV1501" s="65"/>
      <c r="AQZ1501" s="1"/>
      <c r="ATK1501" s="35">
        <v>15</v>
      </c>
      <c r="ATN1501" s="35">
        <v>15</v>
      </c>
      <c r="ATO1501" s="35">
        <v>15</v>
      </c>
      <c r="ATT1501" s="35">
        <v>15</v>
      </c>
      <c r="ATV1501" s="35">
        <v>15</v>
      </c>
      <c r="ATX1501" s="35">
        <v>15</v>
      </c>
      <c r="ATY1501" s="35">
        <v>15</v>
      </c>
      <c r="AUB1501" s="35">
        <v>15</v>
      </c>
      <c r="AUD1501" s="35">
        <v>15</v>
      </c>
      <c r="AUE1501" s="35">
        <v>15</v>
      </c>
      <c r="AUI1501" s="35">
        <v>15</v>
      </c>
      <c r="AUJ1501" s="35">
        <v>15</v>
      </c>
      <c r="AUQ1501" s="35">
        <v>225.33</v>
      </c>
    </row>
    <row r="1502" spans="1:386 1144:1239" ht="15" customHeight="1" x14ac:dyDescent="0.25">
      <c r="A1502" s="119"/>
      <c r="B1502" s="121" t="s">
        <v>624</v>
      </c>
      <c r="C1502" s="94"/>
      <c r="D1502" s="1" t="s">
        <v>15</v>
      </c>
      <c r="E1502" s="139" t="s">
        <v>603</v>
      </c>
      <c r="F1502" s="154" t="s">
        <v>604</v>
      </c>
      <c r="G1502" s="89">
        <v>169.93</v>
      </c>
      <c r="H1502" s="27">
        <v>30</v>
      </c>
      <c r="I1502" s="80">
        <v>15</v>
      </c>
      <c r="J1502" s="28">
        <f t="shared" si="351"/>
        <v>6.513983333333333</v>
      </c>
      <c r="K1502" s="29">
        <v>45169</v>
      </c>
      <c r="L1502" s="30">
        <f t="shared" si="352"/>
        <v>45199</v>
      </c>
      <c r="M1502" s="31"/>
      <c r="N1502" s="32">
        <f t="shared" si="355"/>
        <v>195.4195</v>
      </c>
      <c r="O1502" s="32">
        <f>SUM(Q1502:AUP1502)</f>
        <v>195.42000000000002</v>
      </c>
      <c r="P1502" s="58">
        <f t="shared" si="353"/>
        <v>5.0000000001659828E-4</v>
      </c>
      <c r="Q1502" s="3"/>
      <c r="R1502" s="42"/>
      <c r="S1502" s="43"/>
      <c r="T1502" s="43"/>
      <c r="U1502" s="43"/>
      <c r="V1502" s="42"/>
      <c r="W1502" s="48"/>
      <c r="X1502" s="3"/>
      <c r="Y1502" s="3"/>
      <c r="Z1502" s="48"/>
      <c r="AA1502" s="42"/>
      <c r="AB1502" s="3"/>
      <c r="AC1502" s="3"/>
      <c r="AD1502" s="43"/>
      <c r="AE1502" s="48"/>
      <c r="AF1502" s="3"/>
      <c r="AG1502" s="3"/>
      <c r="AH1502" s="3"/>
      <c r="AI1502" s="3"/>
      <c r="AK1502" s="3"/>
      <c r="AL1502" s="3"/>
      <c r="AM1502" s="3"/>
      <c r="AN1502" s="3"/>
      <c r="AO1502" s="3"/>
      <c r="BB1502" s="36"/>
      <c r="BC1502" s="36"/>
      <c r="BD1502" s="36"/>
      <c r="BE1502" s="36"/>
      <c r="BF1502" s="36"/>
      <c r="BG1502" s="36"/>
      <c r="BH1502" s="36"/>
      <c r="BI1502" s="36"/>
      <c r="BJ1502" s="36"/>
      <c r="BK1502" s="36"/>
      <c r="BL1502" s="36"/>
      <c r="BM1502" s="36"/>
      <c r="BN1502" s="36"/>
      <c r="BO1502" s="36"/>
      <c r="BP1502" s="36"/>
      <c r="BQ1502" s="36"/>
      <c r="BR1502" s="36"/>
      <c r="BS1502" s="36"/>
      <c r="BT1502" s="36"/>
      <c r="BU1502" s="36"/>
      <c r="BV1502" s="36"/>
      <c r="BW1502" s="36"/>
      <c r="BX1502" s="36"/>
      <c r="BY1502" s="36"/>
      <c r="BZ1502" s="36"/>
      <c r="CA1502" s="36"/>
      <c r="CB1502" s="36"/>
      <c r="CC1502" s="36"/>
      <c r="CD1502" s="36"/>
      <c r="CE1502" s="36"/>
      <c r="CF1502" s="36"/>
      <c r="CG1502" s="36"/>
      <c r="CH1502" s="36"/>
      <c r="CI1502" s="36"/>
      <c r="CJ1502" s="36"/>
      <c r="CK1502" s="36"/>
      <c r="NV1502" s="65"/>
      <c r="AQZ1502" s="1"/>
      <c r="ATO1502" s="35">
        <v>40</v>
      </c>
      <c r="ATY1502" s="35">
        <v>40</v>
      </c>
      <c r="AUM1502" s="35">
        <v>115.42</v>
      </c>
    </row>
    <row r="1503" spans="1:386 1144:1239" ht="15" customHeight="1" x14ac:dyDescent="0.25">
      <c r="A1503" s="119"/>
      <c r="B1503" s="121"/>
      <c r="C1503" s="94"/>
      <c r="D1503" s="1" t="s">
        <v>645</v>
      </c>
      <c r="E1503" s="129" t="s">
        <v>375</v>
      </c>
      <c r="F1503" s="155" t="s">
        <v>127</v>
      </c>
      <c r="G1503" s="89">
        <v>600</v>
      </c>
      <c r="H1503" s="27">
        <v>30</v>
      </c>
      <c r="I1503" s="80">
        <v>15</v>
      </c>
      <c r="J1503" s="28">
        <f t="shared" si="351"/>
        <v>23</v>
      </c>
      <c r="K1503" s="29">
        <v>45169</v>
      </c>
      <c r="L1503" s="30">
        <f t="shared" si="352"/>
        <v>45199</v>
      </c>
      <c r="M1503" s="31"/>
      <c r="N1503" s="32">
        <f t="shared" si="355"/>
        <v>690</v>
      </c>
      <c r="O1503" s="32">
        <f>SUM(Q1503:AUM1503)</f>
        <v>690</v>
      </c>
      <c r="P1503" s="58">
        <f t="shared" si="353"/>
        <v>0</v>
      </c>
      <c r="Q1503" s="3"/>
      <c r="R1503" s="42"/>
      <c r="S1503" s="43"/>
      <c r="T1503" s="43"/>
      <c r="U1503" s="43"/>
      <c r="V1503" s="42"/>
      <c r="W1503" s="48"/>
      <c r="X1503" s="3"/>
      <c r="Y1503" s="3"/>
      <c r="Z1503" s="48"/>
      <c r="AA1503" s="42"/>
      <c r="AB1503" s="3"/>
      <c r="AC1503" s="3"/>
      <c r="AD1503" s="43"/>
      <c r="AE1503" s="48"/>
      <c r="AF1503" s="3"/>
      <c r="AG1503" s="3"/>
      <c r="AH1503" s="3"/>
      <c r="AI1503" s="3"/>
      <c r="AK1503" s="3"/>
      <c r="AL1503" s="3"/>
      <c r="AM1503" s="3"/>
      <c r="AN1503" s="3"/>
      <c r="AO1503" s="3"/>
      <c r="BB1503" s="36"/>
      <c r="BC1503" s="36"/>
      <c r="BD1503" s="36"/>
      <c r="BE1503" s="36"/>
      <c r="BF1503" s="36"/>
      <c r="BG1503" s="36"/>
      <c r="BH1503" s="36"/>
      <c r="BI1503" s="36"/>
      <c r="BJ1503" s="36"/>
      <c r="BK1503" s="36"/>
      <c r="BL1503" s="36"/>
      <c r="BM1503" s="36"/>
      <c r="BN1503" s="36"/>
      <c r="BO1503" s="36"/>
      <c r="BP1503" s="36"/>
      <c r="BQ1503" s="36"/>
      <c r="BR1503" s="36"/>
      <c r="BS1503" s="36"/>
      <c r="BT1503" s="36"/>
      <c r="BU1503" s="36"/>
      <c r="BV1503" s="36"/>
      <c r="BW1503" s="36"/>
      <c r="BX1503" s="36"/>
      <c r="BY1503" s="36"/>
      <c r="BZ1503" s="36"/>
      <c r="CA1503" s="36"/>
      <c r="CB1503" s="36"/>
      <c r="CC1503" s="36"/>
      <c r="CD1503" s="36"/>
      <c r="CE1503" s="36"/>
      <c r="CF1503" s="36"/>
      <c r="CG1503" s="36"/>
      <c r="CH1503" s="36"/>
      <c r="CI1503" s="36"/>
      <c r="CJ1503" s="36"/>
      <c r="CK1503" s="36"/>
      <c r="NV1503" s="65"/>
      <c r="AQZ1503" s="1"/>
      <c r="ATT1503" s="35">
        <v>23</v>
      </c>
      <c r="ATU1503" s="35">
        <v>23</v>
      </c>
      <c r="ATV1503" s="35">
        <v>23</v>
      </c>
      <c r="ATX1503" s="35">
        <v>23</v>
      </c>
      <c r="AUB1503" s="35">
        <v>23</v>
      </c>
      <c r="AUH1503" s="35">
        <v>23</v>
      </c>
      <c r="AUK1503" s="35">
        <v>23</v>
      </c>
      <c r="AUM1503" s="35">
        <v>529</v>
      </c>
    </row>
    <row r="1504" spans="1:386 1144:1239" ht="15" customHeight="1" x14ac:dyDescent="0.25">
      <c r="A1504" s="119"/>
      <c r="B1504" s="128">
        <v>949809675</v>
      </c>
      <c r="C1504" s="121"/>
      <c r="D1504" s="121" t="s">
        <v>635</v>
      </c>
      <c r="E1504" s="95" t="s">
        <v>568</v>
      </c>
      <c r="F1504" s="154" t="s">
        <v>636</v>
      </c>
      <c r="G1504" s="89">
        <v>1230.5</v>
      </c>
      <c r="H1504" s="27">
        <v>30</v>
      </c>
      <c r="I1504" s="80">
        <v>15</v>
      </c>
      <c r="J1504" s="28">
        <f t="shared" si="351"/>
        <v>47.169166666666662</v>
      </c>
      <c r="K1504" s="29">
        <v>45171</v>
      </c>
      <c r="L1504" s="30">
        <f t="shared" si="352"/>
        <v>45201</v>
      </c>
      <c r="M1504" s="31"/>
      <c r="N1504" s="32">
        <f t="shared" si="355"/>
        <v>1415.0749999999998</v>
      </c>
      <c r="O1504" s="32">
        <f>SUM(Q1504:AUO1504)</f>
        <v>1415.08</v>
      </c>
      <c r="P1504" s="58">
        <f t="shared" si="353"/>
        <v>5.0000000001091394E-3</v>
      </c>
      <c r="Q1504" s="3"/>
      <c r="R1504" s="42"/>
      <c r="S1504" s="43"/>
      <c r="T1504" s="43"/>
      <c r="U1504" s="43"/>
      <c r="V1504" s="42"/>
      <c r="W1504" s="48"/>
      <c r="X1504" s="3"/>
      <c r="Y1504" s="3"/>
      <c r="Z1504" s="48"/>
      <c r="AA1504" s="42"/>
      <c r="AB1504" s="3"/>
      <c r="AC1504" s="3"/>
      <c r="AD1504" s="43"/>
      <c r="AE1504" s="48"/>
      <c r="AF1504" s="3"/>
      <c r="AG1504" s="3"/>
      <c r="AH1504" s="3"/>
      <c r="AI1504" s="3"/>
      <c r="AK1504" s="3"/>
      <c r="AL1504" s="3"/>
      <c r="AM1504" s="3"/>
      <c r="AN1504" s="3"/>
      <c r="AO1504" s="3"/>
      <c r="BB1504" s="36"/>
      <c r="BC1504" s="36"/>
      <c r="BD1504" s="36"/>
      <c r="BE1504" s="36"/>
      <c r="BF1504" s="36"/>
      <c r="BG1504" s="36"/>
      <c r="BH1504" s="36"/>
      <c r="BI1504" s="36"/>
      <c r="BJ1504" s="36"/>
      <c r="BK1504" s="36"/>
      <c r="BL1504" s="36"/>
      <c r="BM1504" s="36"/>
      <c r="BN1504" s="36"/>
      <c r="BO1504" s="36"/>
      <c r="BP1504" s="36"/>
      <c r="BQ1504" s="36"/>
      <c r="BR1504" s="36"/>
      <c r="BS1504" s="36"/>
      <c r="BT1504" s="36"/>
      <c r="BU1504" s="36"/>
      <c r="BV1504" s="36"/>
      <c r="BW1504" s="36"/>
      <c r="BX1504" s="36"/>
      <c r="BY1504" s="36"/>
      <c r="BZ1504" s="36"/>
      <c r="CA1504" s="36"/>
      <c r="CB1504" s="36"/>
      <c r="CC1504" s="36"/>
      <c r="CD1504" s="36"/>
      <c r="CE1504" s="36"/>
      <c r="CF1504" s="36"/>
      <c r="CG1504" s="36"/>
      <c r="CH1504" s="36"/>
      <c r="CI1504" s="36"/>
      <c r="CJ1504" s="36"/>
      <c r="CK1504" s="36"/>
      <c r="NV1504" s="65"/>
      <c r="AQZ1504" s="1"/>
      <c r="ATK1504" s="35">
        <v>10</v>
      </c>
      <c r="ATO1504" s="35">
        <v>20</v>
      </c>
      <c r="ATQ1504" s="35">
        <v>10</v>
      </c>
      <c r="ATT1504" s="35">
        <v>10</v>
      </c>
      <c r="ATV1504" s="35">
        <v>20</v>
      </c>
      <c r="ATY1504" s="35">
        <v>10</v>
      </c>
      <c r="AUA1504" s="35">
        <v>30</v>
      </c>
      <c r="AUC1504" s="35">
        <v>15</v>
      </c>
      <c r="AUD1504" s="35">
        <v>10</v>
      </c>
      <c r="AUK1504" s="35">
        <v>10</v>
      </c>
      <c r="AUM1504" s="35">
        <v>1270.08</v>
      </c>
    </row>
    <row r="1505" spans="1:386 1144:1266" ht="15" customHeight="1" x14ac:dyDescent="0.25">
      <c r="A1505" s="119"/>
      <c r="B1505" s="121"/>
      <c r="C1505" s="121"/>
      <c r="D1505" s="123" t="s">
        <v>632</v>
      </c>
      <c r="E1505" s="1" t="s">
        <v>487</v>
      </c>
      <c r="F1505" s="152" t="s">
        <v>646</v>
      </c>
      <c r="G1505" s="89">
        <v>1000</v>
      </c>
      <c r="H1505" s="27">
        <v>30</v>
      </c>
      <c r="I1505" s="80">
        <v>15</v>
      </c>
      <c r="J1505" s="28">
        <f t="shared" si="351"/>
        <v>38.333333333333336</v>
      </c>
      <c r="K1505" s="29">
        <v>45173</v>
      </c>
      <c r="L1505" s="30">
        <f t="shared" si="352"/>
        <v>45203</v>
      </c>
      <c r="M1505" s="31"/>
      <c r="N1505" s="32">
        <f t="shared" si="355"/>
        <v>1150</v>
      </c>
      <c r="O1505" s="32">
        <f>SUM(Q1505:AUS1505)</f>
        <v>1150</v>
      </c>
      <c r="P1505" s="58">
        <f t="shared" si="353"/>
        <v>0</v>
      </c>
      <c r="Q1505" s="3"/>
      <c r="R1505" s="42"/>
      <c r="S1505" s="43"/>
      <c r="T1505" s="43"/>
      <c r="U1505" s="43"/>
      <c r="V1505" s="42"/>
      <c r="W1505" s="48"/>
      <c r="X1505" s="3"/>
      <c r="Y1505" s="3"/>
      <c r="Z1505" s="48"/>
      <c r="AA1505" s="42"/>
      <c r="AB1505" s="3"/>
      <c r="AC1505" s="3"/>
      <c r="AD1505" s="43"/>
      <c r="AE1505" s="48"/>
      <c r="AF1505" s="3"/>
      <c r="AG1505" s="3"/>
      <c r="AH1505" s="3"/>
      <c r="AI1505" s="3"/>
      <c r="AK1505" s="3"/>
      <c r="AL1505" s="3"/>
      <c r="AM1505" s="3"/>
      <c r="AN1505" s="3"/>
      <c r="AO1505" s="3"/>
      <c r="BB1505" s="36"/>
      <c r="BC1505" s="36"/>
      <c r="BD1505" s="36"/>
      <c r="BE1505" s="36"/>
      <c r="BF1505" s="36"/>
      <c r="BG1505" s="36"/>
      <c r="BH1505" s="36"/>
      <c r="BI1505" s="36"/>
      <c r="BJ1505" s="36"/>
      <c r="BK1505" s="36"/>
      <c r="BL1505" s="36"/>
      <c r="BM1505" s="36"/>
      <c r="BN1505" s="36"/>
      <c r="BO1505" s="36"/>
      <c r="BP1505" s="36"/>
      <c r="BQ1505" s="36"/>
      <c r="BR1505" s="36"/>
      <c r="BS1505" s="36"/>
      <c r="BT1505" s="36"/>
      <c r="BU1505" s="36"/>
      <c r="BV1505" s="36"/>
      <c r="BW1505" s="36"/>
      <c r="BX1505" s="36"/>
      <c r="BY1505" s="36"/>
      <c r="BZ1505" s="36"/>
      <c r="CA1505" s="36"/>
      <c r="CB1505" s="36"/>
      <c r="CC1505" s="36"/>
      <c r="CD1505" s="36"/>
      <c r="CE1505" s="36"/>
      <c r="CF1505" s="36"/>
      <c r="CG1505" s="36"/>
      <c r="CH1505" s="36"/>
      <c r="CI1505" s="36"/>
      <c r="CJ1505" s="36"/>
      <c r="CK1505" s="36"/>
      <c r="NV1505" s="65"/>
      <c r="AQZ1505" s="1"/>
      <c r="ATP1505" s="35">
        <v>40</v>
      </c>
      <c r="ATQ1505" s="35">
        <v>40</v>
      </c>
      <c r="ATT1505" s="35">
        <v>40</v>
      </c>
      <c r="ATV1505" s="35">
        <v>40</v>
      </c>
      <c r="ATW1505" s="35">
        <v>40</v>
      </c>
      <c r="ATX1505" s="35">
        <v>40</v>
      </c>
      <c r="ATY1505" s="35">
        <v>40</v>
      </c>
      <c r="AUA1505" s="35">
        <v>40</v>
      </c>
      <c r="AUB1505" s="35">
        <v>40</v>
      </c>
      <c r="AUC1505" s="35">
        <v>40</v>
      </c>
      <c r="AUD1505" s="35">
        <v>40</v>
      </c>
      <c r="AUE1505" s="35">
        <v>40</v>
      </c>
      <c r="AUF1505" s="35">
        <v>40</v>
      </c>
      <c r="AUH1505" s="35">
        <v>40</v>
      </c>
      <c r="AUI1505" s="35">
        <v>40</v>
      </c>
      <c r="AUK1505" s="35">
        <v>80</v>
      </c>
      <c r="AUL1505" s="35">
        <v>40</v>
      </c>
      <c r="AUM1505" s="35">
        <v>40</v>
      </c>
      <c r="AUO1505" s="35">
        <v>40</v>
      </c>
      <c r="AUQ1505" s="35">
        <v>350</v>
      </c>
    </row>
    <row r="1506" spans="1:386 1144:1266" ht="15" customHeight="1" x14ac:dyDescent="0.25">
      <c r="A1506" s="119"/>
      <c r="B1506" s="120">
        <v>993046151</v>
      </c>
      <c r="C1506" s="8"/>
      <c r="D1506" s="7" t="s">
        <v>637</v>
      </c>
      <c r="E1506" s="129" t="s">
        <v>627</v>
      </c>
      <c r="F1506" s="156" t="s">
        <v>155</v>
      </c>
      <c r="G1506" s="89">
        <v>250</v>
      </c>
      <c r="H1506" s="27">
        <v>30</v>
      </c>
      <c r="I1506" s="80">
        <v>15</v>
      </c>
      <c r="J1506" s="28">
        <f t="shared" si="351"/>
        <v>9.5833333333333339</v>
      </c>
      <c r="K1506" s="29">
        <v>45174</v>
      </c>
      <c r="L1506" s="30">
        <f t="shared" si="352"/>
        <v>45204</v>
      </c>
      <c r="M1506" s="31"/>
      <c r="N1506" s="32">
        <f t="shared" si="355"/>
        <v>287.5</v>
      </c>
      <c r="O1506" s="32">
        <f>SUM(Q1506:AUU1506)</f>
        <v>287.5</v>
      </c>
      <c r="P1506" s="58">
        <f t="shared" si="353"/>
        <v>0</v>
      </c>
      <c r="Q1506" s="3"/>
      <c r="R1506" s="42"/>
      <c r="S1506" s="43"/>
      <c r="T1506" s="43"/>
      <c r="U1506" s="43"/>
      <c r="V1506" s="42"/>
      <c r="W1506" s="48"/>
      <c r="X1506" s="3"/>
      <c r="Y1506" s="3"/>
      <c r="Z1506" s="48"/>
      <c r="AA1506" s="42"/>
      <c r="AB1506" s="3"/>
      <c r="AC1506" s="3"/>
      <c r="AD1506" s="43"/>
      <c r="AE1506" s="48"/>
      <c r="AF1506" s="3"/>
      <c r="AG1506" s="3"/>
      <c r="AH1506" s="3"/>
      <c r="AI1506" s="3"/>
      <c r="AK1506" s="3"/>
      <c r="AL1506" s="3"/>
      <c r="AM1506" s="3"/>
      <c r="AN1506" s="3"/>
      <c r="AO1506" s="3"/>
      <c r="BB1506" s="36"/>
      <c r="BC1506" s="36"/>
      <c r="BD1506" s="36"/>
      <c r="BE1506" s="36"/>
      <c r="BF1506" s="36"/>
      <c r="BG1506" s="36"/>
      <c r="BH1506" s="36"/>
      <c r="BI1506" s="36"/>
      <c r="BJ1506" s="36"/>
      <c r="BK1506" s="36"/>
      <c r="BL1506" s="36"/>
      <c r="BM1506" s="36"/>
      <c r="BN1506" s="36"/>
      <c r="BO1506" s="36"/>
      <c r="BP1506" s="36"/>
      <c r="BQ1506" s="36"/>
      <c r="BR1506" s="36"/>
      <c r="BS1506" s="36"/>
      <c r="BT1506" s="36"/>
      <c r="BU1506" s="36"/>
      <c r="BV1506" s="36"/>
      <c r="BW1506" s="36"/>
      <c r="BX1506" s="36"/>
      <c r="BY1506" s="36"/>
      <c r="BZ1506" s="36"/>
      <c r="CA1506" s="36"/>
      <c r="CB1506" s="36"/>
      <c r="CC1506" s="36"/>
      <c r="CD1506" s="36"/>
      <c r="CE1506" s="36"/>
      <c r="CF1506" s="36"/>
      <c r="CG1506" s="36"/>
      <c r="CH1506" s="36"/>
      <c r="CI1506" s="36"/>
      <c r="CJ1506" s="36"/>
      <c r="CK1506" s="36"/>
      <c r="NV1506" s="65"/>
      <c r="AQZ1506" s="1"/>
      <c r="AUR1506" s="35">
        <v>287.5</v>
      </c>
    </row>
    <row r="1507" spans="1:386 1144:1266" ht="15" customHeight="1" x14ac:dyDescent="0.3">
      <c r="A1507" s="119"/>
      <c r="B1507" s="120"/>
      <c r="C1507" s="1">
        <v>325524</v>
      </c>
      <c r="D1507" s="164" t="s">
        <v>648</v>
      </c>
      <c r="E1507" s="164" t="s">
        <v>648</v>
      </c>
      <c r="F1507" s="165" t="s">
        <v>649</v>
      </c>
      <c r="G1507" s="89">
        <v>800</v>
      </c>
      <c r="H1507" s="27">
        <v>30</v>
      </c>
      <c r="I1507" s="80">
        <v>15</v>
      </c>
      <c r="J1507" s="28">
        <f t="shared" si="351"/>
        <v>30.666666666666664</v>
      </c>
      <c r="K1507" s="29">
        <v>45177</v>
      </c>
      <c r="L1507" s="30">
        <f t="shared" si="352"/>
        <v>45207</v>
      </c>
      <c r="M1507" s="31"/>
      <c r="N1507" s="32">
        <f t="shared" si="355"/>
        <v>919.99999999999989</v>
      </c>
      <c r="O1507" s="32">
        <f>SUM(Q1507:AUX1507)</f>
        <v>920</v>
      </c>
      <c r="P1507" s="58">
        <f t="shared" si="353"/>
        <v>0</v>
      </c>
      <c r="Q1507" s="3"/>
      <c r="R1507" s="42"/>
      <c r="S1507" s="43"/>
      <c r="T1507" s="43"/>
      <c r="U1507" s="43"/>
      <c r="V1507" s="42"/>
      <c r="W1507" s="48"/>
      <c r="X1507" s="3"/>
      <c r="Y1507" s="3"/>
      <c r="Z1507" s="48"/>
      <c r="AA1507" s="42"/>
      <c r="AB1507" s="3"/>
      <c r="AC1507" s="3"/>
      <c r="AD1507" s="43"/>
      <c r="AE1507" s="48"/>
      <c r="AF1507" s="3"/>
      <c r="AG1507" s="3"/>
      <c r="AH1507" s="3"/>
      <c r="AI1507" s="3"/>
      <c r="AK1507" s="3"/>
      <c r="AL1507" s="3"/>
      <c r="AM1507" s="3"/>
      <c r="AN1507" s="3"/>
      <c r="AO1507" s="3"/>
      <c r="BB1507" s="36"/>
      <c r="BC1507" s="36"/>
      <c r="BD1507" s="36"/>
      <c r="BE1507" s="36"/>
      <c r="BF1507" s="36"/>
      <c r="BG1507" s="36"/>
      <c r="BH1507" s="36"/>
      <c r="BI1507" s="36"/>
      <c r="BJ1507" s="36"/>
      <c r="BK1507" s="36"/>
      <c r="BL1507" s="36"/>
      <c r="BM1507" s="36"/>
      <c r="BN1507" s="36"/>
      <c r="BO1507" s="36"/>
      <c r="BP1507" s="36"/>
      <c r="BQ1507" s="36"/>
      <c r="BR1507" s="36"/>
      <c r="BS1507" s="36"/>
      <c r="BT1507" s="36"/>
      <c r="BU1507" s="36"/>
      <c r="BV1507" s="36"/>
      <c r="BW1507" s="36"/>
      <c r="BX1507" s="36"/>
      <c r="BY1507" s="36"/>
      <c r="BZ1507" s="36"/>
      <c r="CA1507" s="36"/>
      <c r="CB1507" s="36"/>
      <c r="CC1507" s="36"/>
      <c r="CD1507" s="36"/>
      <c r="CE1507" s="36"/>
      <c r="CF1507" s="36"/>
      <c r="CG1507" s="36"/>
      <c r="CH1507" s="36"/>
      <c r="CI1507" s="36"/>
      <c r="CJ1507" s="36"/>
      <c r="CK1507" s="36"/>
      <c r="NV1507" s="65"/>
      <c r="AQZ1507" s="1"/>
      <c r="ATQ1507" s="35">
        <v>50</v>
      </c>
      <c r="ATT1507" s="35">
        <v>150</v>
      </c>
      <c r="AUA1507" s="35">
        <v>150</v>
      </c>
      <c r="AUH1507" s="35">
        <v>150</v>
      </c>
      <c r="AUO1507" s="35">
        <v>150</v>
      </c>
      <c r="AUQ1507" s="35">
        <v>200</v>
      </c>
      <c r="AUV1507" s="35">
        <v>70</v>
      </c>
    </row>
    <row r="1508" spans="1:386 1144:1266" ht="15" customHeight="1" x14ac:dyDescent="0.3">
      <c r="A1508" s="119"/>
      <c r="B1508" s="120"/>
      <c r="C1508" s="1"/>
      <c r="D1508" s="164" t="s">
        <v>650</v>
      </c>
      <c r="E1508" s="164" t="s">
        <v>650</v>
      </c>
      <c r="F1508" s="162" t="s">
        <v>651</v>
      </c>
      <c r="G1508" s="89">
        <v>1000</v>
      </c>
      <c r="H1508" s="27">
        <v>30</v>
      </c>
      <c r="I1508" s="80">
        <v>15</v>
      </c>
      <c r="J1508" s="28">
        <f t="shared" si="351"/>
        <v>38.333333333333336</v>
      </c>
      <c r="K1508" s="29">
        <v>45179</v>
      </c>
      <c r="L1508" s="30">
        <f t="shared" si="352"/>
        <v>45209</v>
      </c>
      <c r="M1508" s="31"/>
      <c r="N1508" s="32">
        <f t="shared" si="355"/>
        <v>1150</v>
      </c>
      <c r="O1508" s="32">
        <f>SUM(Q1508:AUV1508)</f>
        <v>1150</v>
      </c>
      <c r="P1508" s="58">
        <f t="shared" si="353"/>
        <v>0</v>
      </c>
      <c r="Q1508" s="3"/>
      <c r="R1508" s="42"/>
      <c r="S1508" s="43"/>
      <c r="T1508" s="43"/>
      <c r="U1508" s="43"/>
      <c r="V1508" s="42"/>
      <c r="W1508" s="48"/>
      <c r="X1508" s="3"/>
      <c r="Y1508" s="3"/>
      <c r="Z1508" s="48"/>
      <c r="AA1508" s="42"/>
      <c r="AB1508" s="3"/>
      <c r="AC1508" s="3"/>
      <c r="AD1508" s="43"/>
      <c r="AE1508" s="48"/>
      <c r="AF1508" s="3"/>
      <c r="AG1508" s="3"/>
      <c r="AH1508" s="3"/>
      <c r="AI1508" s="3"/>
      <c r="AK1508" s="3"/>
      <c r="AL1508" s="3"/>
      <c r="AM1508" s="3"/>
      <c r="AN1508" s="3"/>
      <c r="AO1508" s="3"/>
      <c r="BB1508" s="36"/>
      <c r="BC1508" s="36"/>
      <c r="BD1508" s="36"/>
      <c r="BE1508" s="36"/>
      <c r="BF1508" s="36"/>
      <c r="BG1508" s="36"/>
      <c r="BH1508" s="36"/>
      <c r="BI1508" s="36"/>
      <c r="BJ1508" s="36"/>
      <c r="BK1508" s="36"/>
      <c r="BL1508" s="36"/>
      <c r="BM1508" s="36"/>
      <c r="BN1508" s="36"/>
      <c r="BO1508" s="36"/>
      <c r="BP1508" s="36"/>
      <c r="BQ1508" s="36"/>
      <c r="BR1508" s="36"/>
      <c r="BS1508" s="36"/>
      <c r="BT1508" s="36"/>
      <c r="BU1508" s="36"/>
      <c r="BV1508" s="36"/>
      <c r="BW1508" s="36"/>
      <c r="BX1508" s="36"/>
      <c r="BY1508" s="36"/>
      <c r="BZ1508" s="36"/>
      <c r="CA1508" s="36"/>
      <c r="CB1508" s="36"/>
      <c r="CC1508" s="36"/>
      <c r="CD1508" s="36"/>
      <c r="CE1508" s="36"/>
      <c r="CF1508" s="36"/>
      <c r="CG1508" s="36"/>
      <c r="CH1508" s="36"/>
      <c r="CI1508" s="36"/>
      <c r="CJ1508" s="36"/>
      <c r="CK1508" s="36"/>
      <c r="NV1508" s="65"/>
      <c r="AQZ1508" s="1"/>
      <c r="ATR1508" s="35">
        <v>40</v>
      </c>
      <c r="ATT1508" s="35">
        <v>40</v>
      </c>
      <c r="ATU1508" s="35">
        <v>40</v>
      </c>
      <c r="ATV1508" s="35">
        <v>40</v>
      </c>
      <c r="ATW1508" s="35">
        <v>40</v>
      </c>
      <c r="ATX1508" s="35">
        <v>30</v>
      </c>
      <c r="ATY1508" s="35">
        <v>40</v>
      </c>
      <c r="AUA1508" s="35">
        <v>40</v>
      </c>
      <c r="AUB1508" s="35">
        <v>40</v>
      </c>
      <c r="AUD1508" s="35">
        <v>40</v>
      </c>
      <c r="AUE1508" s="35">
        <v>40</v>
      </c>
      <c r="AUF1508" s="35">
        <v>40</v>
      </c>
      <c r="AUH1508" s="35">
        <v>40</v>
      </c>
      <c r="AUI1508" s="35">
        <v>40</v>
      </c>
      <c r="AUK1508" s="35">
        <v>40</v>
      </c>
      <c r="AUL1508" s="35">
        <v>40</v>
      </c>
      <c r="AUM1508" s="35">
        <v>35</v>
      </c>
      <c r="AUO1508" s="35">
        <v>30</v>
      </c>
      <c r="AUP1508" s="35">
        <v>40</v>
      </c>
      <c r="AUQ1508" s="35">
        <v>40</v>
      </c>
      <c r="AUR1508" s="35">
        <v>20</v>
      </c>
      <c r="AUS1508" s="35">
        <v>40</v>
      </c>
      <c r="AUT1508" s="35">
        <v>315</v>
      </c>
    </row>
    <row r="1509" spans="1:386 1144:1266" ht="15" customHeight="1" x14ac:dyDescent="0.25">
      <c r="A1509" s="119"/>
      <c r="B1509" s="129"/>
      <c r="C1509" s="155"/>
      <c r="D1509" s="123" t="s">
        <v>647</v>
      </c>
      <c r="E1509" s="129" t="s">
        <v>611</v>
      </c>
      <c r="F1509" s="155" t="s">
        <v>612</v>
      </c>
      <c r="G1509" s="89">
        <v>1660</v>
      </c>
      <c r="H1509" s="27">
        <v>30</v>
      </c>
      <c r="I1509" s="80">
        <v>15</v>
      </c>
      <c r="J1509" s="28">
        <f t="shared" si="351"/>
        <v>63.633333333333326</v>
      </c>
      <c r="K1509" s="29">
        <v>45180</v>
      </c>
      <c r="L1509" s="30">
        <f t="shared" si="352"/>
        <v>45210</v>
      </c>
      <c r="M1509" s="31"/>
      <c r="N1509" s="32">
        <f t="shared" si="355"/>
        <v>1908.9999999999998</v>
      </c>
      <c r="O1509" s="32">
        <f>SUM(Q1509:AVE1509)</f>
        <v>1909</v>
      </c>
      <c r="P1509" s="58">
        <f t="shared" si="353"/>
        <v>0</v>
      </c>
      <c r="Q1509" s="3"/>
      <c r="R1509" s="42"/>
      <c r="S1509" s="43"/>
      <c r="T1509" s="43"/>
      <c r="U1509" s="43"/>
      <c r="V1509" s="42"/>
      <c r="W1509" s="48"/>
      <c r="X1509" s="3"/>
      <c r="Y1509" s="3"/>
      <c r="Z1509" s="48"/>
      <c r="AA1509" s="42"/>
      <c r="AB1509" s="3"/>
      <c r="AC1509" s="3"/>
      <c r="AD1509" s="43"/>
      <c r="AE1509" s="48"/>
      <c r="AF1509" s="3"/>
      <c r="AG1509" s="3"/>
      <c r="AH1509" s="3"/>
      <c r="AI1509" s="3"/>
      <c r="AK1509" s="3"/>
      <c r="AL1509" s="3"/>
      <c r="AM1509" s="3"/>
      <c r="AN1509" s="3"/>
      <c r="AO1509" s="3"/>
      <c r="BB1509" s="36"/>
      <c r="BC1509" s="36"/>
      <c r="BD1509" s="36"/>
      <c r="BE1509" s="36"/>
      <c r="BF1509" s="36"/>
      <c r="BG1509" s="36"/>
      <c r="BH1509" s="36"/>
      <c r="BI1509" s="36"/>
      <c r="BJ1509" s="36"/>
      <c r="BK1509" s="36"/>
      <c r="BL1509" s="36"/>
      <c r="BM1509" s="36"/>
      <c r="BN1509" s="36"/>
      <c r="BO1509" s="36"/>
      <c r="BP1509" s="36"/>
      <c r="BQ1509" s="36"/>
      <c r="BR1509" s="36"/>
      <c r="BS1509" s="36"/>
      <c r="BT1509" s="36"/>
      <c r="BU1509" s="36"/>
      <c r="BV1509" s="36"/>
      <c r="BW1509" s="36"/>
      <c r="BX1509" s="36"/>
      <c r="BY1509" s="36"/>
      <c r="BZ1509" s="36"/>
      <c r="CA1509" s="36"/>
      <c r="CB1509" s="36"/>
      <c r="CC1509" s="36"/>
      <c r="CD1509" s="36"/>
      <c r="CE1509" s="36"/>
      <c r="CF1509" s="36"/>
      <c r="CG1509" s="36"/>
      <c r="CH1509" s="36"/>
      <c r="CI1509" s="36"/>
      <c r="CJ1509" s="36"/>
      <c r="CK1509" s="36"/>
      <c r="NV1509" s="65"/>
      <c r="AQZ1509" s="1"/>
      <c r="ATU1509" s="35">
        <v>50</v>
      </c>
      <c r="ATV1509" s="35">
        <v>50</v>
      </c>
      <c r="ATW1509" s="35">
        <v>50</v>
      </c>
      <c r="ATX1509" s="35">
        <v>50</v>
      </c>
      <c r="ATY1509" s="35">
        <v>50</v>
      </c>
      <c r="AUA1509" s="35">
        <v>50</v>
      </c>
      <c r="AUB1509" s="35">
        <v>50</v>
      </c>
      <c r="AUC1509" s="35">
        <v>50</v>
      </c>
      <c r="AUE1509" s="35">
        <v>50</v>
      </c>
      <c r="AUH1509" s="35">
        <v>50</v>
      </c>
      <c r="AUJ1509" s="35">
        <v>50</v>
      </c>
      <c r="AUL1509" s="35">
        <v>50</v>
      </c>
      <c r="AUP1509" s="35">
        <v>50</v>
      </c>
      <c r="AUQ1509" s="35">
        <v>50</v>
      </c>
      <c r="AUR1509" s="35">
        <v>50</v>
      </c>
      <c r="AUS1509" s="35">
        <v>50</v>
      </c>
      <c r="AUV1509" s="35">
        <v>50</v>
      </c>
      <c r="AUW1509" s="35">
        <v>50</v>
      </c>
      <c r="AUX1509" s="35">
        <v>1009</v>
      </c>
    </row>
    <row r="1510" spans="1:386 1144:1266" ht="15" customHeight="1" x14ac:dyDescent="0.25">
      <c r="A1510" s="119"/>
      <c r="B1510" s="121">
        <v>985643561</v>
      </c>
      <c r="C1510" s="121"/>
      <c r="D1510" s="123" t="s">
        <v>17</v>
      </c>
      <c r="E1510" s="1" t="s">
        <v>295</v>
      </c>
      <c r="F1510" s="151" t="s">
        <v>44</v>
      </c>
      <c r="G1510" s="89">
        <v>550</v>
      </c>
      <c r="H1510" s="27">
        <v>30</v>
      </c>
      <c r="I1510" s="80">
        <v>15</v>
      </c>
      <c r="J1510" s="28">
        <f t="shared" si="351"/>
        <v>22</v>
      </c>
      <c r="K1510" s="29">
        <v>45181</v>
      </c>
      <c r="L1510" s="30">
        <f t="shared" si="352"/>
        <v>45211</v>
      </c>
      <c r="M1510" s="31"/>
      <c r="N1510" s="32">
        <f>+G1510*1.2</f>
        <v>660</v>
      </c>
      <c r="O1510" s="32">
        <f>SUM(Q1510:AVA1510)</f>
        <v>660</v>
      </c>
      <c r="P1510" s="58">
        <f t="shared" si="353"/>
        <v>0</v>
      </c>
      <c r="Q1510" s="3"/>
      <c r="R1510" s="42"/>
      <c r="S1510" s="43"/>
      <c r="T1510" s="43"/>
      <c r="U1510" s="43"/>
      <c r="V1510" s="42"/>
      <c r="W1510" s="48"/>
      <c r="X1510" s="3"/>
      <c r="Y1510" s="3"/>
      <c r="Z1510" s="48"/>
      <c r="AA1510" s="42"/>
      <c r="AB1510" s="3"/>
      <c r="AC1510" s="3"/>
      <c r="AD1510" s="43"/>
      <c r="AE1510" s="48"/>
      <c r="AF1510" s="3"/>
      <c r="AG1510" s="3"/>
      <c r="AH1510" s="3"/>
      <c r="AI1510" s="3"/>
      <c r="AK1510" s="3"/>
      <c r="AL1510" s="3"/>
      <c r="AM1510" s="3"/>
      <c r="AN1510" s="3"/>
      <c r="AO1510" s="3"/>
      <c r="BB1510" s="36"/>
      <c r="BC1510" s="36"/>
      <c r="BD1510" s="36"/>
      <c r="BE1510" s="36"/>
      <c r="BF1510" s="36"/>
      <c r="BG1510" s="36"/>
      <c r="BH1510" s="36"/>
      <c r="BI1510" s="36"/>
      <c r="BJ1510" s="36"/>
      <c r="BK1510" s="36"/>
      <c r="BL1510" s="36"/>
      <c r="BM1510" s="36"/>
      <c r="BN1510" s="36"/>
      <c r="BO1510" s="36"/>
      <c r="BP1510" s="36"/>
      <c r="BQ1510" s="36"/>
      <c r="BR1510" s="36"/>
      <c r="BS1510" s="36"/>
      <c r="BT1510" s="36"/>
      <c r="BU1510" s="36"/>
      <c r="BV1510" s="36"/>
      <c r="BW1510" s="36"/>
      <c r="BX1510" s="36"/>
      <c r="BY1510" s="36"/>
      <c r="BZ1510" s="36"/>
      <c r="CA1510" s="36"/>
      <c r="CB1510" s="36"/>
      <c r="CC1510" s="36"/>
      <c r="CD1510" s="36"/>
      <c r="CE1510" s="36"/>
      <c r="CF1510" s="36"/>
      <c r="CG1510" s="36"/>
      <c r="CH1510" s="36"/>
      <c r="CI1510" s="36"/>
      <c r="CJ1510" s="36"/>
      <c r="CK1510" s="36"/>
      <c r="NV1510" s="65"/>
      <c r="AQZ1510" s="1"/>
      <c r="AUX1510" s="35">
        <v>660</v>
      </c>
    </row>
    <row r="1511" spans="1:386 1144:1266" ht="15" customHeight="1" x14ac:dyDescent="0.25">
      <c r="A1511" s="119"/>
      <c r="B1511" s="128">
        <v>947530887</v>
      </c>
      <c r="D1511" s="7" t="s">
        <v>17</v>
      </c>
      <c r="E1511" s="129" t="s">
        <v>598</v>
      </c>
      <c r="F1511" s="156" t="s">
        <v>599</v>
      </c>
      <c r="G1511" s="89">
        <v>700</v>
      </c>
      <c r="H1511" s="27">
        <v>30</v>
      </c>
      <c r="I1511" s="80">
        <v>15</v>
      </c>
      <c r="J1511" s="28">
        <f t="shared" si="351"/>
        <v>26.833333333333329</v>
      </c>
      <c r="K1511" s="29">
        <v>45182</v>
      </c>
      <c r="L1511" s="30">
        <f t="shared" si="352"/>
        <v>45212</v>
      </c>
      <c r="M1511" s="31"/>
      <c r="N1511" s="32">
        <f t="shared" ref="N1511:N1524" si="356">+G1511*1.15</f>
        <v>804.99999999999989</v>
      </c>
      <c r="O1511" s="32">
        <f>SUM(Q1511:AUZ1511)</f>
        <v>805</v>
      </c>
      <c r="P1511" s="58">
        <f t="shared" si="353"/>
        <v>0</v>
      </c>
      <c r="Q1511" s="3"/>
      <c r="R1511" s="42"/>
      <c r="S1511" s="43"/>
      <c r="T1511" s="43"/>
      <c r="U1511" s="43"/>
      <c r="V1511" s="42"/>
      <c r="W1511" s="48"/>
      <c r="X1511" s="3"/>
      <c r="Y1511" s="3"/>
      <c r="Z1511" s="48"/>
      <c r="AA1511" s="42"/>
      <c r="AB1511" s="3"/>
      <c r="AC1511" s="3"/>
      <c r="AD1511" s="43"/>
      <c r="AE1511" s="48"/>
      <c r="AF1511" s="3"/>
      <c r="AG1511" s="3"/>
      <c r="AH1511" s="3"/>
      <c r="AI1511" s="3"/>
      <c r="AK1511" s="3"/>
      <c r="AL1511" s="3"/>
      <c r="AM1511" s="3"/>
      <c r="AN1511" s="3"/>
      <c r="AO1511" s="3"/>
      <c r="BB1511" s="36"/>
      <c r="BC1511" s="36"/>
      <c r="BD1511" s="36"/>
      <c r="BE1511" s="36"/>
      <c r="BF1511" s="36"/>
      <c r="BG1511" s="36"/>
      <c r="BH1511" s="36"/>
      <c r="BI1511" s="36"/>
      <c r="BJ1511" s="36"/>
      <c r="BK1511" s="36"/>
      <c r="BL1511" s="36"/>
      <c r="BM1511" s="36"/>
      <c r="BN1511" s="36"/>
      <c r="BO1511" s="36"/>
      <c r="BP1511" s="36"/>
      <c r="BQ1511" s="36"/>
      <c r="BR1511" s="36"/>
      <c r="BS1511" s="36"/>
      <c r="BT1511" s="36"/>
      <c r="BU1511" s="36"/>
      <c r="BV1511" s="36"/>
      <c r="BW1511" s="36"/>
      <c r="BX1511" s="36"/>
      <c r="BY1511" s="36"/>
      <c r="BZ1511" s="36"/>
      <c r="CA1511" s="36"/>
      <c r="CB1511" s="36"/>
      <c r="CC1511" s="36"/>
      <c r="CD1511" s="36"/>
      <c r="CE1511" s="36"/>
      <c r="CF1511" s="36"/>
      <c r="CG1511" s="36"/>
      <c r="CH1511" s="36"/>
      <c r="CI1511" s="36"/>
      <c r="CJ1511" s="36"/>
      <c r="CK1511" s="36"/>
      <c r="NV1511" s="65"/>
      <c r="AQZ1511" s="1"/>
      <c r="ATX1511" s="35">
        <v>54</v>
      </c>
      <c r="AUC1511" s="35">
        <v>27</v>
      </c>
      <c r="AUD1511" s="35">
        <v>27</v>
      </c>
      <c r="AUI1511" s="35">
        <v>27</v>
      </c>
      <c r="AUJ1511" s="35">
        <v>27</v>
      </c>
      <c r="AUK1511" s="35">
        <v>27</v>
      </c>
      <c r="AUP1511" s="35">
        <v>108</v>
      </c>
      <c r="AUQ1511" s="35">
        <v>27</v>
      </c>
      <c r="AUR1511" s="35">
        <v>27</v>
      </c>
      <c r="AUX1511" s="35">
        <v>54</v>
      </c>
      <c r="AUZ1511" s="35">
        <v>400</v>
      </c>
    </row>
    <row r="1512" spans="1:386 1144:1266" ht="15" customHeight="1" x14ac:dyDescent="0.25">
      <c r="A1512" s="119"/>
      <c r="B1512" s="121">
        <v>935793391</v>
      </c>
      <c r="C1512" s="155"/>
      <c r="D1512" s="123" t="s">
        <v>15</v>
      </c>
      <c r="E1512" s="121" t="s">
        <v>633</v>
      </c>
      <c r="F1512" s="150" t="s">
        <v>634</v>
      </c>
      <c r="G1512" s="89">
        <v>1500</v>
      </c>
      <c r="H1512" s="27">
        <v>30</v>
      </c>
      <c r="I1512" s="80">
        <v>15</v>
      </c>
      <c r="J1512" s="28">
        <f t="shared" si="351"/>
        <v>57.499999999999993</v>
      </c>
      <c r="K1512" s="29">
        <v>45185</v>
      </c>
      <c r="L1512" s="30">
        <f t="shared" si="352"/>
        <v>45215</v>
      </c>
      <c r="M1512" s="31"/>
      <c r="N1512" s="32">
        <f t="shared" si="356"/>
        <v>1724.9999999999998</v>
      </c>
      <c r="O1512" s="32">
        <f>SUM(Q1512:AVE1512)</f>
        <v>1725</v>
      </c>
      <c r="P1512" s="58">
        <f t="shared" si="353"/>
        <v>0</v>
      </c>
      <c r="Q1512" s="3"/>
      <c r="R1512" s="42"/>
      <c r="S1512" s="43"/>
      <c r="T1512" s="43"/>
      <c r="U1512" s="43"/>
      <c r="V1512" s="42"/>
      <c r="W1512" s="48"/>
      <c r="X1512" s="3"/>
      <c r="Y1512" s="3"/>
      <c r="Z1512" s="48"/>
      <c r="AA1512" s="42"/>
      <c r="AB1512" s="3"/>
      <c r="AC1512" s="3"/>
      <c r="AD1512" s="43"/>
      <c r="AE1512" s="48"/>
      <c r="AF1512" s="3"/>
      <c r="AG1512" s="3"/>
      <c r="AH1512" s="3"/>
      <c r="AI1512" s="3"/>
      <c r="AK1512" s="3"/>
      <c r="AL1512" s="3"/>
      <c r="AM1512" s="3"/>
      <c r="AN1512" s="3"/>
      <c r="AO1512" s="3"/>
      <c r="BB1512" s="36"/>
      <c r="BC1512" s="36"/>
      <c r="BD1512" s="36"/>
      <c r="BE1512" s="36"/>
      <c r="BF1512" s="36"/>
      <c r="BG1512" s="36"/>
      <c r="BH1512" s="36"/>
      <c r="BI1512" s="36"/>
      <c r="BJ1512" s="36"/>
      <c r="BK1512" s="36"/>
      <c r="BL1512" s="36"/>
      <c r="BM1512" s="36"/>
      <c r="BN1512" s="36"/>
      <c r="BO1512" s="36"/>
      <c r="BP1512" s="36"/>
      <c r="BQ1512" s="36"/>
      <c r="BR1512" s="36"/>
      <c r="BS1512" s="36"/>
      <c r="BT1512" s="36"/>
      <c r="BU1512" s="36"/>
      <c r="BV1512" s="36"/>
      <c r="BW1512" s="36"/>
      <c r="BX1512" s="36"/>
      <c r="BY1512" s="36"/>
      <c r="BZ1512" s="36"/>
      <c r="CA1512" s="36"/>
      <c r="CB1512" s="36"/>
      <c r="CC1512" s="36"/>
      <c r="CD1512" s="36"/>
      <c r="CE1512" s="36"/>
      <c r="CF1512" s="36"/>
      <c r="CG1512" s="36"/>
      <c r="CH1512" s="36"/>
      <c r="CI1512" s="36"/>
      <c r="CJ1512" s="36"/>
      <c r="CK1512" s="36"/>
      <c r="NV1512" s="65"/>
      <c r="AQZ1512" s="1"/>
      <c r="AUA1512" s="35">
        <v>50</v>
      </c>
      <c r="AUB1512" s="35">
        <v>50</v>
      </c>
      <c r="AUD1512" s="35">
        <v>50</v>
      </c>
      <c r="AUK1512" s="35">
        <v>30</v>
      </c>
      <c r="AUL1512" s="35">
        <v>40</v>
      </c>
      <c r="AUP1512" s="35">
        <v>50</v>
      </c>
      <c r="AUR1512" s="35">
        <v>50</v>
      </c>
      <c r="AUS1512" s="35">
        <v>50</v>
      </c>
      <c r="AUW1512" s="35">
        <v>50</v>
      </c>
      <c r="AUX1512" s="35">
        <v>50</v>
      </c>
      <c r="AVC1512" s="35">
        <v>1255</v>
      </c>
    </row>
    <row r="1513" spans="1:386 1144:1266" ht="15" customHeight="1" x14ac:dyDescent="0.25">
      <c r="A1513" s="119"/>
      <c r="B1513" s="121" t="s">
        <v>453</v>
      </c>
      <c r="C1513" s="121"/>
      <c r="D1513" s="121" t="s">
        <v>15</v>
      </c>
      <c r="E1513" s="121" t="s">
        <v>427</v>
      </c>
      <c r="F1513" s="150" t="s">
        <v>428</v>
      </c>
      <c r="G1513" s="89">
        <v>1000</v>
      </c>
      <c r="H1513" s="27">
        <v>30</v>
      </c>
      <c r="I1513" s="80">
        <v>15</v>
      </c>
      <c r="J1513" s="28">
        <f t="shared" si="351"/>
        <v>38.333333333333336</v>
      </c>
      <c r="K1513" s="29">
        <v>45185</v>
      </c>
      <c r="L1513" s="30">
        <f t="shared" si="352"/>
        <v>45215</v>
      </c>
      <c r="M1513" s="31"/>
      <c r="N1513" s="32">
        <f t="shared" si="356"/>
        <v>1150</v>
      </c>
      <c r="O1513" s="32">
        <f>SUM(Q1513:AVC1513)</f>
        <v>1150</v>
      </c>
      <c r="P1513" s="58">
        <f t="shared" si="353"/>
        <v>0</v>
      </c>
      <c r="Q1513" s="3"/>
      <c r="R1513" s="42"/>
      <c r="S1513" s="43"/>
      <c r="T1513" s="43"/>
      <c r="U1513" s="43"/>
      <c r="V1513" s="42"/>
      <c r="W1513" s="48"/>
      <c r="X1513" s="3"/>
      <c r="Y1513" s="3"/>
      <c r="Z1513" s="48"/>
      <c r="AA1513" s="42"/>
      <c r="AB1513" s="3"/>
      <c r="AC1513" s="3"/>
      <c r="AD1513" s="43"/>
      <c r="AE1513" s="48"/>
      <c r="AF1513" s="3"/>
      <c r="AG1513" s="3"/>
      <c r="AH1513" s="3"/>
      <c r="AI1513" s="3"/>
      <c r="AK1513" s="3"/>
      <c r="AL1513" s="3"/>
      <c r="AM1513" s="3"/>
      <c r="AN1513" s="3"/>
      <c r="AO1513" s="3"/>
      <c r="BB1513" s="36"/>
      <c r="BC1513" s="36"/>
      <c r="BD1513" s="36"/>
      <c r="BE1513" s="36"/>
      <c r="BF1513" s="36"/>
      <c r="BG1513" s="36"/>
      <c r="BH1513" s="36"/>
      <c r="BI1513" s="36"/>
      <c r="BJ1513" s="36"/>
      <c r="BK1513" s="36"/>
      <c r="BL1513" s="36"/>
      <c r="BM1513" s="36"/>
      <c r="BN1513" s="36"/>
      <c r="BO1513" s="36"/>
      <c r="BP1513" s="36"/>
      <c r="BQ1513" s="36"/>
      <c r="BR1513" s="36"/>
      <c r="BS1513" s="36"/>
      <c r="BT1513" s="36"/>
      <c r="BU1513" s="36"/>
      <c r="BV1513" s="36"/>
      <c r="BW1513" s="36"/>
      <c r="BX1513" s="36"/>
      <c r="BY1513" s="36"/>
      <c r="BZ1513" s="36"/>
      <c r="CA1513" s="36"/>
      <c r="CB1513" s="36"/>
      <c r="CC1513" s="36"/>
      <c r="CD1513" s="36"/>
      <c r="CE1513" s="36"/>
      <c r="CF1513" s="36"/>
      <c r="CG1513" s="36"/>
      <c r="CH1513" s="36"/>
      <c r="CI1513" s="36"/>
      <c r="CJ1513" s="36"/>
      <c r="CK1513" s="36"/>
      <c r="NV1513" s="65"/>
      <c r="AQZ1513" s="1"/>
      <c r="AUB1513" s="35">
        <v>30</v>
      </c>
      <c r="AUD1513" s="35">
        <v>30</v>
      </c>
      <c r="AUE1513" s="35">
        <v>20</v>
      </c>
      <c r="AUH1513" s="35">
        <v>20</v>
      </c>
      <c r="AUJ1513" s="35">
        <v>20</v>
      </c>
      <c r="AUL1513" s="35">
        <v>20</v>
      </c>
      <c r="AUP1513" s="35">
        <v>30</v>
      </c>
      <c r="AUR1513" s="35">
        <v>30</v>
      </c>
      <c r="AUS1513" s="35">
        <v>30</v>
      </c>
      <c r="AUV1513" s="35">
        <v>30</v>
      </c>
      <c r="AUX1513" s="35">
        <v>30</v>
      </c>
      <c r="AUZ1513" s="35">
        <v>30</v>
      </c>
      <c r="AVC1513" s="35">
        <v>830</v>
      </c>
    </row>
    <row r="1514" spans="1:386 1144:1266" ht="15" customHeight="1" x14ac:dyDescent="0.3">
      <c r="A1514" s="119"/>
      <c r="B1514" s="121">
        <v>971940645</v>
      </c>
      <c r="C1514" s="94"/>
      <c r="D1514" s="123" t="s">
        <v>638</v>
      </c>
      <c r="E1514" s="1" t="s">
        <v>639</v>
      </c>
      <c r="F1514" s="162" t="s">
        <v>640</v>
      </c>
      <c r="G1514" s="89">
        <v>1300</v>
      </c>
      <c r="H1514" s="27">
        <v>30</v>
      </c>
      <c r="I1514" s="80">
        <v>15</v>
      </c>
      <c r="J1514" s="28">
        <f t="shared" si="351"/>
        <v>49.833333333333329</v>
      </c>
      <c r="K1514" s="29">
        <v>45195</v>
      </c>
      <c r="L1514" s="30">
        <f t="shared" si="352"/>
        <v>45225</v>
      </c>
      <c r="M1514" s="31"/>
      <c r="N1514" s="32">
        <f t="shared" si="356"/>
        <v>1494.9999999999998</v>
      </c>
      <c r="O1514" s="32">
        <f>SUM(Q1514:AVQ1514)</f>
        <v>1495</v>
      </c>
      <c r="P1514" s="58">
        <f t="shared" si="353"/>
        <v>0</v>
      </c>
      <c r="Q1514" s="3"/>
      <c r="R1514" s="42"/>
      <c r="S1514" s="43"/>
      <c r="T1514" s="43"/>
      <c r="U1514" s="43"/>
      <c r="V1514" s="42"/>
      <c r="W1514" s="48"/>
      <c r="X1514" s="3"/>
      <c r="Y1514" s="3"/>
      <c r="Z1514" s="48"/>
      <c r="AA1514" s="42"/>
      <c r="AB1514" s="3"/>
      <c r="AC1514" s="3"/>
      <c r="AD1514" s="43"/>
      <c r="AE1514" s="48"/>
      <c r="AF1514" s="3"/>
      <c r="AG1514" s="3"/>
      <c r="AH1514" s="3"/>
      <c r="AI1514" s="3"/>
      <c r="AK1514" s="3"/>
      <c r="AL1514" s="3"/>
      <c r="AM1514" s="3"/>
      <c r="AN1514" s="3"/>
      <c r="AO1514" s="3"/>
      <c r="BB1514" s="36"/>
      <c r="BC1514" s="36"/>
      <c r="BD1514" s="36"/>
      <c r="BE1514" s="36"/>
      <c r="BF1514" s="36"/>
      <c r="BG1514" s="36"/>
      <c r="BH1514" s="36"/>
      <c r="BI1514" s="36"/>
      <c r="BJ1514" s="36"/>
      <c r="BK1514" s="36"/>
      <c r="BL1514" s="36"/>
      <c r="BM1514" s="36"/>
      <c r="BN1514" s="36"/>
      <c r="BO1514" s="36"/>
      <c r="BP1514" s="36"/>
      <c r="BQ1514" s="36"/>
      <c r="BR1514" s="36"/>
      <c r="BS1514" s="36"/>
      <c r="BT1514" s="36"/>
      <c r="BU1514" s="36"/>
      <c r="BV1514" s="36"/>
      <c r="BW1514" s="36"/>
      <c r="BX1514" s="36"/>
      <c r="BY1514" s="36"/>
      <c r="BZ1514" s="36"/>
      <c r="CA1514" s="36"/>
      <c r="CB1514" s="36"/>
      <c r="CC1514" s="36"/>
      <c r="CD1514" s="36"/>
      <c r="CE1514" s="36"/>
      <c r="CF1514" s="36"/>
      <c r="CG1514" s="36"/>
      <c r="CH1514" s="36"/>
      <c r="CI1514" s="36"/>
      <c r="CJ1514" s="36"/>
      <c r="CK1514" s="36"/>
      <c r="NV1514" s="65"/>
      <c r="AQZ1514" s="1"/>
      <c r="AUL1514" s="35">
        <v>100</v>
      </c>
      <c r="AUM1514" s="35">
        <v>100</v>
      </c>
      <c r="AUO1514" s="35">
        <v>100</v>
      </c>
      <c r="AUT1514" s="35">
        <v>100</v>
      </c>
      <c r="AUZ1514" s="35">
        <v>250</v>
      </c>
      <c r="AVD1514" s="35">
        <v>100</v>
      </c>
      <c r="AVF1514" s="35">
        <v>100</v>
      </c>
      <c r="AVJ1514" s="35">
        <v>300</v>
      </c>
      <c r="AVL1514" s="35">
        <v>345</v>
      </c>
    </row>
    <row r="1515" spans="1:386 1144:1266" ht="15" customHeight="1" x14ac:dyDescent="0.25">
      <c r="A1515" s="119"/>
      <c r="B1515" s="121">
        <v>998140818</v>
      </c>
      <c r="C1515" s="94"/>
      <c r="D1515" s="123" t="s">
        <v>641</v>
      </c>
      <c r="E1515" s="95" t="s">
        <v>620</v>
      </c>
      <c r="F1515" s="157" t="s">
        <v>621</v>
      </c>
      <c r="G1515" s="89">
        <v>272.99</v>
      </c>
      <c r="H1515" s="27">
        <v>30</v>
      </c>
      <c r="I1515" s="80">
        <v>15</v>
      </c>
      <c r="J1515" s="28">
        <f t="shared" si="351"/>
        <v>10.464616666666666</v>
      </c>
      <c r="K1515" s="29">
        <v>45200</v>
      </c>
      <c r="L1515" s="30">
        <f t="shared" si="352"/>
        <v>45230</v>
      </c>
      <c r="M1515" s="31"/>
      <c r="N1515" s="32">
        <f t="shared" si="356"/>
        <v>313.93849999999998</v>
      </c>
      <c r="O1515" s="32">
        <f>SUM(Q1515:AVU1515)</f>
        <v>313.94</v>
      </c>
      <c r="P1515" s="58">
        <f t="shared" si="353"/>
        <v>1.5000000000213731E-3</v>
      </c>
      <c r="Q1515" s="3"/>
      <c r="R1515" s="42"/>
      <c r="S1515" s="43"/>
      <c r="T1515" s="43"/>
      <c r="U1515" s="43"/>
      <c r="V1515" s="42"/>
      <c r="W1515" s="48"/>
      <c r="X1515" s="3"/>
      <c r="Y1515" s="3"/>
      <c r="Z1515" s="48"/>
      <c r="AA1515" s="42"/>
      <c r="AB1515" s="3"/>
      <c r="AC1515" s="3"/>
      <c r="AD1515" s="43"/>
      <c r="AE1515" s="48"/>
      <c r="AF1515" s="3"/>
      <c r="AG1515" s="3"/>
      <c r="AH1515" s="3"/>
      <c r="AI1515" s="3"/>
      <c r="AK1515" s="3"/>
      <c r="AL1515" s="3"/>
      <c r="AM1515" s="3"/>
      <c r="AN1515" s="3"/>
      <c r="AO1515" s="3"/>
      <c r="BB1515" s="36"/>
      <c r="BC1515" s="36"/>
      <c r="BD1515" s="36"/>
      <c r="BE1515" s="36"/>
      <c r="BF1515" s="36"/>
      <c r="BG1515" s="36"/>
      <c r="BH1515" s="36"/>
      <c r="BI1515" s="36"/>
      <c r="BJ1515" s="36"/>
      <c r="BK1515" s="36"/>
      <c r="BL1515" s="36"/>
      <c r="BM1515" s="36"/>
      <c r="BN1515" s="36"/>
      <c r="BO1515" s="36"/>
      <c r="BP1515" s="36"/>
      <c r="BQ1515" s="36"/>
      <c r="BR1515" s="36"/>
      <c r="BS1515" s="36"/>
      <c r="BT1515" s="36"/>
      <c r="BU1515" s="36"/>
      <c r="BV1515" s="36"/>
      <c r="BW1515" s="36"/>
      <c r="BX1515" s="36"/>
      <c r="BY1515" s="36"/>
      <c r="BZ1515" s="36"/>
      <c r="CA1515" s="36"/>
      <c r="CB1515" s="36"/>
      <c r="CC1515" s="36"/>
      <c r="CD1515" s="36"/>
      <c r="CE1515" s="36"/>
      <c r="CF1515" s="36"/>
      <c r="CG1515" s="36"/>
      <c r="CH1515" s="36"/>
      <c r="CI1515" s="36"/>
      <c r="CJ1515" s="36"/>
      <c r="CK1515" s="36"/>
      <c r="NV1515" s="65"/>
      <c r="AQZ1515" s="1"/>
      <c r="AUO1515" s="35">
        <v>13</v>
      </c>
      <c r="AUQ1515" s="35">
        <v>15</v>
      </c>
      <c r="AUS1515" s="35">
        <v>15</v>
      </c>
      <c r="AUY1515" s="35">
        <v>15</v>
      </c>
      <c r="AVC1515" s="35">
        <v>13</v>
      </c>
      <c r="AVE1515" s="35">
        <v>12.5</v>
      </c>
      <c r="AVF1515" s="35">
        <v>12.5</v>
      </c>
      <c r="AVR1515" s="35">
        <v>217.94</v>
      </c>
    </row>
    <row r="1516" spans="1:386 1144:1266" ht="15" customHeight="1" x14ac:dyDescent="0.25">
      <c r="A1516" s="119"/>
      <c r="B1516" s="128">
        <v>931585930</v>
      </c>
      <c r="C1516" s="94"/>
      <c r="D1516" s="6" t="s">
        <v>642</v>
      </c>
      <c r="E1516" s="6" t="s">
        <v>616</v>
      </c>
      <c r="F1516" s="151" t="s">
        <v>540</v>
      </c>
      <c r="G1516" s="89">
        <v>261.89999999999998</v>
      </c>
      <c r="H1516" s="27">
        <v>30</v>
      </c>
      <c r="I1516" s="80">
        <v>15</v>
      </c>
      <c r="J1516" s="28">
        <f t="shared" si="351"/>
        <v>10.039499999999999</v>
      </c>
      <c r="K1516" s="29">
        <v>45200</v>
      </c>
      <c r="L1516" s="30">
        <f t="shared" si="352"/>
        <v>45230</v>
      </c>
      <c r="M1516" s="31"/>
      <c r="N1516" s="32">
        <f t="shared" si="356"/>
        <v>301.18499999999995</v>
      </c>
      <c r="O1516" s="32">
        <f>SUM(Q1516:AVV1516)</f>
        <v>301.19</v>
      </c>
      <c r="P1516" s="58">
        <f t="shared" si="353"/>
        <v>5.0000000000522959E-3</v>
      </c>
      <c r="Q1516" s="3"/>
      <c r="R1516" s="42"/>
      <c r="S1516" s="43"/>
      <c r="T1516" s="43"/>
      <c r="U1516" s="43"/>
      <c r="V1516" s="42"/>
      <c r="W1516" s="48"/>
      <c r="X1516" s="3"/>
      <c r="Y1516" s="3"/>
      <c r="Z1516" s="48"/>
      <c r="AA1516" s="42"/>
      <c r="AB1516" s="3"/>
      <c r="AC1516" s="3"/>
      <c r="AD1516" s="43"/>
      <c r="AE1516" s="48"/>
      <c r="AF1516" s="3"/>
      <c r="AG1516" s="3"/>
      <c r="AH1516" s="3"/>
      <c r="AI1516" s="3"/>
      <c r="AK1516" s="3"/>
      <c r="AL1516" s="3"/>
      <c r="AM1516" s="3"/>
      <c r="AN1516" s="3"/>
      <c r="AO1516" s="3"/>
      <c r="BB1516" s="36"/>
      <c r="BC1516" s="36"/>
      <c r="BD1516" s="36"/>
      <c r="BE1516" s="36"/>
      <c r="BF1516" s="36"/>
      <c r="BG1516" s="36"/>
      <c r="BH1516" s="36"/>
      <c r="BI1516" s="36"/>
      <c r="BJ1516" s="36"/>
      <c r="BK1516" s="36"/>
      <c r="BL1516" s="36"/>
      <c r="BM1516" s="36"/>
      <c r="BN1516" s="36"/>
      <c r="BO1516" s="36"/>
      <c r="BP1516" s="36"/>
      <c r="BQ1516" s="36"/>
      <c r="BR1516" s="36"/>
      <c r="BS1516" s="36"/>
      <c r="BT1516" s="36"/>
      <c r="BU1516" s="36"/>
      <c r="BV1516" s="36"/>
      <c r="BW1516" s="36"/>
      <c r="BX1516" s="36"/>
      <c r="BY1516" s="36"/>
      <c r="BZ1516" s="36"/>
      <c r="CA1516" s="36"/>
      <c r="CB1516" s="36"/>
      <c r="CC1516" s="36"/>
      <c r="CD1516" s="36"/>
      <c r="CE1516" s="36"/>
      <c r="CF1516" s="36"/>
      <c r="CG1516" s="36"/>
      <c r="CH1516" s="36"/>
      <c r="CI1516" s="36"/>
      <c r="CJ1516" s="36"/>
      <c r="CK1516" s="36"/>
      <c r="NV1516" s="65"/>
      <c r="AQZ1516" s="1"/>
      <c r="AUO1516" s="35">
        <v>13</v>
      </c>
      <c r="AUQ1516" s="35">
        <v>15</v>
      </c>
      <c r="AUS1516" s="35">
        <v>15</v>
      </c>
      <c r="AUY1516" s="35">
        <v>15</v>
      </c>
      <c r="AVC1516" s="35">
        <v>13</v>
      </c>
      <c r="AVE1516" s="35">
        <v>12.5</v>
      </c>
      <c r="AVF1516" s="35">
        <v>12.5</v>
      </c>
      <c r="AVR1516" s="35">
        <v>205.19</v>
      </c>
    </row>
    <row r="1517" spans="1:386 1144:1266" ht="15" customHeight="1" x14ac:dyDescent="0.25">
      <c r="A1517" s="119"/>
      <c r="B1517" s="121"/>
      <c r="C1517" s="121"/>
      <c r="D1517" s="1" t="s">
        <v>17</v>
      </c>
      <c r="E1517" s="120" t="s">
        <v>607</v>
      </c>
      <c r="F1517" s="163" t="s">
        <v>608</v>
      </c>
      <c r="G1517" s="89">
        <v>530.78</v>
      </c>
      <c r="H1517" s="27">
        <v>30</v>
      </c>
      <c r="I1517" s="80">
        <v>15</v>
      </c>
      <c r="J1517" s="28">
        <f t="shared" si="351"/>
        <v>20.346566666666664</v>
      </c>
      <c r="K1517" s="29">
        <v>45200</v>
      </c>
      <c r="L1517" s="30">
        <f t="shared" si="352"/>
        <v>45230</v>
      </c>
      <c r="M1517" s="31"/>
      <c r="N1517" s="32">
        <f t="shared" si="356"/>
        <v>610.39699999999993</v>
      </c>
      <c r="O1517" s="32">
        <f>SUM(Q1517:AVT1517)</f>
        <v>610.4</v>
      </c>
      <c r="P1517" s="58">
        <f t="shared" si="353"/>
        <v>3.0000000000427463E-3</v>
      </c>
      <c r="Q1517" s="3"/>
      <c r="R1517" s="42"/>
      <c r="S1517" s="43"/>
      <c r="T1517" s="43"/>
      <c r="U1517" s="43"/>
      <c r="V1517" s="42"/>
      <c r="W1517" s="48"/>
      <c r="X1517" s="3"/>
      <c r="Y1517" s="3"/>
      <c r="Z1517" s="48"/>
      <c r="AA1517" s="42"/>
      <c r="AB1517" s="3"/>
      <c r="AC1517" s="3"/>
      <c r="AD1517" s="43"/>
      <c r="AE1517" s="48"/>
      <c r="AF1517" s="3"/>
      <c r="AG1517" s="3"/>
      <c r="AH1517" s="3"/>
      <c r="AI1517" s="3"/>
      <c r="AK1517" s="3"/>
      <c r="AL1517" s="3"/>
      <c r="AM1517" s="3"/>
      <c r="AN1517" s="3"/>
      <c r="AO1517" s="3"/>
      <c r="BB1517" s="36"/>
      <c r="BC1517" s="36"/>
      <c r="BD1517" s="36"/>
      <c r="BE1517" s="36"/>
      <c r="BF1517" s="36"/>
      <c r="BG1517" s="36"/>
      <c r="BH1517" s="36"/>
      <c r="BI1517" s="36"/>
      <c r="BJ1517" s="36"/>
      <c r="BK1517" s="36"/>
      <c r="BL1517" s="36"/>
      <c r="BM1517" s="36"/>
      <c r="BN1517" s="36"/>
      <c r="BO1517" s="36"/>
      <c r="BP1517" s="36"/>
      <c r="BQ1517" s="36"/>
      <c r="BR1517" s="36"/>
      <c r="BS1517" s="36"/>
      <c r="BT1517" s="36"/>
      <c r="BU1517" s="36"/>
      <c r="BV1517" s="36"/>
      <c r="BW1517" s="36"/>
      <c r="BX1517" s="36"/>
      <c r="BY1517" s="36"/>
      <c r="BZ1517" s="36"/>
      <c r="CA1517" s="36"/>
      <c r="CB1517" s="36"/>
      <c r="CC1517" s="36"/>
      <c r="CD1517" s="36"/>
      <c r="CE1517" s="36"/>
      <c r="CF1517" s="36"/>
      <c r="CG1517" s="36"/>
      <c r="CH1517" s="36"/>
      <c r="CI1517" s="36"/>
      <c r="CJ1517" s="36"/>
      <c r="CK1517" s="36"/>
      <c r="NV1517" s="65"/>
      <c r="AQZ1517" s="1"/>
      <c r="AVR1517" s="35">
        <v>610.4</v>
      </c>
    </row>
    <row r="1518" spans="1:386 1144:1266" ht="15" customHeight="1" x14ac:dyDescent="0.25">
      <c r="A1518" s="119"/>
      <c r="B1518" s="121" t="s">
        <v>624</v>
      </c>
      <c r="C1518" s="94"/>
      <c r="D1518" s="1" t="s">
        <v>15</v>
      </c>
      <c r="E1518" s="139" t="s">
        <v>603</v>
      </c>
      <c r="F1518" s="154" t="s">
        <v>604</v>
      </c>
      <c r="G1518" s="89">
        <v>115.42</v>
      </c>
      <c r="H1518" s="27">
        <v>30</v>
      </c>
      <c r="I1518" s="80">
        <v>15</v>
      </c>
      <c r="J1518" s="28">
        <f t="shared" si="351"/>
        <v>4.4244333333333339</v>
      </c>
      <c r="K1518" s="29">
        <v>45200</v>
      </c>
      <c r="L1518" s="30">
        <f t="shared" si="352"/>
        <v>45230</v>
      </c>
      <c r="M1518" s="31"/>
      <c r="N1518" s="32">
        <f t="shared" si="356"/>
        <v>132.733</v>
      </c>
      <c r="O1518" s="32">
        <f>SUM(Q1518:AVQ1518)</f>
        <v>133</v>
      </c>
      <c r="P1518" s="58">
        <f t="shared" si="353"/>
        <v>0.26699999999999591</v>
      </c>
      <c r="Q1518" s="3"/>
      <c r="R1518" s="42"/>
      <c r="S1518" s="43"/>
      <c r="T1518" s="43"/>
      <c r="U1518" s="43"/>
      <c r="V1518" s="42"/>
      <c r="W1518" s="48"/>
      <c r="X1518" s="3"/>
      <c r="Y1518" s="3"/>
      <c r="Z1518" s="48"/>
      <c r="AA1518" s="42"/>
      <c r="AB1518" s="3"/>
      <c r="AC1518" s="3"/>
      <c r="AD1518" s="43"/>
      <c r="AE1518" s="48"/>
      <c r="AF1518" s="3"/>
      <c r="AG1518" s="3"/>
      <c r="AH1518" s="3"/>
      <c r="AI1518" s="3"/>
      <c r="AK1518" s="3"/>
      <c r="AL1518" s="3"/>
      <c r="AM1518" s="3"/>
      <c r="AN1518" s="3"/>
      <c r="AO1518" s="3"/>
      <c r="BB1518" s="36"/>
      <c r="BC1518" s="36"/>
      <c r="BD1518" s="36"/>
      <c r="BE1518" s="36"/>
      <c r="BF1518" s="36"/>
      <c r="BG1518" s="36"/>
      <c r="BH1518" s="36"/>
      <c r="BI1518" s="36"/>
      <c r="BJ1518" s="36"/>
      <c r="BK1518" s="36"/>
      <c r="BL1518" s="36"/>
      <c r="BM1518" s="36"/>
      <c r="BN1518" s="36"/>
      <c r="BO1518" s="36"/>
      <c r="BP1518" s="36"/>
      <c r="BQ1518" s="36"/>
      <c r="BR1518" s="36"/>
      <c r="BS1518" s="36"/>
      <c r="BT1518" s="36"/>
      <c r="BU1518" s="36"/>
      <c r="BV1518" s="36"/>
      <c r="BW1518" s="36"/>
      <c r="BX1518" s="36"/>
      <c r="BY1518" s="36"/>
      <c r="BZ1518" s="36"/>
      <c r="CA1518" s="36"/>
      <c r="CB1518" s="36"/>
      <c r="CC1518" s="36"/>
      <c r="CD1518" s="36"/>
      <c r="CE1518" s="36"/>
      <c r="CF1518" s="36"/>
      <c r="CG1518" s="36"/>
      <c r="CH1518" s="36"/>
      <c r="CI1518" s="36"/>
      <c r="CJ1518" s="36"/>
      <c r="CK1518" s="36"/>
      <c r="NV1518" s="65"/>
      <c r="AQZ1518" s="1"/>
      <c r="AUQ1518" s="35">
        <v>20</v>
      </c>
      <c r="AUW1518" s="35">
        <v>20</v>
      </c>
      <c r="AVG1518" s="35">
        <v>30</v>
      </c>
      <c r="AVJ1518" s="35">
        <v>20</v>
      </c>
      <c r="AVM1518" s="35">
        <v>23</v>
      </c>
      <c r="AVQ1518" s="35">
        <v>20</v>
      </c>
    </row>
    <row r="1519" spans="1:386 1144:1266" ht="15" customHeight="1" x14ac:dyDescent="0.25">
      <c r="A1519" s="119"/>
      <c r="B1519" s="121"/>
      <c r="C1519" s="121"/>
      <c r="D1519" s="1" t="s">
        <v>645</v>
      </c>
      <c r="E1519" s="129" t="s">
        <v>375</v>
      </c>
      <c r="F1519" s="155" t="s">
        <v>127</v>
      </c>
      <c r="G1519" s="89">
        <v>529</v>
      </c>
      <c r="H1519" s="27">
        <v>30</v>
      </c>
      <c r="I1519" s="80">
        <v>15</v>
      </c>
      <c r="J1519" s="28">
        <f t="shared" si="351"/>
        <v>20.278333333333329</v>
      </c>
      <c r="K1519" s="29">
        <v>45200</v>
      </c>
      <c r="L1519" s="30">
        <f t="shared" si="352"/>
        <v>45230</v>
      </c>
      <c r="M1519" s="31"/>
      <c r="N1519" s="32">
        <f t="shared" si="356"/>
        <v>608.34999999999991</v>
      </c>
      <c r="O1519" s="32">
        <f>SUM(Q1519:AVT1519)</f>
        <v>608.35</v>
      </c>
      <c r="P1519" s="58">
        <f t="shared" si="353"/>
        <v>0</v>
      </c>
      <c r="Q1519" s="3"/>
      <c r="R1519" s="42"/>
      <c r="S1519" s="43"/>
      <c r="T1519" s="43"/>
      <c r="U1519" s="43"/>
      <c r="V1519" s="42"/>
      <c r="W1519" s="48"/>
      <c r="X1519" s="3"/>
      <c r="Y1519" s="3"/>
      <c r="Z1519" s="48"/>
      <c r="AA1519" s="42"/>
      <c r="AB1519" s="3"/>
      <c r="AC1519" s="3"/>
      <c r="AD1519" s="43"/>
      <c r="AE1519" s="48"/>
      <c r="AF1519" s="3"/>
      <c r="AG1519" s="3"/>
      <c r="AH1519" s="3"/>
      <c r="AI1519" s="3"/>
      <c r="AK1519" s="3"/>
      <c r="AL1519" s="3"/>
      <c r="AM1519" s="3"/>
      <c r="AN1519" s="3"/>
      <c r="AO1519" s="3"/>
      <c r="BB1519" s="36"/>
      <c r="BC1519" s="36"/>
      <c r="BD1519" s="36"/>
      <c r="BE1519" s="36"/>
      <c r="BF1519" s="36"/>
      <c r="BG1519" s="36"/>
      <c r="BH1519" s="36"/>
      <c r="BI1519" s="36"/>
      <c r="BJ1519" s="36"/>
      <c r="BK1519" s="36"/>
      <c r="BL1519" s="36"/>
      <c r="BM1519" s="36"/>
      <c r="BN1519" s="36"/>
      <c r="BO1519" s="36"/>
      <c r="BP1519" s="36"/>
      <c r="BQ1519" s="36"/>
      <c r="BR1519" s="36"/>
      <c r="BS1519" s="36"/>
      <c r="BT1519" s="36"/>
      <c r="BU1519" s="36"/>
      <c r="BV1519" s="36"/>
      <c r="BW1519" s="36"/>
      <c r="BX1519" s="36"/>
      <c r="BY1519" s="36"/>
      <c r="BZ1519" s="36"/>
      <c r="CA1519" s="36"/>
      <c r="CB1519" s="36"/>
      <c r="CC1519" s="36"/>
      <c r="CD1519" s="36"/>
      <c r="CE1519" s="36"/>
      <c r="CF1519" s="36"/>
      <c r="CG1519" s="36"/>
      <c r="CH1519" s="36"/>
      <c r="CI1519" s="36"/>
      <c r="CJ1519" s="36"/>
      <c r="CK1519" s="36"/>
      <c r="NV1519" s="65"/>
      <c r="AQZ1519" s="1"/>
      <c r="AUP1519" s="35">
        <v>20</v>
      </c>
      <c r="AUQ1519" s="35">
        <v>20</v>
      </c>
      <c r="AUR1519" s="35">
        <v>20</v>
      </c>
      <c r="AUS1519" s="35">
        <v>20</v>
      </c>
      <c r="AUW1519" s="35">
        <v>20</v>
      </c>
      <c r="AUX1519" s="35">
        <v>20</v>
      </c>
      <c r="AUY1519" s="35">
        <v>20</v>
      </c>
      <c r="AVC1519" s="35">
        <v>20</v>
      </c>
      <c r="AVE1519" s="35">
        <v>20</v>
      </c>
      <c r="AVR1519" s="35">
        <v>428.35</v>
      </c>
    </row>
    <row r="1520" spans="1:386 1144:1266" ht="15" customHeight="1" x14ac:dyDescent="0.25">
      <c r="A1520" s="119"/>
      <c r="B1520" s="128">
        <v>949809675</v>
      </c>
      <c r="C1520" s="121"/>
      <c r="D1520" s="121" t="s">
        <v>635</v>
      </c>
      <c r="E1520" s="95" t="s">
        <v>568</v>
      </c>
      <c r="F1520" s="152" t="s">
        <v>636</v>
      </c>
      <c r="G1520" s="89">
        <v>1215.08</v>
      </c>
      <c r="H1520" s="27">
        <v>30</v>
      </c>
      <c r="I1520" s="80">
        <v>15</v>
      </c>
      <c r="J1520" s="28">
        <f t="shared" si="351"/>
        <v>46.578066666666665</v>
      </c>
      <c r="K1520" s="29">
        <v>45200</v>
      </c>
      <c r="L1520" s="30">
        <f t="shared" si="352"/>
        <v>45230</v>
      </c>
      <c r="M1520" s="31"/>
      <c r="N1520" s="32">
        <f t="shared" si="356"/>
        <v>1397.3419999999999</v>
      </c>
      <c r="O1520" s="32">
        <f>SUM(Q1520:AVT1520)</f>
        <v>1397.34</v>
      </c>
      <c r="P1520" s="58">
        <f t="shared" si="353"/>
        <v>-1.9999999999527063E-3</v>
      </c>
      <c r="Q1520" s="3"/>
      <c r="R1520" s="42"/>
      <c r="S1520" s="43"/>
      <c r="T1520" s="43"/>
      <c r="U1520" s="43"/>
      <c r="V1520" s="42"/>
      <c r="W1520" s="48"/>
      <c r="X1520" s="3"/>
      <c r="Y1520" s="3"/>
      <c r="Z1520" s="48"/>
      <c r="AA1520" s="42"/>
      <c r="AB1520" s="3"/>
      <c r="AC1520" s="3"/>
      <c r="AD1520" s="43"/>
      <c r="AE1520" s="48"/>
      <c r="AF1520" s="3"/>
      <c r="AG1520" s="3"/>
      <c r="AH1520" s="3"/>
      <c r="AI1520" s="3"/>
      <c r="AK1520" s="3"/>
      <c r="AL1520" s="3"/>
      <c r="AM1520" s="3"/>
      <c r="AN1520" s="3"/>
      <c r="AO1520" s="3"/>
      <c r="BB1520" s="36"/>
      <c r="BC1520" s="36"/>
      <c r="BD1520" s="36"/>
      <c r="BE1520" s="36"/>
      <c r="BF1520" s="36"/>
      <c r="BG1520" s="36"/>
      <c r="BH1520" s="36"/>
      <c r="BI1520" s="36"/>
      <c r="BJ1520" s="36"/>
      <c r="BK1520" s="36"/>
      <c r="BL1520" s="36"/>
      <c r="BM1520" s="36"/>
      <c r="BN1520" s="36"/>
      <c r="BO1520" s="36"/>
      <c r="BP1520" s="36"/>
      <c r="BQ1520" s="36"/>
      <c r="BR1520" s="36"/>
      <c r="BS1520" s="36"/>
      <c r="BT1520" s="36"/>
      <c r="BU1520" s="36"/>
      <c r="BV1520" s="36"/>
      <c r="BW1520" s="36"/>
      <c r="BX1520" s="36"/>
      <c r="BY1520" s="36"/>
      <c r="BZ1520" s="36"/>
      <c r="CA1520" s="36"/>
      <c r="CB1520" s="36"/>
      <c r="CC1520" s="36"/>
      <c r="CD1520" s="36"/>
      <c r="CE1520" s="36"/>
      <c r="CF1520" s="36"/>
      <c r="CG1520" s="36"/>
      <c r="CH1520" s="36"/>
      <c r="CI1520" s="36"/>
      <c r="CJ1520" s="36"/>
      <c r="CK1520" s="36"/>
      <c r="NV1520" s="65"/>
      <c r="AQZ1520" s="1"/>
      <c r="AUP1520" s="35">
        <v>20</v>
      </c>
      <c r="AUS1520" s="35">
        <v>20</v>
      </c>
      <c r="AUV1520" s="35">
        <v>20</v>
      </c>
      <c r="AUX1520" s="35">
        <v>10</v>
      </c>
      <c r="AUY1520" s="35">
        <v>10</v>
      </c>
      <c r="AVA1520" s="35">
        <v>10</v>
      </c>
      <c r="AVC1520" s="35">
        <v>10</v>
      </c>
      <c r="AVE1520" s="35">
        <v>10</v>
      </c>
      <c r="AVF1520" s="35">
        <v>10</v>
      </c>
      <c r="AVJ1520" s="35">
        <v>10</v>
      </c>
      <c r="AVL1520" s="35">
        <v>10</v>
      </c>
      <c r="AVN1520" s="35">
        <v>10</v>
      </c>
      <c r="AVO1520" s="35">
        <v>10</v>
      </c>
      <c r="AVQ1520" s="35">
        <v>15</v>
      </c>
      <c r="AVR1520" s="35">
        <v>1222.3399999999999</v>
      </c>
    </row>
    <row r="1521" spans="1:386 1144:1296" ht="15" customHeight="1" x14ac:dyDescent="0.25">
      <c r="A1521" s="119"/>
      <c r="B1521" s="129" t="s">
        <v>574</v>
      </c>
      <c r="C1521" s="129"/>
      <c r="D1521" s="7" t="s">
        <v>644</v>
      </c>
      <c r="E1521" s="129" t="s">
        <v>575</v>
      </c>
      <c r="F1521" s="155" t="s">
        <v>576</v>
      </c>
      <c r="G1521" s="89">
        <v>225.33</v>
      </c>
      <c r="H1521" s="27">
        <v>30</v>
      </c>
      <c r="I1521" s="80">
        <v>15</v>
      </c>
      <c r="J1521" s="28">
        <f t="shared" si="351"/>
        <v>8.6376500000000007</v>
      </c>
      <c r="K1521" s="29">
        <v>45203</v>
      </c>
      <c r="L1521" s="30">
        <f t="shared" si="352"/>
        <v>45233</v>
      </c>
      <c r="M1521" s="31"/>
      <c r="N1521" s="32">
        <f t="shared" si="356"/>
        <v>259.12950000000001</v>
      </c>
      <c r="O1521" s="32">
        <f>SUM(Q1521:AVD1521)</f>
        <v>259.13</v>
      </c>
      <c r="P1521" s="58">
        <f t="shared" si="353"/>
        <v>4.9999999998817657E-4</v>
      </c>
      <c r="Q1521" s="3"/>
      <c r="R1521" s="42"/>
      <c r="S1521" s="43"/>
      <c r="T1521" s="43"/>
      <c r="U1521" s="43"/>
      <c r="V1521" s="42"/>
      <c r="W1521" s="48"/>
      <c r="X1521" s="3"/>
      <c r="Y1521" s="3"/>
      <c r="Z1521" s="48"/>
      <c r="AA1521" s="42"/>
      <c r="AB1521" s="3"/>
      <c r="AC1521" s="3"/>
      <c r="AD1521" s="43"/>
      <c r="AE1521" s="48"/>
      <c r="AF1521" s="3"/>
      <c r="AG1521" s="3"/>
      <c r="AH1521" s="3"/>
      <c r="AI1521" s="3"/>
      <c r="AK1521" s="3"/>
      <c r="AL1521" s="3"/>
      <c r="AM1521" s="3"/>
      <c r="AN1521" s="3"/>
      <c r="AO1521" s="3"/>
      <c r="BB1521" s="36"/>
      <c r="BC1521" s="36"/>
      <c r="BD1521" s="36"/>
      <c r="BE1521" s="36"/>
      <c r="BF1521" s="36"/>
      <c r="BG1521" s="36"/>
      <c r="BH1521" s="36"/>
      <c r="BI1521" s="36"/>
      <c r="BJ1521" s="36"/>
      <c r="BK1521" s="36"/>
      <c r="BL1521" s="36"/>
      <c r="BM1521" s="36"/>
      <c r="BN1521" s="36"/>
      <c r="BO1521" s="36"/>
      <c r="BP1521" s="36"/>
      <c r="BQ1521" s="36"/>
      <c r="BR1521" s="36"/>
      <c r="BS1521" s="36"/>
      <c r="BT1521" s="36"/>
      <c r="BU1521" s="36"/>
      <c r="BV1521" s="36"/>
      <c r="BW1521" s="36"/>
      <c r="BX1521" s="36"/>
      <c r="BY1521" s="36"/>
      <c r="BZ1521" s="36"/>
      <c r="CA1521" s="36"/>
      <c r="CB1521" s="36"/>
      <c r="CC1521" s="36"/>
      <c r="CD1521" s="36"/>
      <c r="CE1521" s="36"/>
      <c r="CF1521" s="36"/>
      <c r="CG1521" s="36"/>
      <c r="CH1521" s="36"/>
      <c r="CI1521" s="36"/>
      <c r="CJ1521" s="36"/>
      <c r="CK1521" s="36"/>
      <c r="NV1521" s="65"/>
      <c r="AQZ1521" s="1"/>
      <c r="AVC1521" s="35">
        <v>259.13</v>
      </c>
    </row>
    <row r="1522" spans="1:386 1144:1296" ht="15" customHeight="1" x14ac:dyDescent="0.25">
      <c r="A1522" s="119"/>
      <c r="B1522" s="129"/>
      <c r="C1522" s="129"/>
      <c r="D1522" s="123" t="s">
        <v>632</v>
      </c>
      <c r="E1522" s="1" t="s">
        <v>487</v>
      </c>
      <c r="F1522" s="152" t="s">
        <v>646</v>
      </c>
      <c r="G1522" s="89">
        <v>1000</v>
      </c>
      <c r="H1522" s="27">
        <v>30</v>
      </c>
      <c r="I1522" s="80">
        <v>15</v>
      </c>
      <c r="J1522" s="28">
        <f t="shared" si="351"/>
        <v>38.333333333333336</v>
      </c>
      <c r="K1522" s="29">
        <v>45206</v>
      </c>
      <c r="L1522" s="30">
        <f t="shared" si="352"/>
        <v>45236</v>
      </c>
      <c r="M1522" s="31"/>
      <c r="N1522" s="32">
        <f t="shared" si="356"/>
        <v>1150</v>
      </c>
      <c r="O1522" s="32">
        <f>SUM(Q1522:AVX1522)</f>
        <v>1150</v>
      </c>
      <c r="P1522" s="58">
        <f t="shared" si="353"/>
        <v>0</v>
      </c>
      <c r="Q1522" s="3"/>
      <c r="R1522" s="42"/>
      <c r="S1522" s="43"/>
      <c r="T1522" s="43"/>
      <c r="U1522" s="43"/>
      <c r="V1522" s="42"/>
      <c r="W1522" s="48"/>
      <c r="X1522" s="3"/>
      <c r="Y1522" s="3"/>
      <c r="Z1522" s="48"/>
      <c r="AA1522" s="42"/>
      <c r="AB1522" s="3"/>
      <c r="AC1522" s="3"/>
      <c r="AD1522" s="43"/>
      <c r="AE1522" s="48"/>
      <c r="AF1522" s="3"/>
      <c r="AG1522" s="3"/>
      <c r="AH1522" s="3"/>
      <c r="AI1522" s="3"/>
      <c r="AK1522" s="3"/>
      <c r="AL1522" s="3"/>
      <c r="AM1522" s="3"/>
      <c r="AN1522" s="3"/>
      <c r="AO1522" s="3"/>
      <c r="BB1522" s="36"/>
      <c r="BC1522" s="36"/>
      <c r="BD1522" s="36"/>
      <c r="BE1522" s="36"/>
      <c r="BF1522" s="36"/>
      <c r="BG1522" s="36"/>
      <c r="BH1522" s="36"/>
      <c r="BI1522" s="36"/>
      <c r="BJ1522" s="36"/>
      <c r="BK1522" s="36"/>
      <c r="BL1522" s="36"/>
      <c r="BM1522" s="36"/>
      <c r="BN1522" s="36"/>
      <c r="BO1522" s="36"/>
      <c r="BP1522" s="36"/>
      <c r="BQ1522" s="36"/>
      <c r="BR1522" s="36"/>
      <c r="BS1522" s="36"/>
      <c r="BT1522" s="36"/>
      <c r="BU1522" s="36"/>
      <c r="BV1522" s="36"/>
      <c r="BW1522" s="36"/>
      <c r="BX1522" s="36"/>
      <c r="BY1522" s="36"/>
      <c r="BZ1522" s="36"/>
      <c r="CA1522" s="36"/>
      <c r="CB1522" s="36"/>
      <c r="CC1522" s="36"/>
      <c r="CD1522" s="36"/>
      <c r="CE1522" s="36"/>
      <c r="CF1522" s="36"/>
      <c r="CG1522" s="36"/>
      <c r="CH1522" s="36"/>
      <c r="CI1522" s="36"/>
      <c r="CJ1522" s="36"/>
      <c r="CK1522" s="36"/>
      <c r="NV1522" s="65"/>
      <c r="AQZ1522" s="1"/>
      <c r="AUT1522" s="35">
        <v>40</v>
      </c>
      <c r="AUV1522" s="35">
        <v>40</v>
      </c>
      <c r="AUW1522" s="35">
        <v>40</v>
      </c>
      <c r="AUY1522" s="35">
        <v>40</v>
      </c>
      <c r="AUZ1522" s="35">
        <v>30</v>
      </c>
      <c r="AVC1522" s="35">
        <v>30</v>
      </c>
      <c r="AVD1522" s="35">
        <v>30</v>
      </c>
      <c r="AVE1522" s="35">
        <v>30</v>
      </c>
      <c r="AVF1522" s="35">
        <v>30</v>
      </c>
      <c r="AVG1522" s="35">
        <v>60</v>
      </c>
      <c r="AVJ1522" s="35">
        <v>30</v>
      </c>
      <c r="AVL1522" s="35">
        <v>30</v>
      </c>
      <c r="AVM1522" s="35">
        <v>30</v>
      </c>
      <c r="AVN1522" s="35">
        <v>30</v>
      </c>
      <c r="AVQ1522" s="35">
        <v>30</v>
      </c>
      <c r="AVU1522" s="35">
        <v>30</v>
      </c>
      <c r="AVV1522" s="35">
        <v>130</v>
      </c>
      <c r="AVX1522" s="35">
        <v>470</v>
      </c>
    </row>
    <row r="1523" spans="1:386 1144:1296" ht="15" customHeight="1" x14ac:dyDescent="0.25">
      <c r="A1523" s="119"/>
      <c r="B1523" s="120">
        <v>993046151</v>
      </c>
      <c r="C1523" s="8"/>
      <c r="D1523" s="7" t="s">
        <v>637</v>
      </c>
      <c r="E1523" s="129" t="s">
        <v>627</v>
      </c>
      <c r="F1523" s="156" t="s">
        <v>155</v>
      </c>
      <c r="G1523" s="89">
        <v>200</v>
      </c>
      <c r="H1523" s="27">
        <v>30</v>
      </c>
      <c r="I1523" s="80">
        <v>15</v>
      </c>
      <c r="J1523" s="28">
        <f t="shared" si="351"/>
        <v>7.6666666666666661</v>
      </c>
      <c r="K1523" s="29">
        <v>45206</v>
      </c>
      <c r="L1523" s="30">
        <f t="shared" si="352"/>
        <v>45236</v>
      </c>
      <c r="M1523" s="31"/>
      <c r="N1523" s="32">
        <f t="shared" si="356"/>
        <v>229.99999999999997</v>
      </c>
      <c r="O1523" s="32">
        <f>SUM(Q1523:AVZ1523)</f>
        <v>230</v>
      </c>
      <c r="P1523" s="58">
        <f t="shared" si="353"/>
        <v>0</v>
      </c>
      <c r="Q1523" s="3"/>
      <c r="R1523" s="42"/>
      <c r="S1523" s="43"/>
      <c r="T1523" s="43"/>
      <c r="U1523" s="43"/>
      <c r="V1523" s="42"/>
      <c r="W1523" s="48"/>
      <c r="X1523" s="3"/>
      <c r="Y1523" s="3"/>
      <c r="Z1523" s="48"/>
      <c r="AA1523" s="42"/>
      <c r="AB1523" s="3"/>
      <c r="AC1523" s="3"/>
      <c r="AD1523" s="43"/>
      <c r="AE1523" s="48"/>
      <c r="AF1523" s="3"/>
      <c r="AG1523" s="3"/>
      <c r="AH1523" s="3"/>
      <c r="AI1523" s="3"/>
      <c r="AK1523" s="3"/>
      <c r="AL1523" s="3"/>
      <c r="AM1523" s="3"/>
      <c r="AN1523" s="3"/>
      <c r="AO1523" s="3"/>
      <c r="BB1523" s="36"/>
      <c r="BC1523" s="36"/>
      <c r="BD1523" s="36"/>
      <c r="BE1523" s="36"/>
      <c r="BF1523" s="36"/>
      <c r="BG1523" s="36"/>
      <c r="BH1523" s="36"/>
      <c r="BI1523" s="36"/>
      <c r="BJ1523" s="36"/>
      <c r="BK1523" s="36"/>
      <c r="BL1523" s="36"/>
      <c r="BM1523" s="36"/>
      <c r="BN1523" s="36"/>
      <c r="BO1523" s="36"/>
      <c r="BP1523" s="36"/>
      <c r="BQ1523" s="36"/>
      <c r="BR1523" s="36"/>
      <c r="BS1523" s="36"/>
      <c r="BT1523" s="36"/>
      <c r="BU1523" s="36"/>
      <c r="BV1523" s="36"/>
      <c r="BW1523" s="36"/>
      <c r="BX1523" s="36"/>
      <c r="BY1523" s="36"/>
      <c r="BZ1523" s="36"/>
      <c r="CA1523" s="36"/>
      <c r="CB1523" s="36"/>
      <c r="CC1523" s="36"/>
      <c r="CD1523" s="36"/>
      <c r="CE1523" s="36"/>
      <c r="CF1523" s="36"/>
      <c r="CG1523" s="36"/>
      <c r="CH1523" s="36"/>
      <c r="CI1523" s="36"/>
      <c r="CJ1523" s="36"/>
      <c r="CK1523" s="36"/>
      <c r="NV1523" s="65"/>
      <c r="AQZ1523" s="1"/>
      <c r="AVX1523" s="35">
        <v>230</v>
      </c>
    </row>
    <row r="1524" spans="1:386 1144:1296" ht="15" customHeight="1" x14ac:dyDescent="0.3">
      <c r="A1524" s="119"/>
      <c r="B1524" s="120"/>
      <c r="C1524" s="8"/>
      <c r="D1524" s="164" t="s">
        <v>650</v>
      </c>
      <c r="E1524" s="164" t="s">
        <v>650</v>
      </c>
      <c r="F1524" s="162" t="s">
        <v>651</v>
      </c>
      <c r="G1524" s="89">
        <v>315</v>
      </c>
      <c r="H1524" s="27">
        <v>30</v>
      </c>
      <c r="I1524" s="80">
        <v>15</v>
      </c>
      <c r="J1524" s="28">
        <f t="shared" si="351"/>
        <v>12.074999999999999</v>
      </c>
      <c r="K1524" s="29">
        <v>45206</v>
      </c>
      <c r="L1524" s="30">
        <f t="shared" si="352"/>
        <v>45236</v>
      </c>
      <c r="M1524" s="31"/>
      <c r="N1524" s="32">
        <f t="shared" si="356"/>
        <v>362.25</v>
      </c>
      <c r="O1524" s="32">
        <f>SUM(Q1524:AVI1524)</f>
        <v>362.5</v>
      </c>
      <c r="P1524" s="58">
        <f t="shared" si="353"/>
        <v>0.25</v>
      </c>
      <c r="Q1524" s="3"/>
      <c r="R1524" s="42"/>
      <c r="S1524" s="43"/>
      <c r="T1524" s="43"/>
      <c r="U1524" s="43"/>
      <c r="V1524" s="42"/>
      <c r="W1524" s="48"/>
      <c r="X1524" s="3"/>
      <c r="Y1524" s="3"/>
      <c r="Z1524" s="48"/>
      <c r="AA1524" s="42"/>
      <c r="AB1524" s="3"/>
      <c r="AC1524" s="3"/>
      <c r="AD1524" s="43"/>
      <c r="AE1524" s="48"/>
      <c r="AF1524" s="3"/>
      <c r="AG1524" s="3"/>
      <c r="AH1524" s="3"/>
      <c r="AI1524" s="3"/>
      <c r="AK1524" s="3"/>
      <c r="AL1524" s="3"/>
      <c r="AM1524" s="3"/>
      <c r="AN1524" s="3"/>
      <c r="AO1524" s="3"/>
      <c r="BB1524" s="36"/>
      <c r="BC1524" s="36"/>
      <c r="BD1524" s="36"/>
      <c r="BE1524" s="36"/>
      <c r="BF1524" s="36"/>
      <c r="BG1524" s="36"/>
      <c r="BH1524" s="36"/>
      <c r="BI1524" s="36"/>
      <c r="BJ1524" s="36"/>
      <c r="BK1524" s="36"/>
      <c r="BL1524" s="36"/>
      <c r="BM1524" s="36"/>
      <c r="BN1524" s="36"/>
      <c r="BO1524" s="36"/>
      <c r="BP1524" s="36"/>
      <c r="BQ1524" s="36"/>
      <c r="BR1524" s="36"/>
      <c r="BS1524" s="36"/>
      <c r="BT1524" s="36"/>
      <c r="BU1524" s="36"/>
      <c r="BV1524" s="36"/>
      <c r="BW1524" s="36"/>
      <c r="BX1524" s="36"/>
      <c r="BY1524" s="36"/>
      <c r="BZ1524" s="36"/>
      <c r="CA1524" s="36"/>
      <c r="CB1524" s="36"/>
      <c r="CC1524" s="36"/>
      <c r="CD1524" s="36"/>
      <c r="CE1524" s="36"/>
      <c r="CF1524" s="36"/>
      <c r="CG1524" s="36"/>
      <c r="CH1524" s="36"/>
      <c r="CI1524" s="36"/>
      <c r="CJ1524" s="36"/>
      <c r="CK1524" s="36"/>
      <c r="NV1524" s="65"/>
      <c r="AQZ1524" s="1"/>
      <c r="AUW1524" s="35">
        <v>30</v>
      </c>
      <c r="AUX1524" s="35">
        <v>20</v>
      </c>
      <c r="AUY1524" s="35">
        <v>40</v>
      </c>
      <c r="AUZ1524" s="35">
        <v>30</v>
      </c>
      <c r="AVA1524" s="35">
        <v>20</v>
      </c>
      <c r="AVC1524" s="35">
        <v>30</v>
      </c>
      <c r="AVD1524" s="35">
        <v>30</v>
      </c>
      <c r="AVE1524" s="35">
        <v>15</v>
      </c>
      <c r="AVF1524" s="35">
        <v>147.5</v>
      </c>
    </row>
    <row r="1525" spans="1:386 1144:1296" ht="15" customHeight="1" x14ac:dyDescent="0.25">
      <c r="A1525" s="119"/>
      <c r="B1525" s="121">
        <v>985643561</v>
      </c>
      <c r="C1525" s="121"/>
      <c r="D1525" s="123" t="s">
        <v>17</v>
      </c>
      <c r="E1525" s="1" t="s">
        <v>295</v>
      </c>
      <c r="F1525" s="151" t="s">
        <v>44</v>
      </c>
      <c r="G1525" s="89">
        <v>500</v>
      </c>
      <c r="H1525" s="27">
        <v>30</v>
      </c>
      <c r="I1525" s="80">
        <v>15</v>
      </c>
      <c r="J1525" s="28">
        <f t="shared" si="351"/>
        <v>20</v>
      </c>
      <c r="K1525" s="29">
        <v>45210</v>
      </c>
      <c r="L1525" s="30">
        <f t="shared" si="352"/>
        <v>45240</v>
      </c>
      <c r="M1525" s="31"/>
      <c r="N1525" s="32">
        <f>+G1525*1.2</f>
        <v>600</v>
      </c>
      <c r="O1525" s="32">
        <f>SUM(Q1525:AWE1525)</f>
        <v>600</v>
      </c>
      <c r="P1525" s="58">
        <f t="shared" si="353"/>
        <v>0</v>
      </c>
      <c r="Q1525" s="3"/>
      <c r="R1525" s="42"/>
      <c r="S1525" s="43"/>
      <c r="T1525" s="43"/>
      <c r="U1525" s="43"/>
      <c r="V1525" s="42"/>
      <c r="W1525" s="48"/>
      <c r="X1525" s="3"/>
      <c r="Y1525" s="3"/>
      <c r="Z1525" s="48"/>
      <c r="AA1525" s="42"/>
      <c r="AB1525" s="3"/>
      <c r="AC1525" s="3"/>
      <c r="AD1525" s="43"/>
      <c r="AE1525" s="48"/>
      <c r="AF1525" s="3"/>
      <c r="AG1525" s="3"/>
      <c r="AH1525" s="3"/>
      <c r="AI1525" s="3"/>
      <c r="AK1525" s="3"/>
      <c r="AL1525" s="3"/>
      <c r="AM1525" s="3"/>
      <c r="AN1525" s="3"/>
      <c r="AO1525" s="3"/>
      <c r="BB1525" s="36"/>
      <c r="BC1525" s="36"/>
      <c r="BD1525" s="36"/>
      <c r="BE1525" s="36"/>
      <c r="BF1525" s="36"/>
      <c r="BG1525" s="36"/>
      <c r="BH1525" s="36"/>
      <c r="BI1525" s="36"/>
      <c r="BJ1525" s="36"/>
      <c r="BK1525" s="36"/>
      <c r="BL1525" s="36"/>
      <c r="BM1525" s="36"/>
      <c r="BN1525" s="36"/>
      <c r="BO1525" s="36"/>
      <c r="BP1525" s="36"/>
      <c r="BQ1525" s="36"/>
      <c r="BR1525" s="36"/>
      <c r="BS1525" s="36"/>
      <c r="BT1525" s="36"/>
      <c r="BU1525" s="36"/>
      <c r="BV1525" s="36"/>
      <c r="BW1525" s="36"/>
      <c r="BX1525" s="36"/>
      <c r="BY1525" s="36"/>
      <c r="BZ1525" s="36"/>
      <c r="CA1525" s="36"/>
      <c r="CB1525" s="36"/>
      <c r="CC1525" s="36"/>
      <c r="CD1525" s="36"/>
      <c r="CE1525" s="36"/>
      <c r="CF1525" s="36"/>
      <c r="CG1525" s="36"/>
      <c r="CH1525" s="36"/>
      <c r="CI1525" s="36"/>
      <c r="CJ1525" s="36"/>
      <c r="CK1525" s="36"/>
      <c r="NV1525" s="65"/>
      <c r="AQZ1525" s="1"/>
      <c r="AWB1525" s="35">
        <v>600</v>
      </c>
    </row>
    <row r="1526" spans="1:386 1144:1296" ht="15" customHeight="1" x14ac:dyDescent="0.25">
      <c r="A1526" s="119"/>
      <c r="B1526" s="121"/>
      <c r="C1526" s="121"/>
      <c r="D1526" s="123" t="s">
        <v>647</v>
      </c>
      <c r="E1526" s="129" t="s">
        <v>611</v>
      </c>
      <c r="F1526" s="155" t="s">
        <v>612</v>
      </c>
      <c r="G1526" s="89">
        <v>959</v>
      </c>
      <c r="H1526" s="27">
        <v>30</v>
      </c>
      <c r="I1526" s="80">
        <v>15</v>
      </c>
      <c r="J1526" s="28">
        <f t="shared" si="351"/>
        <v>36.761666666666663</v>
      </c>
      <c r="K1526" s="29">
        <v>45210</v>
      </c>
      <c r="L1526" s="30">
        <f t="shared" si="352"/>
        <v>45240</v>
      </c>
      <c r="M1526" s="31"/>
      <c r="N1526" s="32">
        <f t="shared" ref="N1526:N1533" si="357">+G1526*1.15</f>
        <v>1102.8499999999999</v>
      </c>
      <c r="O1526" s="32">
        <f>SUM(Q1526:AWE1526)</f>
        <v>1102.8499999999999</v>
      </c>
      <c r="P1526" s="58">
        <f t="shared" si="353"/>
        <v>0</v>
      </c>
      <c r="Q1526" s="3"/>
      <c r="R1526" s="42"/>
      <c r="S1526" s="43"/>
      <c r="T1526" s="43"/>
      <c r="U1526" s="43"/>
      <c r="V1526" s="42"/>
      <c r="W1526" s="48"/>
      <c r="X1526" s="3"/>
      <c r="Y1526" s="3"/>
      <c r="Z1526" s="48"/>
      <c r="AA1526" s="42"/>
      <c r="AB1526" s="3"/>
      <c r="AC1526" s="3"/>
      <c r="AD1526" s="43"/>
      <c r="AE1526" s="48"/>
      <c r="AF1526" s="3"/>
      <c r="AG1526" s="3"/>
      <c r="AH1526" s="3"/>
      <c r="AI1526" s="3"/>
      <c r="AK1526" s="3"/>
      <c r="AL1526" s="3"/>
      <c r="AM1526" s="3"/>
      <c r="AN1526" s="3"/>
      <c r="AO1526" s="3"/>
      <c r="BB1526" s="36"/>
      <c r="BC1526" s="36"/>
      <c r="BD1526" s="36"/>
      <c r="BE1526" s="36"/>
      <c r="BF1526" s="36"/>
      <c r="BG1526" s="36"/>
      <c r="BH1526" s="36"/>
      <c r="BI1526" s="36"/>
      <c r="BJ1526" s="36"/>
      <c r="BK1526" s="36"/>
      <c r="BL1526" s="36"/>
      <c r="BM1526" s="36"/>
      <c r="BN1526" s="36"/>
      <c r="BO1526" s="36"/>
      <c r="BP1526" s="36"/>
      <c r="BQ1526" s="36"/>
      <c r="BR1526" s="36"/>
      <c r="BS1526" s="36"/>
      <c r="BT1526" s="36"/>
      <c r="BU1526" s="36"/>
      <c r="BV1526" s="36"/>
      <c r="BW1526" s="36"/>
      <c r="BX1526" s="36"/>
      <c r="BY1526" s="36"/>
      <c r="BZ1526" s="36"/>
      <c r="CA1526" s="36"/>
      <c r="CB1526" s="36"/>
      <c r="CC1526" s="36"/>
      <c r="CD1526" s="36"/>
      <c r="CE1526" s="36"/>
      <c r="CF1526" s="36"/>
      <c r="CG1526" s="36"/>
      <c r="CH1526" s="36"/>
      <c r="CI1526" s="36"/>
      <c r="CJ1526" s="36"/>
      <c r="CK1526" s="36"/>
      <c r="NV1526" s="65"/>
      <c r="AQZ1526" s="1"/>
      <c r="AUY1526" s="35">
        <v>50</v>
      </c>
      <c r="AVA1526" s="35">
        <v>50</v>
      </c>
      <c r="AVC1526" s="35">
        <v>50</v>
      </c>
      <c r="AVD1526" s="35">
        <v>50</v>
      </c>
      <c r="AVG1526" s="35">
        <v>50</v>
      </c>
      <c r="AVJ1526" s="35">
        <v>50</v>
      </c>
      <c r="AVL1526" s="35">
        <v>50</v>
      </c>
      <c r="AVM1526" s="35">
        <v>50</v>
      </c>
      <c r="AVN1526" s="35">
        <v>50</v>
      </c>
      <c r="AVQ1526" s="35">
        <v>50</v>
      </c>
      <c r="AVR1526" s="35">
        <v>50</v>
      </c>
      <c r="AVT1526" s="35">
        <v>50</v>
      </c>
      <c r="AVU1526" s="35">
        <v>50</v>
      </c>
      <c r="AVV1526" s="35">
        <v>50</v>
      </c>
      <c r="AVX1526" s="35">
        <v>50</v>
      </c>
      <c r="AVY1526" s="35">
        <v>50</v>
      </c>
      <c r="AWA1526" s="35">
        <v>50</v>
      </c>
      <c r="AWB1526" s="35">
        <v>252.85</v>
      </c>
    </row>
    <row r="1527" spans="1:386 1144:1296" ht="15" customHeight="1" x14ac:dyDescent="0.25">
      <c r="A1527" s="119"/>
      <c r="B1527" s="128">
        <v>947530887</v>
      </c>
      <c r="D1527" s="7" t="s">
        <v>17</v>
      </c>
      <c r="E1527" s="129" t="s">
        <v>598</v>
      </c>
      <c r="F1527" s="156" t="s">
        <v>599</v>
      </c>
      <c r="G1527" s="89">
        <v>400</v>
      </c>
      <c r="H1527" s="27">
        <v>30</v>
      </c>
      <c r="I1527" s="80">
        <v>15</v>
      </c>
      <c r="J1527" s="28">
        <f t="shared" si="351"/>
        <v>15.333333333333332</v>
      </c>
      <c r="K1527" s="29">
        <v>45212</v>
      </c>
      <c r="L1527" s="30">
        <f t="shared" si="352"/>
        <v>45242</v>
      </c>
      <c r="M1527" s="31"/>
      <c r="N1527" s="32">
        <f t="shared" si="357"/>
        <v>459.99999999999994</v>
      </c>
      <c r="O1527" s="32">
        <f>SUM(Q1527:AVX1527)</f>
        <v>460</v>
      </c>
      <c r="P1527" s="58">
        <f t="shared" si="353"/>
        <v>0</v>
      </c>
      <c r="Q1527" s="3"/>
      <c r="R1527" s="42"/>
      <c r="S1527" s="43"/>
      <c r="T1527" s="43"/>
      <c r="U1527" s="43"/>
      <c r="V1527" s="42"/>
      <c r="W1527" s="48"/>
      <c r="X1527" s="3"/>
      <c r="Y1527" s="3"/>
      <c r="Z1527" s="48"/>
      <c r="AA1527" s="42"/>
      <c r="AB1527" s="3"/>
      <c r="AC1527" s="3"/>
      <c r="AD1527" s="43"/>
      <c r="AE1527" s="48"/>
      <c r="AF1527" s="3"/>
      <c r="AG1527" s="3"/>
      <c r="AH1527" s="3"/>
      <c r="AI1527" s="3"/>
      <c r="AK1527" s="3"/>
      <c r="AL1527" s="3"/>
      <c r="AM1527" s="3"/>
      <c r="AN1527" s="3"/>
      <c r="AO1527" s="3"/>
      <c r="BB1527" s="36"/>
      <c r="BC1527" s="36"/>
      <c r="BD1527" s="36"/>
      <c r="BE1527" s="36"/>
      <c r="BF1527" s="36"/>
      <c r="BG1527" s="36"/>
      <c r="BH1527" s="36"/>
      <c r="BI1527" s="36"/>
      <c r="BJ1527" s="36"/>
      <c r="BK1527" s="36"/>
      <c r="BL1527" s="36"/>
      <c r="BM1527" s="36"/>
      <c r="BN1527" s="36"/>
      <c r="BO1527" s="36"/>
      <c r="BP1527" s="36"/>
      <c r="BQ1527" s="36"/>
      <c r="BR1527" s="36"/>
      <c r="BS1527" s="36"/>
      <c r="BT1527" s="36"/>
      <c r="BU1527" s="36"/>
      <c r="BV1527" s="36"/>
      <c r="BW1527" s="36"/>
      <c r="BX1527" s="36"/>
      <c r="BY1527" s="36"/>
      <c r="BZ1527" s="36"/>
      <c r="CA1527" s="36"/>
      <c r="CB1527" s="36"/>
      <c r="CC1527" s="36"/>
      <c r="CD1527" s="36"/>
      <c r="CE1527" s="36"/>
      <c r="CF1527" s="36"/>
      <c r="CG1527" s="36"/>
      <c r="CH1527" s="36"/>
      <c r="CI1527" s="36"/>
      <c r="CJ1527" s="36"/>
      <c r="CK1527" s="36"/>
      <c r="NV1527" s="65"/>
      <c r="AQZ1527" s="1"/>
      <c r="AVC1527" s="35">
        <v>16</v>
      </c>
      <c r="AVD1527" s="35">
        <v>20</v>
      </c>
      <c r="AVG1527" s="35">
        <v>48</v>
      </c>
      <c r="AVJ1527" s="35">
        <v>32</v>
      </c>
      <c r="AVK1527" s="35">
        <v>20</v>
      </c>
      <c r="AVL1527" s="35">
        <v>18</v>
      </c>
      <c r="AVQ1527" s="35">
        <v>32</v>
      </c>
      <c r="AVR1527" s="35">
        <v>32</v>
      </c>
      <c r="AVT1527" s="35">
        <v>102</v>
      </c>
      <c r="AVU1527" s="35">
        <v>140</v>
      </c>
    </row>
    <row r="1528" spans="1:386 1144:1296" ht="15" customHeight="1" x14ac:dyDescent="0.25">
      <c r="A1528" s="119"/>
      <c r="B1528" s="121" t="s">
        <v>453</v>
      </c>
      <c r="C1528" s="121"/>
      <c r="D1528" s="121" t="s">
        <v>15</v>
      </c>
      <c r="E1528" s="121" t="s">
        <v>427</v>
      </c>
      <c r="F1528" s="150" t="s">
        <v>428</v>
      </c>
      <c r="G1528" s="89">
        <v>800</v>
      </c>
      <c r="H1528" s="27">
        <v>30</v>
      </c>
      <c r="I1528" s="80">
        <v>15</v>
      </c>
      <c r="J1528" s="28">
        <f t="shared" si="351"/>
        <v>30.666666666666664</v>
      </c>
      <c r="K1528" s="29">
        <v>45215</v>
      </c>
      <c r="L1528" s="30">
        <f t="shared" si="352"/>
        <v>45245</v>
      </c>
      <c r="M1528" s="31"/>
      <c r="N1528" s="32">
        <f t="shared" si="357"/>
        <v>919.99999999999989</v>
      </c>
      <c r="O1528" s="32">
        <f>SUM(Q1528:AWH1528)</f>
        <v>920</v>
      </c>
      <c r="P1528" s="58">
        <f t="shared" si="353"/>
        <v>0</v>
      </c>
      <c r="Q1528" s="3"/>
      <c r="R1528" s="42"/>
      <c r="S1528" s="43"/>
      <c r="T1528" s="43"/>
      <c r="U1528" s="43"/>
      <c r="V1528" s="42"/>
      <c r="W1528" s="48"/>
      <c r="X1528" s="3"/>
      <c r="Y1528" s="3"/>
      <c r="Z1528" s="48"/>
      <c r="AA1528" s="42"/>
      <c r="AB1528" s="3"/>
      <c r="AC1528" s="3"/>
      <c r="AD1528" s="43"/>
      <c r="AE1528" s="48"/>
      <c r="AF1528" s="3"/>
      <c r="AG1528" s="3"/>
      <c r="AH1528" s="3"/>
      <c r="AI1528" s="3"/>
      <c r="AK1528" s="3"/>
      <c r="AL1528" s="3"/>
      <c r="AM1528" s="3"/>
      <c r="AN1528" s="3"/>
      <c r="AO1528" s="3"/>
      <c r="BB1528" s="36"/>
      <c r="BC1528" s="36"/>
      <c r="BD1528" s="36"/>
      <c r="BE1528" s="36"/>
      <c r="BF1528" s="36"/>
      <c r="BG1528" s="36"/>
      <c r="BH1528" s="36"/>
      <c r="BI1528" s="36"/>
      <c r="BJ1528" s="36"/>
      <c r="BK1528" s="36"/>
      <c r="BL1528" s="36"/>
      <c r="BM1528" s="36"/>
      <c r="BN1528" s="36"/>
      <c r="BO1528" s="36"/>
      <c r="BP1528" s="36"/>
      <c r="BQ1528" s="36"/>
      <c r="BR1528" s="36"/>
      <c r="BS1528" s="36"/>
      <c r="BT1528" s="36"/>
      <c r="BU1528" s="36"/>
      <c r="BV1528" s="36"/>
      <c r="BW1528" s="36"/>
      <c r="BX1528" s="36"/>
      <c r="BY1528" s="36"/>
      <c r="BZ1528" s="36"/>
      <c r="CA1528" s="36"/>
      <c r="CB1528" s="36"/>
      <c r="CC1528" s="36"/>
      <c r="CD1528" s="36"/>
      <c r="CE1528" s="36"/>
      <c r="CF1528" s="36"/>
      <c r="CG1528" s="36"/>
      <c r="CH1528" s="36"/>
      <c r="CI1528" s="36"/>
      <c r="CJ1528" s="36"/>
      <c r="CK1528" s="36"/>
      <c r="NV1528" s="65"/>
      <c r="AQZ1528" s="1"/>
      <c r="AVE1528" s="35">
        <v>30</v>
      </c>
      <c r="AVF1528" s="35">
        <v>50</v>
      </c>
      <c r="AVG1528" s="35">
        <v>30</v>
      </c>
      <c r="AVJ1528" s="35">
        <v>30</v>
      </c>
      <c r="AVK1528" s="35">
        <v>40</v>
      </c>
      <c r="AVL1528" s="35">
        <v>30</v>
      </c>
      <c r="AVM1528" s="35">
        <v>30</v>
      </c>
      <c r="AVN1528" s="35">
        <v>30</v>
      </c>
      <c r="AVO1528" s="35">
        <v>30</v>
      </c>
      <c r="AVR1528" s="35">
        <v>40</v>
      </c>
      <c r="AVT1528" s="35">
        <v>20</v>
      </c>
      <c r="AVU1528" s="35">
        <v>50</v>
      </c>
      <c r="AVX1528" s="35">
        <v>40</v>
      </c>
      <c r="AVY1528" s="35">
        <v>40</v>
      </c>
      <c r="AVZ1528" s="35">
        <v>30</v>
      </c>
      <c r="AWA1528" s="35">
        <v>40</v>
      </c>
      <c r="AWE1528" s="35">
        <v>360</v>
      </c>
    </row>
    <row r="1529" spans="1:386 1144:1296" ht="15" customHeight="1" x14ac:dyDescent="0.25">
      <c r="A1529" s="119"/>
      <c r="B1529" s="121">
        <v>935793391</v>
      </c>
      <c r="C1529" s="155"/>
      <c r="D1529" s="123" t="s">
        <v>15</v>
      </c>
      <c r="E1529" s="121" t="s">
        <v>633</v>
      </c>
      <c r="F1529" s="150" t="s">
        <v>634</v>
      </c>
      <c r="G1529" s="89">
        <v>1255</v>
      </c>
      <c r="H1529" s="27">
        <v>30</v>
      </c>
      <c r="I1529" s="80">
        <v>15</v>
      </c>
      <c r="J1529" s="28">
        <f t="shared" si="351"/>
        <v>48.108333333333334</v>
      </c>
      <c r="K1529" s="29">
        <v>45215</v>
      </c>
      <c r="L1529" s="30">
        <f t="shared" si="352"/>
        <v>45245</v>
      </c>
      <c r="M1529" s="31"/>
      <c r="N1529" s="32">
        <f t="shared" si="357"/>
        <v>1443.25</v>
      </c>
      <c r="O1529" s="32">
        <f>SUM(Q1529:AWJ1529)</f>
        <v>1443.25</v>
      </c>
      <c r="P1529" s="58">
        <f t="shared" si="353"/>
        <v>0</v>
      </c>
      <c r="Q1529" s="3"/>
      <c r="R1529" s="42"/>
      <c r="S1529" s="43"/>
      <c r="T1529" s="43"/>
      <c r="U1529" s="43"/>
      <c r="V1529" s="42"/>
      <c r="W1529" s="48"/>
      <c r="X1529" s="3"/>
      <c r="Y1529" s="3"/>
      <c r="Z1529" s="48"/>
      <c r="AA1529" s="42"/>
      <c r="AB1529" s="3"/>
      <c r="AC1529" s="3"/>
      <c r="AD1529" s="43"/>
      <c r="AE1529" s="48"/>
      <c r="AF1529" s="3"/>
      <c r="AG1529" s="3"/>
      <c r="AH1529" s="3"/>
      <c r="AI1529" s="3"/>
      <c r="AK1529" s="3"/>
      <c r="AL1529" s="3"/>
      <c r="AM1529" s="3"/>
      <c r="AN1529" s="3"/>
      <c r="AO1529" s="3"/>
      <c r="BB1529" s="36"/>
      <c r="BC1529" s="36"/>
      <c r="BD1529" s="36"/>
      <c r="BE1529" s="36"/>
      <c r="BF1529" s="36"/>
      <c r="BG1529" s="36"/>
      <c r="BH1529" s="36"/>
      <c r="BI1529" s="36"/>
      <c r="BJ1529" s="36"/>
      <c r="BK1529" s="36"/>
      <c r="BL1529" s="36"/>
      <c r="BM1529" s="36"/>
      <c r="BN1529" s="36"/>
      <c r="BO1529" s="36"/>
      <c r="BP1529" s="36"/>
      <c r="BQ1529" s="36"/>
      <c r="BR1529" s="36"/>
      <c r="BS1529" s="36"/>
      <c r="BT1529" s="36"/>
      <c r="BU1529" s="36"/>
      <c r="BV1529" s="36"/>
      <c r="BW1529" s="36"/>
      <c r="BX1529" s="36"/>
      <c r="BY1529" s="36"/>
      <c r="BZ1529" s="36"/>
      <c r="CA1529" s="36"/>
      <c r="CB1529" s="36"/>
      <c r="CC1529" s="36"/>
      <c r="CD1529" s="36"/>
      <c r="CE1529" s="36"/>
      <c r="CF1529" s="36"/>
      <c r="CG1529" s="36"/>
      <c r="CH1529" s="36"/>
      <c r="CI1529" s="36"/>
      <c r="CJ1529" s="36"/>
      <c r="CK1529" s="36"/>
      <c r="NV1529" s="65"/>
      <c r="AQZ1529" s="1"/>
      <c r="AVD1529" s="35">
        <v>50</v>
      </c>
      <c r="AVG1529" s="35">
        <v>50</v>
      </c>
      <c r="AVJ1529" s="35">
        <v>50</v>
      </c>
      <c r="AVQ1529" s="35">
        <v>100</v>
      </c>
      <c r="AVT1529" s="35">
        <v>50</v>
      </c>
      <c r="AVU1529" s="35">
        <v>100</v>
      </c>
      <c r="AVX1529" s="35">
        <v>50</v>
      </c>
      <c r="AWA1529" s="35">
        <v>50</v>
      </c>
      <c r="AWE1529" s="35">
        <v>50</v>
      </c>
      <c r="AWG1529" s="35">
        <v>893.25</v>
      </c>
    </row>
    <row r="1530" spans="1:386 1144:1296" ht="15" customHeight="1" x14ac:dyDescent="0.3">
      <c r="A1530" s="119"/>
      <c r="B1530" s="121"/>
      <c r="C1530" s="155"/>
      <c r="D1530" s="164" t="s">
        <v>650</v>
      </c>
      <c r="E1530" s="164" t="s">
        <v>650</v>
      </c>
      <c r="F1530" s="162" t="s">
        <v>651</v>
      </c>
      <c r="G1530" s="89">
        <v>1200</v>
      </c>
      <c r="H1530" s="27">
        <v>30</v>
      </c>
      <c r="I1530" s="80">
        <v>15</v>
      </c>
      <c r="J1530" s="28">
        <f t="shared" si="351"/>
        <v>46</v>
      </c>
      <c r="K1530" s="29">
        <v>45219</v>
      </c>
      <c r="L1530" s="30">
        <f t="shared" si="352"/>
        <v>45249</v>
      </c>
      <c r="M1530" s="31"/>
      <c r="N1530" s="32">
        <f t="shared" si="357"/>
        <v>1380</v>
      </c>
      <c r="O1530" s="32">
        <f>SUM(Q1530:AWO1530)</f>
        <v>1380</v>
      </c>
      <c r="P1530" s="58">
        <f t="shared" si="353"/>
        <v>0</v>
      </c>
      <c r="Q1530" s="3"/>
      <c r="R1530" s="42"/>
      <c r="S1530" s="43"/>
      <c r="T1530" s="43"/>
      <c r="U1530" s="43"/>
      <c r="V1530" s="42"/>
      <c r="W1530" s="48"/>
      <c r="X1530" s="3"/>
      <c r="Y1530" s="3"/>
      <c r="Z1530" s="48"/>
      <c r="AA1530" s="42"/>
      <c r="AB1530" s="3"/>
      <c r="AC1530" s="3"/>
      <c r="AD1530" s="43"/>
      <c r="AE1530" s="48"/>
      <c r="AF1530" s="3"/>
      <c r="AG1530" s="3"/>
      <c r="AH1530" s="3"/>
      <c r="AI1530" s="3"/>
      <c r="AK1530" s="3"/>
      <c r="AL1530" s="3"/>
      <c r="AM1530" s="3"/>
      <c r="AN1530" s="3"/>
      <c r="AO1530" s="3"/>
      <c r="BB1530" s="36"/>
      <c r="BC1530" s="36"/>
      <c r="BD1530" s="36"/>
      <c r="BE1530" s="36"/>
      <c r="BF1530" s="36"/>
      <c r="BG1530" s="36"/>
      <c r="BH1530" s="36"/>
      <c r="BI1530" s="36"/>
      <c r="BJ1530" s="36"/>
      <c r="BK1530" s="36"/>
      <c r="BL1530" s="36"/>
      <c r="BM1530" s="36"/>
      <c r="BN1530" s="36"/>
      <c r="BO1530" s="36"/>
      <c r="BP1530" s="36"/>
      <c r="BQ1530" s="36"/>
      <c r="BR1530" s="36"/>
      <c r="BS1530" s="36"/>
      <c r="BT1530" s="36"/>
      <c r="BU1530" s="36"/>
      <c r="BV1530" s="36"/>
      <c r="BW1530" s="36"/>
      <c r="BX1530" s="36"/>
      <c r="BY1530" s="36"/>
      <c r="BZ1530" s="36"/>
      <c r="CA1530" s="36"/>
      <c r="CB1530" s="36"/>
      <c r="CC1530" s="36"/>
      <c r="CD1530" s="36"/>
      <c r="CE1530" s="36"/>
      <c r="CF1530" s="36"/>
      <c r="CG1530" s="36"/>
      <c r="CH1530" s="36"/>
      <c r="CI1530" s="36"/>
      <c r="CJ1530" s="36"/>
      <c r="CK1530" s="36"/>
      <c r="NV1530" s="65"/>
      <c r="AQZ1530" s="1"/>
      <c r="AVJ1530" s="35">
        <v>50</v>
      </c>
      <c r="AVK1530" s="35">
        <v>30</v>
      </c>
      <c r="AVL1530" s="35">
        <v>30</v>
      </c>
      <c r="AVM1530" s="35">
        <v>46</v>
      </c>
      <c r="AVO1530" s="35">
        <v>60</v>
      </c>
      <c r="AVR1530" s="35">
        <v>40</v>
      </c>
      <c r="AVT1530" s="35">
        <v>40</v>
      </c>
      <c r="AVU1530" s="35">
        <v>46</v>
      </c>
      <c r="AVV1530" s="35">
        <v>30</v>
      </c>
      <c r="AVX1530" s="35">
        <v>30</v>
      </c>
      <c r="AVY1530" s="35">
        <v>30</v>
      </c>
      <c r="AWA1530" s="35">
        <v>45</v>
      </c>
      <c r="AWB1530" s="35">
        <v>30</v>
      </c>
      <c r="AWC1530" s="35">
        <v>30</v>
      </c>
      <c r="AWE1530" s="35">
        <v>40</v>
      </c>
      <c r="AWG1530" s="35">
        <v>40</v>
      </c>
      <c r="AWH1530" s="35">
        <v>30</v>
      </c>
      <c r="AWI1530" s="35">
        <v>30</v>
      </c>
      <c r="AWL1530" s="35">
        <v>703</v>
      </c>
    </row>
    <row r="1531" spans="1:386 1144:1296" ht="15" customHeight="1" x14ac:dyDescent="0.3">
      <c r="A1531" s="119"/>
      <c r="B1531" s="121">
        <v>971940645</v>
      </c>
      <c r="C1531" s="94"/>
      <c r="D1531" s="123" t="s">
        <v>638</v>
      </c>
      <c r="E1531" s="1" t="s">
        <v>639</v>
      </c>
      <c r="F1531" s="162" t="s">
        <v>640</v>
      </c>
      <c r="G1531" s="89">
        <v>1300</v>
      </c>
      <c r="H1531" s="27">
        <v>30</v>
      </c>
      <c r="I1531" s="80">
        <v>15</v>
      </c>
      <c r="J1531" s="28">
        <f t="shared" si="351"/>
        <v>49.833333333333329</v>
      </c>
      <c r="K1531" s="29">
        <v>45226</v>
      </c>
      <c r="L1531" s="30">
        <f t="shared" si="352"/>
        <v>45256</v>
      </c>
      <c r="M1531" s="31"/>
      <c r="N1531" s="32">
        <f t="shared" si="357"/>
        <v>1494.9999999999998</v>
      </c>
      <c r="O1531" s="32">
        <f>SUM(Q1531:AWS1531)</f>
        <v>1495</v>
      </c>
      <c r="P1531" s="58">
        <f t="shared" si="353"/>
        <v>0</v>
      </c>
      <c r="Q1531" s="3"/>
      <c r="R1531" s="42"/>
      <c r="S1531" s="43"/>
      <c r="T1531" s="43"/>
      <c r="U1531" s="43"/>
      <c r="V1531" s="42"/>
      <c r="W1531" s="48"/>
      <c r="X1531" s="3"/>
      <c r="Y1531" s="3"/>
      <c r="Z1531" s="48"/>
      <c r="AA1531" s="42"/>
      <c r="AB1531" s="3"/>
      <c r="AC1531" s="3"/>
      <c r="AD1531" s="43"/>
      <c r="AE1531" s="48"/>
      <c r="AF1531" s="3"/>
      <c r="AG1531" s="3"/>
      <c r="AH1531" s="3"/>
      <c r="AI1531" s="3"/>
      <c r="AK1531" s="3"/>
      <c r="AL1531" s="3"/>
      <c r="AM1531" s="3"/>
      <c r="AN1531" s="3"/>
      <c r="AO1531" s="3"/>
      <c r="BB1531" s="36"/>
      <c r="BC1531" s="36"/>
      <c r="BD1531" s="36"/>
      <c r="BE1531" s="36"/>
      <c r="BF1531" s="36"/>
      <c r="BG1531" s="36"/>
      <c r="BH1531" s="36"/>
      <c r="BI1531" s="36"/>
      <c r="BJ1531" s="36"/>
      <c r="BK1531" s="36"/>
      <c r="BL1531" s="36"/>
      <c r="BM1531" s="36"/>
      <c r="BN1531" s="36"/>
      <c r="BO1531" s="36"/>
      <c r="BP1531" s="36"/>
      <c r="BQ1531" s="36"/>
      <c r="BR1531" s="36"/>
      <c r="BS1531" s="36"/>
      <c r="BT1531" s="36"/>
      <c r="BU1531" s="36"/>
      <c r="BV1531" s="36"/>
      <c r="BW1531" s="36"/>
      <c r="BX1531" s="36"/>
      <c r="BY1531" s="36"/>
      <c r="BZ1531" s="36"/>
      <c r="CA1531" s="36"/>
      <c r="CB1531" s="36"/>
      <c r="CC1531" s="36"/>
      <c r="CD1531" s="36"/>
      <c r="CE1531" s="36"/>
      <c r="CF1531" s="36"/>
      <c r="CG1531" s="36"/>
      <c r="CH1531" s="36"/>
      <c r="CI1531" s="36"/>
      <c r="CJ1531" s="36"/>
      <c r="CK1531" s="36"/>
      <c r="NV1531" s="65"/>
      <c r="AQZ1531" s="1"/>
      <c r="AVR1531" s="35">
        <v>100</v>
      </c>
      <c r="AVV1531" s="35">
        <v>100</v>
      </c>
      <c r="AVZ1531" s="35">
        <v>100</v>
      </c>
      <c r="AWE1531" s="35">
        <v>200</v>
      </c>
      <c r="AWH1531" s="35">
        <v>200</v>
      </c>
      <c r="AWJ1531" s="35">
        <v>100</v>
      </c>
      <c r="AWL1531" s="35">
        <v>100</v>
      </c>
      <c r="AWM1531" s="35">
        <v>100</v>
      </c>
      <c r="AWN1531" s="35">
        <v>200</v>
      </c>
      <c r="AWO1531" s="35">
        <v>100</v>
      </c>
      <c r="AWP1531" s="35">
        <v>195</v>
      </c>
    </row>
    <row r="1532" spans="1:386 1144:1296" ht="15" customHeight="1" x14ac:dyDescent="0.25">
      <c r="A1532" s="119"/>
      <c r="B1532" s="121">
        <v>998140818</v>
      </c>
      <c r="C1532" s="94"/>
      <c r="D1532" s="123" t="s">
        <v>641</v>
      </c>
      <c r="E1532" s="95" t="s">
        <v>620</v>
      </c>
      <c r="F1532" s="157" t="s">
        <v>621</v>
      </c>
      <c r="G1532" s="89">
        <v>200</v>
      </c>
      <c r="H1532" s="27">
        <v>30</v>
      </c>
      <c r="I1532" s="80">
        <v>15</v>
      </c>
      <c r="J1532" s="28">
        <f t="shared" si="351"/>
        <v>7.6666666666666661</v>
      </c>
      <c r="K1532" s="29">
        <v>45230</v>
      </c>
      <c r="L1532" s="30">
        <f t="shared" si="352"/>
        <v>45260</v>
      </c>
      <c r="M1532" s="31"/>
      <c r="N1532" s="32">
        <f t="shared" si="357"/>
        <v>229.99999999999997</v>
      </c>
      <c r="O1532" s="32">
        <f>SUM(Q1532:AWV1532)</f>
        <v>230</v>
      </c>
      <c r="P1532" s="58">
        <f t="shared" si="353"/>
        <v>0</v>
      </c>
      <c r="Q1532" s="3"/>
      <c r="R1532" s="42"/>
      <c r="S1532" s="43"/>
      <c r="T1532" s="43"/>
      <c r="U1532" s="43"/>
      <c r="V1532" s="42"/>
      <c r="W1532" s="48"/>
      <c r="X1532" s="3"/>
      <c r="Y1532" s="3"/>
      <c r="Z1532" s="48"/>
      <c r="AA1532" s="42"/>
      <c r="AB1532" s="3"/>
      <c r="AC1532" s="3"/>
      <c r="AD1532" s="43"/>
      <c r="AE1532" s="48"/>
      <c r="AF1532" s="3"/>
      <c r="AG1532" s="3"/>
      <c r="AH1532" s="3"/>
      <c r="AI1532" s="3"/>
      <c r="AK1532" s="3"/>
      <c r="AL1532" s="3"/>
      <c r="AM1532" s="3"/>
      <c r="AN1532" s="3"/>
      <c r="AO1532" s="3"/>
      <c r="BB1532" s="36"/>
      <c r="BC1532" s="36"/>
      <c r="BD1532" s="36"/>
      <c r="BE1532" s="36"/>
      <c r="BF1532" s="36"/>
      <c r="BG1532" s="36"/>
      <c r="BH1532" s="36"/>
      <c r="BI1532" s="36"/>
      <c r="BJ1532" s="36"/>
      <c r="BK1532" s="36"/>
      <c r="BL1532" s="36"/>
      <c r="BM1532" s="36"/>
      <c r="BN1532" s="36"/>
      <c r="BO1532" s="36"/>
      <c r="BP1532" s="36"/>
      <c r="BQ1532" s="36"/>
      <c r="BR1532" s="36"/>
      <c r="BS1532" s="36"/>
      <c r="BT1532" s="36"/>
      <c r="BU1532" s="36"/>
      <c r="BV1532" s="36"/>
      <c r="BW1532" s="36"/>
      <c r="BX1532" s="36"/>
      <c r="BY1532" s="36"/>
      <c r="BZ1532" s="36"/>
      <c r="CA1532" s="36"/>
      <c r="CB1532" s="36"/>
      <c r="CC1532" s="36"/>
      <c r="CD1532" s="36"/>
      <c r="CE1532" s="36"/>
      <c r="CF1532" s="36"/>
      <c r="CG1532" s="36"/>
      <c r="CH1532" s="36"/>
      <c r="CI1532" s="36"/>
      <c r="CJ1532" s="36"/>
      <c r="CK1532" s="36"/>
      <c r="NV1532" s="65"/>
      <c r="AQZ1532" s="1"/>
      <c r="AVX1532" s="35">
        <v>15</v>
      </c>
      <c r="AWA1532" s="35">
        <v>10</v>
      </c>
      <c r="AWE1532" s="35">
        <v>10</v>
      </c>
      <c r="AWQ1532" s="35">
        <v>25</v>
      </c>
      <c r="AWT1532" s="35">
        <v>15</v>
      </c>
      <c r="AWV1532" s="35">
        <v>155</v>
      </c>
    </row>
    <row r="1533" spans="1:386 1144:1296" ht="15" customHeight="1" x14ac:dyDescent="0.25">
      <c r="A1533" s="119"/>
      <c r="B1533" s="128">
        <v>931585930</v>
      </c>
      <c r="C1533" s="94"/>
      <c r="D1533" s="6" t="s">
        <v>642</v>
      </c>
      <c r="E1533" s="6" t="s">
        <v>616</v>
      </c>
      <c r="F1533" s="151" t="s">
        <v>540</v>
      </c>
      <c r="G1533" s="89">
        <v>200</v>
      </c>
      <c r="H1533" s="27">
        <v>30</v>
      </c>
      <c r="I1533" s="80">
        <v>15</v>
      </c>
      <c r="J1533" s="28">
        <f t="shared" si="351"/>
        <v>7.6666666666666661</v>
      </c>
      <c r="K1533" s="29">
        <v>45230</v>
      </c>
      <c r="L1533" s="30">
        <f t="shared" si="352"/>
        <v>45260</v>
      </c>
      <c r="M1533" s="31"/>
      <c r="N1533" s="32">
        <f t="shared" si="357"/>
        <v>229.99999999999997</v>
      </c>
      <c r="O1533" s="32">
        <f>SUM(Q1533:AWX1533)</f>
        <v>230</v>
      </c>
      <c r="P1533" s="58">
        <f t="shared" si="353"/>
        <v>0</v>
      </c>
      <c r="Q1533" s="3"/>
      <c r="R1533" s="42"/>
      <c r="S1533" s="43"/>
      <c r="T1533" s="43"/>
      <c r="U1533" s="43"/>
      <c r="V1533" s="42"/>
      <c r="W1533" s="48"/>
      <c r="X1533" s="3"/>
      <c r="Y1533" s="3"/>
      <c r="Z1533" s="48"/>
      <c r="AA1533" s="42"/>
      <c r="AB1533" s="3"/>
      <c r="AC1533" s="3"/>
      <c r="AD1533" s="43"/>
      <c r="AE1533" s="48"/>
      <c r="AF1533" s="3"/>
      <c r="AG1533" s="3"/>
      <c r="AH1533" s="3"/>
      <c r="AI1533" s="3"/>
      <c r="AK1533" s="3"/>
      <c r="AL1533" s="3"/>
      <c r="AM1533" s="3"/>
      <c r="AN1533" s="3"/>
      <c r="AO1533" s="3"/>
      <c r="BB1533" s="36"/>
      <c r="BC1533" s="36"/>
      <c r="BD1533" s="36"/>
      <c r="BE1533" s="36"/>
      <c r="BF1533" s="36"/>
      <c r="BG1533" s="36"/>
      <c r="BH1533" s="36"/>
      <c r="BI1533" s="36"/>
      <c r="BJ1533" s="36"/>
      <c r="BK1533" s="36"/>
      <c r="BL1533" s="36"/>
      <c r="BM1533" s="36"/>
      <c r="BN1533" s="36"/>
      <c r="BO1533" s="36"/>
      <c r="BP1533" s="36"/>
      <c r="BQ1533" s="36"/>
      <c r="BR1533" s="36"/>
      <c r="BS1533" s="36"/>
      <c r="BT1533" s="36"/>
      <c r="BU1533" s="36"/>
      <c r="BV1533" s="36"/>
      <c r="BW1533" s="36"/>
      <c r="BX1533" s="36"/>
      <c r="BY1533" s="36"/>
      <c r="BZ1533" s="36"/>
      <c r="CA1533" s="36"/>
      <c r="CB1533" s="36"/>
      <c r="CC1533" s="36"/>
      <c r="CD1533" s="36"/>
      <c r="CE1533" s="36"/>
      <c r="CF1533" s="36"/>
      <c r="CG1533" s="36"/>
      <c r="CH1533" s="36"/>
      <c r="CI1533" s="36"/>
      <c r="CJ1533" s="36"/>
      <c r="CK1533" s="36"/>
      <c r="NV1533" s="65"/>
      <c r="AQZ1533" s="1"/>
      <c r="AVX1533" s="35">
        <v>15</v>
      </c>
      <c r="AWA1533" s="35">
        <v>10</v>
      </c>
      <c r="AWE1533" s="35">
        <v>10</v>
      </c>
      <c r="AWQ1533" s="35">
        <v>25</v>
      </c>
      <c r="AWT1533" s="35">
        <v>15</v>
      </c>
      <c r="AWV1533" s="35">
        <v>155</v>
      </c>
    </row>
    <row r="1534" spans="1:386 1144:1296" ht="15" customHeight="1" x14ac:dyDescent="0.25">
      <c r="A1534" s="119"/>
      <c r="B1534" s="128"/>
      <c r="C1534" s="94"/>
      <c r="D1534" s="1" t="s">
        <v>17</v>
      </c>
      <c r="E1534" s="120" t="s">
        <v>652</v>
      </c>
      <c r="F1534" s="159" t="s">
        <v>608</v>
      </c>
      <c r="G1534" s="89">
        <v>610.4</v>
      </c>
      <c r="H1534" s="27">
        <v>30</v>
      </c>
      <c r="I1534" s="80">
        <v>15</v>
      </c>
      <c r="J1534" s="28">
        <f t="shared" si="351"/>
        <v>23.398666666666664</v>
      </c>
      <c r="K1534" s="29">
        <v>45231</v>
      </c>
      <c r="L1534" s="30">
        <f t="shared" si="352"/>
        <v>45261</v>
      </c>
      <c r="M1534" s="31"/>
      <c r="N1534" s="32">
        <f>+G1534*1.15</f>
        <v>701.95999999999992</v>
      </c>
      <c r="O1534" s="32">
        <f>SUM(Q1534:AWX1534)</f>
        <v>701.96</v>
      </c>
      <c r="P1534" s="58">
        <f t="shared" si="353"/>
        <v>0</v>
      </c>
      <c r="Q1534" s="3"/>
      <c r="R1534" s="42"/>
      <c r="S1534" s="43"/>
      <c r="T1534" s="43"/>
      <c r="U1534" s="43"/>
      <c r="V1534" s="42"/>
      <c r="W1534" s="48"/>
      <c r="X1534" s="3"/>
      <c r="Y1534" s="3"/>
      <c r="Z1534" s="48"/>
      <c r="AA1534" s="42"/>
      <c r="AB1534" s="3"/>
      <c r="AC1534" s="3"/>
      <c r="AD1534" s="43"/>
      <c r="AE1534" s="48"/>
      <c r="AF1534" s="3"/>
      <c r="AG1534" s="3"/>
      <c r="AH1534" s="3"/>
      <c r="AI1534" s="3"/>
      <c r="AK1534" s="3"/>
      <c r="AL1534" s="3"/>
      <c r="AM1534" s="3"/>
      <c r="AN1534" s="3"/>
      <c r="AO1534" s="3"/>
      <c r="BB1534" s="36"/>
      <c r="BC1534" s="36"/>
      <c r="BD1534" s="36"/>
      <c r="BE1534" s="36"/>
      <c r="BF1534" s="36"/>
      <c r="BG1534" s="36"/>
      <c r="BH1534" s="36"/>
      <c r="BI1534" s="36"/>
      <c r="BJ1534" s="36"/>
      <c r="BK1534" s="36"/>
      <c r="BL1534" s="36"/>
      <c r="BM1534" s="36"/>
      <c r="BN1534" s="36"/>
      <c r="BO1534" s="36"/>
      <c r="BP1534" s="36"/>
      <c r="BQ1534" s="36"/>
      <c r="BR1534" s="36"/>
      <c r="BS1534" s="36"/>
      <c r="BT1534" s="36"/>
      <c r="BU1534" s="36"/>
      <c r="BV1534" s="36"/>
      <c r="BW1534" s="36"/>
      <c r="BX1534" s="36"/>
      <c r="BY1534" s="36"/>
      <c r="BZ1534" s="36"/>
      <c r="CA1534" s="36"/>
      <c r="CB1534" s="36"/>
      <c r="CC1534" s="36"/>
      <c r="CD1534" s="36"/>
      <c r="CE1534" s="36"/>
      <c r="CF1534" s="36"/>
      <c r="CG1534" s="36"/>
      <c r="CH1534" s="36"/>
      <c r="CI1534" s="36"/>
      <c r="CJ1534" s="36"/>
      <c r="CK1534" s="36"/>
      <c r="NV1534" s="65"/>
      <c r="AQZ1534" s="1"/>
      <c r="AWV1534" s="35">
        <v>701.96</v>
      </c>
    </row>
    <row r="1535" spans="1:386 1144:1296" ht="15" customHeight="1" x14ac:dyDescent="0.25">
      <c r="A1535" s="119"/>
      <c r="B1535" s="128"/>
      <c r="C1535" s="94"/>
      <c r="D1535" s="1" t="s">
        <v>645</v>
      </c>
      <c r="E1535" s="129" t="s">
        <v>375</v>
      </c>
      <c r="F1535" s="155" t="s">
        <v>127</v>
      </c>
      <c r="G1535" s="89">
        <v>428.35</v>
      </c>
      <c r="H1535" s="27">
        <v>30</v>
      </c>
      <c r="I1535" s="80">
        <v>15</v>
      </c>
      <c r="J1535" s="28">
        <f t="shared" si="351"/>
        <v>17.134</v>
      </c>
      <c r="K1535" s="29">
        <v>45231</v>
      </c>
      <c r="L1535" s="30">
        <f t="shared" si="352"/>
        <v>45261</v>
      </c>
      <c r="M1535" s="31"/>
      <c r="N1535" s="32">
        <f>+G1535*1.2</f>
        <v>514.02</v>
      </c>
      <c r="O1535" s="32">
        <f>SUM(Q1535:AXM1535)</f>
        <v>514.02</v>
      </c>
      <c r="P1535" s="58">
        <f>O1535-N1535</f>
        <v>0</v>
      </c>
      <c r="Q1535" s="3"/>
      <c r="R1535" s="42"/>
      <c r="S1535" s="43"/>
      <c r="T1535" s="43"/>
      <c r="U1535" s="43"/>
      <c r="V1535" s="42"/>
      <c r="W1535" s="48"/>
      <c r="X1535" s="3"/>
      <c r="Y1535" s="3"/>
      <c r="Z1535" s="48"/>
      <c r="AA1535" s="42"/>
      <c r="AB1535" s="3"/>
      <c r="AC1535" s="3"/>
      <c r="AD1535" s="43"/>
      <c r="AE1535" s="48"/>
      <c r="AF1535" s="3"/>
      <c r="AG1535" s="3"/>
      <c r="AH1535" s="3"/>
      <c r="AI1535" s="3"/>
      <c r="AK1535" s="3"/>
      <c r="AL1535" s="3"/>
      <c r="AM1535" s="3"/>
      <c r="AN1535" s="3"/>
      <c r="AO1535" s="3"/>
      <c r="BB1535" s="36"/>
      <c r="BC1535" s="36"/>
      <c r="BD1535" s="36"/>
      <c r="BE1535" s="36"/>
      <c r="BF1535" s="36"/>
      <c r="BG1535" s="36"/>
      <c r="BH1535" s="36"/>
      <c r="BI1535" s="36"/>
      <c r="BJ1535" s="36"/>
      <c r="BK1535" s="36"/>
      <c r="BL1535" s="36"/>
      <c r="BM1535" s="36"/>
      <c r="BN1535" s="36"/>
      <c r="BO1535" s="36"/>
      <c r="BP1535" s="36"/>
      <c r="BQ1535" s="36"/>
      <c r="BR1535" s="36"/>
      <c r="BS1535" s="36"/>
      <c r="BT1535" s="36"/>
      <c r="BU1535" s="36"/>
      <c r="BV1535" s="36"/>
      <c r="BW1535" s="36"/>
      <c r="BX1535" s="36"/>
      <c r="BY1535" s="36"/>
      <c r="BZ1535" s="36"/>
      <c r="CA1535" s="36"/>
      <c r="CB1535" s="36"/>
      <c r="CC1535" s="36"/>
      <c r="CD1535" s="36"/>
      <c r="CE1535" s="36"/>
      <c r="CF1535" s="36"/>
      <c r="CG1535" s="36"/>
      <c r="CH1535" s="36"/>
      <c r="CI1535" s="36"/>
      <c r="CJ1535" s="36"/>
      <c r="CK1535" s="36"/>
      <c r="NV1535" s="65"/>
      <c r="AQZ1535" s="1"/>
      <c r="AWE1535" s="35">
        <v>20</v>
      </c>
      <c r="AWF1535" s="35">
        <v>20</v>
      </c>
      <c r="AWG1535" s="35">
        <v>20</v>
      </c>
      <c r="AWU1535" s="35">
        <v>20</v>
      </c>
      <c r="AWV1535" s="35">
        <v>434.02</v>
      </c>
    </row>
    <row r="1536" spans="1:386 1144:1296" ht="15" customHeight="1" x14ac:dyDescent="0.25">
      <c r="A1536" s="119"/>
      <c r="B1536" s="128">
        <v>949809675</v>
      </c>
      <c r="C1536" s="121"/>
      <c r="D1536" s="121" t="s">
        <v>635</v>
      </c>
      <c r="E1536" s="95" t="s">
        <v>568</v>
      </c>
      <c r="F1536" s="152" t="s">
        <v>636</v>
      </c>
      <c r="G1536" s="89">
        <v>1212.3399999999999</v>
      </c>
      <c r="H1536" s="27">
        <v>30</v>
      </c>
      <c r="I1536" s="80">
        <v>15</v>
      </c>
      <c r="J1536" s="28">
        <f t="shared" si="351"/>
        <v>46.473033333333326</v>
      </c>
      <c r="K1536" s="29">
        <v>45231</v>
      </c>
      <c r="L1536" s="30">
        <f t="shared" si="352"/>
        <v>45261</v>
      </c>
      <c r="M1536" s="31"/>
      <c r="N1536" s="32">
        <f>+G1536*1.15</f>
        <v>1394.1909999999998</v>
      </c>
      <c r="O1536" s="32">
        <f>SUM(Q1536:AWV1536)</f>
        <v>1394.19</v>
      </c>
      <c r="P1536" s="58">
        <f t="shared" ref="P1536:P1555" si="358">O1536-N1536</f>
        <v>-9.9999999974897946E-4</v>
      </c>
      <c r="Q1536" s="3"/>
      <c r="R1536" s="42"/>
      <c r="S1536" s="43"/>
      <c r="T1536" s="43"/>
      <c r="U1536" s="43"/>
      <c r="V1536" s="42"/>
      <c r="W1536" s="48"/>
      <c r="X1536" s="3"/>
      <c r="Y1536" s="3"/>
      <c r="Z1536" s="48"/>
      <c r="AA1536" s="42"/>
      <c r="AB1536" s="3"/>
      <c r="AC1536" s="3"/>
      <c r="AD1536" s="43"/>
      <c r="AE1536" s="48"/>
      <c r="AF1536" s="3"/>
      <c r="AG1536" s="3"/>
      <c r="AH1536" s="3"/>
      <c r="AI1536" s="3"/>
      <c r="AK1536" s="3"/>
      <c r="AL1536" s="3"/>
      <c r="AM1536" s="3"/>
      <c r="AN1536" s="3"/>
      <c r="AO1536" s="3"/>
      <c r="BB1536" s="36"/>
      <c r="BC1536" s="36"/>
      <c r="BD1536" s="36"/>
      <c r="BE1536" s="36"/>
      <c r="BF1536" s="36"/>
      <c r="BG1536" s="36"/>
      <c r="BH1536" s="36"/>
      <c r="BI1536" s="36"/>
      <c r="BJ1536" s="36"/>
      <c r="BK1536" s="36"/>
      <c r="BL1536" s="36"/>
      <c r="BM1536" s="36"/>
      <c r="BN1536" s="36"/>
      <c r="BO1536" s="36"/>
      <c r="BP1536" s="36"/>
      <c r="BQ1536" s="36"/>
      <c r="BR1536" s="36"/>
      <c r="BS1536" s="36"/>
      <c r="BT1536" s="36"/>
      <c r="BU1536" s="36"/>
      <c r="BV1536" s="36"/>
      <c r="BW1536" s="36"/>
      <c r="BX1536" s="36"/>
      <c r="BY1536" s="36"/>
      <c r="BZ1536" s="36"/>
      <c r="CA1536" s="36"/>
      <c r="CB1536" s="36"/>
      <c r="CC1536" s="36"/>
      <c r="CD1536" s="36"/>
      <c r="CE1536" s="36"/>
      <c r="CF1536" s="36"/>
      <c r="CG1536" s="36"/>
      <c r="CH1536" s="36"/>
      <c r="CI1536" s="36"/>
      <c r="CJ1536" s="36"/>
      <c r="CK1536" s="36"/>
      <c r="NV1536" s="65"/>
      <c r="AQZ1536" s="1"/>
      <c r="AVV1536" s="35">
        <v>10</v>
      </c>
      <c r="AVY1536" s="35">
        <v>20</v>
      </c>
      <c r="AWA1536" s="35">
        <v>10</v>
      </c>
      <c r="AWB1536" s="35">
        <v>10</v>
      </c>
      <c r="AWC1536" s="35">
        <v>10</v>
      </c>
      <c r="AWE1536" s="35">
        <v>10</v>
      </c>
      <c r="AWF1536" s="35">
        <v>10</v>
      </c>
      <c r="AWI1536" s="35">
        <v>10</v>
      </c>
      <c r="AWM1536" s="35">
        <v>10</v>
      </c>
      <c r="AWN1536" s="35">
        <v>10</v>
      </c>
      <c r="AWP1536" s="35">
        <v>10</v>
      </c>
      <c r="AWV1536" s="35">
        <v>1274.19</v>
      </c>
    </row>
    <row r="1537" spans="1:386 1144:1338" ht="15" customHeight="1" x14ac:dyDescent="0.25">
      <c r="A1537" s="119"/>
      <c r="B1537" s="120">
        <v>993046151</v>
      </c>
      <c r="C1537" s="8"/>
      <c r="D1537" s="7" t="s">
        <v>637</v>
      </c>
      <c r="E1537" s="129" t="s">
        <v>627</v>
      </c>
      <c r="F1537" s="156" t="s">
        <v>155</v>
      </c>
      <c r="G1537" s="89">
        <v>250</v>
      </c>
      <c r="H1537" s="27">
        <v>30</v>
      </c>
      <c r="I1537" s="80">
        <v>15</v>
      </c>
      <c r="J1537" s="28">
        <f t="shared" si="351"/>
        <v>9.5833333333333339</v>
      </c>
      <c r="K1537" s="29">
        <v>45236</v>
      </c>
      <c r="L1537" s="30">
        <f t="shared" si="352"/>
        <v>45266</v>
      </c>
      <c r="M1537" s="31"/>
      <c r="N1537" s="32">
        <f t="shared" ref="N1537:N1539" si="359">+G1537*1.15</f>
        <v>287.5</v>
      </c>
      <c r="O1537" s="32">
        <f>SUM(Q1537:AXB1537)</f>
        <v>287.5</v>
      </c>
      <c r="P1537" s="58">
        <f t="shared" si="358"/>
        <v>0</v>
      </c>
      <c r="Q1537" s="3"/>
      <c r="R1537" s="42"/>
      <c r="S1537" s="43"/>
      <c r="T1537" s="43"/>
      <c r="U1537" s="43"/>
      <c r="V1537" s="42"/>
      <c r="W1537" s="48"/>
      <c r="X1537" s="3"/>
      <c r="Y1537" s="3"/>
      <c r="Z1537" s="48"/>
      <c r="AA1537" s="42"/>
      <c r="AB1537" s="3"/>
      <c r="AC1537" s="3"/>
      <c r="AD1537" s="43"/>
      <c r="AE1537" s="48"/>
      <c r="AF1537" s="3"/>
      <c r="AG1537" s="3"/>
      <c r="AH1537" s="3"/>
      <c r="AI1537" s="3"/>
      <c r="AK1537" s="3"/>
      <c r="AL1537" s="3"/>
      <c r="AM1537" s="3"/>
      <c r="AN1537" s="3"/>
      <c r="AO1537" s="3"/>
      <c r="BB1537" s="36"/>
      <c r="BC1537" s="36"/>
      <c r="BD1537" s="36"/>
      <c r="BE1537" s="36"/>
      <c r="BF1537" s="36"/>
      <c r="BG1537" s="36"/>
      <c r="BH1537" s="36"/>
      <c r="BI1537" s="36"/>
      <c r="BJ1537" s="36"/>
      <c r="BK1537" s="36"/>
      <c r="BL1537" s="36"/>
      <c r="BM1537" s="36"/>
      <c r="BN1537" s="36"/>
      <c r="BO1537" s="36"/>
      <c r="BP1537" s="36"/>
      <c r="BQ1537" s="36"/>
      <c r="BR1537" s="36"/>
      <c r="BS1537" s="36"/>
      <c r="BT1537" s="36"/>
      <c r="BU1537" s="36"/>
      <c r="BV1537" s="36"/>
      <c r="BW1537" s="36"/>
      <c r="BX1537" s="36"/>
      <c r="BY1537" s="36"/>
      <c r="BZ1537" s="36"/>
      <c r="CA1537" s="36"/>
      <c r="CB1537" s="36"/>
      <c r="CC1537" s="36"/>
      <c r="CD1537" s="36"/>
      <c r="CE1537" s="36"/>
      <c r="CF1537" s="36"/>
      <c r="CG1537" s="36"/>
      <c r="CH1537" s="36"/>
      <c r="CI1537" s="36"/>
      <c r="CJ1537" s="36"/>
      <c r="CK1537" s="36"/>
      <c r="NV1537" s="65"/>
      <c r="AQZ1537" s="1"/>
      <c r="AXA1537" s="35">
        <v>287.5</v>
      </c>
    </row>
    <row r="1538" spans="1:386 1144:1338" ht="15" customHeight="1" x14ac:dyDescent="0.25">
      <c r="A1538" s="119"/>
      <c r="B1538" s="128">
        <v>947530887</v>
      </c>
      <c r="D1538" s="7" t="s">
        <v>17</v>
      </c>
      <c r="E1538" s="129" t="s">
        <v>598</v>
      </c>
      <c r="F1538" s="156" t="s">
        <v>599</v>
      </c>
      <c r="G1538" s="89">
        <v>700</v>
      </c>
      <c r="H1538" s="27">
        <v>30</v>
      </c>
      <c r="I1538" s="80">
        <v>15</v>
      </c>
      <c r="J1538" s="28">
        <f t="shared" si="351"/>
        <v>26.833333333333329</v>
      </c>
      <c r="K1538" s="29">
        <v>45236</v>
      </c>
      <c r="L1538" s="30">
        <f t="shared" si="352"/>
        <v>45266</v>
      </c>
      <c r="M1538" s="31"/>
      <c r="N1538" s="32">
        <f t="shared" si="359"/>
        <v>804.99999999999989</v>
      </c>
      <c r="O1538" s="32">
        <f>SUM(Q1538:AXA1538)</f>
        <v>805</v>
      </c>
      <c r="P1538" s="58">
        <f t="shared" si="358"/>
        <v>0</v>
      </c>
      <c r="Q1538" s="3"/>
      <c r="R1538" s="42"/>
      <c r="S1538" s="43"/>
      <c r="T1538" s="43"/>
      <c r="U1538" s="43"/>
      <c r="V1538" s="42"/>
      <c r="W1538" s="48"/>
      <c r="X1538" s="3"/>
      <c r="Y1538" s="3"/>
      <c r="Z1538" s="48"/>
      <c r="AA1538" s="42"/>
      <c r="AB1538" s="3"/>
      <c r="AC1538" s="3"/>
      <c r="AD1538" s="43"/>
      <c r="AE1538" s="48"/>
      <c r="AF1538" s="3"/>
      <c r="AG1538" s="3"/>
      <c r="AH1538" s="3"/>
      <c r="AI1538" s="3"/>
      <c r="AK1538" s="3"/>
      <c r="AL1538" s="3"/>
      <c r="AM1538" s="3"/>
      <c r="AN1538" s="3"/>
      <c r="AO1538" s="3"/>
      <c r="BB1538" s="36"/>
      <c r="BC1538" s="36"/>
      <c r="BD1538" s="36"/>
      <c r="BE1538" s="36"/>
      <c r="BF1538" s="36"/>
      <c r="BG1538" s="36"/>
      <c r="BH1538" s="36"/>
      <c r="BI1538" s="36"/>
      <c r="BJ1538" s="36"/>
      <c r="BK1538" s="36"/>
      <c r="BL1538" s="36"/>
      <c r="BM1538" s="36"/>
      <c r="BN1538" s="36"/>
      <c r="BO1538" s="36"/>
      <c r="BP1538" s="36"/>
      <c r="BQ1538" s="36"/>
      <c r="BR1538" s="36"/>
      <c r="BS1538" s="36"/>
      <c r="BT1538" s="36"/>
      <c r="BU1538" s="36"/>
      <c r="BV1538" s="36"/>
      <c r="BW1538" s="36"/>
      <c r="BX1538" s="36"/>
      <c r="BY1538" s="36"/>
      <c r="BZ1538" s="36"/>
      <c r="CA1538" s="36"/>
      <c r="CB1538" s="36"/>
      <c r="CC1538" s="36"/>
      <c r="CD1538" s="36"/>
      <c r="CE1538" s="36"/>
      <c r="CF1538" s="36"/>
      <c r="CG1538" s="36"/>
      <c r="CH1538" s="36"/>
      <c r="CI1538" s="36"/>
      <c r="CJ1538" s="36"/>
      <c r="CK1538" s="36"/>
      <c r="NV1538" s="65"/>
      <c r="AQZ1538" s="1"/>
      <c r="AVY1538" s="35">
        <v>27</v>
      </c>
      <c r="AVZ1538" s="35">
        <v>25</v>
      </c>
      <c r="AWA1538" s="35">
        <v>27</v>
      </c>
      <c r="AWB1538" s="35">
        <v>27</v>
      </c>
      <c r="AWC1538" s="35">
        <v>27</v>
      </c>
      <c r="AWE1538" s="35">
        <v>27</v>
      </c>
      <c r="AWF1538" s="35">
        <v>27</v>
      </c>
      <c r="AWH1538" s="35">
        <v>27</v>
      </c>
      <c r="AWM1538" s="35">
        <v>54</v>
      </c>
      <c r="AWO1538" s="35">
        <v>27</v>
      </c>
      <c r="AWP1538" s="35">
        <v>27</v>
      </c>
      <c r="AWS1538" s="35">
        <v>27</v>
      </c>
      <c r="AWT1538" s="35">
        <v>27</v>
      </c>
      <c r="AWU1538" s="35">
        <v>27</v>
      </c>
      <c r="AWV1538" s="35">
        <v>200</v>
      </c>
      <c r="AWW1538" s="35">
        <v>27</v>
      </c>
      <c r="AWX1538" s="35">
        <v>150</v>
      </c>
      <c r="AWZ1538" s="35">
        <v>25</v>
      </c>
    </row>
    <row r="1539" spans="1:386 1144:1338" ht="15" customHeight="1" x14ac:dyDescent="0.25">
      <c r="A1539" s="119"/>
      <c r="B1539" s="128"/>
      <c r="D1539" s="123" t="s">
        <v>632</v>
      </c>
      <c r="E1539" s="1" t="s">
        <v>487</v>
      </c>
      <c r="F1539" s="152" t="s">
        <v>646</v>
      </c>
      <c r="G1539" s="89">
        <v>1200</v>
      </c>
      <c r="H1539" s="27">
        <v>30</v>
      </c>
      <c r="I1539" s="80">
        <v>15</v>
      </c>
      <c r="J1539" s="28">
        <f t="shared" si="351"/>
        <v>46</v>
      </c>
      <c r="K1539" s="29">
        <v>45240</v>
      </c>
      <c r="L1539" s="30">
        <f t="shared" si="352"/>
        <v>45270</v>
      </c>
      <c r="M1539" s="31"/>
      <c r="N1539" s="32">
        <f t="shared" si="359"/>
        <v>1380</v>
      </c>
      <c r="O1539" s="32">
        <f>SUM(Q1539:AXI1539)</f>
        <v>1380</v>
      </c>
      <c r="P1539" s="58">
        <f t="shared" si="358"/>
        <v>0</v>
      </c>
      <c r="Q1539" s="3"/>
      <c r="R1539" s="42"/>
      <c r="S1539" s="43"/>
      <c r="T1539" s="43"/>
      <c r="U1539" s="43"/>
      <c r="V1539" s="42"/>
      <c r="W1539" s="48"/>
      <c r="X1539" s="3"/>
      <c r="Y1539" s="3"/>
      <c r="Z1539" s="48"/>
      <c r="AA1539" s="42"/>
      <c r="AB1539" s="3"/>
      <c r="AC1539" s="3"/>
      <c r="AD1539" s="43"/>
      <c r="AE1539" s="48"/>
      <c r="AF1539" s="3"/>
      <c r="AG1539" s="3"/>
      <c r="AH1539" s="3"/>
      <c r="AI1539" s="3"/>
      <c r="AK1539" s="3"/>
      <c r="AL1539" s="3"/>
      <c r="AM1539" s="3"/>
      <c r="AN1539" s="3"/>
      <c r="AO1539" s="3"/>
      <c r="BB1539" s="36"/>
      <c r="BC1539" s="36"/>
      <c r="BD1539" s="36"/>
      <c r="BE1539" s="36"/>
      <c r="BF1539" s="36"/>
      <c r="BG1539" s="36"/>
      <c r="BH1539" s="36"/>
      <c r="BI1539" s="36"/>
      <c r="BJ1539" s="36"/>
      <c r="BK1539" s="36"/>
      <c r="BL1539" s="36"/>
      <c r="BM1539" s="36"/>
      <c r="BN1539" s="36"/>
      <c r="BO1539" s="36"/>
      <c r="BP1539" s="36"/>
      <c r="BQ1539" s="36"/>
      <c r="BR1539" s="36"/>
      <c r="BS1539" s="36"/>
      <c r="BT1539" s="36"/>
      <c r="BU1539" s="36"/>
      <c r="BV1539" s="36"/>
      <c r="BW1539" s="36"/>
      <c r="BX1539" s="36"/>
      <c r="BY1539" s="36"/>
      <c r="BZ1539" s="36"/>
      <c r="CA1539" s="36"/>
      <c r="CB1539" s="36"/>
      <c r="CC1539" s="36"/>
      <c r="CD1539" s="36"/>
      <c r="CE1539" s="36"/>
      <c r="CF1539" s="36"/>
      <c r="CG1539" s="36"/>
      <c r="CH1539" s="36"/>
      <c r="CI1539" s="36"/>
      <c r="CJ1539" s="36"/>
      <c r="CK1539" s="36"/>
      <c r="NV1539" s="65"/>
      <c r="AQZ1539" s="1"/>
      <c r="AWB1539" s="35">
        <v>80</v>
      </c>
      <c r="AWE1539" s="35">
        <v>40</v>
      </c>
      <c r="AWF1539" s="35">
        <v>40</v>
      </c>
      <c r="AWH1539" s="35">
        <v>40</v>
      </c>
      <c r="AWI1539" s="35">
        <v>40</v>
      </c>
      <c r="AWJ1539" s="35">
        <v>40</v>
      </c>
      <c r="AWL1539" s="35">
        <v>30</v>
      </c>
      <c r="AWN1539" s="35">
        <v>30</v>
      </c>
      <c r="AWP1539" s="35">
        <v>30</v>
      </c>
      <c r="AWQ1539" s="35">
        <v>30</v>
      </c>
      <c r="AWT1539" s="35">
        <v>30</v>
      </c>
      <c r="AWU1539" s="35">
        <v>30</v>
      </c>
      <c r="AWW1539" s="35">
        <v>60</v>
      </c>
      <c r="AWZ1539" s="35">
        <v>30</v>
      </c>
      <c r="AXA1539" s="35">
        <v>30</v>
      </c>
      <c r="AXB1539" s="35">
        <v>30</v>
      </c>
      <c r="AXE1539" s="35">
        <v>770</v>
      </c>
    </row>
    <row r="1540" spans="1:386 1144:1338" ht="15" customHeight="1" x14ac:dyDescent="0.25">
      <c r="A1540" s="119"/>
      <c r="B1540" s="121">
        <v>985643561</v>
      </c>
      <c r="C1540" s="121"/>
      <c r="D1540" s="123" t="s">
        <v>17</v>
      </c>
      <c r="E1540" s="1" t="s">
        <v>295</v>
      </c>
      <c r="F1540" s="151" t="s">
        <v>44</v>
      </c>
      <c r="G1540" s="89">
        <v>450</v>
      </c>
      <c r="H1540" s="27">
        <v>30</v>
      </c>
      <c r="I1540" s="80">
        <v>15</v>
      </c>
      <c r="J1540" s="28">
        <f t="shared" si="351"/>
        <v>18</v>
      </c>
      <c r="K1540" s="29">
        <v>45240</v>
      </c>
      <c r="L1540" s="30">
        <f t="shared" si="352"/>
        <v>45270</v>
      </c>
      <c r="M1540" s="31"/>
      <c r="N1540" s="32">
        <f>+G1540*1.2</f>
        <v>540</v>
      </c>
      <c r="O1540" s="32">
        <f>SUM(Q1540:AXG1540)</f>
        <v>540</v>
      </c>
      <c r="P1540" s="58">
        <f t="shared" si="358"/>
        <v>0</v>
      </c>
      <c r="Q1540" s="3"/>
      <c r="R1540" s="42"/>
      <c r="S1540" s="43"/>
      <c r="T1540" s="43"/>
      <c r="U1540" s="43"/>
      <c r="V1540" s="42"/>
      <c r="W1540" s="48"/>
      <c r="X1540" s="3"/>
      <c r="Y1540" s="3"/>
      <c r="Z1540" s="48"/>
      <c r="AA1540" s="42"/>
      <c r="AB1540" s="3"/>
      <c r="AC1540" s="3"/>
      <c r="AD1540" s="43"/>
      <c r="AE1540" s="48"/>
      <c r="AF1540" s="3"/>
      <c r="AG1540" s="3"/>
      <c r="AH1540" s="3"/>
      <c r="AI1540" s="3"/>
      <c r="AK1540" s="3"/>
      <c r="AL1540" s="3"/>
      <c r="AM1540" s="3"/>
      <c r="AN1540" s="3"/>
      <c r="AO1540" s="3"/>
      <c r="BB1540" s="36"/>
      <c r="BC1540" s="36"/>
      <c r="BD1540" s="36"/>
      <c r="BE1540" s="36"/>
      <c r="BF1540" s="36"/>
      <c r="BG1540" s="36"/>
      <c r="BH1540" s="36"/>
      <c r="BI1540" s="36"/>
      <c r="BJ1540" s="36"/>
      <c r="BK1540" s="36"/>
      <c r="BL1540" s="36"/>
      <c r="BM1540" s="36"/>
      <c r="BN1540" s="36"/>
      <c r="BO1540" s="36"/>
      <c r="BP1540" s="36"/>
      <c r="BQ1540" s="36"/>
      <c r="BR1540" s="36"/>
      <c r="BS1540" s="36"/>
      <c r="BT1540" s="36"/>
      <c r="BU1540" s="36"/>
      <c r="BV1540" s="36"/>
      <c r="BW1540" s="36"/>
      <c r="BX1540" s="36"/>
      <c r="BY1540" s="36"/>
      <c r="BZ1540" s="36"/>
      <c r="CA1540" s="36"/>
      <c r="CB1540" s="36"/>
      <c r="CC1540" s="36"/>
      <c r="CD1540" s="36"/>
      <c r="CE1540" s="36"/>
      <c r="CF1540" s="36"/>
      <c r="CG1540" s="36"/>
      <c r="CH1540" s="36"/>
      <c r="CI1540" s="36"/>
      <c r="CJ1540" s="36"/>
      <c r="CK1540" s="36"/>
      <c r="NV1540" s="65"/>
      <c r="AQZ1540" s="1"/>
      <c r="AXE1540" s="35">
        <v>540</v>
      </c>
    </row>
    <row r="1541" spans="1:386 1144:1338" ht="15" customHeight="1" x14ac:dyDescent="0.25">
      <c r="A1541" s="119"/>
      <c r="B1541" s="121">
        <v>935793391</v>
      </c>
      <c r="C1541" s="155"/>
      <c r="D1541" s="123" t="s">
        <v>15</v>
      </c>
      <c r="E1541" s="121" t="s">
        <v>633</v>
      </c>
      <c r="F1541" s="150" t="s">
        <v>634</v>
      </c>
      <c r="G1541" s="89">
        <v>813.25</v>
      </c>
      <c r="H1541" s="27">
        <v>30</v>
      </c>
      <c r="I1541" s="80">
        <v>15</v>
      </c>
      <c r="J1541" s="28">
        <f t="shared" si="351"/>
        <v>32.53</v>
      </c>
      <c r="K1541" s="29">
        <v>45240</v>
      </c>
      <c r="L1541" s="30">
        <f t="shared" si="352"/>
        <v>45270</v>
      </c>
      <c r="M1541" s="31"/>
      <c r="N1541" s="32">
        <f>+G1541*1.2</f>
        <v>975.9</v>
      </c>
      <c r="O1541" s="32">
        <f>SUM(Q1541:AXF1541)</f>
        <v>975.9</v>
      </c>
      <c r="P1541" s="58">
        <f t="shared" si="358"/>
        <v>0</v>
      </c>
      <c r="Q1541" s="3"/>
      <c r="R1541" s="42"/>
      <c r="S1541" s="43"/>
      <c r="T1541" s="43"/>
      <c r="U1541" s="43"/>
      <c r="V1541" s="42"/>
      <c r="W1541" s="48"/>
      <c r="X1541" s="3"/>
      <c r="Y1541" s="3"/>
      <c r="Z1541" s="48"/>
      <c r="AA1541" s="42"/>
      <c r="AB1541" s="3"/>
      <c r="AC1541" s="3"/>
      <c r="AD1541" s="43"/>
      <c r="AE1541" s="48"/>
      <c r="AF1541" s="3"/>
      <c r="AG1541" s="3"/>
      <c r="AH1541" s="3"/>
      <c r="AI1541" s="3"/>
      <c r="AK1541" s="3"/>
      <c r="AL1541" s="3"/>
      <c r="AM1541" s="3"/>
      <c r="AN1541" s="3"/>
      <c r="AO1541" s="3"/>
      <c r="BB1541" s="36"/>
      <c r="BC1541" s="36"/>
      <c r="BD1541" s="36"/>
      <c r="BE1541" s="36"/>
      <c r="BF1541" s="36"/>
      <c r="BG1541" s="36"/>
      <c r="BH1541" s="36"/>
      <c r="BI1541" s="36"/>
      <c r="BJ1541" s="36"/>
      <c r="BK1541" s="36"/>
      <c r="BL1541" s="36"/>
      <c r="BM1541" s="36"/>
      <c r="BN1541" s="36"/>
      <c r="BO1541" s="36"/>
      <c r="BP1541" s="36"/>
      <c r="BQ1541" s="36"/>
      <c r="BR1541" s="36"/>
      <c r="BS1541" s="36"/>
      <c r="BT1541" s="36"/>
      <c r="BU1541" s="36"/>
      <c r="BV1541" s="36"/>
      <c r="BW1541" s="36"/>
      <c r="BX1541" s="36"/>
      <c r="BY1541" s="36"/>
      <c r="BZ1541" s="36"/>
      <c r="CA1541" s="36"/>
      <c r="CB1541" s="36"/>
      <c r="CC1541" s="36"/>
      <c r="CD1541" s="36"/>
      <c r="CE1541" s="36"/>
      <c r="CF1541" s="36"/>
      <c r="CG1541" s="36"/>
      <c r="CH1541" s="36"/>
      <c r="CI1541" s="36"/>
      <c r="CJ1541" s="36"/>
      <c r="CK1541" s="36"/>
      <c r="NV1541" s="65"/>
      <c r="AQZ1541" s="1"/>
      <c r="AWI1541" s="35">
        <v>76</v>
      </c>
      <c r="AWM1541" s="35">
        <v>45</v>
      </c>
      <c r="AWO1541" s="35">
        <v>50</v>
      </c>
      <c r="AWP1541" s="35">
        <v>50</v>
      </c>
      <c r="AWT1541" s="35">
        <v>50</v>
      </c>
      <c r="AWV1541" s="35">
        <v>50</v>
      </c>
      <c r="AXA1541" s="35">
        <v>50</v>
      </c>
      <c r="AXC1541" s="35">
        <v>100</v>
      </c>
      <c r="AXE1541" s="35">
        <v>504.9</v>
      </c>
    </row>
    <row r="1542" spans="1:386 1144:1338" ht="15" customHeight="1" x14ac:dyDescent="0.3">
      <c r="A1542" s="119"/>
      <c r="B1542" s="121"/>
      <c r="C1542" s="155"/>
      <c r="D1542" s="164" t="s">
        <v>650</v>
      </c>
      <c r="E1542" s="164" t="s">
        <v>650</v>
      </c>
      <c r="F1542" s="162" t="s">
        <v>651</v>
      </c>
      <c r="G1542" s="89">
        <v>663</v>
      </c>
      <c r="H1542" s="27">
        <v>30</v>
      </c>
      <c r="I1542" s="80">
        <v>15</v>
      </c>
      <c r="J1542" s="28">
        <f t="shared" si="351"/>
        <v>25.414999999999999</v>
      </c>
      <c r="K1542" s="29">
        <v>45250</v>
      </c>
      <c r="L1542" s="30">
        <f t="shared" si="352"/>
        <v>45280</v>
      </c>
      <c r="M1542" s="31"/>
      <c r="N1542" s="32">
        <f>+G1542*1.15</f>
        <v>762.44999999999993</v>
      </c>
      <c r="O1542" s="32">
        <f>SUM(Q1542:AXQ1542)</f>
        <v>762.5</v>
      </c>
      <c r="P1542" s="58">
        <f t="shared" si="358"/>
        <v>5.0000000000068212E-2</v>
      </c>
      <c r="Q1542" s="3"/>
      <c r="R1542" s="42"/>
      <c r="S1542" s="43"/>
      <c r="T1542" s="43"/>
      <c r="U1542" s="43"/>
      <c r="V1542" s="42"/>
      <c r="W1542" s="48"/>
      <c r="X1542" s="3"/>
      <c r="Y1542" s="3"/>
      <c r="Z1542" s="48"/>
      <c r="AA1542" s="42"/>
      <c r="AB1542" s="3"/>
      <c r="AC1542" s="3"/>
      <c r="AD1542" s="43"/>
      <c r="AE1542" s="48"/>
      <c r="AF1542" s="3"/>
      <c r="AG1542" s="3"/>
      <c r="AH1542" s="3"/>
      <c r="AI1542" s="3"/>
      <c r="AK1542" s="3"/>
      <c r="AL1542" s="3"/>
      <c r="AM1542" s="3"/>
      <c r="AN1542" s="3"/>
      <c r="AO1542" s="3"/>
      <c r="BB1542" s="36"/>
      <c r="BC1542" s="36"/>
      <c r="BD1542" s="36"/>
      <c r="BE1542" s="36"/>
      <c r="BF1542" s="36"/>
      <c r="BG1542" s="36"/>
      <c r="BH1542" s="36"/>
      <c r="BI1542" s="36"/>
      <c r="BJ1542" s="36"/>
      <c r="BK1542" s="36"/>
      <c r="BL1542" s="36"/>
      <c r="BM1542" s="36"/>
      <c r="BN1542" s="36"/>
      <c r="BO1542" s="36"/>
      <c r="BP1542" s="36"/>
      <c r="BQ1542" s="36"/>
      <c r="BR1542" s="36"/>
      <c r="BS1542" s="36"/>
      <c r="BT1542" s="36"/>
      <c r="BU1542" s="36"/>
      <c r="BV1542" s="36"/>
      <c r="BW1542" s="36"/>
      <c r="BX1542" s="36"/>
      <c r="BY1542" s="36"/>
      <c r="BZ1542" s="36"/>
      <c r="CA1542" s="36"/>
      <c r="CB1542" s="36"/>
      <c r="CC1542" s="36"/>
      <c r="CD1542" s="36"/>
      <c r="CE1542" s="36"/>
      <c r="CF1542" s="36"/>
      <c r="CG1542" s="36"/>
      <c r="CH1542" s="36"/>
      <c r="CI1542" s="36"/>
      <c r="CJ1542" s="36"/>
      <c r="CK1542" s="36"/>
      <c r="NV1542" s="65"/>
      <c r="AQZ1542" s="1"/>
      <c r="AWN1542" s="35">
        <v>30</v>
      </c>
      <c r="AWP1542" s="35">
        <v>40</v>
      </c>
      <c r="AWQ1542" s="35">
        <v>30</v>
      </c>
      <c r="AWS1542" s="35">
        <v>20</v>
      </c>
      <c r="AWT1542" s="35">
        <v>30</v>
      </c>
      <c r="AWV1542" s="35">
        <v>40</v>
      </c>
      <c r="AWW1542" s="35">
        <v>320</v>
      </c>
      <c r="AXA1542" s="35">
        <v>20</v>
      </c>
      <c r="AXB1542" s="35">
        <v>20</v>
      </c>
      <c r="AXC1542" s="35">
        <v>10</v>
      </c>
      <c r="AXG1542" s="35">
        <v>30</v>
      </c>
      <c r="AXJ1542" s="35">
        <v>30</v>
      </c>
      <c r="AXK1542" s="35">
        <v>20</v>
      </c>
      <c r="AXN1542" s="35">
        <v>50</v>
      </c>
      <c r="AXO1542" s="35">
        <v>20</v>
      </c>
      <c r="AXP1542" s="35">
        <v>52.5</v>
      </c>
    </row>
    <row r="1543" spans="1:386 1144:1338" ht="15" customHeight="1" x14ac:dyDescent="0.3">
      <c r="A1543" s="119"/>
      <c r="B1543" s="121">
        <v>971940645</v>
      </c>
      <c r="C1543" s="94"/>
      <c r="D1543" s="123" t="s">
        <v>638</v>
      </c>
      <c r="E1543" s="1" t="s">
        <v>639</v>
      </c>
      <c r="F1543" s="162" t="s">
        <v>640</v>
      </c>
      <c r="G1543" s="89">
        <v>1300</v>
      </c>
      <c r="H1543" s="27">
        <v>30</v>
      </c>
      <c r="I1543" s="80">
        <v>15</v>
      </c>
      <c r="J1543" s="28">
        <f t="shared" si="351"/>
        <v>49.833333333333329</v>
      </c>
      <c r="K1543" s="29">
        <v>45255</v>
      </c>
      <c r="L1543" s="30">
        <f t="shared" si="352"/>
        <v>45285</v>
      </c>
      <c r="M1543" s="31"/>
      <c r="N1543" s="32">
        <f>+G1543*1.15</f>
        <v>1494.9999999999998</v>
      </c>
      <c r="O1543" s="32">
        <f>SUM(Q1543:AXR1543)</f>
        <v>1495</v>
      </c>
      <c r="P1543" s="58">
        <f t="shared" si="358"/>
        <v>0</v>
      </c>
      <c r="Q1543" s="3"/>
      <c r="R1543" s="42"/>
      <c r="S1543" s="43"/>
      <c r="T1543" s="43"/>
      <c r="U1543" s="43"/>
      <c r="V1543" s="42"/>
      <c r="W1543" s="48"/>
      <c r="X1543" s="3"/>
      <c r="Y1543" s="3"/>
      <c r="Z1543" s="48"/>
      <c r="AA1543" s="42"/>
      <c r="AB1543" s="3"/>
      <c r="AC1543" s="3"/>
      <c r="AD1543" s="43"/>
      <c r="AE1543" s="48"/>
      <c r="AF1543" s="3"/>
      <c r="AG1543" s="3"/>
      <c r="AH1543" s="3"/>
      <c r="AI1543" s="3"/>
      <c r="AK1543" s="3"/>
      <c r="AL1543" s="3"/>
      <c r="AM1543" s="3"/>
      <c r="AN1543" s="3"/>
      <c r="AO1543" s="3"/>
      <c r="BB1543" s="36"/>
      <c r="BC1543" s="36"/>
      <c r="BD1543" s="36"/>
      <c r="BE1543" s="36"/>
      <c r="BF1543" s="36"/>
      <c r="BG1543" s="36"/>
      <c r="BH1543" s="36"/>
      <c r="BI1543" s="36"/>
      <c r="BJ1543" s="36"/>
      <c r="BK1543" s="36"/>
      <c r="BL1543" s="36"/>
      <c r="BM1543" s="36"/>
      <c r="BN1543" s="36"/>
      <c r="BO1543" s="36"/>
      <c r="BP1543" s="36"/>
      <c r="BQ1543" s="36"/>
      <c r="BR1543" s="36"/>
      <c r="BS1543" s="36"/>
      <c r="BT1543" s="36"/>
      <c r="BU1543" s="36"/>
      <c r="BV1543" s="36"/>
      <c r="BW1543" s="36"/>
      <c r="BX1543" s="36"/>
      <c r="BY1543" s="36"/>
      <c r="BZ1543" s="36"/>
      <c r="CA1543" s="36"/>
      <c r="CB1543" s="36"/>
      <c r="CC1543" s="36"/>
      <c r="CD1543" s="36"/>
      <c r="CE1543" s="36"/>
      <c r="CF1543" s="36"/>
      <c r="CG1543" s="36"/>
      <c r="CH1543" s="36"/>
      <c r="CI1543" s="36"/>
      <c r="CJ1543" s="36"/>
      <c r="CK1543" s="36"/>
      <c r="NV1543" s="65"/>
      <c r="AQZ1543" s="1"/>
      <c r="AWV1543" s="35">
        <v>200</v>
      </c>
      <c r="AWZ1543" s="35">
        <v>100</v>
      </c>
      <c r="AXE1543" s="35">
        <v>250</v>
      </c>
      <c r="AXG1543" s="35">
        <v>200</v>
      </c>
      <c r="AXL1543" s="35">
        <v>100</v>
      </c>
      <c r="AXN1543" s="35">
        <v>100</v>
      </c>
      <c r="AXO1543" s="35">
        <v>200</v>
      </c>
      <c r="AXP1543" s="35">
        <v>345</v>
      </c>
    </row>
    <row r="1544" spans="1:386 1144:1338" ht="15" customHeight="1" x14ac:dyDescent="0.25">
      <c r="A1544" s="119"/>
      <c r="B1544" s="121">
        <v>998140818</v>
      </c>
      <c r="C1544" s="94"/>
      <c r="D1544" s="123" t="s">
        <v>641</v>
      </c>
      <c r="E1544" s="95" t="s">
        <v>620</v>
      </c>
      <c r="F1544" s="157" t="s">
        <v>621</v>
      </c>
      <c r="G1544" s="89">
        <v>155</v>
      </c>
      <c r="H1544" s="27">
        <v>30</v>
      </c>
      <c r="I1544" s="80">
        <v>15</v>
      </c>
      <c r="J1544" s="28">
        <f t="shared" si="351"/>
        <v>5.9416666666666664</v>
      </c>
      <c r="K1544" s="29">
        <v>45260</v>
      </c>
      <c r="L1544" s="30">
        <f t="shared" si="352"/>
        <v>45290</v>
      </c>
      <c r="M1544" s="31"/>
      <c r="N1544" s="32">
        <f>+G1544*1.15</f>
        <v>178.25</v>
      </c>
      <c r="O1544" s="32">
        <f>SUM(Q1544:AYC1544)</f>
        <v>178.25</v>
      </c>
      <c r="P1544" s="58">
        <f t="shared" si="358"/>
        <v>0</v>
      </c>
      <c r="Q1544" s="3"/>
      <c r="R1544" s="42"/>
      <c r="S1544" s="43"/>
      <c r="T1544" s="43"/>
      <c r="U1544" s="43"/>
      <c r="V1544" s="42"/>
      <c r="W1544" s="48"/>
      <c r="X1544" s="3"/>
      <c r="Y1544" s="3"/>
      <c r="Z1544" s="48"/>
      <c r="AA1544" s="42"/>
      <c r="AB1544" s="3"/>
      <c r="AC1544" s="3"/>
      <c r="AD1544" s="43"/>
      <c r="AE1544" s="48"/>
      <c r="AF1544" s="3"/>
      <c r="AG1544" s="3"/>
      <c r="AH1544" s="3"/>
      <c r="AI1544" s="3"/>
      <c r="AK1544" s="3"/>
      <c r="AL1544" s="3"/>
      <c r="AM1544" s="3"/>
      <c r="AN1544" s="3"/>
      <c r="AO1544" s="3"/>
      <c r="BB1544" s="36"/>
      <c r="BC1544" s="36"/>
      <c r="BD1544" s="36"/>
      <c r="BE1544" s="36"/>
      <c r="BF1544" s="36"/>
      <c r="BG1544" s="36"/>
      <c r="BH1544" s="36"/>
      <c r="BI1544" s="36"/>
      <c r="BJ1544" s="36"/>
      <c r="BK1544" s="36"/>
      <c r="BL1544" s="36"/>
      <c r="BM1544" s="36"/>
      <c r="BN1544" s="36"/>
      <c r="BO1544" s="36"/>
      <c r="BP1544" s="36"/>
      <c r="BQ1544" s="36"/>
      <c r="BR1544" s="36"/>
      <c r="BS1544" s="36"/>
      <c r="BT1544" s="36"/>
      <c r="BU1544" s="36"/>
      <c r="BV1544" s="36"/>
      <c r="BW1544" s="36"/>
      <c r="BX1544" s="36"/>
      <c r="BY1544" s="36"/>
      <c r="BZ1544" s="36"/>
      <c r="CA1544" s="36"/>
      <c r="CB1544" s="36"/>
      <c r="CC1544" s="36"/>
      <c r="CD1544" s="36"/>
      <c r="CE1544" s="36"/>
      <c r="CF1544" s="36"/>
      <c r="CG1544" s="36"/>
      <c r="CH1544" s="36"/>
      <c r="CI1544" s="36"/>
      <c r="CJ1544" s="36"/>
      <c r="CK1544" s="36"/>
      <c r="NV1544" s="65"/>
      <c r="AQZ1544" s="1"/>
      <c r="AXA1544" s="35">
        <v>25</v>
      </c>
      <c r="AXB1544" s="35">
        <v>10</v>
      </c>
      <c r="AXE1544" s="35">
        <v>15</v>
      </c>
      <c r="AXH1544" s="35">
        <v>10</v>
      </c>
      <c r="AXJ1544" s="35">
        <v>10</v>
      </c>
      <c r="AXO1544" s="35">
        <v>50</v>
      </c>
      <c r="AXV1544" s="35">
        <v>25</v>
      </c>
      <c r="AXZ1544" s="35">
        <v>33.25</v>
      </c>
    </row>
    <row r="1545" spans="1:386 1144:1338" ht="15" customHeight="1" x14ac:dyDescent="0.25">
      <c r="A1545" s="119"/>
      <c r="B1545" s="128">
        <v>931585930</v>
      </c>
      <c r="C1545" s="94"/>
      <c r="D1545" s="6" t="s">
        <v>21</v>
      </c>
      <c r="E1545" s="6" t="s">
        <v>616</v>
      </c>
      <c r="F1545" s="151" t="s">
        <v>540</v>
      </c>
      <c r="G1545" s="89">
        <v>155</v>
      </c>
      <c r="H1545" s="27">
        <v>30</v>
      </c>
      <c r="I1545" s="80">
        <v>15</v>
      </c>
      <c r="J1545" s="28">
        <f t="shared" si="351"/>
        <v>5.9416666666666664</v>
      </c>
      <c r="K1545" s="29">
        <v>45260</v>
      </c>
      <c r="L1545" s="30">
        <f t="shared" si="352"/>
        <v>45290</v>
      </c>
      <c r="M1545" s="31"/>
      <c r="N1545" s="32">
        <f>+G1545*1.15</f>
        <v>178.25</v>
      </c>
      <c r="O1545" s="32">
        <f>SUM(Q1545:AYB1545)</f>
        <v>178.25</v>
      </c>
      <c r="P1545" s="58">
        <f t="shared" si="358"/>
        <v>0</v>
      </c>
      <c r="Q1545" s="3"/>
      <c r="R1545" s="42"/>
      <c r="S1545" s="43"/>
      <c r="T1545" s="43"/>
      <c r="U1545" s="43"/>
      <c r="V1545" s="42"/>
      <c r="W1545" s="48"/>
      <c r="X1545" s="3"/>
      <c r="Y1545" s="3"/>
      <c r="Z1545" s="48"/>
      <c r="AA1545" s="42"/>
      <c r="AB1545" s="3"/>
      <c r="AC1545" s="3"/>
      <c r="AD1545" s="43"/>
      <c r="AE1545" s="48"/>
      <c r="AF1545" s="3"/>
      <c r="AG1545" s="3"/>
      <c r="AH1545" s="3"/>
      <c r="AI1545" s="3"/>
      <c r="AK1545" s="3"/>
      <c r="AL1545" s="3"/>
      <c r="AM1545" s="3"/>
      <c r="AN1545" s="3"/>
      <c r="AO1545" s="3"/>
      <c r="BB1545" s="36"/>
      <c r="BC1545" s="36"/>
      <c r="BD1545" s="36"/>
      <c r="BE1545" s="36"/>
      <c r="BF1545" s="36"/>
      <c r="BG1545" s="36"/>
      <c r="BH1545" s="36"/>
      <c r="BI1545" s="36"/>
      <c r="BJ1545" s="36"/>
      <c r="BK1545" s="36"/>
      <c r="BL1545" s="36"/>
      <c r="BM1545" s="36"/>
      <c r="BN1545" s="36"/>
      <c r="BO1545" s="36"/>
      <c r="BP1545" s="36"/>
      <c r="BQ1545" s="36"/>
      <c r="BR1545" s="36"/>
      <c r="BS1545" s="36"/>
      <c r="BT1545" s="36"/>
      <c r="BU1545" s="36"/>
      <c r="BV1545" s="36"/>
      <c r="BW1545" s="36"/>
      <c r="BX1545" s="36"/>
      <c r="BY1545" s="36"/>
      <c r="BZ1545" s="36"/>
      <c r="CA1545" s="36"/>
      <c r="CB1545" s="36"/>
      <c r="CC1545" s="36"/>
      <c r="CD1545" s="36"/>
      <c r="CE1545" s="36"/>
      <c r="CF1545" s="36"/>
      <c r="CG1545" s="36"/>
      <c r="CH1545" s="36"/>
      <c r="CI1545" s="36"/>
      <c r="CJ1545" s="36"/>
      <c r="CK1545" s="36"/>
      <c r="NV1545" s="65"/>
      <c r="AQZ1545" s="1"/>
      <c r="AXA1545" s="35">
        <v>25</v>
      </c>
      <c r="AXB1545" s="35">
        <v>10</v>
      </c>
      <c r="AXE1545" s="35">
        <v>15</v>
      </c>
      <c r="AXH1545" s="35">
        <v>10</v>
      </c>
      <c r="AXJ1545" s="35">
        <v>10</v>
      </c>
      <c r="AXO1545" s="35">
        <v>50</v>
      </c>
      <c r="AXV1545" s="35">
        <v>25</v>
      </c>
      <c r="AXZ1545" s="35">
        <v>33.25</v>
      </c>
    </row>
    <row r="1546" spans="1:386 1144:1338" ht="15" customHeight="1" x14ac:dyDescent="0.25">
      <c r="A1546" s="119"/>
      <c r="B1546" s="121"/>
      <c r="C1546" s="94"/>
      <c r="D1546" s="1" t="s">
        <v>645</v>
      </c>
      <c r="E1546" s="129" t="s">
        <v>375</v>
      </c>
      <c r="F1546" s="155" t="s">
        <v>127</v>
      </c>
      <c r="G1546" s="89">
        <v>394.02</v>
      </c>
      <c r="H1546" s="27">
        <v>30</v>
      </c>
      <c r="I1546" s="80">
        <v>15</v>
      </c>
      <c r="J1546" s="28">
        <f t="shared" si="351"/>
        <v>15.760799999999998</v>
      </c>
      <c r="K1546" s="29">
        <v>45260</v>
      </c>
      <c r="L1546" s="30">
        <f t="shared" si="352"/>
        <v>45290</v>
      </c>
      <c r="M1546" s="31"/>
      <c r="N1546" s="32">
        <f>+G1546*1.2</f>
        <v>472.82399999999996</v>
      </c>
      <c r="O1546" s="32">
        <f>SUM(Q1546:AYB1546)</f>
        <v>472.82</v>
      </c>
      <c r="P1546" s="58">
        <f t="shared" si="358"/>
        <v>-3.999999999962256E-3</v>
      </c>
      <c r="Q1546" s="3"/>
      <c r="R1546" s="42"/>
      <c r="S1546" s="43"/>
      <c r="T1546" s="43"/>
      <c r="U1546" s="43"/>
      <c r="V1546" s="42"/>
      <c r="W1546" s="48"/>
      <c r="X1546" s="3"/>
      <c r="Y1546" s="3"/>
      <c r="Z1546" s="48"/>
      <c r="AA1546" s="42"/>
      <c r="AB1546" s="3"/>
      <c r="AC1546" s="3"/>
      <c r="AD1546" s="43"/>
      <c r="AE1546" s="48"/>
      <c r="AF1546" s="3"/>
      <c r="AG1546" s="3"/>
      <c r="AH1546" s="3"/>
      <c r="AI1546" s="3"/>
      <c r="AK1546" s="3"/>
      <c r="AL1546" s="3"/>
      <c r="AM1546" s="3"/>
      <c r="AN1546" s="3"/>
      <c r="AO1546" s="3"/>
      <c r="BB1546" s="36"/>
      <c r="BC1546" s="36"/>
      <c r="BD1546" s="36"/>
      <c r="BE1546" s="36"/>
      <c r="BF1546" s="36"/>
      <c r="BG1546" s="36"/>
      <c r="BH1546" s="36"/>
      <c r="BI1546" s="36"/>
      <c r="BJ1546" s="36"/>
      <c r="BK1546" s="36"/>
      <c r="BL1546" s="36"/>
      <c r="BM1546" s="36"/>
      <c r="BN1546" s="36"/>
      <c r="BO1546" s="36"/>
      <c r="BP1546" s="36"/>
      <c r="BQ1546" s="36"/>
      <c r="BR1546" s="36"/>
      <c r="BS1546" s="36"/>
      <c r="BT1546" s="36"/>
      <c r="BU1546" s="36"/>
      <c r="BV1546" s="36"/>
      <c r="BW1546" s="36"/>
      <c r="BX1546" s="36"/>
      <c r="BY1546" s="36"/>
      <c r="BZ1546" s="36"/>
      <c r="CA1546" s="36"/>
      <c r="CB1546" s="36"/>
      <c r="CC1546" s="36"/>
      <c r="CD1546" s="36"/>
      <c r="CE1546" s="36"/>
      <c r="CF1546" s="36"/>
      <c r="CG1546" s="36"/>
      <c r="CH1546" s="36"/>
      <c r="CI1546" s="36"/>
      <c r="CJ1546" s="36"/>
      <c r="CK1546" s="36"/>
      <c r="NV1546" s="65"/>
      <c r="AQZ1546" s="1"/>
      <c r="AXG1546" s="35">
        <v>20</v>
      </c>
      <c r="AXH1546" s="35">
        <v>20</v>
      </c>
      <c r="AXI1546" s="35">
        <v>20</v>
      </c>
      <c r="AXN1546" s="35">
        <v>20</v>
      </c>
      <c r="AXO1546" s="35">
        <v>20</v>
      </c>
      <c r="AXP1546" s="35">
        <v>20</v>
      </c>
      <c r="AXZ1546" s="35">
        <v>352.82</v>
      </c>
    </row>
    <row r="1547" spans="1:386 1144:1338" ht="15" customHeight="1" x14ac:dyDescent="0.25">
      <c r="A1547" s="119"/>
      <c r="B1547" s="121"/>
      <c r="C1547" s="94"/>
      <c r="D1547" s="1" t="s">
        <v>17</v>
      </c>
      <c r="E1547" s="120" t="s">
        <v>652</v>
      </c>
      <c r="F1547" s="159" t="s">
        <v>608</v>
      </c>
      <c r="G1547" s="89">
        <v>701.96</v>
      </c>
      <c r="H1547" s="27">
        <v>30</v>
      </c>
      <c r="I1547" s="80">
        <v>15</v>
      </c>
      <c r="J1547" s="28">
        <f t="shared" si="351"/>
        <v>26.908466666666666</v>
      </c>
      <c r="K1547" s="29">
        <v>45260</v>
      </c>
      <c r="L1547" s="30">
        <f t="shared" si="352"/>
        <v>45290</v>
      </c>
      <c r="M1547" s="31"/>
      <c r="N1547" s="32">
        <f t="shared" ref="N1547:N1551" si="360">+G1547*1.15</f>
        <v>807.25400000000002</v>
      </c>
      <c r="O1547" s="32">
        <f>SUM(Q1547:AYB1547)</f>
        <v>807.25</v>
      </c>
      <c r="P1547" s="58">
        <f t="shared" si="358"/>
        <v>-4.0000000000190994E-3</v>
      </c>
      <c r="Q1547" s="3"/>
      <c r="R1547" s="42"/>
      <c r="S1547" s="43"/>
      <c r="T1547" s="43"/>
      <c r="U1547" s="43"/>
      <c r="V1547" s="42"/>
      <c r="W1547" s="48"/>
      <c r="X1547" s="3"/>
      <c r="Y1547" s="3"/>
      <c r="Z1547" s="48"/>
      <c r="AA1547" s="42"/>
      <c r="AB1547" s="3"/>
      <c r="AC1547" s="3"/>
      <c r="AD1547" s="43"/>
      <c r="AE1547" s="48"/>
      <c r="AF1547" s="3"/>
      <c r="AG1547" s="3"/>
      <c r="AH1547" s="3"/>
      <c r="AI1547" s="3"/>
      <c r="AK1547" s="3"/>
      <c r="AL1547" s="3"/>
      <c r="AM1547" s="3"/>
      <c r="AN1547" s="3"/>
      <c r="AO1547" s="3"/>
      <c r="BB1547" s="36"/>
      <c r="BC1547" s="36"/>
      <c r="BD1547" s="36"/>
      <c r="BE1547" s="36"/>
      <c r="BF1547" s="36"/>
      <c r="BG1547" s="36"/>
      <c r="BH1547" s="36"/>
      <c r="BI1547" s="36"/>
      <c r="BJ1547" s="36"/>
      <c r="BK1547" s="36"/>
      <c r="BL1547" s="36"/>
      <c r="BM1547" s="36"/>
      <c r="BN1547" s="36"/>
      <c r="BO1547" s="36"/>
      <c r="BP1547" s="36"/>
      <c r="BQ1547" s="36"/>
      <c r="BR1547" s="36"/>
      <c r="BS1547" s="36"/>
      <c r="BT1547" s="36"/>
      <c r="BU1547" s="36"/>
      <c r="BV1547" s="36"/>
      <c r="BW1547" s="36"/>
      <c r="BX1547" s="36"/>
      <c r="BY1547" s="36"/>
      <c r="BZ1547" s="36"/>
      <c r="CA1547" s="36"/>
      <c r="CB1547" s="36"/>
      <c r="CC1547" s="36"/>
      <c r="CD1547" s="36"/>
      <c r="CE1547" s="36"/>
      <c r="CF1547" s="36"/>
      <c r="CG1547" s="36"/>
      <c r="CH1547" s="36"/>
      <c r="CI1547" s="36"/>
      <c r="CJ1547" s="36"/>
      <c r="CK1547" s="36"/>
      <c r="NV1547" s="65"/>
      <c r="AQZ1547" s="1"/>
      <c r="AXZ1547" s="35">
        <v>807.25</v>
      </c>
    </row>
    <row r="1548" spans="1:386 1144:1338" ht="15" customHeight="1" x14ac:dyDescent="0.25">
      <c r="A1548" s="119"/>
      <c r="B1548" s="128">
        <v>949809675</v>
      </c>
      <c r="C1548" s="121"/>
      <c r="D1548" s="121" t="s">
        <v>635</v>
      </c>
      <c r="E1548" s="95" t="s">
        <v>568</v>
      </c>
      <c r="F1548" s="152" t="s">
        <v>636</v>
      </c>
      <c r="G1548" s="89">
        <v>1264.19</v>
      </c>
      <c r="H1548" s="27">
        <v>30</v>
      </c>
      <c r="I1548" s="80">
        <v>15</v>
      </c>
      <c r="J1548" s="28">
        <f t="shared" si="351"/>
        <v>48.46061666666666</v>
      </c>
      <c r="K1548" s="29">
        <v>45260</v>
      </c>
      <c r="L1548" s="30">
        <f t="shared" si="352"/>
        <v>45290</v>
      </c>
      <c r="M1548" s="31"/>
      <c r="N1548" s="32">
        <f t="shared" si="360"/>
        <v>1453.8184999999999</v>
      </c>
      <c r="O1548" s="32">
        <f>SUM(Q1548:AYB1548)</f>
        <v>1453.82</v>
      </c>
      <c r="P1548" s="58">
        <f t="shared" si="358"/>
        <v>1.5000000000782165E-3</v>
      </c>
      <c r="Q1548" s="3"/>
      <c r="R1548" s="42"/>
      <c r="S1548" s="43"/>
      <c r="T1548" s="43"/>
      <c r="U1548" s="43"/>
      <c r="V1548" s="42"/>
      <c r="W1548" s="48"/>
      <c r="X1548" s="3"/>
      <c r="Y1548" s="3"/>
      <c r="Z1548" s="48"/>
      <c r="AA1548" s="42"/>
      <c r="AB1548" s="3"/>
      <c r="AC1548" s="3"/>
      <c r="AD1548" s="43"/>
      <c r="AE1548" s="48"/>
      <c r="AF1548" s="3"/>
      <c r="AG1548" s="3"/>
      <c r="AH1548" s="3"/>
      <c r="AI1548" s="3"/>
      <c r="AK1548" s="3"/>
      <c r="AL1548" s="3"/>
      <c r="AM1548" s="3"/>
      <c r="AN1548" s="3"/>
      <c r="AO1548" s="3"/>
      <c r="BB1548" s="36"/>
      <c r="BC1548" s="36"/>
      <c r="BD1548" s="36"/>
      <c r="BE1548" s="36"/>
      <c r="BF1548" s="36"/>
      <c r="BG1548" s="36"/>
      <c r="BH1548" s="36"/>
      <c r="BI1548" s="36"/>
      <c r="BJ1548" s="36"/>
      <c r="BK1548" s="36"/>
      <c r="BL1548" s="36"/>
      <c r="BM1548" s="36"/>
      <c r="BN1548" s="36"/>
      <c r="BO1548" s="36"/>
      <c r="BP1548" s="36"/>
      <c r="BQ1548" s="36"/>
      <c r="BR1548" s="36"/>
      <c r="BS1548" s="36"/>
      <c r="BT1548" s="36"/>
      <c r="BU1548" s="36"/>
      <c r="BV1548" s="36"/>
      <c r="BW1548" s="36"/>
      <c r="BX1548" s="36"/>
      <c r="BY1548" s="36"/>
      <c r="BZ1548" s="36"/>
      <c r="CA1548" s="36"/>
      <c r="CB1548" s="36"/>
      <c r="CC1548" s="36"/>
      <c r="CD1548" s="36"/>
      <c r="CE1548" s="36"/>
      <c r="CF1548" s="36"/>
      <c r="CG1548" s="36"/>
      <c r="CH1548" s="36"/>
      <c r="CI1548" s="36"/>
      <c r="CJ1548" s="36"/>
      <c r="CK1548" s="36"/>
      <c r="NV1548" s="65"/>
      <c r="AQZ1548" s="1"/>
      <c r="AWZ1548" s="35">
        <v>20</v>
      </c>
      <c r="AXC1548" s="35">
        <v>10</v>
      </c>
      <c r="AXG1548" s="35">
        <v>20</v>
      </c>
      <c r="AXI1548" s="35">
        <v>20</v>
      </c>
      <c r="AXK1548" s="35">
        <v>10</v>
      </c>
      <c r="AXO1548" s="35">
        <v>20</v>
      </c>
      <c r="AXQ1548" s="35">
        <v>10</v>
      </c>
      <c r="AXV1548" s="35">
        <v>10</v>
      </c>
      <c r="AXW1548" s="35">
        <v>10</v>
      </c>
      <c r="AXX1548" s="35">
        <v>10</v>
      </c>
      <c r="AXZ1548" s="35">
        <v>1313.82</v>
      </c>
    </row>
    <row r="1549" spans="1:386 1144:1338" ht="15" customHeight="1" x14ac:dyDescent="0.25">
      <c r="A1549" s="119"/>
      <c r="B1549" s="120">
        <v>993046151</v>
      </c>
      <c r="C1549" s="8"/>
      <c r="D1549" s="7" t="s">
        <v>637</v>
      </c>
      <c r="E1549" s="129" t="s">
        <v>627</v>
      </c>
      <c r="F1549" s="166" t="s">
        <v>155</v>
      </c>
      <c r="G1549" s="89">
        <v>250</v>
      </c>
      <c r="H1549" s="27">
        <v>30</v>
      </c>
      <c r="I1549" s="80">
        <v>15</v>
      </c>
      <c r="J1549" s="28">
        <f t="shared" ref="J1549:J1560" si="361">+N1549/H1549</f>
        <v>9.5833333333333339</v>
      </c>
      <c r="K1549" s="29">
        <v>45267</v>
      </c>
      <c r="L1549" s="30">
        <f t="shared" ref="L1549:L1572" si="362">+H1549+K1549</f>
        <v>45297</v>
      </c>
      <c r="M1549" s="31"/>
      <c r="N1549" s="32">
        <f t="shared" si="360"/>
        <v>287.5</v>
      </c>
      <c r="O1549" s="32">
        <f>SUM(Q1549:AYI1549)</f>
        <v>287.5</v>
      </c>
      <c r="P1549" s="58">
        <f t="shared" si="358"/>
        <v>0</v>
      </c>
      <c r="Q1549" s="3"/>
      <c r="R1549" s="42"/>
      <c r="S1549" s="43"/>
      <c r="T1549" s="43"/>
      <c r="U1549" s="43"/>
      <c r="V1549" s="42"/>
      <c r="W1549" s="48"/>
      <c r="X1549" s="3"/>
      <c r="Y1549" s="3"/>
      <c r="Z1549" s="48"/>
      <c r="AA1549" s="42"/>
      <c r="AB1549" s="3"/>
      <c r="AC1549" s="3"/>
      <c r="AD1549" s="43"/>
      <c r="AE1549" s="48"/>
      <c r="AF1549" s="3"/>
      <c r="AG1549" s="3"/>
      <c r="AH1549" s="3"/>
      <c r="AI1549" s="3"/>
      <c r="AK1549" s="3"/>
      <c r="AL1549" s="3"/>
      <c r="AM1549" s="3"/>
      <c r="AN1549" s="3"/>
      <c r="AO1549" s="3"/>
      <c r="BB1549" s="36"/>
      <c r="BC1549" s="36"/>
      <c r="BD1549" s="36"/>
      <c r="BE1549" s="36"/>
      <c r="BF1549" s="36"/>
      <c r="BG1549" s="36"/>
      <c r="BH1549" s="36"/>
      <c r="BI1549" s="36"/>
      <c r="BJ1549" s="36"/>
      <c r="BK1549" s="36"/>
      <c r="BL1549" s="36"/>
      <c r="BM1549" s="36"/>
      <c r="BN1549" s="36"/>
      <c r="BO1549" s="36"/>
      <c r="BP1549" s="36"/>
      <c r="BQ1549" s="36"/>
      <c r="BR1549" s="36"/>
      <c r="BS1549" s="36"/>
      <c r="BT1549" s="36"/>
      <c r="BU1549" s="36"/>
      <c r="BV1549" s="36"/>
      <c r="BW1549" s="36"/>
      <c r="BX1549" s="36"/>
      <c r="BY1549" s="36"/>
      <c r="BZ1549" s="36"/>
      <c r="CA1549" s="36"/>
      <c r="CB1549" s="36"/>
      <c r="CC1549" s="36"/>
      <c r="CD1549" s="36"/>
      <c r="CE1549" s="36"/>
      <c r="CF1549" s="36"/>
      <c r="CG1549" s="36"/>
      <c r="CH1549" s="36"/>
      <c r="CI1549" s="36"/>
      <c r="CJ1549" s="36"/>
      <c r="CK1549" s="36"/>
      <c r="NV1549" s="65"/>
      <c r="AQZ1549" s="1"/>
      <c r="AYG1549" s="35">
        <v>287.5</v>
      </c>
    </row>
    <row r="1550" spans="1:386 1144:1338" ht="15" customHeight="1" x14ac:dyDescent="0.25">
      <c r="A1550" s="119"/>
      <c r="B1550" s="128" t="s">
        <v>653</v>
      </c>
      <c r="D1550" s="7" t="s">
        <v>17</v>
      </c>
      <c r="E1550" s="129" t="s">
        <v>598</v>
      </c>
      <c r="F1550" s="166" t="s">
        <v>599</v>
      </c>
      <c r="G1550" s="89">
        <v>700</v>
      </c>
      <c r="H1550" s="27">
        <v>30</v>
      </c>
      <c r="I1550" s="80">
        <v>15</v>
      </c>
      <c r="J1550" s="28">
        <f t="shared" si="361"/>
        <v>26.833333333333329</v>
      </c>
      <c r="K1550" s="29">
        <v>45270</v>
      </c>
      <c r="L1550" s="30">
        <f t="shared" si="362"/>
        <v>45300</v>
      </c>
      <c r="M1550" s="31"/>
      <c r="N1550" s="32">
        <f t="shared" si="360"/>
        <v>804.99999999999989</v>
      </c>
      <c r="O1550" s="32">
        <f>SUM(Q1550:AYJ1550)</f>
        <v>805</v>
      </c>
      <c r="P1550" s="58">
        <f t="shared" si="358"/>
        <v>0</v>
      </c>
      <c r="Q1550" s="3"/>
      <c r="R1550" s="42"/>
      <c r="S1550" s="43"/>
      <c r="T1550" s="43"/>
      <c r="U1550" s="43"/>
      <c r="V1550" s="42"/>
      <c r="W1550" s="48"/>
      <c r="X1550" s="3"/>
      <c r="Y1550" s="3"/>
      <c r="Z1550" s="48"/>
      <c r="AA1550" s="42"/>
      <c r="AB1550" s="3"/>
      <c r="AC1550" s="3"/>
      <c r="AD1550" s="43"/>
      <c r="AE1550" s="48"/>
      <c r="AF1550" s="3"/>
      <c r="AG1550" s="3"/>
      <c r="AH1550" s="3"/>
      <c r="AI1550" s="3"/>
      <c r="AK1550" s="3"/>
      <c r="AL1550" s="3"/>
      <c r="AM1550" s="3"/>
      <c r="AN1550" s="3"/>
      <c r="AO1550" s="3"/>
      <c r="BB1550" s="36"/>
      <c r="BC1550" s="36"/>
      <c r="BD1550" s="36"/>
      <c r="BE1550" s="36"/>
      <c r="BF1550" s="36"/>
      <c r="BG1550" s="36"/>
      <c r="BH1550" s="36"/>
      <c r="BI1550" s="36"/>
      <c r="BJ1550" s="36"/>
      <c r="BK1550" s="36"/>
      <c r="BL1550" s="36"/>
      <c r="BM1550" s="36"/>
      <c r="BN1550" s="36"/>
      <c r="BO1550" s="36"/>
      <c r="BP1550" s="36"/>
      <c r="BQ1550" s="36"/>
      <c r="BR1550" s="36"/>
      <c r="BS1550" s="36"/>
      <c r="BT1550" s="36"/>
      <c r="BU1550" s="36"/>
      <c r="BV1550" s="36"/>
      <c r="BW1550" s="36"/>
      <c r="BX1550" s="36"/>
      <c r="BY1550" s="36"/>
      <c r="BZ1550" s="36"/>
      <c r="CA1550" s="36"/>
      <c r="CB1550" s="36"/>
      <c r="CC1550" s="36"/>
      <c r="CD1550" s="36"/>
      <c r="CE1550" s="36"/>
      <c r="CF1550" s="36"/>
      <c r="CG1550" s="36"/>
      <c r="CH1550" s="36"/>
      <c r="CI1550" s="36"/>
      <c r="CJ1550" s="36"/>
      <c r="CK1550" s="36"/>
      <c r="NV1550" s="65"/>
      <c r="AQZ1550" s="1"/>
      <c r="AXE1550" s="35">
        <v>27</v>
      </c>
      <c r="AXG1550" s="46">
        <v>27</v>
      </c>
      <c r="AXH1550" s="35">
        <v>27</v>
      </c>
      <c r="AXI1550" s="35">
        <v>27</v>
      </c>
      <c r="AXJ1550" s="35">
        <v>27</v>
      </c>
      <c r="AXK1550" s="35">
        <v>27</v>
      </c>
      <c r="AXL1550" s="35">
        <v>27</v>
      </c>
      <c r="AXQ1550" s="35">
        <v>81</v>
      </c>
      <c r="AXV1550" s="35">
        <v>54</v>
      </c>
      <c r="AXX1550" s="35">
        <v>54</v>
      </c>
      <c r="AXY1550" s="35">
        <v>27</v>
      </c>
      <c r="AYD1550" s="35">
        <v>54</v>
      </c>
      <c r="AYE1550" s="35">
        <v>27</v>
      </c>
      <c r="AYF1550" s="35">
        <v>27</v>
      </c>
      <c r="AYI1550" s="35">
        <v>292</v>
      </c>
    </row>
    <row r="1551" spans="1:386 1144:1338" ht="15" customHeight="1" x14ac:dyDescent="0.25">
      <c r="A1551" s="119"/>
      <c r="B1551" s="121">
        <v>935793391</v>
      </c>
      <c r="C1551" s="155"/>
      <c r="D1551" s="123" t="s">
        <v>15</v>
      </c>
      <c r="E1551" s="121" t="s">
        <v>633</v>
      </c>
      <c r="F1551" s="167" t="s">
        <v>634</v>
      </c>
      <c r="G1551" s="89">
        <v>504.9</v>
      </c>
      <c r="H1551" s="27">
        <v>30</v>
      </c>
      <c r="I1551" s="80">
        <v>15</v>
      </c>
      <c r="J1551" s="28">
        <f t="shared" si="361"/>
        <v>19.354499999999994</v>
      </c>
      <c r="K1551" s="29">
        <v>45269</v>
      </c>
      <c r="L1551" s="30">
        <f t="shared" si="362"/>
        <v>45299</v>
      </c>
      <c r="M1551" s="31"/>
      <c r="N1551" s="32">
        <f t="shared" si="360"/>
        <v>580.63499999999988</v>
      </c>
      <c r="O1551" s="32">
        <f>SUM(Q1551:AXS1551)</f>
        <v>581</v>
      </c>
      <c r="P1551" s="58">
        <f t="shared" si="358"/>
        <v>0.36500000000012278</v>
      </c>
      <c r="Q1551" s="3"/>
      <c r="R1551" s="42"/>
      <c r="S1551" s="43"/>
      <c r="T1551" s="43"/>
      <c r="U1551" s="43"/>
      <c r="V1551" s="42"/>
      <c r="W1551" s="48"/>
      <c r="X1551" s="3"/>
      <c r="Y1551" s="3"/>
      <c r="Z1551" s="48"/>
      <c r="AA1551" s="42"/>
      <c r="AB1551" s="3"/>
      <c r="AC1551" s="3"/>
      <c r="AD1551" s="43"/>
      <c r="AE1551" s="48"/>
      <c r="AF1551" s="3"/>
      <c r="AG1551" s="3"/>
      <c r="AH1551" s="3"/>
      <c r="AI1551" s="3"/>
      <c r="AK1551" s="3"/>
      <c r="AL1551" s="3"/>
      <c r="AM1551" s="3"/>
      <c r="AN1551" s="3"/>
      <c r="AO1551" s="3"/>
      <c r="BB1551" s="36"/>
      <c r="BC1551" s="36"/>
      <c r="BD1551" s="36"/>
      <c r="BE1551" s="36"/>
      <c r="BF1551" s="36"/>
      <c r="BG1551" s="36"/>
      <c r="BH1551" s="36"/>
      <c r="BI1551" s="36"/>
      <c r="BJ1551" s="36"/>
      <c r="BK1551" s="36"/>
      <c r="BL1551" s="36"/>
      <c r="BM1551" s="36"/>
      <c r="BN1551" s="36"/>
      <c r="BO1551" s="36"/>
      <c r="BP1551" s="36"/>
      <c r="BQ1551" s="36"/>
      <c r="BR1551" s="36"/>
      <c r="BS1551" s="36"/>
      <c r="BT1551" s="36"/>
      <c r="BU1551" s="36"/>
      <c r="BV1551" s="36"/>
      <c r="BW1551" s="36"/>
      <c r="BX1551" s="36"/>
      <c r="BY1551" s="36"/>
      <c r="BZ1551" s="36"/>
      <c r="CA1551" s="36"/>
      <c r="CB1551" s="36"/>
      <c r="CC1551" s="36"/>
      <c r="CD1551" s="36"/>
      <c r="CE1551" s="36"/>
      <c r="CF1551" s="36"/>
      <c r="CG1551" s="36"/>
      <c r="CH1551" s="36"/>
      <c r="CI1551" s="36"/>
      <c r="CJ1551" s="36"/>
      <c r="CK1551" s="36"/>
      <c r="NV1551" s="65"/>
      <c r="AQZ1551" s="1"/>
      <c r="AXH1551" s="35">
        <v>100</v>
      </c>
      <c r="AXI1551" s="35">
        <v>50</v>
      </c>
      <c r="AXK1551" s="35">
        <v>50</v>
      </c>
      <c r="AXN1551" s="35">
        <v>150</v>
      </c>
      <c r="AXO1551" s="35">
        <v>150</v>
      </c>
      <c r="AXP1551" s="35">
        <v>81</v>
      </c>
    </row>
    <row r="1552" spans="1:386 1144:1338" ht="15" customHeight="1" x14ac:dyDescent="0.25">
      <c r="A1552" s="119"/>
      <c r="B1552" s="121">
        <v>985643561</v>
      </c>
      <c r="C1552" s="121"/>
      <c r="D1552" s="123" t="s">
        <v>17</v>
      </c>
      <c r="E1552" s="1" t="s">
        <v>295</v>
      </c>
      <c r="F1552" s="168" t="s">
        <v>44</v>
      </c>
      <c r="G1552" s="89">
        <v>400</v>
      </c>
      <c r="H1552" s="27">
        <v>30</v>
      </c>
      <c r="I1552" s="80">
        <v>15</v>
      </c>
      <c r="J1552" s="28">
        <f t="shared" si="361"/>
        <v>16</v>
      </c>
      <c r="K1552" s="29">
        <v>45272</v>
      </c>
      <c r="L1552" s="30">
        <f t="shared" si="362"/>
        <v>45302</v>
      </c>
      <c r="M1552" s="31"/>
      <c r="N1552" s="32">
        <f>+G1552*1.2</f>
        <v>480</v>
      </c>
      <c r="O1552" s="32">
        <f>SUM(Q1552:AYL1552)</f>
        <v>480</v>
      </c>
      <c r="P1552" s="58">
        <f t="shared" si="358"/>
        <v>0</v>
      </c>
      <c r="Q1552" s="3"/>
      <c r="R1552" s="42"/>
      <c r="S1552" s="43"/>
      <c r="T1552" s="43"/>
      <c r="U1552" s="43"/>
      <c r="V1552" s="42"/>
      <c r="W1552" s="48"/>
      <c r="X1552" s="3"/>
      <c r="Y1552" s="3"/>
      <c r="Z1552" s="48"/>
      <c r="AA1552" s="42"/>
      <c r="AB1552" s="3"/>
      <c r="AC1552" s="3"/>
      <c r="AD1552" s="43"/>
      <c r="AE1552" s="48"/>
      <c r="AF1552" s="3"/>
      <c r="AG1552" s="3"/>
      <c r="AH1552" s="3"/>
      <c r="AI1552" s="3"/>
      <c r="AK1552" s="3"/>
      <c r="AL1552" s="3"/>
      <c r="AM1552" s="3"/>
      <c r="AN1552" s="3"/>
      <c r="AO1552" s="3"/>
      <c r="BB1552" s="36"/>
      <c r="BC1552" s="36"/>
      <c r="BD1552" s="36"/>
      <c r="BE1552" s="36"/>
      <c r="BF1552" s="36"/>
      <c r="BG1552" s="36"/>
      <c r="BH1552" s="36"/>
      <c r="BI1552" s="36"/>
      <c r="BJ1552" s="36"/>
      <c r="BK1552" s="36"/>
      <c r="BL1552" s="36"/>
      <c r="BM1552" s="36"/>
      <c r="BN1552" s="36"/>
      <c r="BO1552" s="36"/>
      <c r="BP1552" s="36"/>
      <c r="BQ1552" s="36"/>
      <c r="BR1552" s="36"/>
      <c r="BS1552" s="36"/>
      <c r="BT1552" s="36"/>
      <c r="BU1552" s="36"/>
      <c r="BV1552" s="36"/>
      <c r="BW1552" s="36"/>
      <c r="BX1552" s="36"/>
      <c r="BY1552" s="36"/>
      <c r="BZ1552" s="36"/>
      <c r="CA1552" s="36"/>
      <c r="CB1552" s="36"/>
      <c r="CC1552" s="36"/>
      <c r="CD1552" s="36"/>
      <c r="CE1552" s="36"/>
      <c r="CF1552" s="36"/>
      <c r="CG1552" s="36"/>
      <c r="CH1552" s="36"/>
      <c r="CI1552" s="36"/>
      <c r="CJ1552" s="36"/>
      <c r="CK1552" s="36"/>
      <c r="NV1552" s="65"/>
      <c r="AQZ1552" s="1"/>
      <c r="AYJ1552" s="35">
        <v>50</v>
      </c>
      <c r="AYL1552" s="35">
        <v>430</v>
      </c>
    </row>
    <row r="1553" spans="1:386 1144:1374" ht="15" customHeight="1" x14ac:dyDescent="0.25">
      <c r="A1553" s="119"/>
      <c r="B1553" s="123" t="s">
        <v>632</v>
      </c>
      <c r="C1553" s="1" t="s">
        <v>487</v>
      </c>
      <c r="D1553" s="123" t="s">
        <v>632</v>
      </c>
      <c r="E1553" s="1" t="s">
        <v>487</v>
      </c>
      <c r="F1553" s="169" t="s">
        <v>646</v>
      </c>
      <c r="G1553" s="89">
        <v>770</v>
      </c>
      <c r="H1553" s="27">
        <v>30</v>
      </c>
      <c r="I1553" s="80">
        <v>15</v>
      </c>
      <c r="J1553" s="28">
        <f t="shared" si="361"/>
        <v>29.516666666666662</v>
      </c>
      <c r="K1553" s="29">
        <v>45269</v>
      </c>
      <c r="L1553" s="30">
        <f t="shared" si="362"/>
        <v>45299</v>
      </c>
      <c r="M1553" s="31"/>
      <c r="N1553" s="32">
        <f t="shared" ref="N1553:N1556" si="363">+G1553*1.15</f>
        <v>885.49999999999989</v>
      </c>
      <c r="O1553" s="32">
        <f>SUM(Q1553:AYH1553)</f>
        <v>885.5</v>
      </c>
      <c r="P1553" s="58">
        <f t="shared" si="358"/>
        <v>0</v>
      </c>
      <c r="Q1553" s="3"/>
      <c r="R1553" s="42"/>
      <c r="S1553" s="43"/>
      <c r="T1553" s="43"/>
      <c r="U1553" s="43"/>
      <c r="V1553" s="42"/>
      <c r="W1553" s="48"/>
      <c r="X1553" s="3"/>
      <c r="Y1553" s="3"/>
      <c r="Z1553" s="48"/>
      <c r="AA1553" s="42"/>
      <c r="AB1553" s="3"/>
      <c r="AC1553" s="3"/>
      <c r="AD1553" s="43"/>
      <c r="AE1553" s="48"/>
      <c r="AF1553" s="3"/>
      <c r="AG1553" s="3"/>
      <c r="AH1553" s="3"/>
      <c r="AI1553" s="3"/>
      <c r="AK1553" s="3"/>
      <c r="AL1553" s="3"/>
      <c r="AM1553" s="3"/>
      <c r="AN1553" s="3"/>
      <c r="AO1553" s="3"/>
      <c r="BB1553" s="36"/>
      <c r="BC1553" s="36"/>
      <c r="BD1553" s="36"/>
      <c r="BE1553" s="36"/>
      <c r="BF1553" s="36"/>
      <c r="BG1553" s="36"/>
      <c r="BH1553" s="36"/>
      <c r="BI1553" s="36"/>
      <c r="BJ1553" s="36"/>
      <c r="BK1553" s="36"/>
      <c r="BL1553" s="36"/>
      <c r="BM1553" s="36"/>
      <c r="BN1553" s="36"/>
      <c r="BO1553" s="36"/>
      <c r="BP1553" s="36"/>
      <c r="BQ1553" s="36"/>
      <c r="BR1553" s="36"/>
      <c r="BS1553" s="36"/>
      <c r="BT1553" s="36"/>
      <c r="BU1553" s="36"/>
      <c r="BV1553" s="36"/>
      <c r="BW1553" s="36"/>
      <c r="BX1553" s="36"/>
      <c r="BY1553" s="36"/>
      <c r="BZ1553" s="36"/>
      <c r="CA1553" s="36"/>
      <c r="CB1553" s="36"/>
      <c r="CC1553" s="36"/>
      <c r="CD1553" s="36"/>
      <c r="CE1553" s="36"/>
      <c r="CF1553" s="36"/>
      <c r="CG1553" s="36"/>
      <c r="CH1553" s="36"/>
      <c r="CI1553" s="36"/>
      <c r="CJ1553" s="36"/>
      <c r="CK1553" s="36"/>
      <c r="NV1553" s="65"/>
      <c r="AQZ1553" s="1"/>
      <c r="AXI1553" s="35">
        <v>30</v>
      </c>
      <c r="AXK1553" s="35">
        <v>30</v>
      </c>
      <c r="AXN1553" s="35">
        <v>20</v>
      </c>
      <c r="AXO1553" s="35">
        <v>30.5</v>
      </c>
      <c r="AXQ1553" s="35">
        <v>30</v>
      </c>
      <c r="AXS1553" s="35">
        <v>60</v>
      </c>
      <c r="AXW1553" s="35">
        <v>30</v>
      </c>
      <c r="AXX1553" s="35">
        <v>70</v>
      </c>
      <c r="AXY1553" s="35">
        <v>60</v>
      </c>
      <c r="AYC1553" s="35">
        <v>50</v>
      </c>
      <c r="AYE1553" s="35">
        <v>475</v>
      </c>
      <c r="AYF1553" s="35" t="s">
        <v>21</v>
      </c>
    </row>
    <row r="1554" spans="1:386 1144:1374" ht="15" customHeight="1" x14ac:dyDescent="0.25">
      <c r="A1554" s="119"/>
      <c r="B1554" s="121">
        <v>971940645</v>
      </c>
      <c r="C1554" s="94"/>
      <c r="D1554" s="123" t="s">
        <v>638</v>
      </c>
      <c r="E1554" s="1" t="s">
        <v>639</v>
      </c>
      <c r="F1554" s="169" t="s">
        <v>640</v>
      </c>
      <c r="G1554" s="89">
        <v>1300</v>
      </c>
      <c r="H1554" s="27">
        <v>30</v>
      </c>
      <c r="I1554" s="80">
        <v>15</v>
      </c>
      <c r="J1554" s="28">
        <f t="shared" si="361"/>
        <v>49.833333333333329</v>
      </c>
      <c r="K1554" s="29">
        <v>45283</v>
      </c>
      <c r="L1554" s="30">
        <f t="shared" si="362"/>
        <v>45313</v>
      </c>
      <c r="M1554" s="31"/>
      <c r="N1554" s="32">
        <f t="shared" si="363"/>
        <v>1494.9999999999998</v>
      </c>
      <c r="O1554" s="32">
        <f>SUM(Q1554:AYV1554)</f>
        <v>1495</v>
      </c>
      <c r="P1554" s="58">
        <f t="shared" si="358"/>
        <v>0</v>
      </c>
      <c r="Q1554" s="3"/>
      <c r="R1554" s="42"/>
      <c r="S1554" s="43"/>
      <c r="T1554" s="43"/>
      <c r="U1554" s="43"/>
      <c r="V1554" s="42"/>
      <c r="W1554" s="48"/>
      <c r="X1554" s="3"/>
      <c r="Y1554" s="3"/>
      <c r="Z1554" s="48"/>
      <c r="AA1554" s="42"/>
      <c r="AB1554" s="3"/>
      <c r="AC1554" s="3"/>
      <c r="AD1554" s="43"/>
      <c r="AE1554" s="48"/>
      <c r="AF1554" s="3"/>
      <c r="AG1554" s="3"/>
      <c r="AH1554" s="3"/>
      <c r="AI1554" s="3"/>
      <c r="AK1554" s="3"/>
      <c r="AL1554" s="3"/>
      <c r="AM1554" s="3"/>
      <c r="AN1554" s="3"/>
      <c r="AO1554" s="3"/>
      <c r="BB1554" s="36"/>
      <c r="BC1554" s="36"/>
      <c r="BD1554" s="36"/>
      <c r="BE1554" s="36"/>
      <c r="BF1554" s="36"/>
      <c r="BG1554" s="36"/>
      <c r="BH1554" s="36"/>
      <c r="BI1554" s="36"/>
      <c r="BJ1554" s="36"/>
      <c r="BK1554" s="36"/>
      <c r="BL1554" s="36"/>
      <c r="BM1554" s="36"/>
      <c r="BN1554" s="36"/>
      <c r="BO1554" s="36"/>
      <c r="BP1554" s="36"/>
      <c r="BQ1554" s="36"/>
      <c r="BR1554" s="36"/>
      <c r="BS1554" s="36"/>
      <c r="BT1554" s="36"/>
      <c r="BU1554" s="36"/>
      <c r="BV1554" s="36"/>
      <c r="BW1554" s="36"/>
      <c r="BX1554" s="36"/>
      <c r="BY1554" s="36"/>
      <c r="BZ1554" s="36"/>
      <c r="CA1554" s="36"/>
      <c r="CB1554" s="36"/>
      <c r="CC1554" s="36"/>
      <c r="CD1554" s="36"/>
      <c r="CE1554" s="36"/>
      <c r="CF1554" s="36"/>
      <c r="CG1554" s="36"/>
      <c r="CH1554" s="36"/>
      <c r="CI1554" s="36"/>
      <c r="CJ1554" s="36"/>
      <c r="CK1554" s="36"/>
      <c r="NV1554" s="65"/>
      <c r="AQZ1554" s="1"/>
      <c r="AXW1554" s="35">
        <v>200</v>
      </c>
      <c r="AXX1554" s="35">
        <v>100</v>
      </c>
      <c r="AXY1554" s="35">
        <v>100</v>
      </c>
      <c r="AYD1554" s="35">
        <v>100</v>
      </c>
      <c r="AYF1554" s="35">
        <v>100</v>
      </c>
      <c r="AYJ1554" s="35">
        <v>100</v>
      </c>
      <c r="AYN1554" s="35">
        <v>200</v>
      </c>
      <c r="AYS1554" s="35">
        <v>250</v>
      </c>
      <c r="AYT1554" s="35">
        <v>100</v>
      </c>
      <c r="AYU1554" s="35">
        <v>245</v>
      </c>
    </row>
    <row r="1555" spans="1:386 1144:1374" ht="15" customHeight="1" x14ac:dyDescent="0.25">
      <c r="A1555" s="119"/>
      <c r="B1555" s="121" t="s">
        <v>453</v>
      </c>
      <c r="C1555" s="121"/>
      <c r="D1555" s="121" t="s">
        <v>15</v>
      </c>
      <c r="E1555" s="121" t="s">
        <v>427</v>
      </c>
      <c r="F1555" s="5" t="s">
        <v>428</v>
      </c>
      <c r="G1555" s="89">
        <v>1000</v>
      </c>
      <c r="H1555" s="27">
        <v>30</v>
      </c>
      <c r="I1555" s="80">
        <v>15</v>
      </c>
      <c r="J1555" s="28">
        <f t="shared" si="361"/>
        <v>38.333333333333336</v>
      </c>
      <c r="K1555" s="29">
        <v>45292</v>
      </c>
      <c r="L1555" s="30">
        <f t="shared" si="362"/>
        <v>45322</v>
      </c>
      <c r="M1555" s="31"/>
      <c r="N1555" s="32">
        <f t="shared" si="363"/>
        <v>1150</v>
      </c>
      <c r="O1555" s="32">
        <f>SUM(Q1555:AZI1555)</f>
        <v>1150</v>
      </c>
      <c r="P1555" s="58">
        <f t="shared" si="358"/>
        <v>0</v>
      </c>
      <c r="Q1555" s="3"/>
      <c r="R1555" s="42"/>
      <c r="S1555" s="43"/>
      <c r="T1555" s="43"/>
      <c r="U1555" s="43"/>
      <c r="V1555" s="42"/>
      <c r="W1555" s="48"/>
      <c r="X1555" s="3"/>
      <c r="Y1555" s="3"/>
      <c r="Z1555" s="48"/>
      <c r="AA1555" s="42"/>
      <c r="AB1555" s="3"/>
      <c r="AC1555" s="3"/>
      <c r="AD1555" s="43"/>
      <c r="AE1555" s="48"/>
      <c r="AF1555" s="3"/>
      <c r="AG1555" s="3"/>
      <c r="AH1555" s="3"/>
      <c r="AI1555" s="3"/>
      <c r="AK1555" s="3"/>
      <c r="AL1555" s="3"/>
      <c r="AM1555" s="3"/>
      <c r="AN1555" s="3"/>
      <c r="AO1555" s="3"/>
      <c r="BB1555" s="36"/>
      <c r="BC1555" s="36"/>
      <c r="BD1555" s="36"/>
      <c r="BE1555" s="36"/>
      <c r="BF1555" s="36"/>
      <c r="BG1555" s="36"/>
      <c r="BH1555" s="36"/>
      <c r="BI1555" s="36"/>
      <c r="BJ1555" s="36"/>
      <c r="BK1555" s="36"/>
      <c r="BL1555" s="36"/>
      <c r="BM1555" s="36"/>
      <c r="BN1555" s="36"/>
      <c r="BO1555" s="36"/>
      <c r="BP1555" s="36"/>
      <c r="BQ1555" s="36"/>
      <c r="BR1555" s="36"/>
      <c r="BS1555" s="36"/>
      <c r="BT1555" s="36"/>
      <c r="BU1555" s="36"/>
      <c r="BV1555" s="36"/>
      <c r="BW1555" s="36"/>
      <c r="BX1555" s="36"/>
      <c r="BY1555" s="36"/>
      <c r="BZ1555" s="36"/>
      <c r="CA1555" s="36"/>
      <c r="CB1555" s="36"/>
      <c r="CC1555" s="36"/>
      <c r="CD1555" s="36"/>
      <c r="CE1555" s="36"/>
      <c r="CF1555" s="36"/>
      <c r="CG1555" s="36"/>
      <c r="CH1555" s="36"/>
      <c r="CI1555" s="36"/>
      <c r="CJ1555" s="36"/>
      <c r="CK1555" s="36"/>
      <c r="NV1555" s="65"/>
      <c r="AQZ1555" s="1"/>
      <c r="AYC1555" s="35">
        <v>40</v>
      </c>
      <c r="AYE1555" s="35">
        <v>50</v>
      </c>
      <c r="AYF1555" s="35">
        <v>30</v>
      </c>
      <c r="AYG1555" s="35">
        <v>40</v>
      </c>
      <c r="AYI1555" s="35">
        <v>40</v>
      </c>
      <c r="AYK1555" s="35">
        <v>40</v>
      </c>
      <c r="AYL1555" s="35">
        <v>30</v>
      </c>
      <c r="AYM1555" s="35">
        <v>30</v>
      </c>
      <c r="AYQ1555" s="35">
        <v>30</v>
      </c>
      <c r="AYR1555" s="35">
        <v>30</v>
      </c>
      <c r="AYW1555" s="35">
        <v>40</v>
      </c>
      <c r="AYY1555" s="35">
        <v>30</v>
      </c>
      <c r="AYZ1555" s="35">
        <v>30</v>
      </c>
      <c r="AZA1555" s="35">
        <v>30</v>
      </c>
      <c r="AZB1555" s="35">
        <v>20</v>
      </c>
      <c r="AZD1555" s="35">
        <v>30</v>
      </c>
      <c r="AZE1555" s="35">
        <v>30</v>
      </c>
      <c r="AZF1555" s="35">
        <v>580</v>
      </c>
    </row>
    <row r="1556" spans="1:386 1144:1374" ht="15" customHeight="1" x14ac:dyDescent="0.25">
      <c r="A1556" s="119"/>
      <c r="B1556" s="121"/>
      <c r="C1556" s="121"/>
      <c r="D1556" s="1" t="s">
        <v>645</v>
      </c>
      <c r="E1556" s="129" t="s">
        <v>375</v>
      </c>
      <c r="F1556" s="170" t="s">
        <v>127</v>
      </c>
      <c r="G1556" s="89">
        <v>352.82</v>
      </c>
      <c r="H1556" s="27">
        <v>30</v>
      </c>
      <c r="I1556" s="80">
        <v>15</v>
      </c>
      <c r="J1556" s="28">
        <f t="shared" si="361"/>
        <v>13.524766666666665</v>
      </c>
      <c r="K1556" s="29">
        <v>45292</v>
      </c>
      <c r="L1556" s="30">
        <f t="shared" si="362"/>
        <v>45322</v>
      </c>
      <c r="M1556" s="31"/>
      <c r="N1556" s="32">
        <f t="shared" si="363"/>
        <v>405.74299999999994</v>
      </c>
      <c r="O1556" s="32">
        <f>SUM(Q1556:AZI1556)</f>
        <v>405.74</v>
      </c>
      <c r="P1556" s="58">
        <f>O1556-N1556</f>
        <v>-2.9999999999290594E-3</v>
      </c>
      <c r="Q1556" s="3"/>
      <c r="R1556" s="42"/>
      <c r="S1556" s="43"/>
      <c r="T1556" s="43"/>
      <c r="U1556" s="43"/>
      <c r="V1556" s="42"/>
      <c r="W1556" s="48"/>
      <c r="X1556" s="3"/>
      <c r="Y1556" s="3"/>
      <c r="Z1556" s="48"/>
      <c r="AA1556" s="42"/>
      <c r="AB1556" s="3"/>
      <c r="AC1556" s="3"/>
      <c r="AD1556" s="43"/>
      <c r="AE1556" s="48"/>
      <c r="AF1556" s="3"/>
      <c r="AG1556" s="3"/>
      <c r="AH1556" s="3"/>
      <c r="AI1556" s="3"/>
      <c r="AK1556" s="3"/>
      <c r="AL1556" s="3"/>
      <c r="AM1556" s="3"/>
      <c r="AN1556" s="3"/>
      <c r="AO1556" s="3"/>
      <c r="BB1556" s="36"/>
      <c r="BC1556" s="36"/>
      <c r="BD1556" s="36"/>
      <c r="BE1556" s="36"/>
      <c r="BF1556" s="36"/>
      <c r="BG1556" s="36"/>
      <c r="BH1556" s="36"/>
      <c r="BI1556" s="36"/>
      <c r="BJ1556" s="36"/>
      <c r="BK1556" s="36"/>
      <c r="BL1556" s="36"/>
      <c r="BM1556" s="36"/>
      <c r="BN1556" s="36"/>
      <c r="BO1556" s="36"/>
      <c r="BP1556" s="36"/>
      <c r="BQ1556" s="36"/>
      <c r="BR1556" s="36"/>
      <c r="BS1556" s="36"/>
      <c r="BT1556" s="36"/>
      <c r="BU1556" s="36"/>
      <c r="BV1556" s="36"/>
      <c r="BW1556" s="36"/>
      <c r="BX1556" s="36"/>
      <c r="BY1556" s="36"/>
      <c r="BZ1556" s="36"/>
      <c r="CA1556" s="36"/>
      <c r="CB1556" s="36"/>
      <c r="CC1556" s="36"/>
      <c r="CD1556" s="36"/>
      <c r="CE1556" s="36"/>
      <c r="CF1556" s="36"/>
      <c r="CG1556" s="36"/>
      <c r="CH1556" s="36"/>
      <c r="CI1556" s="36"/>
      <c r="CJ1556" s="36"/>
      <c r="CK1556" s="36"/>
      <c r="NV1556" s="65"/>
      <c r="AQZ1556" s="1"/>
      <c r="AYI1556" s="35">
        <v>40</v>
      </c>
      <c r="AYJ1556" s="35">
        <v>20</v>
      </c>
      <c r="AYK1556" s="35">
        <v>20</v>
      </c>
      <c r="AYL1556" s="35">
        <v>20</v>
      </c>
      <c r="AYM1556" s="35">
        <v>20</v>
      </c>
      <c r="AYY1556" s="35">
        <v>20</v>
      </c>
      <c r="AYZ1556" s="35">
        <v>20</v>
      </c>
      <c r="AZD1556" s="35">
        <v>20</v>
      </c>
      <c r="AZE1556" s="35">
        <v>20</v>
      </c>
      <c r="AZF1556" s="35">
        <v>205.74</v>
      </c>
    </row>
    <row r="1557" spans="1:386 1144:1374" ht="15" customHeight="1" x14ac:dyDescent="0.25">
      <c r="A1557" s="119"/>
      <c r="B1557" s="128">
        <v>949809675</v>
      </c>
      <c r="C1557" s="121"/>
      <c r="D1557" s="121" t="s">
        <v>635</v>
      </c>
      <c r="E1557" s="95" t="s">
        <v>568</v>
      </c>
      <c r="F1557" s="169" t="s">
        <v>636</v>
      </c>
      <c r="G1557" s="89">
        <v>1200</v>
      </c>
      <c r="H1557" s="27">
        <v>30</v>
      </c>
      <c r="I1557" s="80">
        <v>15</v>
      </c>
      <c r="J1557" s="28">
        <f t="shared" si="361"/>
        <v>44</v>
      </c>
      <c r="K1557" s="29">
        <v>45292</v>
      </c>
      <c r="L1557" s="30">
        <f t="shared" si="362"/>
        <v>45322</v>
      </c>
      <c r="M1557" s="31"/>
      <c r="N1557" s="32">
        <f>+G1557*1.1</f>
        <v>1320</v>
      </c>
      <c r="O1557" s="32">
        <f>SUM(Q1557:AZJ1557)</f>
        <v>1320</v>
      </c>
      <c r="P1557" s="58">
        <f t="shared" ref="P1557:P1572" si="364">O1557-N1557</f>
        <v>0</v>
      </c>
      <c r="Q1557" s="3"/>
      <c r="R1557" s="42"/>
      <c r="S1557" s="43"/>
      <c r="T1557" s="43"/>
      <c r="U1557" s="43"/>
      <c r="V1557" s="42"/>
      <c r="W1557" s="48"/>
      <c r="X1557" s="3"/>
      <c r="Y1557" s="3"/>
      <c r="Z1557" s="48"/>
      <c r="AA1557" s="42"/>
      <c r="AB1557" s="3"/>
      <c r="AC1557" s="3"/>
      <c r="AD1557" s="43"/>
      <c r="AE1557" s="48"/>
      <c r="AF1557" s="3"/>
      <c r="AG1557" s="3"/>
      <c r="AH1557" s="3"/>
      <c r="AI1557" s="3"/>
      <c r="AK1557" s="3"/>
      <c r="AL1557" s="3"/>
      <c r="AM1557" s="3"/>
      <c r="AN1557" s="3"/>
      <c r="AO1557" s="3"/>
      <c r="BB1557" s="36"/>
      <c r="BC1557" s="36"/>
      <c r="BD1557" s="36"/>
      <c r="BE1557" s="36"/>
      <c r="BF1557" s="36"/>
      <c r="BG1557" s="36"/>
      <c r="BH1557" s="36"/>
      <c r="BI1557" s="36"/>
      <c r="BJ1557" s="36"/>
      <c r="BK1557" s="36"/>
      <c r="BL1557" s="36"/>
      <c r="BM1557" s="36"/>
      <c r="BN1557" s="36"/>
      <c r="BO1557" s="36"/>
      <c r="BP1557" s="36"/>
      <c r="BQ1557" s="36"/>
      <c r="BR1557" s="36"/>
      <c r="BS1557" s="36"/>
      <c r="BT1557" s="36"/>
      <c r="BU1557" s="36"/>
      <c r="BV1557" s="36"/>
      <c r="BW1557" s="36"/>
      <c r="BX1557" s="36"/>
      <c r="BY1557" s="36"/>
      <c r="BZ1557" s="36"/>
      <c r="CA1557" s="36"/>
      <c r="CB1557" s="36"/>
      <c r="CC1557" s="36"/>
      <c r="CD1557" s="36"/>
      <c r="CE1557" s="36"/>
      <c r="CF1557" s="36"/>
      <c r="CG1557" s="36"/>
      <c r="CH1557" s="36"/>
      <c r="CI1557" s="36"/>
      <c r="CJ1557" s="36"/>
      <c r="CK1557" s="36"/>
      <c r="NV1557" s="65"/>
      <c r="AQZ1557" s="1"/>
      <c r="AYD1557" s="35">
        <v>40</v>
      </c>
      <c r="AYE1557" s="35">
        <v>40</v>
      </c>
      <c r="AYI1557" s="35">
        <v>30</v>
      </c>
      <c r="AYJ1557" s="35">
        <v>30</v>
      </c>
      <c r="AYK1557" s="35">
        <v>30</v>
      </c>
      <c r="AYL1557" s="35">
        <v>20</v>
      </c>
      <c r="AYM1557" s="35">
        <v>40</v>
      </c>
      <c r="AYQ1557" s="35">
        <v>30</v>
      </c>
      <c r="AYR1557" s="35">
        <v>30</v>
      </c>
      <c r="AYS1557" s="35">
        <v>30</v>
      </c>
      <c r="AYT1557" s="35">
        <v>30</v>
      </c>
      <c r="AYU1557" s="35">
        <v>30</v>
      </c>
      <c r="AYW1557" s="35">
        <v>30</v>
      </c>
      <c r="AYY1557" s="35">
        <v>30</v>
      </c>
      <c r="AZA1557" s="35">
        <v>30</v>
      </c>
      <c r="AZB1557" s="35">
        <v>40</v>
      </c>
      <c r="AZD1557" s="35">
        <v>30</v>
      </c>
      <c r="AZF1557" s="35">
        <v>780</v>
      </c>
    </row>
    <row r="1558" spans="1:386 1144:1374" ht="15" customHeight="1" x14ac:dyDescent="0.25">
      <c r="A1558" s="119"/>
      <c r="B1558" s="128"/>
      <c r="C1558" s="121"/>
      <c r="D1558" s="1" t="s">
        <v>17</v>
      </c>
      <c r="E1558" s="120" t="s">
        <v>652</v>
      </c>
      <c r="F1558" s="171" t="s">
        <v>608</v>
      </c>
      <c r="G1558" s="89">
        <v>757.25</v>
      </c>
      <c r="H1558" s="27">
        <v>30</v>
      </c>
      <c r="I1558" s="80">
        <v>15</v>
      </c>
      <c r="J1558" s="28">
        <f t="shared" si="361"/>
        <v>29.027916666666666</v>
      </c>
      <c r="K1558" s="29">
        <v>45292</v>
      </c>
      <c r="L1558" s="30">
        <f t="shared" si="362"/>
        <v>45322</v>
      </c>
      <c r="M1558" s="31"/>
      <c r="N1558" s="32">
        <f t="shared" ref="N1558:N1565" si="365">+G1558*1.15</f>
        <v>870.83749999999998</v>
      </c>
      <c r="O1558" s="32">
        <f>SUM(Q1558:AZV1558)</f>
        <v>265</v>
      </c>
      <c r="P1558" s="58">
        <f t="shared" si="364"/>
        <v>-605.83749999999998</v>
      </c>
      <c r="Q1558" s="3"/>
      <c r="R1558" s="42"/>
      <c r="S1558" s="43"/>
      <c r="T1558" s="43"/>
      <c r="U1558" s="43"/>
      <c r="V1558" s="42"/>
      <c r="W1558" s="48"/>
      <c r="X1558" s="3"/>
      <c r="Y1558" s="3"/>
      <c r="Z1558" s="48"/>
      <c r="AA1558" s="42"/>
      <c r="AB1558" s="3"/>
      <c r="AC1558" s="3"/>
      <c r="AD1558" s="43"/>
      <c r="AE1558" s="48"/>
      <c r="AF1558" s="3"/>
      <c r="AG1558" s="3"/>
      <c r="AH1558" s="3"/>
      <c r="AI1558" s="3"/>
      <c r="AK1558" s="3"/>
      <c r="AL1558" s="3"/>
      <c r="AM1558" s="3"/>
      <c r="AN1558" s="3"/>
      <c r="AO1558" s="3"/>
      <c r="BB1558" s="36"/>
      <c r="BC1558" s="36"/>
      <c r="BD1558" s="36"/>
      <c r="BE1558" s="36"/>
      <c r="BF1558" s="36"/>
      <c r="BG1558" s="36"/>
      <c r="BH1558" s="36"/>
      <c r="BI1558" s="36"/>
      <c r="BJ1558" s="36"/>
      <c r="BK1558" s="36"/>
      <c r="BL1558" s="36"/>
      <c r="BM1558" s="36"/>
      <c r="BN1558" s="36"/>
      <c r="BO1558" s="36"/>
      <c r="BP1558" s="36"/>
      <c r="BQ1558" s="36"/>
      <c r="BR1558" s="36"/>
      <c r="BS1558" s="36"/>
      <c r="BT1558" s="36"/>
      <c r="BU1558" s="36"/>
      <c r="BV1558" s="36"/>
      <c r="BW1558" s="36"/>
      <c r="BX1558" s="36"/>
      <c r="BY1558" s="36"/>
      <c r="BZ1558" s="36"/>
      <c r="CA1558" s="36"/>
      <c r="CB1558" s="36"/>
      <c r="CC1558" s="36"/>
      <c r="CD1558" s="36"/>
      <c r="CE1558" s="36"/>
      <c r="CF1558" s="36"/>
      <c r="CG1558" s="36"/>
      <c r="CH1558" s="36"/>
      <c r="CI1558" s="36"/>
      <c r="CJ1558" s="36"/>
      <c r="CK1558" s="36"/>
      <c r="NV1558" s="65"/>
      <c r="AQZ1558" s="1"/>
      <c r="AYN1558" s="35">
        <v>30</v>
      </c>
      <c r="AYS1558" s="35">
        <v>30</v>
      </c>
      <c r="AYT1558" s="35">
        <v>60</v>
      </c>
      <c r="AZB1558" s="35">
        <v>25</v>
      </c>
      <c r="AZS1558" s="35">
        <v>30</v>
      </c>
      <c r="AZT1558" s="35">
        <v>30</v>
      </c>
      <c r="AZU1558" s="35">
        <v>30</v>
      </c>
      <c r="AZV1558" s="35">
        <v>30</v>
      </c>
    </row>
    <row r="1559" spans="1:386 1144:1374" ht="15" customHeight="1" x14ac:dyDescent="0.25">
      <c r="A1559" s="119"/>
      <c r="B1559" s="123" t="s">
        <v>632</v>
      </c>
      <c r="C1559" s="1" t="s">
        <v>487</v>
      </c>
      <c r="D1559" s="123" t="s">
        <v>632</v>
      </c>
      <c r="E1559" s="1" t="s">
        <v>487</v>
      </c>
      <c r="F1559" s="169" t="s">
        <v>646</v>
      </c>
      <c r="G1559" s="89">
        <v>1200</v>
      </c>
      <c r="H1559" s="27">
        <v>30</v>
      </c>
      <c r="I1559" s="80">
        <v>15</v>
      </c>
      <c r="J1559" s="28">
        <f t="shared" si="361"/>
        <v>46</v>
      </c>
      <c r="K1559" s="29">
        <v>45297</v>
      </c>
      <c r="L1559" s="30">
        <f t="shared" si="362"/>
        <v>45327</v>
      </c>
      <c r="M1559" s="31"/>
      <c r="N1559" s="32">
        <f t="shared" si="365"/>
        <v>1380</v>
      </c>
      <c r="O1559" s="32">
        <f>SUM(Q1559:AZN1559)</f>
        <v>1380</v>
      </c>
      <c r="P1559" s="58">
        <f t="shared" si="364"/>
        <v>0</v>
      </c>
      <c r="Q1559" s="3"/>
      <c r="R1559" s="42"/>
      <c r="S1559" s="43"/>
      <c r="T1559" s="43"/>
      <c r="U1559" s="43"/>
      <c r="V1559" s="42"/>
      <c r="W1559" s="48"/>
      <c r="X1559" s="3"/>
      <c r="Y1559" s="3"/>
      <c r="Z1559" s="48"/>
      <c r="AA1559" s="42"/>
      <c r="AB1559" s="3"/>
      <c r="AC1559" s="3"/>
      <c r="AD1559" s="43"/>
      <c r="AE1559" s="48"/>
      <c r="AF1559" s="3"/>
      <c r="AG1559" s="3"/>
      <c r="AH1559" s="3"/>
      <c r="AI1559" s="3"/>
      <c r="AK1559" s="3"/>
      <c r="AL1559" s="3"/>
      <c r="AM1559" s="3"/>
      <c r="AN1559" s="3"/>
      <c r="AO1559" s="3"/>
      <c r="BB1559" s="36"/>
      <c r="BC1559" s="36"/>
      <c r="BD1559" s="36"/>
      <c r="BE1559" s="36"/>
      <c r="BF1559" s="36"/>
      <c r="BG1559" s="36"/>
      <c r="BH1559" s="36"/>
      <c r="BI1559" s="36"/>
      <c r="BJ1559" s="36"/>
      <c r="BK1559" s="36"/>
      <c r="BL1559" s="36"/>
      <c r="BM1559" s="36"/>
      <c r="BN1559" s="36"/>
      <c r="BO1559" s="36"/>
      <c r="BP1559" s="36"/>
      <c r="BQ1559" s="36"/>
      <c r="BR1559" s="36"/>
      <c r="BS1559" s="36"/>
      <c r="BT1559" s="36"/>
      <c r="BU1559" s="36"/>
      <c r="BV1559" s="36"/>
      <c r="BW1559" s="36"/>
      <c r="BX1559" s="36"/>
      <c r="BY1559" s="36"/>
      <c r="BZ1559" s="36"/>
      <c r="CA1559" s="36"/>
      <c r="CB1559" s="36"/>
      <c r="CC1559" s="36"/>
      <c r="CD1559" s="36"/>
      <c r="CE1559" s="36"/>
      <c r="CF1559" s="36"/>
      <c r="CG1559" s="36"/>
      <c r="CH1559" s="36"/>
      <c r="CI1559" s="36"/>
      <c r="CJ1559" s="36"/>
      <c r="CK1559" s="36"/>
      <c r="NV1559" s="65"/>
      <c r="AQZ1559" s="1"/>
      <c r="AYI1559" s="35">
        <v>30</v>
      </c>
      <c r="AYJ1559" s="35">
        <v>30</v>
      </c>
      <c r="AYK1559" s="35">
        <v>30</v>
      </c>
      <c r="AYL1559" s="35">
        <v>30</v>
      </c>
      <c r="AYN1559" s="35">
        <v>30</v>
      </c>
      <c r="AYR1559" s="35">
        <v>40</v>
      </c>
      <c r="AYS1559" s="35">
        <v>30</v>
      </c>
      <c r="AYT1559" s="35">
        <v>30</v>
      </c>
      <c r="AYW1559" s="35">
        <v>30</v>
      </c>
      <c r="AYY1559" s="35">
        <v>30</v>
      </c>
      <c r="AZA1559" s="35">
        <v>30</v>
      </c>
      <c r="AZD1559" s="35">
        <v>30</v>
      </c>
      <c r="AZI1559" s="35">
        <v>30</v>
      </c>
      <c r="AZK1559" s="35">
        <v>980</v>
      </c>
    </row>
    <row r="1560" spans="1:386 1144:1374" ht="15" customHeight="1" x14ac:dyDescent="0.25">
      <c r="A1560" s="119"/>
      <c r="B1560" s="128" t="s">
        <v>653</v>
      </c>
      <c r="D1560" s="7" t="s">
        <v>17</v>
      </c>
      <c r="E1560" s="129" t="s">
        <v>598</v>
      </c>
      <c r="F1560" s="172" t="s">
        <v>599</v>
      </c>
      <c r="G1560" s="89">
        <v>259</v>
      </c>
      <c r="H1560" s="27">
        <v>30</v>
      </c>
      <c r="I1560" s="80">
        <v>15</v>
      </c>
      <c r="J1560" s="28">
        <f t="shared" si="361"/>
        <v>9.9283333333333328</v>
      </c>
      <c r="K1560" s="29">
        <v>45300</v>
      </c>
      <c r="L1560" s="30">
        <f t="shared" si="362"/>
        <v>45330</v>
      </c>
      <c r="M1560" s="31"/>
      <c r="N1560" s="32">
        <f t="shared" si="365"/>
        <v>297.84999999999997</v>
      </c>
      <c r="O1560" s="32">
        <f>SUM(Q1560:AYT1560)</f>
        <v>297.85000000000002</v>
      </c>
      <c r="P1560" s="58">
        <f t="shared" si="364"/>
        <v>0</v>
      </c>
      <c r="Q1560" s="3"/>
      <c r="R1560" s="42"/>
      <c r="S1560" s="43"/>
      <c r="T1560" s="43"/>
      <c r="U1560" s="43"/>
      <c r="V1560" s="42"/>
      <c r="W1560" s="48"/>
      <c r="X1560" s="3"/>
      <c r="Y1560" s="3"/>
      <c r="Z1560" s="48"/>
      <c r="AA1560" s="42"/>
      <c r="AB1560" s="3"/>
      <c r="AC1560" s="3"/>
      <c r="AD1560" s="43"/>
      <c r="AE1560" s="48"/>
      <c r="AF1560" s="3"/>
      <c r="AG1560" s="3"/>
      <c r="AH1560" s="3"/>
      <c r="AI1560" s="3"/>
      <c r="AK1560" s="3"/>
      <c r="AL1560" s="3"/>
      <c r="AM1560" s="3"/>
      <c r="AN1560" s="3"/>
      <c r="AO1560" s="3"/>
      <c r="BB1560" s="36"/>
      <c r="BC1560" s="36"/>
      <c r="BD1560" s="36"/>
      <c r="BE1560" s="36"/>
      <c r="BF1560" s="36"/>
      <c r="BG1560" s="36"/>
      <c r="BH1560" s="36"/>
      <c r="BI1560" s="36"/>
      <c r="BJ1560" s="36"/>
      <c r="BK1560" s="36"/>
      <c r="BL1560" s="36"/>
      <c r="BM1560" s="36"/>
      <c r="BN1560" s="36"/>
      <c r="BO1560" s="36"/>
      <c r="BP1560" s="36"/>
      <c r="BQ1560" s="36"/>
      <c r="BR1560" s="36"/>
      <c r="BS1560" s="36"/>
      <c r="BT1560" s="36"/>
      <c r="BU1560" s="36"/>
      <c r="BV1560" s="36"/>
      <c r="BW1560" s="36"/>
      <c r="BX1560" s="36"/>
      <c r="BY1560" s="36"/>
      <c r="BZ1560" s="36"/>
      <c r="CA1560" s="36"/>
      <c r="CB1560" s="36"/>
      <c r="CC1560" s="36"/>
      <c r="CD1560" s="36"/>
      <c r="CE1560" s="36"/>
      <c r="CF1560" s="36"/>
      <c r="CG1560" s="36"/>
      <c r="CH1560" s="36"/>
      <c r="CI1560" s="36"/>
      <c r="CJ1560" s="36"/>
      <c r="CK1560" s="36"/>
      <c r="NV1560" s="65"/>
      <c r="AQZ1560" s="1"/>
      <c r="AYK1560" s="35">
        <v>10</v>
      </c>
      <c r="AYL1560" s="35">
        <v>10</v>
      </c>
      <c r="AYM1560" s="35">
        <v>10</v>
      </c>
      <c r="AYN1560" s="35">
        <v>10</v>
      </c>
      <c r="AYP1560" s="35">
        <v>10</v>
      </c>
      <c r="AYQ1560" s="35">
        <v>10</v>
      </c>
      <c r="AYR1560" s="35">
        <v>80</v>
      </c>
      <c r="AYT1560" s="35">
        <v>157.85</v>
      </c>
    </row>
    <row r="1561" spans="1:386 1144:1374" ht="15" customHeight="1" x14ac:dyDescent="0.25">
      <c r="A1561" s="119"/>
      <c r="B1561" s="120">
        <v>993046151</v>
      </c>
      <c r="C1561" s="8"/>
      <c r="D1561" s="7" t="s">
        <v>637</v>
      </c>
      <c r="E1561" s="129" t="s">
        <v>627</v>
      </c>
      <c r="F1561" s="172" t="s">
        <v>155</v>
      </c>
      <c r="G1561" s="89">
        <v>400</v>
      </c>
      <c r="H1561" s="27">
        <v>30</v>
      </c>
      <c r="I1561" s="80">
        <v>15</v>
      </c>
      <c r="J1561" s="28">
        <v>371</v>
      </c>
      <c r="K1561" s="29">
        <v>45304</v>
      </c>
      <c r="L1561" s="30">
        <f t="shared" si="362"/>
        <v>45334</v>
      </c>
      <c r="M1561" s="31"/>
      <c r="N1561" s="32">
        <f t="shared" si="365"/>
        <v>459.99999999999994</v>
      </c>
      <c r="O1561" s="32">
        <f>SUM(Q1561:AZS1561)</f>
        <v>460</v>
      </c>
      <c r="P1561" s="58">
        <f t="shared" si="364"/>
        <v>0</v>
      </c>
      <c r="Q1561" s="3"/>
      <c r="R1561" s="42"/>
      <c r="S1561" s="43"/>
      <c r="T1561" s="43"/>
      <c r="U1561" s="43"/>
      <c r="V1561" s="42"/>
      <c r="W1561" s="48"/>
      <c r="X1561" s="3"/>
      <c r="Y1561" s="3"/>
      <c r="Z1561" s="48"/>
      <c r="AA1561" s="42"/>
      <c r="AB1561" s="3"/>
      <c r="AC1561" s="3"/>
      <c r="AD1561" s="43"/>
      <c r="AE1561" s="48"/>
      <c r="AF1561" s="3"/>
      <c r="AG1561" s="3"/>
      <c r="AH1561" s="3"/>
      <c r="AI1561" s="3"/>
      <c r="AK1561" s="3"/>
      <c r="AL1561" s="3"/>
      <c r="AM1561" s="3"/>
      <c r="AN1561" s="3"/>
      <c r="AO1561" s="3"/>
      <c r="BB1561" s="36"/>
      <c r="BC1561" s="36"/>
      <c r="BD1561" s="36"/>
      <c r="BE1561" s="36"/>
      <c r="BF1561" s="36"/>
      <c r="BG1561" s="36"/>
      <c r="BH1561" s="36"/>
      <c r="BI1561" s="36"/>
      <c r="BJ1561" s="36"/>
      <c r="BK1561" s="36"/>
      <c r="BL1561" s="36"/>
      <c r="BM1561" s="36"/>
      <c r="BN1561" s="36"/>
      <c r="BO1561" s="36"/>
      <c r="BP1561" s="36"/>
      <c r="BQ1561" s="36"/>
      <c r="BR1561" s="36"/>
      <c r="BS1561" s="36"/>
      <c r="BT1561" s="36"/>
      <c r="BU1561" s="36"/>
      <c r="BV1561" s="36"/>
      <c r="BW1561" s="36"/>
      <c r="BX1561" s="36"/>
      <c r="BY1561" s="36"/>
      <c r="BZ1561" s="36"/>
      <c r="CA1561" s="36"/>
      <c r="CB1561" s="36"/>
      <c r="CC1561" s="36"/>
      <c r="CD1561" s="36"/>
      <c r="CE1561" s="36"/>
      <c r="CF1561" s="36"/>
      <c r="CG1561" s="36"/>
      <c r="CH1561" s="36"/>
      <c r="CI1561" s="36"/>
      <c r="CJ1561" s="36"/>
      <c r="CK1561" s="36"/>
      <c r="NV1561" s="65"/>
      <c r="AQZ1561" s="1"/>
      <c r="AZR1561" s="35">
        <v>460</v>
      </c>
    </row>
    <row r="1562" spans="1:386 1144:1374" ht="15" customHeight="1" x14ac:dyDescent="0.25">
      <c r="A1562" s="119"/>
      <c r="B1562" s="121">
        <v>985643561</v>
      </c>
      <c r="C1562" s="121"/>
      <c r="D1562" s="123" t="s">
        <v>17</v>
      </c>
      <c r="E1562" s="1"/>
      <c r="F1562" s="168" t="s">
        <v>44</v>
      </c>
      <c r="G1562" s="89">
        <v>400</v>
      </c>
      <c r="H1562" s="27">
        <v>30</v>
      </c>
      <c r="I1562" s="80">
        <v>15</v>
      </c>
      <c r="J1562" s="28">
        <f t="shared" ref="J1562:J1572" si="366">+N1562/H1562</f>
        <v>15.333333333333332</v>
      </c>
      <c r="K1562" s="29">
        <v>45303</v>
      </c>
      <c r="L1562" s="30">
        <f t="shared" si="362"/>
        <v>45333</v>
      </c>
      <c r="M1562" s="31"/>
      <c r="N1562" s="32">
        <f t="shared" si="365"/>
        <v>459.99999999999994</v>
      </c>
      <c r="O1562" s="32">
        <f>SUM(Q1562:AZR1562)</f>
        <v>460</v>
      </c>
      <c r="P1562" s="58">
        <f t="shared" si="364"/>
        <v>0</v>
      </c>
      <c r="Q1562" s="3"/>
      <c r="R1562" s="42"/>
      <c r="S1562" s="43"/>
      <c r="T1562" s="43"/>
      <c r="U1562" s="43"/>
      <c r="V1562" s="42"/>
      <c r="W1562" s="48"/>
      <c r="X1562" s="3"/>
      <c r="Y1562" s="3"/>
      <c r="Z1562" s="48"/>
      <c r="AA1562" s="42"/>
      <c r="AB1562" s="3"/>
      <c r="AC1562" s="3"/>
      <c r="AD1562" s="43"/>
      <c r="AE1562" s="48"/>
      <c r="AF1562" s="3"/>
      <c r="AG1562" s="3"/>
      <c r="AH1562" s="3"/>
      <c r="AI1562" s="3"/>
      <c r="AK1562" s="3"/>
      <c r="AL1562" s="3"/>
      <c r="AM1562" s="3"/>
      <c r="AN1562" s="3"/>
      <c r="AO1562" s="3"/>
      <c r="BB1562" s="36"/>
      <c r="BC1562" s="36"/>
      <c r="BD1562" s="36"/>
      <c r="BE1562" s="36"/>
      <c r="BF1562" s="36"/>
      <c r="BG1562" s="36"/>
      <c r="BH1562" s="36"/>
      <c r="BI1562" s="36"/>
      <c r="BJ1562" s="36"/>
      <c r="BK1562" s="36"/>
      <c r="BL1562" s="36"/>
      <c r="BM1562" s="36"/>
      <c r="BN1562" s="36"/>
      <c r="BO1562" s="36"/>
      <c r="BP1562" s="36"/>
      <c r="BQ1562" s="36"/>
      <c r="BR1562" s="36"/>
      <c r="BS1562" s="36"/>
      <c r="BT1562" s="36"/>
      <c r="BU1562" s="36"/>
      <c r="BV1562" s="36"/>
      <c r="BW1562" s="36"/>
      <c r="BX1562" s="36"/>
      <c r="BY1562" s="36"/>
      <c r="BZ1562" s="36"/>
      <c r="CA1562" s="36"/>
      <c r="CB1562" s="36"/>
      <c r="CC1562" s="36"/>
      <c r="CD1562" s="36"/>
      <c r="CE1562" s="36"/>
      <c r="CF1562" s="36"/>
      <c r="CG1562" s="36"/>
      <c r="CH1562" s="36"/>
      <c r="CI1562" s="36"/>
      <c r="CJ1562" s="36"/>
      <c r="CK1562" s="36"/>
      <c r="NV1562" s="65"/>
      <c r="AQZ1562" s="1"/>
      <c r="AZO1562" s="35">
        <v>460</v>
      </c>
    </row>
    <row r="1563" spans="1:386 1144:1374" ht="15" customHeight="1" x14ac:dyDescent="0.25">
      <c r="A1563" s="119"/>
      <c r="B1563" s="128" t="s">
        <v>653</v>
      </c>
      <c r="D1563" s="7" t="s">
        <v>17</v>
      </c>
      <c r="E1563" s="129" t="s">
        <v>598</v>
      </c>
      <c r="F1563" s="172" t="s">
        <v>599</v>
      </c>
      <c r="G1563" s="89">
        <v>600</v>
      </c>
      <c r="H1563" s="27">
        <v>30</v>
      </c>
      <c r="I1563" s="80">
        <v>15</v>
      </c>
      <c r="J1563" s="28">
        <f t="shared" si="366"/>
        <v>23</v>
      </c>
      <c r="K1563" s="29">
        <v>45311</v>
      </c>
      <c r="L1563" s="30">
        <f t="shared" si="362"/>
        <v>45341</v>
      </c>
      <c r="M1563" s="31"/>
      <c r="N1563" s="32">
        <f t="shared" si="365"/>
        <v>690</v>
      </c>
      <c r="O1563" s="32">
        <f>SUM(Q1563:AZX1563)</f>
        <v>690</v>
      </c>
      <c r="P1563" s="58">
        <f t="shared" si="364"/>
        <v>0</v>
      </c>
      <c r="Q1563" s="3"/>
      <c r="R1563" s="42"/>
      <c r="S1563" s="43"/>
      <c r="T1563" s="43"/>
      <c r="U1563" s="43"/>
      <c r="V1563" s="42"/>
      <c r="W1563" s="48"/>
      <c r="X1563" s="3"/>
      <c r="Y1563" s="3"/>
      <c r="Z1563" s="48"/>
      <c r="AA1563" s="42"/>
      <c r="AB1563" s="3"/>
      <c r="AC1563" s="3"/>
      <c r="AD1563" s="43"/>
      <c r="AE1563" s="48"/>
      <c r="AF1563" s="3"/>
      <c r="AG1563" s="3"/>
      <c r="AH1563" s="3"/>
      <c r="AI1563" s="3"/>
      <c r="AK1563" s="3"/>
      <c r="AL1563" s="3"/>
      <c r="AM1563" s="3"/>
      <c r="AN1563" s="3"/>
      <c r="AO1563" s="3"/>
      <c r="BB1563" s="36"/>
      <c r="BC1563" s="36"/>
      <c r="BD1563" s="36"/>
      <c r="BE1563" s="36"/>
      <c r="BF1563" s="36"/>
      <c r="BG1563" s="36"/>
      <c r="BH1563" s="36"/>
      <c r="BI1563" s="36"/>
      <c r="BJ1563" s="36"/>
      <c r="BK1563" s="36"/>
      <c r="BL1563" s="36"/>
      <c r="BM1563" s="36"/>
      <c r="BN1563" s="36"/>
      <c r="BO1563" s="36"/>
      <c r="BP1563" s="36"/>
      <c r="BQ1563" s="36"/>
      <c r="BR1563" s="36"/>
      <c r="BS1563" s="36"/>
      <c r="BT1563" s="36"/>
      <c r="BU1563" s="36"/>
      <c r="BV1563" s="36"/>
      <c r="BW1563" s="36"/>
      <c r="BX1563" s="36"/>
      <c r="BY1563" s="36"/>
      <c r="BZ1563" s="36"/>
      <c r="CA1563" s="36"/>
      <c r="CB1563" s="36"/>
      <c r="CC1563" s="36"/>
      <c r="CD1563" s="36"/>
      <c r="CE1563" s="36"/>
      <c r="CF1563" s="36"/>
      <c r="CG1563" s="36"/>
      <c r="CH1563" s="36"/>
      <c r="CI1563" s="36"/>
      <c r="CJ1563" s="36"/>
      <c r="CK1563" s="36"/>
      <c r="NV1563" s="65"/>
      <c r="AQZ1563" s="1"/>
      <c r="AYY1563" s="35">
        <v>46</v>
      </c>
      <c r="AYZ1563" s="35">
        <v>23</v>
      </c>
      <c r="AZD1563" s="35">
        <v>69</v>
      </c>
      <c r="AZE1563" s="35">
        <v>23</v>
      </c>
      <c r="AZG1563" s="35">
        <v>23</v>
      </c>
      <c r="AZH1563" s="35">
        <v>23</v>
      </c>
      <c r="AZL1563" s="35">
        <v>50</v>
      </c>
      <c r="AZN1563" s="35">
        <v>35</v>
      </c>
      <c r="AZO1563" s="35">
        <v>46</v>
      </c>
      <c r="AZR1563" s="35">
        <v>46</v>
      </c>
      <c r="AZS1563" s="35">
        <v>25</v>
      </c>
      <c r="AZT1563" s="35">
        <v>33</v>
      </c>
      <c r="AZU1563" s="35">
        <v>70</v>
      </c>
      <c r="AZV1563" s="35">
        <v>178</v>
      </c>
    </row>
    <row r="1564" spans="1:386 1144:1374" ht="15" customHeight="1" x14ac:dyDescent="0.25">
      <c r="A1564" s="119"/>
      <c r="B1564" s="121">
        <v>971940645</v>
      </c>
      <c r="C1564" s="94"/>
      <c r="D1564" s="123" t="s">
        <v>638</v>
      </c>
      <c r="E1564" s="1" t="s">
        <v>639</v>
      </c>
      <c r="F1564" s="169" t="s">
        <v>640</v>
      </c>
      <c r="G1564" s="89">
        <v>1300</v>
      </c>
      <c r="H1564" s="27">
        <v>30</v>
      </c>
      <c r="I1564" s="80">
        <v>15</v>
      </c>
      <c r="J1564" s="28">
        <f t="shared" si="366"/>
        <v>49.833333333333329</v>
      </c>
      <c r="K1564" s="29">
        <v>45315</v>
      </c>
      <c r="L1564" s="30">
        <f t="shared" si="362"/>
        <v>45345</v>
      </c>
      <c r="M1564" s="31"/>
      <c r="N1564" s="32">
        <f t="shared" si="365"/>
        <v>1494.9999999999998</v>
      </c>
      <c r="O1564" s="32">
        <f>SUM(Q1564:AZT1564)</f>
        <v>800</v>
      </c>
      <c r="P1564" s="58">
        <f t="shared" si="364"/>
        <v>-694.99999999999977</v>
      </c>
      <c r="Q1564" s="3"/>
      <c r="R1564" s="42"/>
      <c r="S1564" s="43"/>
      <c r="T1564" s="43"/>
      <c r="U1564" s="43"/>
      <c r="V1564" s="42"/>
      <c r="W1564" s="48"/>
      <c r="X1564" s="3"/>
      <c r="Y1564" s="3"/>
      <c r="Z1564" s="48"/>
      <c r="AA1564" s="42"/>
      <c r="AB1564" s="3"/>
      <c r="AC1564" s="3"/>
      <c r="AD1564" s="43"/>
      <c r="AE1564" s="48"/>
      <c r="AF1564" s="3"/>
      <c r="AG1564" s="3"/>
      <c r="AH1564" s="3"/>
      <c r="AI1564" s="3"/>
      <c r="AK1564" s="3"/>
      <c r="AL1564" s="3"/>
      <c r="AM1564" s="3"/>
      <c r="AN1564" s="3"/>
      <c r="AO1564" s="3"/>
      <c r="BB1564" s="36"/>
      <c r="BC1564" s="36"/>
      <c r="BD1564" s="36"/>
      <c r="BE1564" s="36"/>
      <c r="BF1564" s="36"/>
      <c r="BG1564" s="36"/>
      <c r="BH1564" s="36"/>
      <c r="BI1564" s="36"/>
      <c r="BJ1564" s="36"/>
      <c r="BK1564" s="36"/>
      <c r="BL1564" s="36"/>
      <c r="BM1564" s="36"/>
      <c r="BN1564" s="36"/>
      <c r="BO1564" s="36"/>
      <c r="BP1564" s="36"/>
      <c r="BQ1564" s="36"/>
      <c r="BR1564" s="36"/>
      <c r="BS1564" s="36"/>
      <c r="BT1564" s="36"/>
      <c r="BU1564" s="36"/>
      <c r="BV1564" s="36"/>
      <c r="BW1564" s="36"/>
      <c r="BX1564" s="36"/>
      <c r="BY1564" s="36"/>
      <c r="BZ1564" s="36"/>
      <c r="CA1564" s="36"/>
      <c r="CB1564" s="36"/>
      <c r="CC1564" s="36"/>
      <c r="CD1564" s="36"/>
      <c r="CE1564" s="36"/>
      <c r="CF1564" s="36"/>
      <c r="CG1564" s="36"/>
      <c r="CH1564" s="36"/>
      <c r="CI1564" s="36"/>
      <c r="CJ1564" s="36"/>
      <c r="CK1564" s="36"/>
      <c r="NV1564" s="65"/>
      <c r="AQZ1564" s="1"/>
      <c r="AZE1564" s="35">
        <v>200</v>
      </c>
      <c r="AZG1564" s="35">
        <v>200</v>
      </c>
      <c r="AZO1564" s="35">
        <v>100</v>
      </c>
      <c r="AZS1564" s="35">
        <v>300</v>
      </c>
    </row>
    <row r="1565" spans="1:386 1144:1374" ht="15" customHeight="1" x14ac:dyDescent="0.25">
      <c r="A1565" s="119"/>
      <c r="B1565" s="121">
        <v>935793391</v>
      </c>
      <c r="C1565" s="155"/>
      <c r="D1565" s="123" t="s">
        <v>15</v>
      </c>
      <c r="E1565" s="121" t="s">
        <v>633</v>
      </c>
      <c r="F1565" s="167" t="s">
        <v>634</v>
      </c>
      <c r="G1565" s="89">
        <v>1000</v>
      </c>
      <c r="H1565" s="27">
        <v>30</v>
      </c>
      <c r="I1565" s="80">
        <v>15</v>
      </c>
      <c r="J1565" s="28">
        <f t="shared" si="366"/>
        <v>38.333333333333336</v>
      </c>
      <c r="K1565" s="29">
        <v>45315</v>
      </c>
      <c r="L1565" s="30">
        <f t="shared" si="362"/>
        <v>45345</v>
      </c>
      <c r="M1565" s="31"/>
      <c r="N1565" s="32">
        <f t="shared" si="365"/>
        <v>1150</v>
      </c>
      <c r="O1565" s="32">
        <f>SUM(Q1565:AZU1565)</f>
        <v>700</v>
      </c>
      <c r="P1565" s="58">
        <f t="shared" si="364"/>
        <v>-450</v>
      </c>
      <c r="Q1565" s="3"/>
      <c r="R1565" s="42"/>
      <c r="S1565" s="43"/>
      <c r="T1565" s="43"/>
      <c r="U1565" s="43"/>
      <c r="V1565" s="42"/>
      <c r="W1565" s="48"/>
      <c r="X1565" s="3"/>
      <c r="Y1565" s="3"/>
      <c r="Z1565" s="48"/>
      <c r="AA1565" s="42"/>
      <c r="AB1565" s="3"/>
      <c r="AC1565" s="3"/>
      <c r="AD1565" s="43"/>
      <c r="AE1565" s="48"/>
      <c r="AF1565" s="3"/>
      <c r="AG1565" s="3"/>
      <c r="AH1565" s="3"/>
      <c r="AI1565" s="3"/>
      <c r="AK1565" s="3"/>
      <c r="AL1565" s="3"/>
      <c r="AM1565" s="3"/>
      <c r="AN1565" s="3"/>
      <c r="AO1565" s="3"/>
      <c r="BB1565" s="36"/>
      <c r="BC1565" s="36"/>
      <c r="BD1565" s="36"/>
      <c r="BE1565" s="36"/>
      <c r="BF1565" s="36"/>
      <c r="BG1565" s="36"/>
      <c r="BH1565" s="36"/>
      <c r="BI1565" s="36"/>
      <c r="BJ1565" s="36"/>
      <c r="BK1565" s="36"/>
      <c r="BL1565" s="36"/>
      <c r="BM1565" s="36"/>
      <c r="BN1565" s="36"/>
      <c r="BO1565" s="36"/>
      <c r="BP1565" s="36"/>
      <c r="BQ1565" s="36"/>
      <c r="BR1565" s="36"/>
      <c r="BS1565" s="36"/>
      <c r="BT1565" s="36"/>
      <c r="BU1565" s="36"/>
      <c r="BV1565" s="36"/>
      <c r="BW1565" s="36"/>
      <c r="BX1565" s="36"/>
      <c r="BY1565" s="36"/>
      <c r="BZ1565" s="36"/>
      <c r="CA1565" s="36"/>
      <c r="CB1565" s="36"/>
      <c r="CC1565" s="36"/>
      <c r="CD1565" s="36"/>
      <c r="CE1565" s="36"/>
      <c r="CF1565" s="36"/>
      <c r="CG1565" s="36"/>
      <c r="CH1565" s="36"/>
      <c r="CI1565" s="36"/>
      <c r="CJ1565" s="36"/>
      <c r="CK1565" s="36"/>
      <c r="NV1565" s="65"/>
      <c r="AQZ1565" s="1"/>
      <c r="AZD1565" s="35">
        <v>100</v>
      </c>
      <c r="AZH1565" s="35">
        <v>100</v>
      </c>
      <c r="AZL1565" s="35">
        <v>100</v>
      </c>
      <c r="AZN1565" s="35">
        <v>100</v>
      </c>
      <c r="AZP1565" s="35">
        <v>150</v>
      </c>
      <c r="AZU1565" s="35">
        <v>150</v>
      </c>
    </row>
    <row r="1566" spans="1:386 1144:1374" ht="15" customHeight="1" x14ac:dyDescent="0.25">
      <c r="A1566" s="119"/>
      <c r="B1566" s="121" t="s">
        <v>453</v>
      </c>
      <c r="C1566" s="121"/>
      <c r="D1566" s="121" t="s">
        <v>15</v>
      </c>
      <c r="E1566" s="121" t="s">
        <v>427</v>
      </c>
      <c r="F1566" s="5" t="s">
        <v>428</v>
      </c>
      <c r="G1566" s="89">
        <v>580</v>
      </c>
      <c r="H1566" s="27">
        <v>30</v>
      </c>
      <c r="I1566" s="80">
        <v>15</v>
      </c>
      <c r="J1566" s="28">
        <f t="shared" si="366"/>
        <v>22.233333333333334</v>
      </c>
      <c r="K1566" s="29">
        <v>45322</v>
      </c>
      <c r="L1566" s="30">
        <f t="shared" si="362"/>
        <v>45352</v>
      </c>
      <c r="M1566" s="31"/>
      <c r="N1566" s="32">
        <f>+G1566*1.15</f>
        <v>667</v>
      </c>
      <c r="O1566" s="32">
        <f>SUM(Q1566:AZO1566)</f>
        <v>667</v>
      </c>
      <c r="P1566" s="58">
        <f t="shared" si="364"/>
        <v>0</v>
      </c>
      <c r="Q1566" s="3"/>
      <c r="R1566" s="42"/>
      <c r="S1566" s="43"/>
      <c r="T1566" s="43"/>
      <c r="U1566" s="43"/>
      <c r="V1566" s="42"/>
      <c r="W1566" s="48"/>
      <c r="X1566" s="3"/>
      <c r="Y1566" s="3"/>
      <c r="Z1566" s="48"/>
      <c r="AA1566" s="42"/>
      <c r="AB1566" s="3"/>
      <c r="AC1566" s="3"/>
      <c r="AD1566" s="43"/>
      <c r="AE1566" s="48"/>
      <c r="AF1566" s="3"/>
      <c r="AG1566" s="3"/>
      <c r="AH1566" s="3"/>
      <c r="AI1566" s="3"/>
      <c r="AK1566" s="3"/>
      <c r="AL1566" s="3"/>
      <c r="AM1566" s="3"/>
      <c r="AN1566" s="3"/>
      <c r="AO1566" s="3"/>
      <c r="BB1566" s="36"/>
      <c r="BC1566" s="36"/>
      <c r="BD1566" s="36"/>
      <c r="BE1566" s="36"/>
      <c r="BF1566" s="36"/>
      <c r="BG1566" s="36"/>
      <c r="BH1566" s="36"/>
      <c r="BI1566" s="36"/>
      <c r="BJ1566" s="36"/>
      <c r="BK1566" s="36"/>
      <c r="BL1566" s="36"/>
      <c r="BM1566" s="36"/>
      <c r="BN1566" s="36"/>
      <c r="BO1566" s="36"/>
      <c r="BP1566" s="36"/>
      <c r="BQ1566" s="36"/>
      <c r="BR1566" s="36"/>
      <c r="BS1566" s="36"/>
      <c r="BT1566" s="36"/>
      <c r="BU1566" s="36"/>
      <c r="BV1566" s="36"/>
      <c r="BW1566" s="36"/>
      <c r="BX1566" s="36"/>
      <c r="BY1566" s="36"/>
      <c r="BZ1566" s="36"/>
      <c r="CA1566" s="36"/>
      <c r="CB1566" s="36"/>
      <c r="CC1566" s="36"/>
      <c r="CD1566" s="36"/>
      <c r="CE1566" s="36"/>
      <c r="CF1566" s="36"/>
      <c r="CG1566" s="36"/>
      <c r="CH1566" s="36"/>
      <c r="CI1566" s="36"/>
      <c r="CJ1566" s="36"/>
      <c r="CK1566" s="36"/>
      <c r="NV1566" s="65"/>
      <c r="AQZ1566" s="1"/>
      <c r="AZG1566" s="35">
        <v>30</v>
      </c>
      <c r="AZK1566" s="35">
        <v>20</v>
      </c>
      <c r="AZM1566" s="35">
        <v>617</v>
      </c>
    </row>
    <row r="1567" spans="1:386 1144:1374" ht="15" customHeight="1" x14ac:dyDescent="0.25">
      <c r="A1567" s="119"/>
      <c r="B1567" s="128">
        <v>949809675</v>
      </c>
      <c r="C1567" s="121"/>
      <c r="D1567" s="121" t="s">
        <v>635</v>
      </c>
      <c r="E1567" s="95" t="s">
        <v>568</v>
      </c>
      <c r="F1567" s="169" t="s">
        <v>636</v>
      </c>
      <c r="G1567" s="89">
        <v>750</v>
      </c>
      <c r="H1567" s="27">
        <v>30</v>
      </c>
      <c r="I1567" s="80">
        <v>15</v>
      </c>
      <c r="J1567" s="28">
        <f t="shared" si="366"/>
        <v>28.749999999999996</v>
      </c>
      <c r="K1567" s="29">
        <v>45322</v>
      </c>
      <c r="L1567" s="30">
        <f t="shared" si="362"/>
        <v>45352</v>
      </c>
      <c r="M1567" s="31"/>
      <c r="N1567" s="32">
        <f t="shared" ref="N1567:N1570" si="367">+G1567*1.15</f>
        <v>862.49999999999989</v>
      </c>
      <c r="O1567" s="32">
        <f>SUM(Q1567:AZW1567)</f>
        <v>180</v>
      </c>
      <c r="P1567" s="58">
        <f t="shared" si="364"/>
        <v>-682.49999999999989</v>
      </c>
      <c r="Q1567" s="3"/>
      <c r="R1567" s="42"/>
      <c r="S1567" s="43"/>
      <c r="T1567" s="43"/>
      <c r="U1567" s="43"/>
      <c r="V1567" s="42"/>
      <c r="W1567" s="48"/>
      <c r="X1567" s="3"/>
      <c r="Y1567" s="3"/>
      <c r="Z1567" s="48"/>
      <c r="AA1567" s="42"/>
      <c r="AB1567" s="3"/>
      <c r="AC1567" s="3"/>
      <c r="AD1567" s="43"/>
      <c r="AE1567" s="48"/>
      <c r="AF1567" s="3"/>
      <c r="AG1567" s="3"/>
      <c r="AH1567" s="3"/>
      <c r="AI1567" s="3"/>
      <c r="AK1567" s="3"/>
      <c r="AL1567" s="3"/>
      <c r="AM1567" s="3"/>
      <c r="AN1567" s="3"/>
      <c r="AO1567" s="3"/>
      <c r="BB1567" s="36"/>
      <c r="BC1567" s="36"/>
      <c r="BD1567" s="36"/>
      <c r="BE1567" s="36"/>
      <c r="BF1567" s="36"/>
      <c r="BG1567" s="36"/>
      <c r="BH1567" s="36"/>
      <c r="BI1567" s="36"/>
      <c r="BJ1567" s="36"/>
      <c r="BK1567" s="36"/>
      <c r="BL1567" s="36"/>
      <c r="BM1567" s="36"/>
      <c r="BN1567" s="36"/>
      <c r="BO1567" s="36"/>
      <c r="BP1567" s="36"/>
      <c r="BQ1567" s="36"/>
      <c r="BR1567" s="36"/>
      <c r="BS1567" s="36"/>
      <c r="BT1567" s="36"/>
      <c r="BU1567" s="36"/>
      <c r="BV1567" s="36"/>
      <c r="BW1567" s="36"/>
      <c r="BX1567" s="36"/>
      <c r="BY1567" s="36"/>
      <c r="BZ1567" s="36"/>
      <c r="CA1567" s="36"/>
      <c r="CB1567" s="36"/>
      <c r="CC1567" s="36"/>
      <c r="CD1567" s="36"/>
      <c r="CE1567" s="36"/>
      <c r="CF1567" s="36"/>
      <c r="CG1567" s="36"/>
      <c r="CH1567" s="36"/>
      <c r="CI1567" s="36"/>
      <c r="CJ1567" s="36"/>
      <c r="CK1567" s="36"/>
      <c r="NV1567" s="65"/>
      <c r="AQZ1567" s="1"/>
      <c r="AZG1567" s="35">
        <v>50</v>
      </c>
      <c r="AZM1567" s="35">
        <v>30</v>
      </c>
      <c r="AZN1567" s="35">
        <v>30</v>
      </c>
      <c r="AZO1567" s="35">
        <v>20</v>
      </c>
      <c r="AZR1567" s="35">
        <v>20</v>
      </c>
      <c r="AZU1567" s="35">
        <v>30</v>
      </c>
    </row>
    <row r="1568" spans="1:386 1144:1374" ht="15" customHeight="1" x14ac:dyDescent="0.25">
      <c r="A1568" s="119"/>
      <c r="B1568" s="121"/>
      <c r="C1568" s="155"/>
      <c r="D1568" s="1" t="s">
        <v>645</v>
      </c>
      <c r="E1568" s="129" t="s">
        <v>375</v>
      </c>
      <c r="F1568" s="170" t="s">
        <v>127</v>
      </c>
      <c r="G1568" s="89">
        <v>205.74</v>
      </c>
      <c r="H1568" s="27">
        <v>30</v>
      </c>
      <c r="I1568" s="80">
        <v>15</v>
      </c>
      <c r="J1568" s="28">
        <f t="shared" si="366"/>
        <v>7.8867000000000003</v>
      </c>
      <c r="K1568" s="29">
        <v>45322</v>
      </c>
      <c r="L1568" s="30">
        <f t="shared" si="362"/>
        <v>45352</v>
      </c>
      <c r="M1568" s="31"/>
      <c r="N1568" s="32">
        <f t="shared" si="367"/>
        <v>236.601</v>
      </c>
      <c r="O1568" s="32">
        <f>SUM(Q1568:AZU1568)</f>
        <v>20</v>
      </c>
      <c r="P1568" s="58">
        <f t="shared" si="364"/>
        <v>-216.601</v>
      </c>
      <c r="Q1568" s="3"/>
      <c r="R1568" s="42"/>
      <c r="S1568" s="43"/>
      <c r="T1568" s="43"/>
      <c r="U1568" s="43"/>
      <c r="V1568" s="42"/>
      <c r="W1568" s="48"/>
      <c r="X1568" s="3"/>
      <c r="Y1568" s="3"/>
      <c r="Z1568" s="48"/>
      <c r="AA1568" s="42"/>
      <c r="AB1568" s="3"/>
      <c r="AC1568" s="3"/>
      <c r="AD1568" s="43"/>
      <c r="AE1568" s="48"/>
      <c r="AF1568" s="3"/>
      <c r="AG1568" s="3"/>
      <c r="AH1568" s="3"/>
      <c r="AI1568" s="3"/>
      <c r="AK1568" s="3"/>
      <c r="AL1568" s="3"/>
      <c r="AM1568" s="3"/>
      <c r="AN1568" s="3"/>
      <c r="AO1568" s="3"/>
      <c r="BB1568" s="36"/>
      <c r="BC1568" s="36"/>
      <c r="BD1568" s="36"/>
      <c r="BE1568" s="36"/>
      <c r="BF1568" s="36"/>
      <c r="BG1568" s="36"/>
      <c r="BH1568" s="36"/>
      <c r="BI1568" s="36"/>
      <c r="BJ1568" s="36"/>
      <c r="BK1568" s="36"/>
      <c r="BL1568" s="36"/>
      <c r="BM1568" s="36"/>
      <c r="BN1568" s="36"/>
      <c r="BO1568" s="36"/>
      <c r="BP1568" s="36"/>
      <c r="BQ1568" s="36"/>
      <c r="BR1568" s="36"/>
      <c r="BS1568" s="36"/>
      <c r="BT1568" s="36"/>
      <c r="BU1568" s="36"/>
      <c r="BV1568" s="36"/>
      <c r="BW1568" s="36"/>
      <c r="BX1568" s="36"/>
      <c r="BY1568" s="36"/>
      <c r="BZ1568" s="36"/>
      <c r="CA1568" s="36"/>
      <c r="CB1568" s="36"/>
      <c r="CC1568" s="36"/>
      <c r="CD1568" s="36"/>
      <c r="CE1568" s="36"/>
      <c r="CF1568" s="36"/>
      <c r="CG1568" s="36"/>
      <c r="CH1568" s="36"/>
      <c r="CI1568" s="36"/>
      <c r="CJ1568" s="36"/>
      <c r="CK1568" s="36"/>
      <c r="NV1568" s="65"/>
      <c r="AQZ1568" s="1"/>
      <c r="AZR1568" s="35">
        <v>10</v>
      </c>
      <c r="AZS1568" s="35">
        <v>10</v>
      </c>
    </row>
    <row r="1569" spans="1:1374" ht="15" customHeight="1" x14ac:dyDescent="0.25">
      <c r="A1569" s="119"/>
      <c r="B1569" s="123" t="s">
        <v>632</v>
      </c>
      <c r="C1569" s="1" t="s">
        <v>487</v>
      </c>
      <c r="D1569" s="123" t="s">
        <v>632</v>
      </c>
      <c r="E1569" s="1" t="s">
        <v>487</v>
      </c>
      <c r="F1569" s="169" t="s">
        <v>646</v>
      </c>
      <c r="G1569" s="89">
        <v>945</v>
      </c>
      <c r="H1569" s="27">
        <v>30</v>
      </c>
      <c r="I1569" s="80">
        <v>15</v>
      </c>
      <c r="J1569" s="28">
        <f t="shared" si="366"/>
        <v>36.225000000000001</v>
      </c>
      <c r="K1569" s="29">
        <v>45327</v>
      </c>
      <c r="L1569" s="30">
        <f t="shared" si="362"/>
        <v>45357</v>
      </c>
      <c r="M1569" s="31"/>
      <c r="N1569" s="32">
        <f t="shared" si="367"/>
        <v>1086.75</v>
      </c>
      <c r="O1569" s="32">
        <f>SUM(Q1569:AZY1569)</f>
        <v>190</v>
      </c>
      <c r="P1569" s="58">
        <f t="shared" si="364"/>
        <v>-896.75</v>
      </c>
      <c r="Q1569" s="3"/>
      <c r="R1569" s="42"/>
      <c r="S1569" s="43"/>
      <c r="T1569" s="43"/>
      <c r="U1569" s="43"/>
      <c r="V1569" s="42"/>
      <c r="W1569" s="48"/>
      <c r="X1569" s="3"/>
      <c r="Y1569" s="3"/>
      <c r="Z1569" s="48"/>
      <c r="AA1569" s="42"/>
      <c r="AB1569" s="3"/>
      <c r="AC1569" s="3"/>
      <c r="AD1569" s="43"/>
      <c r="AE1569" s="48"/>
      <c r="AF1569" s="3"/>
      <c r="AG1569" s="3"/>
      <c r="AH1569" s="3"/>
      <c r="AI1569" s="3"/>
      <c r="AK1569" s="3"/>
      <c r="AL1569" s="3"/>
      <c r="AM1569" s="3"/>
      <c r="AN1569" s="3"/>
      <c r="AO1569" s="3"/>
      <c r="BB1569" s="36"/>
      <c r="BC1569" s="36"/>
      <c r="BD1569" s="36"/>
      <c r="BE1569" s="36"/>
      <c r="BF1569" s="36"/>
      <c r="BG1569" s="36"/>
      <c r="BH1569" s="36"/>
      <c r="BI1569" s="36"/>
      <c r="BJ1569" s="36"/>
      <c r="BK1569" s="36"/>
      <c r="BL1569" s="36"/>
      <c r="BM1569" s="36"/>
      <c r="BN1569" s="36"/>
      <c r="BO1569" s="36"/>
      <c r="BP1569" s="36"/>
      <c r="BQ1569" s="36"/>
      <c r="BR1569" s="36"/>
      <c r="BS1569" s="36"/>
      <c r="BT1569" s="36"/>
      <c r="BU1569" s="36"/>
      <c r="BV1569" s="36"/>
      <c r="BW1569" s="36"/>
      <c r="BX1569" s="36"/>
      <c r="BY1569" s="36"/>
      <c r="BZ1569" s="36"/>
      <c r="CA1569" s="36"/>
      <c r="CB1569" s="36"/>
      <c r="CC1569" s="36"/>
      <c r="CD1569" s="36"/>
      <c r="CE1569" s="36"/>
      <c r="CF1569" s="36"/>
      <c r="CG1569" s="36"/>
      <c r="CH1569" s="36"/>
      <c r="CI1569" s="36"/>
      <c r="CJ1569" s="36"/>
      <c r="CK1569" s="36"/>
      <c r="NV1569" s="65"/>
      <c r="AQZ1569" s="1"/>
      <c r="AZL1569" s="35">
        <v>30</v>
      </c>
      <c r="AZN1569" s="35">
        <v>35</v>
      </c>
      <c r="AZO1569" s="35">
        <v>35</v>
      </c>
      <c r="AZR1569" s="35">
        <v>30</v>
      </c>
      <c r="AZT1569" s="35">
        <v>30</v>
      </c>
      <c r="AZV1569" s="35">
        <v>30</v>
      </c>
    </row>
    <row r="1570" spans="1:1374" ht="15" customHeight="1" x14ac:dyDescent="0.25">
      <c r="A1570" s="119"/>
      <c r="B1570" s="121" t="s">
        <v>453</v>
      </c>
      <c r="C1570" s="121"/>
      <c r="D1570" s="121" t="s">
        <v>15</v>
      </c>
      <c r="E1570" s="121" t="s">
        <v>427</v>
      </c>
      <c r="F1570" s="5" t="s">
        <v>428</v>
      </c>
      <c r="G1570" s="89">
        <v>1000</v>
      </c>
      <c r="H1570" s="27">
        <v>30</v>
      </c>
      <c r="I1570" s="80">
        <v>15</v>
      </c>
      <c r="J1570" s="28">
        <f t="shared" si="366"/>
        <v>38.333333333333336</v>
      </c>
      <c r="K1570" s="29">
        <v>45330</v>
      </c>
      <c r="L1570" s="30">
        <f t="shared" si="362"/>
        <v>45360</v>
      </c>
      <c r="M1570" s="31"/>
      <c r="N1570" s="32">
        <f t="shared" si="367"/>
        <v>1150</v>
      </c>
      <c r="O1570" s="32">
        <f>SUM(Q1570:AZT1570)</f>
        <v>50</v>
      </c>
      <c r="P1570" s="58">
        <f t="shared" si="364"/>
        <v>-1100</v>
      </c>
      <c r="Q1570" s="3"/>
      <c r="R1570" s="42"/>
      <c r="S1570" s="43"/>
      <c r="T1570" s="43"/>
      <c r="U1570" s="43"/>
      <c r="V1570" s="42"/>
      <c r="W1570" s="48"/>
      <c r="X1570" s="3"/>
      <c r="Y1570" s="3"/>
      <c r="Z1570" s="48"/>
      <c r="AA1570" s="42"/>
      <c r="AB1570" s="3"/>
      <c r="AC1570" s="3"/>
      <c r="AD1570" s="43"/>
      <c r="AE1570" s="48"/>
      <c r="AF1570" s="3"/>
      <c r="AG1570" s="3"/>
      <c r="AH1570" s="3"/>
      <c r="AI1570" s="3"/>
      <c r="AK1570" s="3"/>
      <c r="AL1570" s="3"/>
      <c r="AM1570" s="3"/>
      <c r="AN1570" s="3"/>
      <c r="AO1570" s="3"/>
      <c r="BB1570" s="36"/>
      <c r="BC1570" s="36"/>
      <c r="BD1570" s="36"/>
      <c r="BE1570" s="36"/>
      <c r="BF1570" s="36"/>
      <c r="BG1570" s="36"/>
      <c r="BH1570" s="36"/>
      <c r="BI1570" s="36"/>
      <c r="BJ1570" s="36"/>
      <c r="BK1570" s="36"/>
      <c r="BL1570" s="36"/>
      <c r="BM1570" s="36"/>
      <c r="BN1570" s="36"/>
      <c r="BO1570" s="36"/>
      <c r="BP1570" s="36"/>
      <c r="BQ1570" s="36"/>
      <c r="BR1570" s="36"/>
      <c r="BS1570" s="36"/>
      <c r="BT1570" s="36"/>
      <c r="BU1570" s="36"/>
      <c r="BV1570" s="36"/>
      <c r="BW1570" s="36"/>
      <c r="BX1570" s="36"/>
      <c r="BY1570" s="36"/>
      <c r="BZ1570" s="36"/>
      <c r="CA1570" s="36"/>
      <c r="CB1570" s="36"/>
      <c r="CC1570" s="36"/>
      <c r="CD1570" s="36"/>
      <c r="CE1570" s="36"/>
      <c r="CF1570" s="36"/>
      <c r="CG1570" s="36"/>
      <c r="CH1570" s="36"/>
      <c r="CI1570" s="36"/>
      <c r="CJ1570" s="36"/>
      <c r="CK1570" s="36"/>
      <c r="NV1570" s="65"/>
      <c r="AQZ1570" s="1"/>
      <c r="AZP1570" s="35">
        <v>30</v>
      </c>
      <c r="AZS1570" s="35">
        <v>20</v>
      </c>
    </row>
    <row r="1571" spans="1:1374" ht="15" customHeight="1" x14ac:dyDescent="0.25">
      <c r="A1571" s="119"/>
      <c r="B1571" s="121">
        <v>985643561</v>
      </c>
      <c r="C1571" s="121"/>
      <c r="D1571" s="123" t="s">
        <v>17</v>
      </c>
      <c r="E1571" s="123" t="s">
        <v>17</v>
      </c>
      <c r="F1571" s="168" t="s">
        <v>44</v>
      </c>
      <c r="G1571" s="89">
        <v>380</v>
      </c>
      <c r="H1571" s="27">
        <v>30</v>
      </c>
      <c r="I1571" s="80">
        <v>15</v>
      </c>
      <c r="J1571" s="28">
        <f t="shared" si="366"/>
        <v>15.2</v>
      </c>
      <c r="K1571" s="29">
        <v>45331</v>
      </c>
      <c r="L1571" s="30">
        <f t="shared" si="362"/>
        <v>45361</v>
      </c>
      <c r="M1571" s="31"/>
      <c r="N1571" s="32">
        <f>+G1571*1.2</f>
        <v>456</v>
      </c>
      <c r="O1571" s="32">
        <f>SUM(Q1571:AZO1571)</f>
        <v>0</v>
      </c>
      <c r="P1571" s="58">
        <f t="shared" si="364"/>
        <v>-456</v>
      </c>
      <c r="Q1571" s="3"/>
      <c r="R1571" s="42"/>
      <c r="S1571" s="43"/>
      <c r="T1571" s="43"/>
      <c r="U1571" s="43"/>
      <c r="V1571" s="42"/>
      <c r="W1571" s="48"/>
      <c r="X1571" s="3"/>
      <c r="Y1571" s="3"/>
      <c r="Z1571" s="48"/>
      <c r="AA1571" s="42"/>
      <c r="AB1571" s="3"/>
      <c r="AC1571" s="3"/>
      <c r="AD1571" s="43"/>
      <c r="AE1571" s="48"/>
      <c r="AF1571" s="3"/>
      <c r="AG1571" s="3"/>
      <c r="AH1571" s="3"/>
      <c r="AI1571" s="3"/>
      <c r="AK1571" s="3"/>
      <c r="AL1571" s="3"/>
      <c r="AM1571" s="3"/>
      <c r="AN1571" s="3"/>
      <c r="AO1571" s="3"/>
      <c r="BB1571" s="36"/>
      <c r="BC1571" s="36"/>
      <c r="BD1571" s="36"/>
      <c r="BE1571" s="36"/>
      <c r="BF1571" s="36"/>
      <c r="BG1571" s="36"/>
      <c r="BH1571" s="36"/>
      <c r="BI1571" s="36"/>
      <c r="BJ1571" s="36"/>
      <c r="BK1571" s="36"/>
      <c r="BL1571" s="36"/>
      <c r="BM1571" s="36"/>
      <c r="BN1571" s="36"/>
      <c r="BO1571" s="36"/>
      <c r="BP1571" s="36"/>
      <c r="BQ1571" s="36"/>
      <c r="BR1571" s="36"/>
      <c r="BS1571" s="36"/>
      <c r="BT1571" s="36"/>
      <c r="BU1571" s="36"/>
      <c r="BV1571" s="36"/>
      <c r="BW1571" s="36"/>
      <c r="BX1571" s="36"/>
      <c r="BY1571" s="36"/>
      <c r="BZ1571" s="36"/>
      <c r="CA1571" s="36"/>
      <c r="CB1571" s="36"/>
      <c r="CC1571" s="36"/>
      <c r="CD1571" s="36"/>
      <c r="CE1571" s="36"/>
      <c r="CF1571" s="36"/>
      <c r="CG1571" s="36"/>
      <c r="CH1571" s="36"/>
      <c r="CI1571" s="36"/>
      <c r="CJ1571" s="36"/>
      <c r="CK1571" s="36"/>
      <c r="NV1571" s="65"/>
      <c r="AQZ1571" s="1"/>
    </row>
    <row r="1572" spans="1:1374" ht="15" customHeight="1" x14ac:dyDescent="0.25">
      <c r="A1572" s="119"/>
      <c r="B1572" s="120">
        <v>993046151</v>
      </c>
      <c r="C1572" s="8"/>
      <c r="D1572" s="7" t="s">
        <v>637</v>
      </c>
      <c r="E1572" s="129" t="s">
        <v>627</v>
      </c>
      <c r="F1572" s="172" t="s">
        <v>155</v>
      </c>
      <c r="G1572" s="89">
        <v>400</v>
      </c>
      <c r="H1572" s="27">
        <v>30</v>
      </c>
      <c r="I1572" s="80">
        <v>15</v>
      </c>
      <c r="J1572" s="28">
        <f t="shared" si="366"/>
        <v>16</v>
      </c>
      <c r="K1572" s="29">
        <v>45394</v>
      </c>
      <c r="L1572" s="30">
        <f t="shared" si="362"/>
        <v>45424</v>
      </c>
      <c r="M1572" s="31"/>
      <c r="N1572" s="32">
        <f>+G1572*1.2</f>
        <v>480</v>
      </c>
      <c r="O1572" s="32">
        <f>SUM(Q1572:AZO1572)</f>
        <v>0</v>
      </c>
      <c r="P1572" s="58">
        <f t="shared" si="364"/>
        <v>-480</v>
      </c>
      <c r="Q1572" s="3"/>
      <c r="R1572" s="42"/>
      <c r="S1572" s="43"/>
      <c r="T1572" s="43"/>
      <c r="U1572" s="43"/>
      <c r="V1572" s="42"/>
      <c r="W1572" s="48"/>
      <c r="X1572" s="3"/>
      <c r="Y1572" s="3"/>
      <c r="Z1572" s="48"/>
      <c r="AA1572" s="42"/>
      <c r="AB1572" s="3"/>
      <c r="AC1572" s="3"/>
      <c r="AD1572" s="43"/>
      <c r="AE1572" s="48"/>
      <c r="AF1572" s="3"/>
      <c r="AG1572" s="3"/>
      <c r="AH1572" s="3"/>
      <c r="AI1572" s="3"/>
      <c r="AK1572" s="3"/>
      <c r="AL1572" s="3"/>
      <c r="AM1572" s="3"/>
      <c r="AN1572" s="3"/>
      <c r="AO1572" s="3"/>
      <c r="BB1572" s="36"/>
      <c r="BC1572" s="36"/>
      <c r="BD1572" s="36"/>
      <c r="BE1572" s="36"/>
      <c r="BF1572" s="36"/>
      <c r="BG1572" s="36"/>
      <c r="BH1572" s="36"/>
      <c r="BI1572" s="36"/>
      <c r="BJ1572" s="36"/>
      <c r="BK1572" s="36"/>
      <c r="BL1572" s="36"/>
      <c r="BM1572" s="36"/>
      <c r="BN1572" s="36"/>
      <c r="BO1572" s="36"/>
      <c r="BP1572" s="36"/>
      <c r="BQ1572" s="36"/>
      <c r="BR1572" s="36"/>
      <c r="BS1572" s="36"/>
      <c r="BT1572" s="36"/>
      <c r="BU1572" s="36"/>
      <c r="BV1572" s="36"/>
      <c r="BW1572" s="36"/>
      <c r="BX1572" s="36"/>
      <c r="BY1572" s="36"/>
      <c r="BZ1572" s="36"/>
      <c r="CA1572" s="36"/>
      <c r="CB1572" s="36"/>
      <c r="CC1572" s="36"/>
      <c r="CD1572" s="36"/>
      <c r="CE1572" s="36"/>
      <c r="CF1572" s="36"/>
      <c r="CG1572" s="36"/>
      <c r="CH1572" s="36"/>
      <c r="CI1572" s="36"/>
      <c r="CJ1572" s="36"/>
      <c r="CK1572" s="36"/>
      <c r="NV1572" s="65"/>
      <c r="AQZ1572" s="1"/>
    </row>
    <row r="1573" spans="1:1374" s="174" customFormat="1" ht="15" customHeight="1" x14ac:dyDescent="0.2">
      <c r="A1573" s="173"/>
      <c r="C1573" s="175"/>
      <c r="D1573" s="175"/>
      <c r="F1573" s="175" t="s">
        <v>654</v>
      </c>
      <c r="G1573" s="176">
        <f>SUM(G4:G92)</f>
        <v>62576.090000000004</v>
      </c>
      <c r="H1573" s="177">
        <f>SUM(H92:H92)</f>
        <v>30</v>
      </c>
      <c r="I1573" s="177"/>
      <c r="J1573" s="177">
        <f>SUM(J4:J92)</f>
        <v>2483.0436000000004</v>
      </c>
      <c r="K1573" s="177">
        <v>12</v>
      </c>
      <c r="L1573" s="177"/>
      <c r="M1573" s="177"/>
      <c r="N1573" s="177">
        <f>SUM(N4:N92)</f>
        <v>74491.308000000005</v>
      </c>
      <c r="O1573" s="177">
        <f>SUM(O4:O92)</f>
        <v>68854.41</v>
      </c>
      <c r="P1573" s="178">
        <f>SUM(P279:P613)</f>
        <v>-1387.8014999999982</v>
      </c>
      <c r="Q1573" s="179">
        <f t="shared" ref="Q1573:CB1573" si="368">SUM(Q4:Q92)</f>
        <v>8017.5</v>
      </c>
      <c r="R1573" s="179">
        <f t="shared" si="368"/>
        <v>0</v>
      </c>
      <c r="S1573" s="176">
        <f t="shared" si="368"/>
        <v>80</v>
      </c>
      <c r="T1573" s="180">
        <f t="shared" si="368"/>
        <v>65</v>
      </c>
      <c r="U1573" s="176">
        <f t="shared" si="368"/>
        <v>170</v>
      </c>
      <c r="V1573" s="179">
        <f t="shared" si="368"/>
        <v>20</v>
      </c>
      <c r="W1573" s="176">
        <f t="shared" si="368"/>
        <v>70</v>
      </c>
      <c r="X1573" s="179">
        <f t="shared" si="368"/>
        <v>150</v>
      </c>
      <c r="Y1573" s="179">
        <f t="shared" si="368"/>
        <v>0</v>
      </c>
      <c r="Z1573" s="176">
        <f t="shared" si="368"/>
        <v>430</v>
      </c>
      <c r="AA1573" s="179">
        <f t="shared" si="368"/>
        <v>110</v>
      </c>
      <c r="AB1573" s="179">
        <f t="shared" si="368"/>
        <v>90</v>
      </c>
      <c r="AC1573" s="179">
        <f t="shared" si="368"/>
        <v>50</v>
      </c>
      <c r="AD1573" s="176">
        <f t="shared" si="368"/>
        <v>115</v>
      </c>
      <c r="AE1573" s="176">
        <f t="shared" si="368"/>
        <v>1080</v>
      </c>
      <c r="AF1573" s="178">
        <f t="shared" si="368"/>
        <v>0</v>
      </c>
      <c r="AG1573" s="179">
        <f t="shared" si="368"/>
        <v>90</v>
      </c>
      <c r="AH1573" s="179">
        <f t="shared" si="368"/>
        <v>145</v>
      </c>
      <c r="AI1573" s="179">
        <f t="shared" si="368"/>
        <v>50</v>
      </c>
      <c r="AJ1573" s="179">
        <f t="shared" si="368"/>
        <v>20</v>
      </c>
      <c r="AK1573" s="179">
        <f t="shared" si="368"/>
        <v>75</v>
      </c>
      <c r="AL1573" s="179">
        <f t="shared" si="368"/>
        <v>120</v>
      </c>
      <c r="AM1573" s="179">
        <f t="shared" si="368"/>
        <v>0</v>
      </c>
      <c r="AN1573" s="179">
        <f t="shared" si="368"/>
        <v>925</v>
      </c>
      <c r="AO1573" s="179">
        <f t="shared" si="368"/>
        <v>400</v>
      </c>
      <c r="AP1573" s="174">
        <f t="shared" si="368"/>
        <v>0</v>
      </c>
      <c r="AQ1573" s="174">
        <f t="shared" si="368"/>
        <v>75</v>
      </c>
      <c r="AR1573" s="174">
        <f t="shared" si="368"/>
        <v>365</v>
      </c>
      <c r="AS1573" s="174">
        <f t="shared" si="368"/>
        <v>1020</v>
      </c>
      <c r="AT1573" s="174">
        <f t="shared" si="368"/>
        <v>0</v>
      </c>
      <c r="AU1573" s="180">
        <f t="shared" si="368"/>
        <v>230</v>
      </c>
      <c r="AV1573" s="180">
        <f t="shared" si="368"/>
        <v>30</v>
      </c>
      <c r="AW1573" s="174">
        <f t="shared" si="368"/>
        <v>567.5</v>
      </c>
      <c r="AX1573" s="174">
        <f t="shared" si="368"/>
        <v>80</v>
      </c>
      <c r="AY1573" s="174">
        <f t="shared" si="368"/>
        <v>90</v>
      </c>
      <c r="AZ1573" s="174">
        <f t="shared" si="368"/>
        <v>50</v>
      </c>
      <c r="BA1573" s="174">
        <f t="shared" si="368"/>
        <v>0</v>
      </c>
      <c r="BB1573" s="174">
        <f t="shared" si="368"/>
        <v>70</v>
      </c>
      <c r="BC1573" s="174">
        <f t="shared" si="368"/>
        <v>225</v>
      </c>
      <c r="BD1573" s="174">
        <f t="shared" si="368"/>
        <v>75</v>
      </c>
      <c r="BE1573" s="174">
        <f t="shared" si="368"/>
        <v>1074.5</v>
      </c>
      <c r="BF1573" s="174">
        <f t="shared" si="368"/>
        <v>60</v>
      </c>
      <c r="BG1573" s="174">
        <f t="shared" si="368"/>
        <v>60</v>
      </c>
      <c r="BH1573" s="174">
        <f t="shared" si="368"/>
        <v>0</v>
      </c>
      <c r="BI1573" s="174">
        <f t="shared" si="368"/>
        <v>90</v>
      </c>
      <c r="BJ1573" s="174">
        <f t="shared" si="368"/>
        <v>105</v>
      </c>
      <c r="BK1573" s="174">
        <f t="shared" si="368"/>
        <v>100</v>
      </c>
      <c r="BL1573" s="174">
        <f t="shared" si="368"/>
        <v>175</v>
      </c>
      <c r="BM1573" s="174">
        <f t="shared" si="368"/>
        <v>80</v>
      </c>
      <c r="BN1573" s="174">
        <f t="shared" si="368"/>
        <v>480</v>
      </c>
      <c r="BO1573" s="174">
        <f t="shared" si="368"/>
        <v>0</v>
      </c>
      <c r="BP1573" s="174">
        <f t="shared" si="368"/>
        <v>420</v>
      </c>
      <c r="BQ1573" s="174">
        <f t="shared" si="368"/>
        <v>730</v>
      </c>
      <c r="BR1573" s="174">
        <f t="shared" si="368"/>
        <v>468</v>
      </c>
      <c r="BS1573" s="174">
        <f t="shared" si="368"/>
        <v>90</v>
      </c>
      <c r="BT1573" s="174">
        <f t="shared" si="368"/>
        <v>160</v>
      </c>
      <c r="BU1573" s="174">
        <f t="shared" si="368"/>
        <v>160</v>
      </c>
      <c r="BV1573" s="174">
        <f t="shared" si="368"/>
        <v>0</v>
      </c>
      <c r="BW1573" s="174">
        <f t="shared" si="368"/>
        <v>165</v>
      </c>
      <c r="BX1573" s="174">
        <f t="shared" si="368"/>
        <v>205</v>
      </c>
      <c r="BY1573" s="174">
        <f t="shared" si="368"/>
        <v>1017.5</v>
      </c>
      <c r="BZ1573" s="174">
        <f t="shared" si="368"/>
        <v>215</v>
      </c>
      <c r="CA1573" s="174">
        <f t="shared" si="368"/>
        <v>462</v>
      </c>
      <c r="CB1573" s="174">
        <f t="shared" si="368"/>
        <v>90</v>
      </c>
      <c r="CC1573" s="174">
        <f t="shared" ref="CC1573:CH1573" si="369">SUM(CC4:CC92)</f>
        <v>0</v>
      </c>
      <c r="CD1573" s="174">
        <f t="shared" si="369"/>
        <v>340</v>
      </c>
      <c r="CE1573" s="174">
        <f t="shared" si="369"/>
        <v>220</v>
      </c>
      <c r="CF1573" s="174">
        <f t="shared" si="369"/>
        <v>320</v>
      </c>
      <c r="CG1573" s="180">
        <f t="shared" si="369"/>
        <v>305</v>
      </c>
      <c r="CH1573" s="180">
        <f t="shared" si="369"/>
        <v>70</v>
      </c>
      <c r="CI1573" s="180">
        <f>SUM(CI32:CI92)</f>
        <v>170</v>
      </c>
      <c r="CK1573" s="180">
        <f t="shared" ref="CK1573:CP1573" si="370">SUM(CK5:CK92)</f>
        <v>630</v>
      </c>
      <c r="CL1573" s="180">
        <f t="shared" si="370"/>
        <v>755</v>
      </c>
      <c r="CM1573" s="174">
        <f t="shared" si="370"/>
        <v>315</v>
      </c>
      <c r="CN1573" s="174">
        <f t="shared" si="370"/>
        <v>305</v>
      </c>
      <c r="CO1573" s="174">
        <f t="shared" si="370"/>
        <v>295</v>
      </c>
      <c r="CP1573" s="174">
        <f t="shared" si="370"/>
        <v>205</v>
      </c>
      <c r="CR1573" s="174">
        <f t="shared" ref="CR1573:CW1573" si="371">SUM(CR5:CR92)</f>
        <v>375</v>
      </c>
      <c r="CS1573" s="174">
        <f t="shared" si="371"/>
        <v>255</v>
      </c>
      <c r="CT1573" s="174">
        <f t="shared" si="371"/>
        <v>1830</v>
      </c>
      <c r="CU1573" s="174">
        <f t="shared" si="371"/>
        <v>445</v>
      </c>
      <c r="CV1573" s="174">
        <f t="shared" si="371"/>
        <v>248</v>
      </c>
      <c r="CW1573" s="174">
        <f t="shared" si="371"/>
        <v>100</v>
      </c>
      <c r="CY1573" s="174">
        <f>SUM(CY5:CY92)</f>
        <v>282</v>
      </c>
      <c r="CZ1573" s="180">
        <f>SUM(CZ5:CZ92)</f>
        <v>905</v>
      </c>
      <c r="DA1573" s="180">
        <f>SUM(DA5:DA92)</f>
        <v>300</v>
      </c>
      <c r="DB1573" s="174">
        <f>SUM(DB5:DB92)</f>
        <v>240</v>
      </c>
      <c r="DC1573" s="180">
        <f>SUM(DC5:DC92)</f>
        <v>1013</v>
      </c>
      <c r="DD1573" s="180">
        <f>SUM(DD20:DD92)</f>
        <v>77</v>
      </c>
      <c r="DF1573" s="180">
        <f t="shared" ref="DF1573:DK1573" si="372">SUM(DF20:DF92)</f>
        <v>612</v>
      </c>
      <c r="DG1573" s="180">
        <f t="shared" si="372"/>
        <v>577</v>
      </c>
      <c r="DH1573" s="180">
        <f t="shared" si="372"/>
        <v>454</v>
      </c>
      <c r="DI1573" s="180">
        <f t="shared" si="372"/>
        <v>512.5</v>
      </c>
      <c r="DJ1573" s="180">
        <f t="shared" si="372"/>
        <v>350</v>
      </c>
      <c r="DK1573" s="180">
        <f t="shared" si="372"/>
        <v>110</v>
      </c>
      <c r="DM1573" s="180">
        <f t="shared" ref="DM1573:DR1573" si="373">SUM(DM20:DM92)</f>
        <v>1440</v>
      </c>
      <c r="DN1573" s="180">
        <f t="shared" si="373"/>
        <v>624</v>
      </c>
      <c r="DO1573" s="180">
        <f t="shared" si="373"/>
        <v>163</v>
      </c>
      <c r="DP1573" s="180">
        <f t="shared" si="373"/>
        <v>452.5</v>
      </c>
      <c r="DQ1573" s="180">
        <f t="shared" si="373"/>
        <v>275</v>
      </c>
      <c r="DR1573" s="180">
        <f t="shared" si="373"/>
        <v>360</v>
      </c>
      <c r="DT1573" s="180">
        <f>SUM(DT20:DT92)</f>
        <v>253</v>
      </c>
      <c r="DU1573" s="180">
        <f>SUM(DU20:DU92)</f>
        <v>456</v>
      </c>
      <c r="DV1573" s="180">
        <f>SUM(DV20:DV92)</f>
        <v>518</v>
      </c>
      <c r="DW1573" s="180">
        <f>SUM(DW20:DW92)</f>
        <v>517</v>
      </c>
      <c r="DX1573" s="180">
        <f>SUM(DX20:DX92)</f>
        <v>655</v>
      </c>
      <c r="DY1573" s="180">
        <f>SUM(DY20:DY97)</f>
        <v>145</v>
      </c>
      <c r="EA1573" s="180">
        <f>SUM(EA20:EA102)</f>
        <v>1234</v>
      </c>
      <c r="EB1573" s="180">
        <f>SUM(EB20:EB102)</f>
        <v>415</v>
      </c>
      <c r="EC1573" s="180">
        <f>SUM(EC20:EC102)</f>
        <v>445</v>
      </c>
      <c r="ED1573" s="180">
        <f>SUM(ED20:ED102)</f>
        <v>977</v>
      </c>
      <c r="EE1573" s="180">
        <f>SUM(EE20:EE102)</f>
        <v>1067</v>
      </c>
      <c r="EF1573" s="180">
        <f>SUM(EF20:EF105)</f>
        <v>1600</v>
      </c>
      <c r="EH1573" s="180">
        <f>SUM(EH20:EH105)</f>
        <v>667</v>
      </c>
      <c r="EI1573" s="180">
        <f>SUM(EI20:EI105)</f>
        <v>190</v>
      </c>
      <c r="EJ1573" s="180">
        <f>SUM(EJ20:EJ107)</f>
        <v>912.64</v>
      </c>
      <c r="EK1573" s="174">
        <f>SUM(EK16:EK113)</f>
        <v>4766.91</v>
      </c>
      <c r="EL1573" s="174">
        <f>SUM(EL13:EL120)</f>
        <v>1805</v>
      </c>
      <c r="EM1573" s="174">
        <f>SUM(EM13:EM124)</f>
        <v>768.4</v>
      </c>
      <c r="EO1573" s="174">
        <f>SUM(EO13:EO124)</f>
        <v>1824</v>
      </c>
      <c r="EP1573" s="174">
        <f>SUM(EP13:EP130)</f>
        <v>205</v>
      </c>
      <c r="EQ1573" s="174">
        <f>SUM(EQ13:EQ130)</f>
        <v>481</v>
      </c>
      <c r="ER1573" s="174">
        <f>SUM(ER13:ER130)</f>
        <v>709.5</v>
      </c>
      <c r="ES1573" s="174">
        <f>SUM(ES13:ES131)</f>
        <v>313.5</v>
      </c>
      <c r="ET1573" s="174">
        <f>SUM(ET13:ET131)</f>
        <v>365</v>
      </c>
      <c r="EV1573" s="174">
        <f t="shared" ref="EV1573:FA1573" si="374">SUM(EV13:EV131)</f>
        <v>485</v>
      </c>
      <c r="EW1573" s="174">
        <f t="shared" si="374"/>
        <v>585.5</v>
      </c>
      <c r="EX1573" s="174">
        <f t="shared" si="374"/>
        <v>456.5</v>
      </c>
      <c r="EY1573" s="174">
        <f t="shared" si="374"/>
        <v>173.5</v>
      </c>
      <c r="EZ1573" s="174">
        <f t="shared" si="374"/>
        <v>398.5</v>
      </c>
      <c r="FA1573" s="174">
        <f t="shared" si="374"/>
        <v>343.5</v>
      </c>
      <c r="FC1573" s="174">
        <f>SUM(FC13:FC131)</f>
        <v>887.9</v>
      </c>
      <c r="FD1573" s="174">
        <f>SUM(FD13:FD131)</f>
        <v>1929.5</v>
      </c>
      <c r="FE1573" s="174">
        <f>SUM(FE13:FE133)</f>
        <v>373.5</v>
      </c>
      <c r="FF1573" s="174">
        <f>SUM(FF13:FF133)</f>
        <v>1578.5</v>
      </c>
      <c r="FG1573" s="174">
        <f>SUM(FG13:FG137)</f>
        <v>208.5</v>
      </c>
      <c r="FH1573" s="174">
        <f>SUM(FH13:FH137)</f>
        <v>877.5</v>
      </c>
      <c r="FJ1573" s="174">
        <f>SUM(FJ13:FJ142)</f>
        <v>2304.5</v>
      </c>
      <c r="FK1573" s="174">
        <f>SUM(FK13:FK142)</f>
        <v>680</v>
      </c>
      <c r="FL1573" s="174">
        <f>SUM(FL13:FL143)</f>
        <v>751</v>
      </c>
      <c r="FM1573" s="174">
        <f>SUM(FM13:FM143)</f>
        <v>264</v>
      </c>
      <c r="FN1573" s="174">
        <f>SUM(FN13:FN143)</f>
        <v>874.5</v>
      </c>
      <c r="FO1573" s="174">
        <f>SUM(FO13:FO144)</f>
        <v>3426.4</v>
      </c>
      <c r="FQ1573" s="174">
        <f>SUM(FQ13:FQ151)</f>
        <v>930</v>
      </c>
      <c r="FR1573" s="174">
        <f>SUM(FR13:FR151)</f>
        <v>2402.35</v>
      </c>
      <c r="FS1573" s="174">
        <f>SUM(FS13:FS152)</f>
        <v>841.5</v>
      </c>
      <c r="FT1573" s="174">
        <f>SUM(FT13:FT152)</f>
        <v>1272.5</v>
      </c>
      <c r="FU1573" s="174">
        <f>SUM(FU13:FU155)</f>
        <v>885</v>
      </c>
      <c r="FV1573" s="174">
        <f>SUM(FV13:FV156)</f>
        <v>310</v>
      </c>
      <c r="FX1573" s="174">
        <f>SUM(FX13:FX158)</f>
        <v>282</v>
      </c>
      <c r="FY1573" s="174">
        <f>SUM(FY13:FY159)</f>
        <v>1285</v>
      </c>
      <c r="FZ1573" s="174">
        <f>SUM(FZ13:FZ162)</f>
        <v>513.5</v>
      </c>
      <c r="GA1573" s="174">
        <f>SUM(GA13:GA162)</f>
        <v>208.5</v>
      </c>
      <c r="GB1573" s="174">
        <f>SUM(GB13:GB163)</f>
        <v>362</v>
      </c>
      <c r="GC1573" s="174">
        <f>SUM(GC13:GC163)</f>
        <v>318.5</v>
      </c>
      <c r="GE1573" s="174">
        <f>SUM(GE13:GE164)</f>
        <v>533.5</v>
      </c>
      <c r="GF1573" s="174">
        <f>SUM(GF13:GF165)</f>
        <v>1361.26</v>
      </c>
      <c r="GG1573" s="174">
        <f>SUM(GG13:GG166)</f>
        <v>859.93999999999994</v>
      </c>
      <c r="GH1573" s="174">
        <f>SUM(GH13:GH167)</f>
        <v>292</v>
      </c>
      <c r="GI1573" s="174">
        <f>SUM(GI13:GI168)</f>
        <v>1472.84</v>
      </c>
      <c r="GJ1573" s="174">
        <f>SUM(GJ13:GJ168)</f>
        <v>328.5</v>
      </c>
      <c r="GL1573" s="174">
        <f>SUM(GL13:GL168)</f>
        <v>2454.6</v>
      </c>
      <c r="GM1573" s="174">
        <f>SUM(GM13:GM170)</f>
        <v>2182</v>
      </c>
      <c r="GN1573" s="174">
        <f>SUM(GN13:GN174)</f>
        <v>130</v>
      </c>
      <c r="GO1573" s="180">
        <f>SUM(GO58:GO174)</f>
        <v>962</v>
      </c>
      <c r="GP1573" s="174">
        <f>SUM(GP15:GP175)</f>
        <v>400</v>
      </c>
      <c r="GQ1573" s="174">
        <f>SUM(GQ13:GQ178)</f>
        <v>1270</v>
      </c>
      <c r="GS1573" s="174">
        <f>SUM(GS13:GS183)</f>
        <v>1848.18</v>
      </c>
      <c r="GT1573" s="174">
        <f>SUM(GT13:GT184)</f>
        <v>691.5</v>
      </c>
      <c r="GU1573" s="174">
        <f>SUM(GU13:GU184)</f>
        <v>1008.5</v>
      </c>
      <c r="GV1573" s="174">
        <f>SUM(GV13:GV185)</f>
        <v>1471.4</v>
      </c>
      <c r="GW1573" s="174">
        <f>SUM(GW13:GW186)</f>
        <v>454.5</v>
      </c>
      <c r="GX1573" s="174">
        <f>SUM(GX13:GX187)</f>
        <v>577</v>
      </c>
      <c r="GZ1573" s="174">
        <f>SUM(GZ13:GZ188)</f>
        <v>922</v>
      </c>
      <c r="HA1573" s="174">
        <f>SUM(HA13:HA192)</f>
        <v>335.3</v>
      </c>
      <c r="HB1573" s="174">
        <f>SUM(HB13:HB193)</f>
        <v>802.6</v>
      </c>
      <c r="HC1573" s="174">
        <f>SUM(HC13:HC194)</f>
        <v>375</v>
      </c>
      <c r="HD1573" s="174">
        <f>SUM(HD13:HD196)</f>
        <v>308</v>
      </c>
      <c r="HE1573" s="174">
        <f>SUM(HE13:HE196)</f>
        <v>203</v>
      </c>
      <c r="HG1573" s="174">
        <f>SUM(HG13:HG196)</f>
        <v>306</v>
      </c>
      <c r="HH1573" s="174">
        <f>SUM(HH13:HH197)</f>
        <v>510</v>
      </c>
      <c r="HI1573" s="174">
        <f>SUM(HI13:HI197)</f>
        <v>363</v>
      </c>
      <c r="HJ1573" s="174">
        <f>SUM(HJ13:HJ197)</f>
        <v>523</v>
      </c>
      <c r="HK1573" s="174">
        <f>SUM(HK13:HK198)</f>
        <v>2361.1499999999996</v>
      </c>
      <c r="HL1573" s="174">
        <f>SUM(HL13:HL203)</f>
        <v>980</v>
      </c>
      <c r="HN1573" s="174">
        <f>SUM(HN13:HN203)</f>
        <v>1136.58</v>
      </c>
      <c r="HO1573" s="174">
        <f>SUM(HO13:HO203)</f>
        <v>233</v>
      </c>
      <c r="HP1573" s="174">
        <f>SUM(HP13:HP204)</f>
        <v>1157</v>
      </c>
      <c r="HQ1573" s="174">
        <f>SUM(HQ13:HQ205)</f>
        <v>220</v>
      </c>
      <c r="HS1573" s="174">
        <f>SUM(HS13:HS205)</f>
        <v>350</v>
      </c>
      <c r="HU1573" s="174">
        <f>SUM(HU13:HU205)</f>
        <v>6330</v>
      </c>
      <c r="HV1573" s="174">
        <f>SUM(HV13:HV215)</f>
        <v>226</v>
      </c>
      <c r="HW1573" s="174">
        <f>SUM(HW13:HW215)</f>
        <v>2042</v>
      </c>
      <c r="HX1573" s="174">
        <f>SUM(HX13:HX217)</f>
        <v>160</v>
      </c>
      <c r="HZ1573" s="174">
        <f>SUM(HZ13:HZ217)</f>
        <v>1582.12</v>
      </c>
      <c r="IB1573" s="174">
        <f>SUM(IB13:IB219)</f>
        <v>1024</v>
      </c>
      <c r="IC1573" s="174">
        <f>SUM(IC13:IC220)</f>
        <v>337</v>
      </c>
      <c r="ID1573" s="174">
        <f>SUM(ID13:ID220)</f>
        <v>684</v>
      </c>
      <c r="IE1573" s="174">
        <f>SUM(IE13:IE221)</f>
        <v>624</v>
      </c>
      <c r="IF1573" s="174">
        <f>SUM(IF13:IF222)</f>
        <v>248</v>
      </c>
      <c r="IG1573" s="174">
        <f>SUM(IG13:IG223)</f>
        <v>341.5</v>
      </c>
      <c r="II1573" s="174">
        <f>SUM(II13:II224)</f>
        <v>411</v>
      </c>
      <c r="IJ1573" s="174">
        <f>SUM(IJ13:IJ224)</f>
        <v>884.5</v>
      </c>
      <c r="IK1573" s="174">
        <f>SUM(IK13:IK225)</f>
        <v>606.5</v>
      </c>
      <c r="IL1573" s="174">
        <f>SUM(IL13:IL227)</f>
        <v>939.62</v>
      </c>
      <c r="IM1573" s="174">
        <f>SUM(IM13:IM228)</f>
        <v>314.5</v>
      </c>
      <c r="IN1573" s="174">
        <f>SUM(IN13:IN229)</f>
        <v>769.5</v>
      </c>
      <c r="IP1573" s="174">
        <f>SUM(IP13:IP230)</f>
        <v>640.5</v>
      </c>
      <c r="IQ1573" s="174">
        <f>SUM(IQ13:IQ232)</f>
        <v>1274.5</v>
      </c>
      <c r="IR1573" s="174">
        <f>SUM(IR13:IR233)</f>
        <v>894.5</v>
      </c>
      <c r="IS1573" s="174">
        <f>SUM(IS13:IS234)</f>
        <v>1491.5</v>
      </c>
      <c r="IT1573" s="174">
        <f>SUM(IT13:IT236)</f>
        <v>1048.5</v>
      </c>
      <c r="IU1573" s="174">
        <f>SUM(IU13:IU237)</f>
        <v>209</v>
      </c>
      <c r="IW1573" s="174">
        <f>SUM(IW13:IW237)</f>
        <v>343</v>
      </c>
      <c r="IX1573" s="174">
        <f>SUM(IX13:IX237)</f>
        <v>1877</v>
      </c>
      <c r="IY1573" s="174">
        <f>SUM(IY13:IY243)</f>
        <v>792</v>
      </c>
      <c r="IZ1573" s="174">
        <f>SUM(IZ13:IZ243)</f>
        <v>1034</v>
      </c>
      <c r="JA1573" s="174">
        <f>SUM(JA13:JA246)</f>
        <v>1110</v>
      </c>
      <c r="JB1573" s="174">
        <f>SUM(JB13:JB247)</f>
        <v>3302.6</v>
      </c>
      <c r="JD1573" s="174">
        <f>SUM(JD13:JD249)</f>
        <v>700.5</v>
      </c>
      <c r="JE1573" s="174">
        <f>SUM(JE13:JE250)</f>
        <v>693.5</v>
      </c>
      <c r="JF1573" s="174">
        <f>SUM(JF13:JF250)</f>
        <v>1598.24</v>
      </c>
      <c r="JG1573" s="174">
        <f>SUM(JG13:JG253)</f>
        <v>367.5</v>
      </c>
      <c r="JH1573" s="174">
        <f>SUM(JH13:JH253)</f>
        <v>874.5</v>
      </c>
      <c r="JI1573" s="174">
        <f>SUM(JI13:JI256)</f>
        <v>618.5</v>
      </c>
      <c r="JK1573" s="174">
        <f>SUM(JK13:JK256)</f>
        <v>245</v>
      </c>
      <c r="JL1573" s="174">
        <f>SUM(JL13:JL256)</f>
        <v>1011</v>
      </c>
      <c r="JM1573" s="174">
        <f>SUM(JM13:JM257)</f>
        <v>545</v>
      </c>
      <c r="JN1573" s="174">
        <f>SUM(JN13:JN259)</f>
        <v>1177</v>
      </c>
      <c r="JO1573" s="174">
        <f>SUM(JO13:JO260)</f>
        <v>239.5</v>
      </c>
      <c r="JP1573" s="174">
        <f>SUM(JP13:JP260)</f>
        <v>318.5</v>
      </c>
      <c r="JR1573" s="174">
        <f>SUM(JR13:JR260)</f>
        <v>1319.99</v>
      </c>
      <c r="JS1573" s="174">
        <f>SUM(JS13:JS263)</f>
        <v>526.5</v>
      </c>
      <c r="JT1573" s="174">
        <f>SUM(JT13:JT263)</f>
        <v>1463.74</v>
      </c>
      <c r="JU1573" s="174">
        <f>SUM(JU13:JU266)</f>
        <v>831.5</v>
      </c>
      <c r="JV1573" s="174">
        <f>SUM(JV13:JV267)</f>
        <v>618.5</v>
      </c>
      <c r="JW1573" s="174">
        <f>SUM(JW13:JW268)</f>
        <v>413.5</v>
      </c>
      <c r="JY1573" s="174">
        <f>SUM(JY13:JY269)</f>
        <v>1085</v>
      </c>
      <c r="JZ1573" s="174">
        <f>SUM(JZ13:JZ271)</f>
        <v>415.5</v>
      </c>
      <c r="KA1573" s="174">
        <f>SUM(KA13:KA271)</f>
        <v>271.5</v>
      </c>
      <c r="KB1573" s="174">
        <f>SUM(KB13:KB272)</f>
        <v>93.5</v>
      </c>
      <c r="KC1573" s="174">
        <f>SUM(KC13:KC272)</f>
        <v>316</v>
      </c>
      <c r="KD1573" s="174">
        <f>SUM(KD13:KD272)</f>
        <v>5538.55</v>
      </c>
      <c r="KF1573" s="174">
        <f>SUM(KF13:KF281)</f>
        <v>322</v>
      </c>
      <c r="KG1573" s="174">
        <f>SUM(KG13:KG282)</f>
        <v>2698.3</v>
      </c>
      <c r="KH1573" s="174">
        <f>SUM(KH13:KH285)</f>
        <v>238</v>
      </c>
      <c r="KI1573" s="174">
        <f>SUM(KI13:KI285)</f>
        <v>1976.49</v>
      </c>
      <c r="KJ1573" s="174">
        <f>SUM(KJ13:KJ287)</f>
        <v>1853.6</v>
      </c>
      <c r="KK1573" s="174">
        <f>SUM(KK13:KK289)</f>
        <v>1188</v>
      </c>
      <c r="KM1573" s="174">
        <f>SUM(KM13:KM291)</f>
        <v>340</v>
      </c>
      <c r="KN1573" s="174">
        <f>SUM(KN13:KN291)</f>
        <v>577</v>
      </c>
      <c r="KO1573" s="174">
        <f>SUM(KO13:KO291)</f>
        <v>238</v>
      </c>
      <c r="KP1573" s="174">
        <f>SUM(KP13:KP291)</f>
        <v>870</v>
      </c>
      <c r="KQ1573" s="174">
        <f>SUM(KQ13:KQ292)</f>
        <v>328</v>
      </c>
      <c r="KR1573" s="174">
        <f>SUM(KR12:KR294)</f>
        <v>1053</v>
      </c>
      <c r="KT1573" s="174">
        <f>SUM(KT12:KT296)</f>
        <v>490</v>
      </c>
      <c r="KU1573" s="174">
        <f>SUM(KU12:KU296)</f>
        <v>688</v>
      </c>
      <c r="KV1573" s="174">
        <f>SUM(KV12:KV299)</f>
        <v>1192.99</v>
      </c>
      <c r="KW1573" s="174">
        <f>SUM(KW12:KW299)</f>
        <v>1007</v>
      </c>
      <c r="KX1573" s="174">
        <f>SUM(KX12:KX302)</f>
        <v>1227.49</v>
      </c>
      <c r="KY1573" s="174">
        <f>SUM(KY12:KY304)</f>
        <v>645</v>
      </c>
      <c r="LA1573" s="174">
        <f>SUM(LA12:LA305)</f>
        <v>895</v>
      </c>
      <c r="LB1573" s="174">
        <f>SUM(LB12:LB305)</f>
        <v>420.72</v>
      </c>
      <c r="LC1573" s="174">
        <f>SUM(LC12:LC307)</f>
        <v>870</v>
      </c>
      <c r="LD1573" s="174">
        <f>SUM(LD12:LD308)</f>
        <v>383</v>
      </c>
      <c r="LE1573" s="174">
        <f>SUM(LE12:LE309)</f>
        <v>781</v>
      </c>
      <c r="LF1573" s="174">
        <f>SUM(LF12:LF309)</f>
        <v>1678</v>
      </c>
      <c r="LH1573" s="174">
        <f>SUM(LH12:LH311)</f>
        <v>1320</v>
      </c>
      <c r="LI1573" s="174">
        <f>SUM(LI12:LI312)</f>
        <v>2643.2</v>
      </c>
      <c r="LJ1573" s="174">
        <f>SUM(LJ12:LJ322)</f>
        <v>1376</v>
      </c>
      <c r="LO1573" s="174">
        <f>SUM(LO12:LO322)</f>
        <v>493</v>
      </c>
      <c r="LP1573" s="174">
        <f>SUM(LP12:LP322)</f>
        <v>1528</v>
      </c>
      <c r="LQ1573" s="174">
        <f>SUM(LQ12:LQ323)</f>
        <v>410</v>
      </c>
      <c r="LR1573" s="174">
        <f>SUM(LR12:LR324)</f>
        <v>765</v>
      </c>
      <c r="LS1573" s="174">
        <f>SUM(LS12:LS326)</f>
        <v>2216.6800000000003</v>
      </c>
      <c r="LT1573" s="174">
        <f>SUM(LT12:LT329)</f>
        <v>220</v>
      </c>
      <c r="LV1573" s="174">
        <f>SUM(LV12:LV329)</f>
        <v>377</v>
      </c>
      <c r="LW1573" s="174">
        <f>SUM(LW12:LW330)</f>
        <v>655</v>
      </c>
      <c r="LX1573" s="174">
        <f>SUM(LX12:LX330)</f>
        <v>536</v>
      </c>
      <c r="LY1573" s="174">
        <f>SUM(LY12:LY330)</f>
        <v>520</v>
      </c>
      <c r="LZ1573" s="174">
        <f>SUM(LZ12:LZ332)</f>
        <v>560</v>
      </c>
      <c r="MA1573" s="174">
        <f>SUM(MA12:MA336)</f>
        <v>3391.6</v>
      </c>
      <c r="MC1573" s="174">
        <f>SUM(MC12:MC339)</f>
        <v>2065.19</v>
      </c>
      <c r="MD1573" s="174">
        <f>SUM(MD12:MD339)</f>
        <v>500</v>
      </c>
      <c r="ME1573" s="174">
        <f>SUM(ME12:ME339)</f>
        <v>601</v>
      </c>
      <c r="MF1573" s="174">
        <f>SUM(MF12:MF340)</f>
        <v>922.79</v>
      </c>
      <c r="MG1573" s="174">
        <f>SUM(MG12:MG341)</f>
        <v>325</v>
      </c>
      <c r="MH1573" s="174">
        <f>SUM(MH12:MH341)</f>
        <v>736</v>
      </c>
      <c r="MJ1573" s="174">
        <f>SUM(MJ12:MJ341)</f>
        <v>1832</v>
      </c>
      <c r="MK1573" s="174">
        <f>SUM(MK12:MK342)</f>
        <v>1885</v>
      </c>
      <c r="ML1573" s="174">
        <f>SUM(ML12:ML345)</f>
        <v>929.66</v>
      </c>
      <c r="MM1573" s="174">
        <f>SUM(MM12:MM350)</f>
        <v>1485</v>
      </c>
      <c r="MN1573" s="174">
        <f>SUM(MN12:MN350)</f>
        <v>4692.84</v>
      </c>
      <c r="MO1573" s="174">
        <f>SUM(MO12:MO359)</f>
        <v>278</v>
      </c>
      <c r="MQ1573" s="174">
        <f>SUM(MQ10:MQ359)</f>
        <v>1528</v>
      </c>
      <c r="MR1573" s="174">
        <f>SUM(MR10:MR359)</f>
        <v>591</v>
      </c>
      <c r="MS1573" s="174">
        <f>SUM(MS10:MS359)</f>
        <v>444</v>
      </c>
      <c r="MT1573" s="174">
        <f>SUM(MT10:MT359)</f>
        <v>818</v>
      </c>
      <c r="MU1573" s="174">
        <f>SUM(MU10:MU360)</f>
        <v>326</v>
      </c>
      <c r="MV1573" s="174">
        <f>SUM(MV10:MV360)</f>
        <v>1897.02</v>
      </c>
      <c r="MX1573" s="174">
        <f>SUM(MX10:MX363)</f>
        <v>1717</v>
      </c>
      <c r="MY1573" s="174">
        <f>SUM(MY10:MY366)</f>
        <v>889</v>
      </c>
      <c r="MZ1573" s="174">
        <f>SUM(MZ10:MZ367)</f>
        <v>1147</v>
      </c>
      <c r="NA1573" s="174">
        <f>SUM(NA10:NA369)</f>
        <v>1220</v>
      </c>
      <c r="NB1573" s="174">
        <f>SUM(NB10:NB371)</f>
        <v>265</v>
      </c>
      <c r="NC1573" s="174">
        <f>SUM(NC10:NC371)</f>
        <v>290</v>
      </c>
      <c r="NE1573" s="174">
        <f>SUM(NE10:NE378)</f>
        <v>1101</v>
      </c>
      <c r="NF1573" s="174">
        <f>SUM(NF10:NF378)</f>
        <v>585</v>
      </c>
      <c r="NG1573" s="174">
        <f>SUM(NG10:NG380)</f>
        <v>1658.73</v>
      </c>
      <c r="NH1573" s="174">
        <f>SUM(NH10:NH382)</f>
        <v>736.99</v>
      </c>
      <c r="NI1573" s="174">
        <f>SUM(NI10:NI383)</f>
        <v>483</v>
      </c>
      <c r="NJ1573" s="174">
        <f>SUM(NJ10:NJ384)</f>
        <v>533</v>
      </c>
      <c r="NL1573" s="174">
        <f>SUM(NL10:NL385)</f>
        <v>1313.35</v>
      </c>
      <c r="NM1573" s="174">
        <f>SUM(NM10:NM387)</f>
        <v>2574.88</v>
      </c>
      <c r="NN1573" s="174">
        <f>SUM(NN10:NN389)</f>
        <v>787.5</v>
      </c>
      <c r="NO1573" s="174">
        <f>SUM(NO10:NO390)</f>
        <v>1422</v>
      </c>
      <c r="NP1573" s="174">
        <f>SUM(NP12:NP393)</f>
        <v>952.5</v>
      </c>
      <c r="NQ1573" s="174">
        <f>SUM(NQ12:NQ394)</f>
        <v>227.5</v>
      </c>
      <c r="NS1573" s="174">
        <f>SUM(NS12:NS395)</f>
        <v>5542.5400000000009</v>
      </c>
      <c r="NT1573" s="174">
        <f>SUM(NT12:NT402)</f>
        <v>809.9</v>
      </c>
      <c r="NU1573" s="174">
        <f>SUM(NU12:NU402)</f>
        <v>931</v>
      </c>
      <c r="NV1573" s="174">
        <f>SUM(NV12:NV403)</f>
        <v>879.5</v>
      </c>
      <c r="NW1573" s="174">
        <f>SUM(NW12:NW405)</f>
        <v>827.5</v>
      </c>
      <c r="NX1573" s="174">
        <f>SUM(NX12:NX406)</f>
        <v>616</v>
      </c>
      <c r="NZ1573" s="174">
        <f>SUM(NZ12:NZ406)</f>
        <v>1477.5</v>
      </c>
      <c r="OA1573" s="174">
        <f>SUM(OA12:OA410)</f>
        <v>558</v>
      </c>
      <c r="OB1573" s="174">
        <f>SUM(OB11:OB410)</f>
        <v>430</v>
      </c>
      <c r="OC1573" s="174">
        <f>SUM(OC11:OC410)</f>
        <v>855</v>
      </c>
      <c r="OD1573" s="174">
        <f>SUM(OD11:OD412)</f>
        <v>732</v>
      </c>
      <c r="OE1573" s="174">
        <f>SUM(OE11:OE412)</f>
        <v>1200</v>
      </c>
      <c r="OG1573" s="174">
        <f>SUM(OG11:OG413)</f>
        <v>1992</v>
      </c>
      <c r="OH1573" s="174">
        <f>SUM(OH11:OH418)</f>
        <v>1430</v>
      </c>
      <c r="OI1573" s="174">
        <f>SUM(OI11:OI420)</f>
        <v>779</v>
      </c>
      <c r="OJ1573" s="174">
        <f>SUM(OJ11:OJ422)</f>
        <v>852</v>
      </c>
      <c r="OK1573" s="174">
        <f>SUM(OK11:OK425)</f>
        <v>2049.66</v>
      </c>
      <c r="OL1573" s="174">
        <f>SUM(OL11:OL428)</f>
        <v>1307</v>
      </c>
      <c r="ON1573" s="174">
        <f>SUM(ON11:ON429)</f>
        <v>480.8</v>
      </c>
      <c r="OO1573" s="174">
        <f>SUM(OO11:OO429)</f>
        <v>610</v>
      </c>
      <c r="OP1573" s="174">
        <f>SUM(OP11:OP431)</f>
        <v>506</v>
      </c>
      <c r="OQ1573" s="174">
        <f>SUM(OQ11:OQ431)</f>
        <v>1598</v>
      </c>
      <c r="OR1573" s="174">
        <f>SUM(OR11:OR434)</f>
        <v>1553.82</v>
      </c>
      <c r="OU1573" s="174">
        <f>SUM(OU11:OU437)</f>
        <v>1139</v>
      </c>
      <c r="OV1573" s="174">
        <f>SUM(OV11:OV439)</f>
        <v>2474</v>
      </c>
      <c r="OW1573" s="174">
        <f>SUM(OW11:OW442)</f>
        <v>4801.0200000000004</v>
      </c>
      <c r="OX1573" s="174">
        <f>SUM(OX11:OX448)</f>
        <v>684</v>
      </c>
      <c r="OY1573" s="174">
        <f>SUM(OY11:OY448)</f>
        <v>1747</v>
      </c>
      <c r="OZ1573" s="174">
        <f>SUM(OZ11:OZ449)</f>
        <v>849</v>
      </c>
      <c r="PB1573" s="174">
        <f>SUM(PB11:PB449)</f>
        <v>1521</v>
      </c>
      <c r="PC1573" s="174">
        <f>SUM(PC11:PC452)</f>
        <v>1514</v>
      </c>
      <c r="PD1573" s="174">
        <f>SUM(PD11:PD454)</f>
        <v>1376</v>
      </c>
      <c r="PE1573" s="174">
        <f>SUM(PE11:PE456)</f>
        <v>577.5</v>
      </c>
      <c r="PF1573" s="174">
        <f>SUM(PF11:PF456)</f>
        <v>1235</v>
      </c>
      <c r="PG1573" s="174">
        <f>SUM(PG11:PG458)</f>
        <v>1173</v>
      </c>
      <c r="PI1573" s="174">
        <f>SUM(PI11:PI462)</f>
        <v>1237</v>
      </c>
      <c r="PJ1573" s="174">
        <f>SUM(PJ12:PJ462)</f>
        <v>839</v>
      </c>
      <c r="PK1573" s="174">
        <f>SUM(PK11:PK463)</f>
        <v>787</v>
      </c>
      <c r="PL1573" s="174">
        <f>SUM(PL11:PL464)</f>
        <v>1529</v>
      </c>
      <c r="PM1573" s="174">
        <f>SUM(PM11:PM466)</f>
        <v>1431</v>
      </c>
      <c r="PN1573" s="174">
        <f>SUM(PN11:PN468)</f>
        <v>1030</v>
      </c>
      <c r="PP1573" s="174">
        <f>SUM(PP11:PP469)</f>
        <v>2959</v>
      </c>
      <c r="PQ1573" s="174">
        <f>SUM(PQ11:PQ474)</f>
        <v>658</v>
      </c>
      <c r="PR1573" s="174">
        <f>SUM(PR11:PR474)</f>
        <v>2178.46</v>
      </c>
      <c r="PS1573" s="174">
        <f>SUM(PS11:PS475)</f>
        <v>1099</v>
      </c>
      <c r="PT1573" s="174">
        <f>SUM(PT11:PT477)</f>
        <v>579</v>
      </c>
      <c r="PU1573" s="174">
        <f>SUM(PU11:PU477)</f>
        <v>483</v>
      </c>
      <c r="PW1573" s="174">
        <f>SUM(PW11:PW477)</f>
        <v>1729.5</v>
      </c>
      <c r="PX1573" s="174">
        <f>SUM(PX11:PX478)</f>
        <v>2129.98</v>
      </c>
      <c r="PY1573" s="174">
        <f>SUM(PY11:PY481)</f>
        <v>1859.5</v>
      </c>
      <c r="QA1573" s="174">
        <f>SUM(QA11:QA484)</f>
        <v>1384</v>
      </c>
      <c r="QB1573" s="174">
        <f>SUM(QB11:QB487)</f>
        <v>3458.42</v>
      </c>
      <c r="QD1573" s="174">
        <f>SUM(QD11:QD494)</f>
        <v>2610</v>
      </c>
      <c r="QE1573" s="174">
        <f>SUM(QE11:QE495)</f>
        <v>921</v>
      </c>
      <c r="QF1573" s="174">
        <f>SUM(QF11:QF496)</f>
        <v>548</v>
      </c>
      <c r="QG1573" s="174">
        <f>SUM(QG11:QG496)</f>
        <v>900</v>
      </c>
      <c r="QH1573" s="174">
        <f>SUM(QH11:QH497)</f>
        <v>1200</v>
      </c>
      <c r="QI1573" s="174">
        <f>SUM(QI11:QI501)</f>
        <v>1184</v>
      </c>
      <c r="QK1573" s="174">
        <f>SUM(QK11:QK502)</f>
        <v>1409</v>
      </c>
      <c r="QL1573" s="174">
        <f>SUM(QL11:QL503)</f>
        <v>1365</v>
      </c>
      <c r="QM1573" s="174">
        <f>SUM(QM11:QM507)</f>
        <v>491</v>
      </c>
      <c r="QN1573" s="174">
        <f>SUM(QN11:QN507)</f>
        <v>723</v>
      </c>
      <c r="QO1573" s="174">
        <f>SUM(QO11:QO507)</f>
        <v>1100</v>
      </c>
      <c r="QP1573" s="174">
        <f>SUM(QP11:QP508)</f>
        <v>740</v>
      </c>
      <c r="QR1573" s="174">
        <f>SUM(QR11:QR509)</f>
        <v>1311.25</v>
      </c>
      <c r="QS1573" s="174">
        <f>SUM(QS11:QS511)</f>
        <v>1485.2</v>
      </c>
      <c r="QT1573" s="174">
        <f>SUM(QT11:QT513)</f>
        <v>831</v>
      </c>
      <c r="QU1573" s="174">
        <f>SUM(QU11:QU515)</f>
        <v>1719</v>
      </c>
      <c r="QV1573" s="174">
        <f>SUM(QV11:QV518)</f>
        <v>592</v>
      </c>
      <c r="QW1573" s="174">
        <f>SUM(QW11:QW518)</f>
        <v>3539.95</v>
      </c>
      <c r="QY1573" s="174">
        <f>SUM(QY11:QY521)</f>
        <v>797</v>
      </c>
      <c r="QZ1573" s="174">
        <f>SUM(QZ11:QZ521)</f>
        <v>1219</v>
      </c>
      <c r="RA1573" s="174">
        <f>SUM(RA11:RA522)</f>
        <v>858</v>
      </c>
      <c r="RB1573" s="174">
        <f>SUM(RB11:RB522)</f>
        <v>1648.96</v>
      </c>
      <c r="RC1573" s="174">
        <f>SUM(RC11:RC525)</f>
        <v>2195</v>
      </c>
      <c r="RD1573" s="174">
        <f>SUM(RD11:RD529)</f>
        <v>613</v>
      </c>
      <c r="RF1573" s="174">
        <f>SUM(RF11:RF529)</f>
        <v>714</v>
      </c>
      <c r="RG1573" s="174">
        <f>SUM(RG11:RG530)</f>
        <v>7673.34</v>
      </c>
      <c r="RH1573" s="174">
        <f>SUM(RH11:RH540)</f>
        <v>653.6</v>
      </c>
      <c r="RI1573" s="174">
        <f>SUM(RI11:RI540)</f>
        <v>1591.2</v>
      </c>
      <c r="RJ1573" s="174">
        <f>SUM(RJ11:RJ543)</f>
        <v>736</v>
      </c>
      <c r="RK1573" s="174">
        <f>SUM(RK11:RK544)</f>
        <v>1546</v>
      </c>
      <c r="RM1573" s="174">
        <f>SUM(RM11:RM545)</f>
        <v>2936.2</v>
      </c>
      <c r="RN1573" s="174">
        <f>SUM(RN11:RN551)</f>
        <v>661.5</v>
      </c>
      <c r="RO1573" s="174">
        <f>SUM(RO11:RO552)</f>
        <v>1066</v>
      </c>
      <c r="RP1573" s="174">
        <f>SUM(RP11:RP554)</f>
        <v>819</v>
      </c>
      <c r="RQ1573" s="174">
        <f>SUM(RQ11:RQ556)</f>
        <v>1131</v>
      </c>
      <c r="RR1573" s="174">
        <f>SUM(RR11:RR557)</f>
        <v>670.5</v>
      </c>
      <c r="RT1573" s="174">
        <f>SUM(RT11:RT558)</f>
        <v>1307</v>
      </c>
      <c r="RU1573" s="174">
        <f>SUM(RU11:RU559)</f>
        <v>1248</v>
      </c>
      <c r="RV1573" s="174">
        <f>SUM(RV11:RV560)</f>
        <v>1188.8</v>
      </c>
      <c r="RW1573" s="174">
        <f>SUM(RW11:RW562)</f>
        <v>939.1</v>
      </c>
      <c r="RX1573" s="174">
        <f>SUM(RX11:RX563)</f>
        <v>1452.8</v>
      </c>
      <c r="RY1573" s="174">
        <f>SUM(RY11:RY564)</f>
        <v>1242</v>
      </c>
      <c r="SA1573" s="174">
        <f>SUM(SA11:SA566)</f>
        <v>1668.5</v>
      </c>
      <c r="SB1573" s="174">
        <f>SUM(SB11:SB569)</f>
        <v>856</v>
      </c>
      <c r="SC1573" s="174">
        <f>SUM(SC11:SC569)</f>
        <v>787</v>
      </c>
      <c r="SD1573" s="174">
        <f>SUM(SD11:SD569)</f>
        <v>927</v>
      </c>
      <c r="SE1573" s="174">
        <f>SUM(SE11:SE569)</f>
        <v>1046</v>
      </c>
      <c r="SF1573" s="174">
        <f>SUM(SF11:SF572)</f>
        <v>2664.25</v>
      </c>
      <c r="SH1573" s="174">
        <f>SUM(SH11:SH574)</f>
        <v>1456</v>
      </c>
      <c r="SI1573" s="174">
        <f>SUM(SI11:SI577)</f>
        <v>1262</v>
      </c>
      <c r="SJ1573" s="174">
        <f>SUM(SJ11:SJ580)</f>
        <v>1418</v>
      </c>
      <c r="SK1573" s="174">
        <f>SUM(SK11:SK582)</f>
        <v>9028.9599999999991</v>
      </c>
      <c r="SL1573" s="174">
        <f>SUM(SL11:SL592)</f>
        <v>1554.5</v>
      </c>
      <c r="SM1573" s="174">
        <f>SUM(SM11:SM593)</f>
        <v>619</v>
      </c>
      <c r="SO1573" s="174">
        <f>SUM(SO11:SO594)</f>
        <v>1449</v>
      </c>
      <c r="SP1573" s="174">
        <f>SUM(SP58:SP597)</f>
        <v>863</v>
      </c>
      <c r="SQ1573" s="174">
        <f>SUM(SQ11:SQ598)</f>
        <v>1153</v>
      </c>
      <c r="SR1573" s="174">
        <f>SUM(SR11:SR600)</f>
        <v>2135</v>
      </c>
      <c r="SS1573" s="174">
        <f>SUM(SS11:SS603)</f>
        <v>614</v>
      </c>
      <c r="ST1573" s="174">
        <f>SUM(ST11:ST603)</f>
        <v>1204</v>
      </c>
      <c r="SV1573" s="174">
        <f>SUM(SV11:SV606)</f>
        <v>2259</v>
      </c>
      <c r="SW1573" s="174">
        <f>SUM(SW11:SW608)</f>
        <v>1062</v>
      </c>
      <c r="SX1573" s="174">
        <f>SUM(SX11:SX611)</f>
        <v>939</v>
      </c>
      <c r="SY1573" s="174">
        <f>SUM(SY11:SY611)</f>
        <v>2358</v>
      </c>
      <c r="SZ1573" s="174">
        <f>SUM(SZ18:SZ613)</f>
        <v>817</v>
      </c>
      <c r="TA1573" s="174">
        <f>SUM(TA11:TA613)</f>
        <v>934</v>
      </c>
      <c r="TC1573" s="174">
        <f>SUM(TC11:TC613)</f>
        <v>1193</v>
      </c>
      <c r="TD1573" s="174">
        <f>SUM(TD11:TD613)</f>
        <v>505</v>
      </c>
      <c r="TE1573" s="174">
        <f>SUM(TE11:TE613)</f>
        <v>1048.42</v>
      </c>
      <c r="TF1573" s="174">
        <f>SUM(TF11:TF617)</f>
        <v>1929</v>
      </c>
      <c r="TG1573" s="174">
        <f>SUM(TG11:TG620)</f>
        <v>2853</v>
      </c>
      <c r="TH1573" s="174">
        <f>SUM(TH11:TH622)</f>
        <v>833</v>
      </c>
      <c r="TJ1573" s="174">
        <f>SUM(TJ11:TJ622)</f>
        <v>919</v>
      </c>
      <c r="TK1573" s="174">
        <f>SUM(TK11:TK624)</f>
        <v>1573</v>
      </c>
      <c r="TL1573" s="174">
        <f>SUM(TL11:TL626)</f>
        <v>778</v>
      </c>
      <c r="TM1573" s="174">
        <f>SUM(TM11:TM626)</f>
        <v>1431</v>
      </c>
      <c r="TN1573" s="174">
        <f>SUM(TN11:TN628)</f>
        <v>2011.5</v>
      </c>
      <c r="TO1573" s="174">
        <f>SUM(TO11:TO632)</f>
        <v>5400.57</v>
      </c>
      <c r="TQ1573" s="174">
        <f>SUM(TQ11:TQ638)</f>
        <v>352.3</v>
      </c>
      <c r="TR1573" s="174">
        <f>SUM(TR11:TR638)</f>
        <v>1947</v>
      </c>
      <c r="TS1573" s="174">
        <f>SUM(TS11:TS640)</f>
        <v>1572.19</v>
      </c>
      <c r="TT1573" s="174">
        <f>SUM(TT11:TT643)</f>
        <v>3180.09</v>
      </c>
      <c r="TU1573" s="174">
        <f>SUM(TU11:TU646)</f>
        <v>2712.5</v>
      </c>
      <c r="TV1573" s="174">
        <f>SUM(TV11:TV650)</f>
        <v>1160.5</v>
      </c>
      <c r="TX1573" s="174">
        <f>SUM(TX11:TX651)</f>
        <v>1500</v>
      </c>
      <c r="TY1573" s="174">
        <f>SUM(TY11:TY652)</f>
        <v>889</v>
      </c>
      <c r="TZ1573" s="174">
        <f>SUM(TZ11:TZ652)</f>
        <v>1342</v>
      </c>
      <c r="UA1573" s="174">
        <f>SUM(UA11:UA654)</f>
        <v>1963.56</v>
      </c>
      <c r="UB1573" s="174">
        <f>SUM(UB11:UB657)</f>
        <v>1796</v>
      </c>
      <c r="UC1573" s="174">
        <f>SUM(UC12:UC659)</f>
        <v>2423</v>
      </c>
      <c r="UE1573" s="174">
        <f>SUM(UE11:UE663)</f>
        <v>850</v>
      </c>
      <c r="UF1573" s="174">
        <f>SUM(UF11:UF663)</f>
        <v>823.2</v>
      </c>
      <c r="UG1573" s="174">
        <f>SUM(UG11:UG665)</f>
        <v>912</v>
      </c>
      <c r="UH1573" s="174">
        <f>SUM(UH11:UH667)</f>
        <v>816</v>
      </c>
      <c r="UI1573" s="174">
        <f>SUM(UI11:UI667)</f>
        <v>659</v>
      </c>
      <c r="UJ1573" s="174">
        <f>SUM(UJ11:UJ667)</f>
        <v>1889</v>
      </c>
      <c r="UL1573" s="174">
        <f>SUM(UL11:UL670)</f>
        <v>1835</v>
      </c>
      <c r="UM1573" s="174">
        <f>SUM(UM11:UM671)</f>
        <v>934</v>
      </c>
      <c r="UN1573" s="174">
        <f>SUM(UN11:UN672)</f>
        <v>402</v>
      </c>
      <c r="UO1573" s="174">
        <f>SUM(UO11:UO672)</f>
        <v>800.1</v>
      </c>
      <c r="UP1573" s="174">
        <f>SUM(UP11:UP675)</f>
        <v>2732</v>
      </c>
      <c r="UQ1573" s="174">
        <f>SUM(UQ11:UQ675)</f>
        <v>1072</v>
      </c>
      <c r="US1573" s="174">
        <f>SUM(US11:US675)</f>
        <v>3549</v>
      </c>
      <c r="UT1573" s="174">
        <f>SUM(UT11:UT681)</f>
        <v>4973.47</v>
      </c>
      <c r="UU1573" s="174">
        <f>SUM(UU11:UU689)</f>
        <v>1081</v>
      </c>
      <c r="UV1573" s="174">
        <f>SUM(UV11:UV690)</f>
        <v>709</v>
      </c>
      <c r="UW1573" s="174">
        <f>SUM(UW11:UW691)</f>
        <v>1781</v>
      </c>
      <c r="UX1573" s="174">
        <f>SUM(UX11:UX692)</f>
        <v>1589.94</v>
      </c>
      <c r="UZ1573" s="174">
        <f>SUM(UZ11:UZ695)</f>
        <v>1389.5</v>
      </c>
      <c r="VA1573" s="174">
        <f>SUM(VA11:VA697)</f>
        <v>1062.5</v>
      </c>
      <c r="VB1573" s="174">
        <f>SUM(VB11:VB699)</f>
        <v>589</v>
      </c>
      <c r="VC1573" s="174">
        <f>SUM(VC11:VC700)</f>
        <v>1357</v>
      </c>
      <c r="VD1573" s="174">
        <f>SUM(VD11:VD702)</f>
        <v>733</v>
      </c>
      <c r="VE1573" s="174">
        <f>SUM(VE11:VE703)</f>
        <v>1174</v>
      </c>
      <c r="VG1573" s="174">
        <f>SUM(VG11:VG705)</f>
        <v>1314.27</v>
      </c>
      <c r="VH1573" s="174">
        <f>SUM(VH11:VH706)</f>
        <v>1833.7</v>
      </c>
      <c r="VI1573" s="174">
        <f>SUM(VI11:VI708)</f>
        <v>1429</v>
      </c>
      <c r="VJ1573" s="174">
        <f>SUM(VJ11:VJ710)</f>
        <v>829</v>
      </c>
      <c r="VK1573" s="174">
        <f>SUM(VK11:VK711)</f>
        <v>996.5</v>
      </c>
      <c r="VL1573" s="174">
        <f>SUM(VL11:VL713)</f>
        <v>4370</v>
      </c>
      <c r="VN1573" s="174">
        <f>SUM(VN11:VN715)</f>
        <v>838</v>
      </c>
      <c r="VO1573" s="174">
        <f>SUM(VO11:VO715)</f>
        <v>953</v>
      </c>
      <c r="VP1573" s="174">
        <f>SUM(VP11:VP716)</f>
        <v>1421</v>
      </c>
      <c r="VQ1573" s="174">
        <f>SUM(VQ11:VQ719)</f>
        <v>1766</v>
      </c>
      <c r="VR1573" s="174">
        <f>SUM(VR11:VR720)</f>
        <v>936</v>
      </c>
      <c r="VU1573" s="174">
        <f>SUM(VU11:VU721)</f>
        <v>1197</v>
      </c>
      <c r="VV1573" s="174">
        <f>SUM(VV11:VV724)</f>
        <v>702</v>
      </c>
      <c r="VW1573" s="174">
        <f>SUM(VW11:VW725)</f>
        <v>1655</v>
      </c>
      <c r="VX1573" s="174">
        <f>SUM(VX11:VX726)</f>
        <v>2343.5</v>
      </c>
      <c r="VY1573" s="174">
        <f>SUM(VY11:VY728)</f>
        <v>5037.5</v>
      </c>
      <c r="WB1573" s="174">
        <f>SUM(WB11:WB735)</f>
        <v>691</v>
      </c>
      <c r="WC1573" s="174">
        <f>SUM(WC11:WC735)</f>
        <v>1422.5</v>
      </c>
      <c r="WD1573" s="174">
        <f>SUM(WD11:WD737)</f>
        <v>3363</v>
      </c>
      <c r="WE1573" s="174">
        <f>SUM(WE11:WE741)</f>
        <v>1657</v>
      </c>
      <c r="WF1573" s="174">
        <f>SUM(WF11:WF745)</f>
        <v>560</v>
      </c>
      <c r="WG1573" s="174">
        <f>SUM(WG11:WG746)</f>
        <v>1044</v>
      </c>
      <c r="WI1573" s="174">
        <f>SUM(WI11:WI747)</f>
        <v>1732.27</v>
      </c>
      <c r="WJ1573" s="174">
        <f>SUM(WJ11:WJ750)</f>
        <v>1325</v>
      </c>
      <c r="WK1573" s="174">
        <f>SUM(WK11:WK751)</f>
        <v>1160</v>
      </c>
      <c r="WL1573" s="174">
        <f>SUM(WL11:WL753)</f>
        <v>559</v>
      </c>
      <c r="WN1573" s="174">
        <f>SUM(WN11:WN753)</f>
        <v>731</v>
      </c>
      <c r="WO1573" s="174">
        <f>SUM(WO11:WO754)</f>
        <v>1165.1799999999998</v>
      </c>
      <c r="WP1573" s="174">
        <f>SUM(WP11:WP756)</f>
        <v>688</v>
      </c>
      <c r="WQ1573" s="174">
        <f>SUM(WQ11:WQ757)</f>
        <v>644</v>
      </c>
      <c r="WR1573" s="174">
        <f>SUM(WR11:WR757)</f>
        <v>769</v>
      </c>
      <c r="WS1573" s="174">
        <f>SUM(WS11:WS758)</f>
        <v>5150</v>
      </c>
      <c r="WT1573" s="174">
        <f>SUM(WT11:WT762)</f>
        <v>725</v>
      </c>
      <c r="WU1573" s="174">
        <f>SUM(WU11:WU762)</f>
        <v>280</v>
      </c>
      <c r="WW1573" s="174">
        <f>SUM(WW11:WW762)</f>
        <v>1808</v>
      </c>
      <c r="WX1573" s="174">
        <f>SUM(WX11:WX767)</f>
        <v>1466</v>
      </c>
      <c r="WY1573" s="174">
        <f>SUM(WY11:WY768)</f>
        <v>947</v>
      </c>
      <c r="WZ1573" s="174">
        <f>SUM(WZ11:WZ770)</f>
        <v>1262</v>
      </c>
      <c r="XA1573" s="174">
        <f>SUM(XA11:XA773)</f>
        <v>1289</v>
      </c>
      <c r="XB1573" s="174">
        <f>SUM(XB11:XB774)</f>
        <v>2078</v>
      </c>
      <c r="XD1573" s="174">
        <f>SUM(XD11:XD778)</f>
        <v>3328.8</v>
      </c>
      <c r="XE1573" s="174">
        <f>SUM(XE11:XE780)</f>
        <v>1080</v>
      </c>
      <c r="XF1573" s="174">
        <f>SUM(XF11:XF780)</f>
        <v>815</v>
      </c>
      <c r="XG1573" s="174">
        <f>SUM(XG11:XG781)</f>
        <v>573</v>
      </c>
      <c r="XH1573" s="174">
        <f>SUM(XH11:XH782)</f>
        <v>1213</v>
      </c>
      <c r="XI1573" s="174">
        <f>SUM(XI55:XI784)</f>
        <v>2124</v>
      </c>
      <c r="XK1573" s="174">
        <f>SUM(XK19:XK791)</f>
        <v>1811</v>
      </c>
      <c r="XL1573" s="174">
        <f>SUM(XL11:XL791)</f>
        <v>524</v>
      </c>
      <c r="XM1573" s="174">
        <f>SUM(XM11:XM791)</f>
        <v>1073</v>
      </c>
      <c r="XN1573" s="174">
        <f>SUM(XN11:XN791)</f>
        <v>588</v>
      </c>
      <c r="XO1573" s="174">
        <f>SUM(XO11:XO791)</f>
        <v>2989</v>
      </c>
      <c r="XP1573" s="174">
        <f>SUM(XP11:XP794)</f>
        <v>2287</v>
      </c>
      <c r="XR1573" s="174">
        <f>SUM(XR11:XR796)</f>
        <v>1148</v>
      </c>
      <c r="XS1573" s="174">
        <f>SUM(XS11:XS797)</f>
        <v>573.5</v>
      </c>
      <c r="XT1573" s="174">
        <f>SUM(XT11:XT798)</f>
        <v>922.5</v>
      </c>
      <c r="XU1573" s="174">
        <f>SUM(XU11:XU799)</f>
        <v>612.5</v>
      </c>
      <c r="XV1573" s="174">
        <f>SUM(XV11:XV800)</f>
        <v>709</v>
      </c>
      <c r="XW1573" s="174">
        <f>SUM(XW11:XW800)</f>
        <v>1783.88</v>
      </c>
      <c r="XY1573" s="174">
        <f>SUM(XY11:XY804)</f>
        <v>1660</v>
      </c>
      <c r="XZ1573" s="174">
        <f>SUM(XZ11:XZ805)</f>
        <v>1505.5</v>
      </c>
      <c r="YA1573" s="174">
        <f>SUM(YA11:YA806)</f>
        <v>1435</v>
      </c>
      <c r="YB1573" s="174">
        <f>SUM(YB11:YB808)</f>
        <v>1351</v>
      </c>
      <c r="YC1573" s="174">
        <f>SUM(YC684:YC811)</f>
        <v>973.5</v>
      </c>
      <c r="YD1573" s="174">
        <f>SUM(YD11:YD813)</f>
        <v>1618.72</v>
      </c>
      <c r="YF1573" s="174">
        <f>SUM(YF11:YF814)</f>
        <v>4344.5</v>
      </c>
      <c r="YG1573" s="174">
        <f>SUM(YG11:YG821)</f>
        <v>1037.08</v>
      </c>
      <c r="YH1573" s="174">
        <f>SUM(YH11:YH822)</f>
        <v>2191.6800000000003</v>
      </c>
      <c r="YI1573" s="174">
        <f>SUM(YI279:YI823)</f>
        <v>776</v>
      </c>
      <c r="YJ1573" s="174">
        <f>SUM(YJ9:YJ823)</f>
        <v>1118.5</v>
      </c>
      <c r="YK1573" s="174">
        <f>SUM(YK9:YK823)</f>
        <v>1383.5</v>
      </c>
      <c r="YM1573" s="174">
        <f>SUM(YM9:YM826)</f>
        <v>1808</v>
      </c>
      <c r="YN1573" s="174">
        <f>SUM(YN9:YN830)</f>
        <v>633</v>
      </c>
      <c r="YO1573" s="174">
        <f>SUM(YO9:YO830)</f>
        <v>1403</v>
      </c>
      <c r="YP1573" s="174">
        <f>SUM(YP9:YP831)</f>
        <v>579</v>
      </c>
      <c r="YQ1573" s="174">
        <f>SUM(YQ9:YQ839)</f>
        <v>1335</v>
      </c>
      <c r="YR1573" s="174">
        <f>SUM(YR9:YR839)</f>
        <v>2196</v>
      </c>
      <c r="YT1573" s="174">
        <f>SUM(YT9:YT839)</f>
        <v>3134</v>
      </c>
      <c r="YU1573" s="174">
        <f>SUM(YU9:YU839)</f>
        <v>747</v>
      </c>
      <c r="YV1573" s="174">
        <f>SUM(YV9:YV840)</f>
        <v>442</v>
      </c>
      <c r="YW1573" s="174">
        <f>SUM(YW9:YW841)</f>
        <v>412</v>
      </c>
      <c r="YX1573" s="174">
        <f>SUM(YX797:YX841)</f>
        <v>2007</v>
      </c>
      <c r="YY1573" s="174">
        <f>SUM(YY9:YY843)</f>
        <v>1146</v>
      </c>
      <c r="ZA1573" s="174">
        <f>SUM(ZA9:ZA843)</f>
        <v>2067.86</v>
      </c>
      <c r="ZB1573" s="174">
        <f>SUM(ZB9:ZB848)</f>
        <v>723</v>
      </c>
      <c r="ZC1573" s="174">
        <f>SUM(ZC9:ZC848)</f>
        <v>338</v>
      </c>
      <c r="ZD1573" s="174">
        <f>SUM(ZD53:ZD852)</f>
        <v>1121</v>
      </c>
      <c r="ZE1573" s="174">
        <f>SUM(ZE9:ZE852)</f>
        <v>2224</v>
      </c>
      <c r="ZF1573" s="174">
        <f>SUM(ZF53:ZF854)</f>
        <v>578</v>
      </c>
      <c r="ZG1573" s="174">
        <f>SUM(ZG277:ZG855)</f>
        <v>0</v>
      </c>
      <c r="ZH1573" s="174">
        <f>SUM(ZH277:ZH858)</f>
        <v>3530.46</v>
      </c>
      <c r="ZI1573" s="174">
        <f>SUM(ZI277:ZI860)</f>
        <v>891</v>
      </c>
      <c r="ZJ1573" s="174">
        <f>SUM(ZJ9:ZJ860)</f>
        <v>1934.4</v>
      </c>
      <c r="ZK1573" s="174">
        <f>SUM(ZK9:ZK863)</f>
        <v>1061.7</v>
      </c>
      <c r="ZL1573" s="174">
        <f>SUM(ZL277:ZL865)</f>
        <v>1731.83</v>
      </c>
      <c r="ZM1573" s="174">
        <f>SUM(ZM277:ZM866)</f>
        <v>651</v>
      </c>
      <c r="ZO1573" s="174">
        <f>SUM(ZO9:ZO868)</f>
        <v>4716</v>
      </c>
      <c r="ZP1573" s="174">
        <f>SUM(ZP9:ZP871)</f>
        <v>360</v>
      </c>
      <c r="ZQ1573" s="174">
        <f>SUM(ZQ9:ZQ871)</f>
        <v>1159</v>
      </c>
      <c r="ZR1573" s="174">
        <f>SUM(ZR9:ZR873)</f>
        <v>1622</v>
      </c>
      <c r="ZS1573" s="174">
        <f>SUM(ZS10:ZS874)</f>
        <v>970.5</v>
      </c>
      <c r="ZT1573" s="174">
        <f>SUM(ZT9:ZT876)</f>
        <v>2989</v>
      </c>
      <c r="ZV1573" s="174">
        <f>SUM(ZV9:ZV881)</f>
        <v>855.2</v>
      </c>
      <c r="ZW1573" s="174">
        <f>SUM(ZW9:ZW882)</f>
        <v>1138</v>
      </c>
      <c r="ZX1573" s="174">
        <f>SUM(ZX9:ZX885)</f>
        <v>925</v>
      </c>
      <c r="ZY1573" s="174">
        <f>SUM(ZY9:ZY885)</f>
        <v>549</v>
      </c>
      <c r="AAA1573" s="174">
        <f>SUM(AAA9:AAA885)</f>
        <v>801</v>
      </c>
      <c r="AAC1573" s="174">
        <f>SUM(AAC9:AAC886)</f>
        <v>1980.5</v>
      </c>
      <c r="AAD1573" s="174">
        <f>SUM(AAD9:AAD889)</f>
        <v>558.29999999999995</v>
      </c>
      <c r="AAE1573" s="174">
        <f>SUM(AAE9:AAE889)</f>
        <v>864.56</v>
      </c>
      <c r="AAF1573" s="174">
        <f>SUM(AAF9:AAF890)</f>
        <v>669</v>
      </c>
      <c r="AAG1573" s="174">
        <f>SUM(AAG9:AAG890)</f>
        <v>1091</v>
      </c>
      <c r="AAH1573" s="174">
        <f>SUM(AAH9:AAH891)</f>
        <v>3884.2</v>
      </c>
      <c r="AAJ1573" s="174">
        <f>SUM(AAJ9:AAJ899)</f>
        <v>1064</v>
      </c>
      <c r="AAK1573" s="174">
        <f>SUM(AAK10:AAK900)</f>
        <v>521</v>
      </c>
      <c r="AAL1573" s="174">
        <f>SUM(AAL9:AAL900)</f>
        <v>2268</v>
      </c>
      <c r="AAM1573" s="174">
        <f>SUM(AAM9:AAM903)</f>
        <v>617</v>
      </c>
      <c r="AAN1573" s="174">
        <f>SUM(AAN9:AAN904)</f>
        <v>2074.33</v>
      </c>
      <c r="AAO1573" s="174">
        <f>SUM(AAO9:AAO908)</f>
        <v>2431.8900000000003</v>
      </c>
      <c r="AAQ1573" s="174">
        <f>SUM(AAQ9:AAQ911)</f>
        <v>1919.1</v>
      </c>
      <c r="AAR1573" s="174">
        <f>SUM(AAR9:AAR915)</f>
        <v>742.5</v>
      </c>
      <c r="AAS1573" s="174">
        <f>SUM(AAS9:AAS915)</f>
        <v>686.5</v>
      </c>
      <c r="AAT1573" s="174">
        <f>SUM(AAT9:AAT916)</f>
        <v>2096.5</v>
      </c>
      <c r="AAU1573" s="174">
        <f>SUM(AAU9:AAU919)</f>
        <v>3738.6</v>
      </c>
      <c r="AAV1573" s="174">
        <f>SUM(AAV9:AAV921)</f>
        <v>1129</v>
      </c>
      <c r="AAX1573" s="174">
        <f>SUM(AAX9:AAX923)</f>
        <v>688.5</v>
      </c>
      <c r="AAY1573" s="174">
        <f>SUM(AAY9:AAY923)</f>
        <v>1753.5</v>
      </c>
      <c r="AAZ1573" s="174">
        <f>SUM(AAZ9:AAZ926)</f>
        <v>1538</v>
      </c>
      <c r="ABA1573" s="174">
        <f>SUM(ABA9:ABA928)</f>
        <v>963</v>
      </c>
      <c r="ABB1573" s="174">
        <f>SUM(ABB9:ABB931)</f>
        <v>465</v>
      </c>
      <c r="ABC1573" s="174">
        <f>SUM(ABC9:ABC931)</f>
        <v>407</v>
      </c>
      <c r="ABE1573" s="174">
        <f>SUM(ABE9:ABE931)</f>
        <v>1775.5</v>
      </c>
      <c r="ABF1573" s="174">
        <f>SUM(ABF9:ABF933)</f>
        <v>85.5</v>
      </c>
      <c r="ABG1573" s="174">
        <f>SUM(ABG9:ABG934)</f>
        <v>1338</v>
      </c>
      <c r="ABH1573" s="174">
        <f>SUM(ABH9:ABH935)</f>
        <v>532</v>
      </c>
      <c r="ABI1573" s="174">
        <f>SUM(ABI9:ABI935)</f>
        <v>507</v>
      </c>
      <c r="ABJ1573" s="174">
        <f>SUM(ABJ9:ABJ935)</f>
        <v>1385</v>
      </c>
      <c r="ABL1573" s="174">
        <f>SUM(ABL9:ABL936)</f>
        <v>1771.3</v>
      </c>
      <c r="ABM1573" s="174">
        <f>SUM(ABM9:ABM939)</f>
        <v>996</v>
      </c>
      <c r="ABN1573" s="174">
        <f>SUM(ABN9:ABN940)</f>
        <v>794</v>
      </c>
      <c r="ABO1573" s="174">
        <f>SUM(ABO9:ABO941)</f>
        <v>942.04</v>
      </c>
      <c r="ABP1573" s="174">
        <f>SUM(ABP9:ABP944)</f>
        <v>1149.8</v>
      </c>
      <c r="ABQ1573" s="174">
        <f>SUM(ABQ9:ABQ946)</f>
        <v>360</v>
      </c>
      <c r="ABS1573" s="174">
        <f>SUM(ABS9:ABS946)</f>
        <v>3670.48</v>
      </c>
      <c r="ABT1573" s="174">
        <f>SUM(ABT9:ABT953)</f>
        <v>2616.1099999999997</v>
      </c>
      <c r="ABU1573" s="174">
        <f>SUM(ABU9:ABU957)</f>
        <v>390</v>
      </c>
      <c r="ABV1573" s="174">
        <f>SUM(ABV9:ABV958)</f>
        <v>397</v>
      </c>
      <c r="ABW1573" s="174">
        <f>SUM(ABW9:ABW958)</f>
        <v>253</v>
      </c>
      <c r="ABX1573" s="174">
        <f>SUM(ABX9:ABX958)</f>
        <v>500</v>
      </c>
      <c r="ABZ1573" s="174">
        <f>SUM(ABZ9:ABZ961)</f>
        <v>1381.52</v>
      </c>
      <c r="ACA1573" s="174">
        <f>SUM(ACA9:ACA961)</f>
        <v>1828.75</v>
      </c>
      <c r="ACB1573" s="174">
        <f>SUM(ACB9:ACB963)</f>
        <v>1938</v>
      </c>
      <c r="ACC1573" s="174">
        <f>SUM(ACC9:ACC967)</f>
        <v>2835</v>
      </c>
      <c r="ACD1573" s="174">
        <f>SUM(ACD9:ACD967)</f>
        <v>377</v>
      </c>
      <c r="ACE1573" s="174">
        <f>SUM(ACE9:ACE967)</f>
        <v>1624</v>
      </c>
      <c r="ACG1573" s="174">
        <f>SUM(ACG9:ACG969)</f>
        <v>340</v>
      </c>
      <c r="ACH1573" s="174">
        <f>SUM(ACH9:ACH969)</f>
        <v>912</v>
      </c>
      <c r="ACI1573" s="174">
        <f>SUM(ACI9:ACI973)</f>
        <v>665</v>
      </c>
      <c r="ACJ1573" s="174">
        <f>SUM(ACJ9:ACJ976)</f>
        <v>743.5</v>
      </c>
      <c r="ACK1573" s="174">
        <f>SUM(ACK9:ACK978)</f>
        <v>1585</v>
      </c>
      <c r="ACL1573" s="174">
        <f>SUM(ACL9:ACL979)</f>
        <v>313</v>
      </c>
      <c r="ACN1573" s="174">
        <f>SUM(ACN9:ACN979)</f>
        <v>1294.5</v>
      </c>
      <c r="ACO1573" s="174">
        <f>SUM(ACO9:ACO980)</f>
        <v>585.5</v>
      </c>
      <c r="ACP1573" s="174">
        <f>SUM(ACP9:ACP981)</f>
        <v>1660.96</v>
      </c>
      <c r="ACQ1573" s="174">
        <f>SUM(ACQ9:ACQ984)</f>
        <v>532.70000000000005</v>
      </c>
      <c r="ACS1573" s="174">
        <f>SUM(ACS9:ACS985)</f>
        <v>1481.66</v>
      </c>
      <c r="ACU1573" s="174">
        <f>SUM(ACU9:ACU988)</f>
        <v>601.5</v>
      </c>
      <c r="ACV1573" s="174">
        <f>SUM(ACV9:ACV988)</f>
        <v>978</v>
      </c>
      <c r="ACW1573" s="174">
        <f>SUM(ACW9:ACW989)</f>
        <v>670</v>
      </c>
      <c r="ACX1573" s="174">
        <f>SUM(ACX9:ACX989)</f>
        <v>3916.61</v>
      </c>
      <c r="ACY1573" s="174">
        <f>SUM(ACY9:ACY1000)</f>
        <v>547</v>
      </c>
      <c r="ACZ1573" s="174">
        <f>SUM(ACZ9:ACZ1000)</f>
        <v>447</v>
      </c>
      <c r="ADB1573" s="174">
        <f>SUM(ADB9:ADB1002)</f>
        <v>476</v>
      </c>
      <c r="ADC1573" s="174">
        <f>SUM(ADC9:ADC1003)</f>
        <v>721</v>
      </c>
      <c r="ADD1573" s="174">
        <f>SUM(ADD9:ADD1004)</f>
        <v>1490.22</v>
      </c>
      <c r="ADE1573" s="174">
        <f>SUM(ADE9:ADE1005)</f>
        <v>538</v>
      </c>
      <c r="ADF1573" s="174">
        <f>SUM(ADF9:ADF1005)</f>
        <v>485.2</v>
      </c>
      <c r="ADG1573" s="174">
        <f>SUM(ADG9:ADG1005)</f>
        <v>3585</v>
      </c>
      <c r="ADI1573" s="174">
        <f>SUM(ADI9:ADI1009)</f>
        <v>627</v>
      </c>
      <c r="ADJ1573" s="174">
        <f>SUM(ADJ9:ADJ1009)</f>
        <v>466</v>
      </c>
      <c r="ADK1573" s="174">
        <f>SUM(ADK9:ADK1009)</f>
        <v>514</v>
      </c>
      <c r="ADL1573" s="174">
        <f>SUM(ADL9:ADL1009)</f>
        <v>916</v>
      </c>
      <c r="ADM1573" s="174">
        <f>SUM(ADM9:ADM1015)</f>
        <v>716.02</v>
      </c>
      <c r="ADN1573" s="174">
        <f>SUM(ADN9:ADN1015)</f>
        <v>1418</v>
      </c>
      <c r="ADP1573" s="174">
        <f>SUM(ADP9:ADP1015)</f>
        <v>836</v>
      </c>
      <c r="ADQ1573" s="174">
        <f>SUM(ADQ9:ADQ1015)</f>
        <v>898</v>
      </c>
      <c r="ADR1573" s="174">
        <f>SUM(ADR9:ADR1015)</f>
        <v>888.5</v>
      </c>
      <c r="ADS1573" s="174">
        <f>SUM(ADS9:ADS1015)</f>
        <v>3195.75</v>
      </c>
      <c r="ADT1573" s="174">
        <f>SUM(ADT9:ADT1019)</f>
        <v>1056.5999999999999</v>
      </c>
      <c r="ADU1573" s="174">
        <f>SUM(ADU9:ADU1023)</f>
        <v>396</v>
      </c>
      <c r="ADW1573" s="174">
        <f>SUM(ADW9:ADW1023)</f>
        <v>944</v>
      </c>
      <c r="ADX1573" s="174">
        <f>SUM(ADX9:ADX1024)</f>
        <v>1578.79</v>
      </c>
      <c r="ADY1573" s="174">
        <f>SUM(ADY959:ADY1026)</f>
        <v>1383</v>
      </c>
      <c r="ADZ1573" s="174">
        <f>SUM(ADZ9:ADZ1029)</f>
        <v>280.45</v>
      </c>
      <c r="AEB1573" s="174">
        <f>SUM(AEB9:AEB1030)</f>
        <v>3483.4100000000003</v>
      </c>
      <c r="AED1573" s="174">
        <f>SUM(AED9:AED1036)</f>
        <v>1529</v>
      </c>
      <c r="AEE1573" s="174">
        <f>SUM(AEE9:AEE1040)</f>
        <v>491</v>
      </c>
      <c r="AEF1573" s="174">
        <f>SUM(AEF9:AEF1040)</f>
        <v>498</v>
      </c>
      <c r="AEG1573" s="174">
        <f>SUM(AEG9:AEG1040)</f>
        <v>790</v>
      </c>
      <c r="AEH1573" s="174">
        <f>SUM(AEH9:AEH1040)</f>
        <v>735</v>
      </c>
      <c r="AEI1573" s="174">
        <f>SUM(AEI9:AEI1044)</f>
        <v>4386.32</v>
      </c>
      <c r="AEK1573" s="174">
        <f>SUM(AEK9:AEK1045)</f>
        <v>599</v>
      </c>
      <c r="AEL1573" s="174">
        <f>SUM(AEL9:AEL1045)</f>
        <v>1462.26</v>
      </c>
      <c r="AEM1573" s="174">
        <f>SUM(AEM9:AEM1047)</f>
        <v>2302.9499999999998</v>
      </c>
      <c r="AEN1573" s="174">
        <f>SUM(AEN9:AEN1049)</f>
        <v>684</v>
      </c>
      <c r="AEO1573" s="174">
        <f>SUM(AEO9:AEO1050)</f>
        <v>1878</v>
      </c>
      <c r="AEP1573" s="174">
        <f>SUM(AEP9:AEP1053)</f>
        <v>541</v>
      </c>
      <c r="AER1573" s="174">
        <f>SUM(AER9:AER1053)</f>
        <v>1687</v>
      </c>
      <c r="AES1573" s="174">
        <f>SUM(AES9:AES1054)</f>
        <v>1475.6</v>
      </c>
      <c r="AET1573" s="174">
        <f>SUM(AET9:AET1055)</f>
        <v>688</v>
      </c>
      <c r="AEU1573" s="174">
        <f>SUM(AEU9:AEU1055)</f>
        <v>450</v>
      </c>
      <c r="AEV1573" s="174">
        <f>SUM(AEV9:AEV1055)</f>
        <v>289</v>
      </c>
      <c r="AEW1573" s="174">
        <f>SUM(AEW9:AEW1055)</f>
        <v>467</v>
      </c>
      <c r="AEY1573" s="174">
        <f>SUM(AEY9:AEY1056)</f>
        <v>3009.66</v>
      </c>
      <c r="AEZ1573" s="174">
        <f>SUM(AEZ9:AEZ1062)</f>
        <v>445</v>
      </c>
      <c r="AFA1573" s="174">
        <f>SUM(AFA9:AFA1063)</f>
        <v>940</v>
      </c>
      <c r="AFB1573" s="174">
        <f>SUM(AFB9:AFB1064)</f>
        <v>993.86</v>
      </c>
      <c r="AFC1573" s="174">
        <f>SUM(AFC9:AFC1066)</f>
        <v>547</v>
      </c>
      <c r="AFD1573" s="174">
        <f>SUM(AFD9:AFD1067)</f>
        <v>522</v>
      </c>
      <c r="AFF1573" s="174">
        <f>SUM(AFF277:AFF1068)</f>
        <v>395</v>
      </c>
      <c r="AFH1573" s="174">
        <f>SUM(AFH9:AFH1068)</f>
        <v>2493.63</v>
      </c>
      <c r="AFI1573" s="174">
        <f>SUM(AFI9:AFI1072)</f>
        <v>831</v>
      </c>
      <c r="AFJ1573" s="174">
        <f>SUM(AFJ9:AFJ1073)</f>
        <v>2360.6</v>
      </c>
      <c r="AFK1573" s="174">
        <f>SUM(AFK9:AFK1077)</f>
        <v>527</v>
      </c>
      <c r="AFM1573" s="174">
        <f>SUM(AFM9:AFM1077)</f>
        <v>1396</v>
      </c>
      <c r="AFN1573" s="174">
        <f>SUM(AFN9:AFN1080)</f>
        <v>1276</v>
      </c>
      <c r="AFO1573" s="174">
        <f>SUM(AFO9:AFO1081)</f>
        <v>1094</v>
      </c>
      <c r="AFP1573" s="174">
        <f>SUM(AFP9:AFP1083)</f>
        <v>5621</v>
      </c>
      <c r="AFQ1573" s="174">
        <f>SUM(AFQ9:AFQ1087)</f>
        <v>2031.58</v>
      </c>
      <c r="AFR1573" s="174">
        <f>SUM(AFR9:AFR1087)</f>
        <v>898.5</v>
      </c>
      <c r="AFT1573" s="174">
        <f>SUM(AFT9:AFT1087)</f>
        <v>1972.32</v>
      </c>
      <c r="AFU1573" s="174">
        <f>SUM(AFU9:AFU1090)</f>
        <v>547</v>
      </c>
      <c r="AFV1573" s="174">
        <f>SUM(AFV9:AFV1091)</f>
        <v>2105.81</v>
      </c>
      <c r="AFW1573" s="174">
        <f>SUM(AFW9:AFW1093)</f>
        <v>759</v>
      </c>
      <c r="AFX1573" s="174">
        <f>SUM(AFX9:AFX1093)</f>
        <v>494.07</v>
      </c>
      <c r="AFY1573" s="174">
        <f>SUM(AFY9:AFY1094)</f>
        <v>858</v>
      </c>
      <c r="AGA1573" s="174">
        <f>SUM(AGA9:AGA1095)</f>
        <v>1434</v>
      </c>
      <c r="AGB1573" s="174">
        <f>SUM(AGB9:AGB1099)</f>
        <v>2231.6</v>
      </c>
      <c r="AGC1573" s="174">
        <f>SUM(AGC9:AGC1100)</f>
        <v>1704</v>
      </c>
      <c r="AGD1573" s="174">
        <f>SUM(AGD9:AGD1101)</f>
        <v>1081</v>
      </c>
      <c r="AGE1573" s="174">
        <f>SUM(AGE9:AGE1103)</f>
        <v>427</v>
      </c>
      <c r="AGF1573" s="174">
        <f>SUM(AGF9:AGF1110)</f>
        <v>2536.2600000000002</v>
      </c>
      <c r="AGH1573" s="174">
        <f>SUM(AGH9:AGH1110)</f>
        <v>1148.4000000000001</v>
      </c>
      <c r="AGI1573" s="174">
        <f>SUM(AGI9:AGI1112)</f>
        <v>502</v>
      </c>
      <c r="AGJ1573" s="174">
        <f>SUM(AGJ9:AGJ1112)</f>
        <v>1061</v>
      </c>
      <c r="AGK1573" s="174">
        <f>SUM(AGK9:AGK1112)</f>
        <v>903</v>
      </c>
      <c r="AGL1573" s="174">
        <f>SUM(AGL9:AGL1115)</f>
        <v>2135.46</v>
      </c>
      <c r="AGM1573" s="174">
        <f>SUM(AGM9:AGM1119)</f>
        <v>806.08999999999992</v>
      </c>
      <c r="AGO1573" s="174">
        <f>SUM(AGO9:AGO1120)</f>
        <v>1020.89</v>
      </c>
      <c r="AGP1573" s="174">
        <f>SUM(AGP9:AGP1122)</f>
        <v>715</v>
      </c>
      <c r="AGQ1573" s="174">
        <f>SUM(AGQ9:AGQ1122)</f>
        <v>1631</v>
      </c>
      <c r="AGR1573" s="174">
        <f>SUM(AGR9:AGR1124)</f>
        <v>1877</v>
      </c>
      <c r="AGS1573" s="174">
        <f>SUM(AGS9:AGS1125)</f>
        <v>699</v>
      </c>
      <c r="AGT1573" s="174">
        <f>SUM(AGT9:AGT1125)</f>
        <v>1349</v>
      </c>
      <c r="AGV1573" s="174">
        <f>SUM(AGV9:AGV1126)</f>
        <v>1716.8</v>
      </c>
      <c r="AGW1573" s="174">
        <f>SUM(AGW9:AGW1128)</f>
        <v>1594</v>
      </c>
      <c r="AGX1573" s="174">
        <f>SUM(AGX9:AGX1129)</f>
        <v>1013.5699999999999</v>
      </c>
      <c r="AGY1573" s="174">
        <f>SUM(AGY9:AGY1131)</f>
        <v>950</v>
      </c>
      <c r="AGZ1573" s="174">
        <f>SUM(AGZ9:AGZ1132)</f>
        <v>1140</v>
      </c>
      <c r="AHA1573" s="174">
        <f>SUM(AHA9:AHA1132)</f>
        <v>4459.2</v>
      </c>
      <c r="AHC1573" s="174">
        <f>SUM(AHC9:AHC1134)</f>
        <v>1912.37</v>
      </c>
      <c r="AHD1573" s="174">
        <f>SUM(AHD9:AHD1137)</f>
        <v>1845</v>
      </c>
      <c r="AHE1573" s="174">
        <f>SUM(AHE9:AHE1139)</f>
        <v>1270</v>
      </c>
      <c r="AHF1573" s="174">
        <f>SUM(AHF9:AHF1140)</f>
        <v>790</v>
      </c>
      <c r="AHG1573" s="174">
        <f>SUM(AHG9:AHG1140)</f>
        <v>5136</v>
      </c>
      <c r="AHH1573" s="174">
        <f>SUM(AHH9:AHH1141)</f>
        <v>2607.4</v>
      </c>
      <c r="AHJ1573" s="174">
        <f>SUM(AHJ9:AHJ1146)</f>
        <v>1146.18</v>
      </c>
      <c r="AHK1573" s="174">
        <f>SUM(AHK9:AHK1149)</f>
        <v>518</v>
      </c>
      <c r="AHL1573" s="174">
        <f>SUM(AHL9:AHL1149)</f>
        <v>628</v>
      </c>
      <c r="AHM1573" s="174">
        <f>SUM(AHM9:AHM1150)</f>
        <v>530</v>
      </c>
      <c r="AHN1573" s="174">
        <f>SUM(AHN9:AHN1150)</f>
        <v>458</v>
      </c>
      <c r="AHO1573" s="174">
        <f>SUM(AHO9:AHO1150)</f>
        <v>646.71</v>
      </c>
      <c r="AHQ1573" s="174">
        <f>SUM(AHQ9:AHQ1151)</f>
        <v>2603</v>
      </c>
      <c r="AHS1573" s="174">
        <f>SUM(AHS9:AHS1156)</f>
        <v>1469.31</v>
      </c>
      <c r="AHT1573" s="174">
        <f>SUM(AHT9:AHT1158)</f>
        <v>998</v>
      </c>
      <c r="AHU1573" s="174">
        <f>SUM(AHU9:AHU1161)</f>
        <v>415</v>
      </c>
      <c r="AHV1573" s="174">
        <f>SUM(AHV9:AHV1162)</f>
        <v>468</v>
      </c>
      <c r="AHX1573" s="174">
        <f>SUM(AHX9:AHX1162)</f>
        <v>2480</v>
      </c>
      <c r="AHY1573" s="174">
        <f>SUM(AHY9:AHY1165)</f>
        <v>654.20000000000005</v>
      </c>
      <c r="AHZ1573" s="174">
        <f>SUM(AHZ9:AHZ1165)</f>
        <v>2406</v>
      </c>
      <c r="AIA1573" s="174">
        <f>SUM(AIA9:AIA1167)</f>
        <v>433.3</v>
      </c>
      <c r="AIB1573" s="174">
        <f>SUM(AIB9:AIB1167)</f>
        <v>652</v>
      </c>
      <c r="AIC1573" s="174">
        <f>SUM(AIC9:AIC1168)</f>
        <v>1565.56</v>
      </c>
      <c r="AIE1573" s="174">
        <f>SUM(AIE9:AIE1172)</f>
        <v>686</v>
      </c>
      <c r="AIF1573" s="174">
        <f>SUM(AIF9:AIF1172)</f>
        <v>1340</v>
      </c>
      <c r="AIG1573" s="174">
        <f>SUM(AIG9:AIG1174)</f>
        <v>902</v>
      </c>
      <c r="AIH1573" s="174">
        <f>SUM(AIH9:AIH1176)</f>
        <v>795</v>
      </c>
      <c r="AII1573" s="174">
        <f>SUM(AII9:AII1176)</f>
        <v>2278</v>
      </c>
      <c r="AIJ1573" s="174">
        <f>SUM(AIJ9:AIJ1178)</f>
        <v>4333</v>
      </c>
      <c r="AIL1573" s="174">
        <f>SUM(AIL9:AIL1179)</f>
        <v>1924.65</v>
      </c>
      <c r="AIM1573" s="174">
        <f>SUM(AIM9:AIM1181)</f>
        <v>1590</v>
      </c>
      <c r="AIN1573" s="174">
        <f>SUM(AIN9:AIN1185)</f>
        <v>3208.2400000000002</v>
      </c>
      <c r="AIO1573" s="174">
        <f>SUM(AIO9:AIO1190)</f>
        <v>1030</v>
      </c>
      <c r="AIP1573" s="174">
        <f>SUM(AIP9:AIP1190)</f>
        <v>1018</v>
      </c>
      <c r="AIQ1573" s="174">
        <f>SUM(AIQ9:AIQ1190)</f>
        <v>747</v>
      </c>
      <c r="AIS1573" s="174">
        <f>SUM(AIS9:AIS1191)</f>
        <v>1709</v>
      </c>
      <c r="AIT1573" s="174">
        <f>SUM(AIT9:AIT1192)</f>
        <v>1301.27</v>
      </c>
      <c r="AIU1573" s="174">
        <f>SUM(AIU9:AIU1194)</f>
        <v>2979.95</v>
      </c>
      <c r="AIV1573" s="174">
        <f>SUM(AIV9:AIV1200)</f>
        <v>1030</v>
      </c>
      <c r="AIW1573" s="174">
        <f>SUM(AIW9:AIW1201)</f>
        <v>492</v>
      </c>
      <c r="AIX1573" s="174">
        <f>SUM(AIX9:AIX1202)</f>
        <v>666</v>
      </c>
      <c r="AIZ1573" s="174">
        <f>SUM(AIZ9:AIZ1202)</f>
        <v>1328</v>
      </c>
      <c r="AJA1573" s="174">
        <f>SUM(AJA9:AJA1203)</f>
        <v>632</v>
      </c>
      <c r="AJB1573" s="174">
        <f>SUM(AJB9:AJB1203)</f>
        <v>2074</v>
      </c>
      <c r="AJC1573" s="174">
        <f>SUM(AJC9:AJC1204)</f>
        <v>530</v>
      </c>
      <c r="AJE1573" s="174">
        <f>SUM(AJE9:AJE1206)</f>
        <v>1909.25</v>
      </c>
      <c r="AJG1573" s="174">
        <f>SUM(AJG9:AJG1206)</f>
        <v>2749.25</v>
      </c>
      <c r="AJH1573" s="174">
        <f>SUM(AJH9:AJH1208)</f>
        <v>747</v>
      </c>
      <c r="AJI1573" s="174">
        <f>SUM(AJI9:AJI1208)</f>
        <v>874</v>
      </c>
      <c r="AJJ1573" s="174">
        <f>SUM(AJJ9:AJJ1208)</f>
        <v>1258</v>
      </c>
      <c r="AJK1573" s="174">
        <f>SUM(AJK9:AJK1211)</f>
        <v>1872.02</v>
      </c>
      <c r="AJL1573" s="174">
        <f>SUM(AJL9:AJL1213)</f>
        <v>2345</v>
      </c>
      <c r="AJN1573" s="174">
        <f>SUM(AJN9:AJN1215)</f>
        <v>1061.07</v>
      </c>
      <c r="AJO1573" s="174">
        <f>SUM(AJO9:AJO1215)</f>
        <v>5044.5</v>
      </c>
      <c r="AJP1573" s="174">
        <f>SUM(AJP9:AJP1217)</f>
        <v>1362</v>
      </c>
      <c r="AJQ1573" s="174">
        <f>SUM(AJQ9:AJQ1218)</f>
        <v>625</v>
      </c>
      <c r="AJR1573" s="174">
        <f>SUM(AJR9:AJR1219)</f>
        <v>345</v>
      </c>
      <c r="AJS1573" s="174">
        <f>SUM(AJS9:AJS1223)</f>
        <v>1799.35</v>
      </c>
      <c r="AJU1573" s="174">
        <f>SUM(AJU9:AJU1223)</f>
        <v>1900.38</v>
      </c>
      <c r="AJV1573" s="174">
        <f>SUM(AJV9:AJV1225)</f>
        <v>722</v>
      </c>
      <c r="AJW1573" s="174">
        <f>SUM(AJW9:AJW1227)</f>
        <v>992</v>
      </c>
      <c r="AJX1573" s="174">
        <f>SUM(AJX9:AJX1227)</f>
        <v>1109</v>
      </c>
      <c r="AJY1573" s="174">
        <f>SUM(AJY9:AJY1230)</f>
        <v>1755.3600000000001</v>
      </c>
      <c r="AJZ1573" s="174">
        <f>SUM(AJZ9:AJZ1230)</f>
        <v>4497.47</v>
      </c>
      <c r="AKB1573" s="174">
        <f>SUM(AKB9:AKB1237)</f>
        <v>1200</v>
      </c>
      <c r="AKC1573" s="174">
        <f>SUM(AKC9:AKC1237)</f>
        <v>722</v>
      </c>
      <c r="AKD1573" s="174">
        <f>SUM(AKD9:AKD1237)</f>
        <v>990</v>
      </c>
      <c r="AKE1573" s="174">
        <f>SUM(AKE9:AKE1237)</f>
        <v>1772</v>
      </c>
      <c r="AKF1573" s="174">
        <f>SUM(AKF9:AKF1241)</f>
        <v>844</v>
      </c>
      <c r="AKG1573" s="174">
        <f>SUM(AKG9:AKG1241)</f>
        <v>1280</v>
      </c>
      <c r="AKI1573" s="174">
        <f>SUM(AKI9:AKI1242)</f>
        <v>3674</v>
      </c>
      <c r="AKJ1573" s="174">
        <f>SUM(AKJ9:AKJ1246)</f>
        <v>1099</v>
      </c>
      <c r="AKK1573" s="174">
        <f>SUM(AKK9:AKK1246)</f>
        <v>819</v>
      </c>
      <c r="AKL1573" s="174">
        <f>SUM(AKL9:AKL1247)</f>
        <v>1326.5</v>
      </c>
      <c r="AKM1573" s="174">
        <f>SUM(AKM9:AKM1247)</f>
        <v>1370</v>
      </c>
      <c r="AKN1573" s="174">
        <f>SUM(AKN9:AKN1248)</f>
        <v>1375</v>
      </c>
      <c r="AKP1573" s="174">
        <f>SUM(AKP9:AKP1249)</f>
        <v>2189</v>
      </c>
      <c r="AKQ1573" s="174">
        <f>SUM(AKQ9:AKQ1252)</f>
        <v>1234</v>
      </c>
      <c r="AKR1573" s="174">
        <f>SUM(AKR9:AKR1254)</f>
        <v>934</v>
      </c>
      <c r="AKS1573" s="174">
        <f>SUM(AKS9:AKS1254)</f>
        <v>721.25</v>
      </c>
      <c r="AKT1573" s="174">
        <f>SUM(AKT9:AKT1255)</f>
        <v>1110</v>
      </c>
      <c r="AKU1573" s="174">
        <f>SUM(AKU9:AKU1256)</f>
        <v>4223.38</v>
      </c>
      <c r="AKW1573" s="174">
        <f>SUM(AKW9:AKW1257)</f>
        <v>884</v>
      </c>
      <c r="AKX1573" s="174">
        <f>SUM(AKX9:AKX1257)</f>
        <v>802</v>
      </c>
      <c r="AKY1573" s="174">
        <f>SUM(AKY9:AKY1258)</f>
        <v>787</v>
      </c>
      <c r="AKZ1573" s="174">
        <f>SUM(AKZ9:AKZ1258)</f>
        <v>1017</v>
      </c>
      <c r="ALA1573" s="174">
        <f>SUM(ALA9:ALA1259)</f>
        <v>1445.7</v>
      </c>
      <c r="ALB1573" s="174">
        <f>SUM(ALB9:ALB1259)</f>
        <v>640</v>
      </c>
      <c r="ALD1573" s="174">
        <f>SUM(ALD9:ALD1260)</f>
        <v>2356.85</v>
      </c>
      <c r="ALE1573" s="174">
        <f>SUM(ALE9:ALE1263)</f>
        <v>4137.8100000000004</v>
      </c>
      <c r="ALF1573" s="174">
        <f>SUM(ALF9:ALF1271)</f>
        <v>570</v>
      </c>
      <c r="ALG1573" s="174">
        <f>SUM(ALG9:ALG1271)</f>
        <v>4876.6100000000006</v>
      </c>
      <c r="ALH1573" s="174">
        <f>SUM(ALH910:ALH1275)</f>
        <v>425</v>
      </c>
      <c r="ALI1573" s="174">
        <f>SUM(ALI9:ALI1275)</f>
        <v>795</v>
      </c>
      <c r="ALK1573" s="174">
        <f>SUM(ALK9:ALK1276)</f>
        <v>1120</v>
      </c>
      <c r="ALL1573" s="174">
        <f>SUM(ALL9:ALL1277)</f>
        <v>450</v>
      </c>
      <c r="ALM1573" s="174">
        <f>SUM(ALM9:ALM1277)</f>
        <v>671</v>
      </c>
      <c r="ALN1573" s="174">
        <f>SUM(ALN9:ALN1278)</f>
        <v>1561</v>
      </c>
      <c r="ALO1573" s="174">
        <f>SUM(ALO9:ALO1281)</f>
        <v>643</v>
      </c>
      <c r="ALP1573" s="174">
        <f>SUM(ALP9:ALP1282)</f>
        <v>729</v>
      </c>
      <c r="ALR1573" s="174">
        <f>SUM(ALR9:ALR1282)</f>
        <v>1896</v>
      </c>
      <c r="ALS1573" s="174">
        <f>SUM(ALS9:ALS1285)</f>
        <v>1067</v>
      </c>
      <c r="ALT1573" s="174">
        <f>SUM(ALT9:ALT1285)</f>
        <v>2706</v>
      </c>
      <c r="ALU1573" s="174">
        <f>SUM(ALU682:ALU1289)</f>
        <v>625</v>
      </c>
      <c r="ALV1573" s="174">
        <f>SUM(ALV9:ALV1291)</f>
        <v>1331</v>
      </c>
      <c r="ALW1573" s="174">
        <f>SUM(ALW9:ALW1293)</f>
        <v>478</v>
      </c>
      <c r="ALY1573" s="174">
        <f>SUM(ALY9:ALY1294)</f>
        <v>713</v>
      </c>
      <c r="ALZ1573" s="174">
        <f>SUM(ALZ9:ALZ1294)</f>
        <v>3079.02</v>
      </c>
      <c r="AMA1573" s="174">
        <f>SUM(AMA9:AMA1297)</f>
        <v>1118.8</v>
      </c>
      <c r="AMB1573" s="174">
        <f>SUM(AMB9:AMB1300)</f>
        <v>635</v>
      </c>
      <c r="AMC1573" s="174">
        <f>SUM(AMC9:AMC1300)</f>
        <v>783</v>
      </c>
      <c r="AMD1573" s="174">
        <f>SUM(AMD9:AMD1301)</f>
        <v>650.5</v>
      </c>
      <c r="AMF1573" s="174">
        <f>SUM(AMF9:AMF1302)</f>
        <v>2381.13</v>
      </c>
      <c r="AMG1573" s="174">
        <f>SUM(AMG9:AMG1305)</f>
        <v>1294</v>
      </c>
      <c r="AMH1573" s="174">
        <f>SUM(AMH9:AMH1308)</f>
        <v>2761.0600000000004</v>
      </c>
      <c r="AMI1573" s="174">
        <f>SUM(AMI9:AMI1313)</f>
        <v>769</v>
      </c>
      <c r="AMJ1573" s="174">
        <f>SUM(AMJ9:AMJ1313)</f>
        <v>1121</v>
      </c>
      <c r="AMK1573" s="174">
        <f>SUM(AMK9:AMK1314)</f>
        <v>1097</v>
      </c>
      <c r="AMM1573" s="174">
        <f>SUM(AMM9:AMM1315)</f>
        <v>934</v>
      </c>
      <c r="AMN1573" s="174">
        <f>SUM(AMN9:AMN1316)</f>
        <v>1469</v>
      </c>
      <c r="AMO1573" s="174">
        <f>SUM(AMO9:AMO1317)</f>
        <v>1435.1</v>
      </c>
      <c r="AMP1573" s="174">
        <f>SUM(AMP9:AMP1320)</f>
        <v>1475</v>
      </c>
      <c r="AMQ1573" s="174">
        <f>SUM(AMQ9:AMQ1322)</f>
        <v>786</v>
      </c>
      <c r="AMR1573" s="174">
        <f>SUM(AMR9:AMR1323)</f>
        <v>1475</v>
      </c>
      <c r="AMT1573" s="174">
        <f>SUM(AMT9:AMT1324)</f>
        <v>1088.5</v>
      </c>
      <c r="AMU1573" s="174">
        <f>SUM(AMU9:AMU1325)</f>
        <v>1004</v>
      </c>
      <c r="AMV1573" s="174">
        <f>SUM(AMV9:AMV1326)</f>
        <v>1280.8899999999999</v>
      </c>
      <c r="AMW1573" s="174">
        <f>SUM(AMW9:AMW1327)</f>
        <v>1405</v>
      </c>
      <c r="AMX1573" s="174">
        <f>SUM(AMX9:AMX1327)</f>
        <v>620</v>
      </c>
      <c r="AMY1573" s="174">
        <f>SUM(AMY9:AMY1327)</f>
        <v>940</v>
      </c>
      <c r="ANA1573" s="174">
        <f>SUM(ANA9:ANA1328)</f>
        <v>3492</v>
      </c>
      <c r="ANB1573" s="174">
        <f>SUM(ANB9:ANB1333)</f>
        <v>812</v>
      </c>
      <c r="ANC1573" s="174">
        <f>SUM(ANC9:ANC1335)</f>
        <v>1712.25</v>
      </c>
      <c r="AND1573" s="174">
        <f>SUM(AND9:AND1336)</f>
        <v>3436</v>
      </c>
      <c r="ANE1573" s="174">
        <f>SUM(ANE9:ANE1338)</f>
        <v>1528.02</v>
      </c>
      <c r="ANF1573" s="174">
        <f>SUM(ANF9:ANF1340)</f>
        <v>926</v>
      </c>
      <c r="ANH1573" s="174">
        <f>SUM(ANH9:ANH1341)</f>
        <v>1278</v>
      </c>
      <c r="ANI1573" s="174">
        <f>SUM(ANI9:ANI1344)</f>
        <v>1244</v>
      </c>
      <c r="ANJ1573" s="174">
        <f>SUM(ANJ9:ANJ1347)</f>
        <v>1415.4299999999998</v>
      </c>
      <c r="ANK1573" s="174">
        <f>SUM(ANK9:ANK1349)</f>
        <v>907</v>
      </c>
      <c r="ANL1573" s="174">
        <f>SUM(ANL9:ANL1350)</f>
        <v>2388.69</v>
      </c>
      <c r="ANM1573" s="174">
        <f>SUM(ANM9:ANM1355)</f>
        <v>620</v>
      </c>
      <c r="ANO1573" s="174">
        <f>SUM(ANO9:ANO1355)</f>
        <v>2280.5299999999997</v>
      </c>
      <c r="ANP1573" s="174">
        <f>SUM(ANP9:ANP1358)</f>
        <v>877.5</v>
      </c>
      <c r="ANQ1573" s="174">
        <f>SUM(ANQ9:ANQ1359)</f>
        <v>2124</v>
      </c>
      <c r="ANR1573" s="174">
        <f>SUM(ANR9:ANR1360)</f>
        <v>447</v>
      </c>
      <c r="ANT1573" s="174">
        <f>SUM(ANT9:ANT1361)</f>
        <v>391</v>
      </c>
      <c r="ANV1573" s="174">
        <f>SUM(ANV9:ANV1361)</f>
        <v>1509.97</v>
      </c>
      <c r="ANW1573" s="174">
        <f>SUM(ANW9:ANW1363)</f>
        <v>744</v>
      </c>
      <c r="ANX1573" s="174">
        <f>SUM(ANX9:ANX1363)</f>
        <v>1468</v>
      </c>
      <c r="ANY1573" s="174">
        <f>SUM(ANY9:ANY1366)</f>
        <v>736.5</v>
      </c>
      <c r="ANZ1573" s="174">
        <f>SUM(ANZ9:ANZ1367)</f>
        <v>1561</v>
      </c>
      <c r="AOA1573" s="174">
        <f>SUM(AOA9:AOA1369)</f>
        <v>605</v>
      </c>
      <c r="AOC1573" s="174">
        <f>SUM(AOC9:AOC1370)</f>
        <v>1405</v>
      </c>
      <c r="AOD1573" s="174">
        <f>SUM(AOD9:AOD1371)</f>
        <v>1699</v>
      </c>
      <c r="AOE1573" s="174">
        <f>SUM(AOE9:AOE1373)</f>
        <v>4010.2</v>
      </c>
      <c r="AOF1573" s="174">
        <f>SUM(AOF9:AOF1378)</f>
        <v>2522.5</v>
      </c>
      <c r="AOG1573" s="174">
        <f>SUM(AOG9:AOG1382)</f>
        <v>655</v>
      </c>
      <c r="AOH1573" s="174">
        <f>SUM(AOH9:AOH1382)</f>
        <v>464</v>
      </c>
      <c r="AOJ1573" s="174">
        <f>SUM(AOJ9:AOJ1384)</f>
        <v>2577</v>
      </c>
      <c r="AOK1573" s="174">
        <f>SUM(AOK9:AOK1387)</f>
        <v>1629.81</v>
      </c>
      <c r="AOL1573" s="174">
        <f>SUM(AOL9:AOL1388)</f>
        <v>739</v>
      </c>
      <c r="AOM1573" s="174">
        <f>SUM(AOM9:AOM1390)</f>
        <v>788</v>
      </c>
      <c r="AON1573" s="174">
        <f>SUM(AON9:AON1390)</f>
        <v>2409.89</v>
      </c>
      <c r="AOO1573" s="174">
        <f>SUM(AOO9:AOO1395)</f>
        <v>295</v>
      </c>
      <c r="AOR1573" s="174">
        <f>SUM(AOR9:AOR1395)</f>
        <v>733</v>
      </c>
      <c r="AOS1573" s="174">
        <f>SUM(AOS9:AOS1395)</f>
        <v>729</v>
      </c>
      <c r="AOT1573" s="174">
        <f>SUM(AOT9:AOT1395)</f>
        <v>733.45</v>
      </c>
      <c r="AOU1573" s="174">
        <f>SUM(AOU9:AOU1396)</f>
        <v>1498.31</v>
      </c>
      <c r="AOV1573" s="174">
        <f>SUM(AOV9:AOV1397)</f>
        <v>512</v>
      </c>
      <c r="AOX1573" s="174">
        <f>SUM(AOX9:AOX1399)</f>
        <v>1671</v>
      </c>
      <c r="AOY1573" s="174">
        <f>SUM(AOY9:AOY1399)</f>
        <v>426</v>
      </c>
      <c r="AOZ1573" s="174">
        <f>SUM(AOZ9:AOZ1399)</f>
        <v>1313.82</v>
      </c>
      <c r="APA1573" s="174">
        <f>SUM(APA9:APA1402)</f>
        <v>297</v>
      </c>
      <c r="APB1573" s="174">
        <f>SUM(APB9:APB1403)</f>
        <v>295</v>
      </c>
      <c r="APC1573" s="174">
        <f>SUM(APC9:APC1403)</f>
        <v>1383</v>
      </c>
      <c r="APE1573" s="174">
        <f>SUM(APE9:APE1408)</f>
        <v>677</v>
      </c>
      <c r="APF1573" s="174">
        <v>602</v>
      </c>
      <c r="APG1573" s="174">
        <f>SUM(APG9:APG1408)</f>
        <v>1204</v>
      </c>
      <c r="APH1573" s="174">
        <f>SUM(APH9:APH1409)</f>
        <v>1739</v>
      </c>
      <c r="API1573" s="174">
        <f>SUM(API9:API1411)</f>
        <v>2741.58</v>
      </c>
      <c r="APJ1573" s="174">
        <f>SUM(APJ9:APJ1414)</f>
        <v>232</v>
      </c>
      <c r="APL1573" s="174">
        <f>SUM(APL9:APL1415)</f>
        <v>717</v>
      </c>
      <c r="APM1573" s="174">
        <f>SUM(APM9:APM1417)</f>
        <v>627.5</v>
      </c>
      <c r="APN1573" s="174">
        <f>SUM(APN9:APN1418)</f>
        <v>746.5</v>
      </c>
      <c r="APO1573" s="174">
        <f>SUM(APO9:APO1420)</f>
        <v>2245</v>
      </c>
      <c r="APP1573" s="174">
        <f>SUM(APP9:APP1422)</f>
        <v>981</v>
      </c>
      <c r="APQ1573" s="174">
        <f>SUM(APQ9:APQ1423)</f>
        <v>879</v>
      </c>
      <c r="APS1573" s="174">
        <f>SUM(APS9:APS1424)</f>
        <v>616</v>
      </c>
      <c r="APT1573" s="174">
        <f>SUM(APT9:APT1425)</f>
        <v>1971.2</v>
      </c>
      <c r="APU1573" s="174">
        <f>SUM(APU9:APU1428)</f>
        <v>2700.2</v>
      </c>
      <c r="APV1573" s="174">
        <f>SUM(APV9:APV1432)</f>
        <v>411</v>
      </c>
      <c r="APW1573" s="174">
        <f>SUM(APW9:APW1432)</f>
        <v>448</v>
      </c>
      <c r="APX1573" s="174">
        <f>SUM(APX9:APX1432)</f>
        <v>328</v>
      </c>
      <c r="APZ1573" s="174">
        <f>SUM(APZ9:APZ1432)</f>
        <v>495</v>
      </c>
      <c r="AQA1573" s="174">
        <f>SUM(AQA9:AQA1432)</f>
        <v>543</v>
      </c>
      <c r="AQB1573" s="174">
        <f>SUM(AQB9:AQB1432)</f>
        <v>728.5</v>
      </c>
      <c r="AQC1573" s="174">
        <f>SUM(AQC9:AQC1433)</f>
        <v>558</v>
      </c>
      <c r="AQD1573" s="174">
        <f>SUM(AQD9:AQD1433)</f>
        <v>382.1</v>
      </c>
      <c r="AQE1573" s="174">
        <f>SUM(AQE9:AQE1433)</f>
        <v>1003</v>
      </c>
      <c r="AQG1573" s="174">
        <f>SUM(AQG9:AQG1434)</f>
        <v>640.25</v>
      </c>
      <c r="AQH1573" s="174">
        <f>SUM(AQH9:AQH1434)</f>
        <v>328</v>
      </c>
      <c r="AQI1573" s="174">
        <f>SUM(AQI9:AQI1434)</f>
        <v>760</v>
      </c>
      <c r="AQJ1573" s="174">
        <f>SUM(AQJ9:AQJ1435)</f>
        <v>298</v>
      </c>
      <c r="AQK1573" s="174">
        <f>SUM(AQK9:AQK1435)</f>
        <v>455</v>
      </c>
      <c r="AQL1573" s="174">
        <f>SUM(AQL9:AQL1435)</f>
        <v>593.5</v>
      </c>
      <c r="AQN1573" s="174">
        <f>SUM(AQN9:AQN1435)</f>
        <v>2695.5</v>
      </c>
      <c r="AQO1573" s="174">
        <f>SUM(AQO9:AQO1439)</f>
        <v>1058</v>
      </c>
      <c r="AQP1573" s="174">
        <f>SUM(AQP9:AQP1441)</f>
        <v>725</v>
      </c>
      <c r="AQQ1573" s="174">
        <f>SUM(AQQ9:AQQ1442)</f>
        <v>1326</v>
      </c>
      <c r="AQR1573" s="174">
        <f>SUM(AQR9:AQR1444)</f>
        <v>137</v>
      </c>
      <c r="AQU1573" s="174">
        <f>SUM(AQU9:AQU1444)</f>
        <v>1517.25</v>
      </c>
      <c r="AQV1573" s="174">
        <f>SUM(AQV9:AQV1446)</f>
        <v>3923</v>
      </c>
      <c r="AQW1573" s="174">
        <f>SUM(AQW9:AQW1453)</f>
        <v>237</v>
      </c>
      <c r="AQX1573" s="174">
        <f>SUM(AQX9:AQX1455)</f>
        <v>1242.98</v>
      </c>
      <c r="AQY1573" s="174">
        <f>SUM(AQY9:AQY1458)</f>
        <v>1357</v>
      </c>
      <c r="AQZ1573" s="174">
        <f>SUM(AQZ9:AQZ1459)</f>
        <v>266</v>
      </c>
      <c r="ARB1573" s="174">
        <f>SUM(ARB9:ARB1459)</f>
        <v>362</v>
      </c>
      <c r="ARC1573" s="174">
        <f>SUM(ARC9:ARC1459)</f>
        <v>953</v>
      </c>
      <c r="ARD1573" s="174">
        <f>SUM(ARD9:ARD1460)</f>
        <v>307</v>
      </c>
      <c r="ARE1573" s="174">
        <f>SUM(ARE9:ARE1461)</f>
        <v>220</v>
      </c>
      <c r="ARF1573" s="174">
        <f>SUM(ARF9:ARF1462)</f>
        <v>1127</v>
      </c>
      <c r="ARG1573" s="174">
        <f>SUM(ARG9:ARG1463)</f>
        <v>120.5</v>
      </c>
      <c r="ARI1573" s="174">
        <f>SUM(ARI9:ARI1463)</f>
        <v>497</v>
      </c>
      <c r="ARJ1573" s="174">
        <f>SUM(ARJ9:ARJ1463)</f>
        <v>1350</v>
      </c>
      <c r="ARK1573" s="174">
        <f>SUM(ARK9:ARK1464)</f>
        <v>414</v>
      </c>
      <c r="ARL1573" s="174">
        <f>SUM(ARL9:ARL1465)</f>
        <v>371.51</v>
      </c>
      <c r="ARM1573" s="174">
        <f>SUM(ARM9:ARM1465)</f>
        <v>671</v>
      </c>
      <c r="ARN1573" s="174">
        <f>SUM(ARN9:ARN1466)</f>
        <v>239</v>
      </c>
      <c r="ARP1573" s="174">
        <f>SUM(ARP9:ARP1466)</f>
        <v>1302</v>
      </c>
      <c r="ARQ1573" s="174">
        <f>SUM(ARQ9:ARQ1467)</f>
        <v>491</v>
      </c>
      <c r="ARR1573" s="174">
        <f>SUM(ARR9:ARR1467)</f>
        <v>490</v>
      </c>
      <c r="ARS1573" s="174">
        <f>SUM(ARS9:ARS1468)</f>
        <v>370</v>
      </c>
      <c r="ART1573" s="174">
        <f>SUM(ART9:ART1468)</f>
        <v>704</v>
      </c>
      <c r="ARU1573" s="174">
        <f>SUM(ARU9:ARU1469)</f>
        <v>376</v>
      </c>
      <c r="ARW1573" s="174">
        <f>SUM(ARW9:ARW1470)</f>
        <v>455.5</v>
      </c>
      <c r="ARX1573" s="174">
        <f>SUM(ARX9:ARX1470)</f>
        <v>2893.87</v>
      </c>
      <c r="ARY1573" s="174">
        <f>SUM(ARY9:ARY1475)</f>
        <v>1436</v>
      </c>
      <c r="ARZ1573" s="174">
        <f>SUM(ARZ9:ARZ1476)</f>
        <v>673</v>
      </c>
      <c r="ASA1573" s="174">
        <f>SUM(ASA9:ASA1476)</f>
        <v>221</v>
      </c>
      <c r="ASD1573" s="174">
        <f>SUM(ASD9:ASD1477)</f>
        <v>3505.0299999999997</v>
      </c>
      <c r="ASE1573" s="174">
        <f>SUM(ASE9:ASE1484)</f>
        <v>1686.56</v>
      </c>
      <c r="ASF1573" s="174">
        <f>SUM(ASF9:ASF1486)</f>
        <v>317</v>
      </c>
      <c r="ASG1573" s="174">
        <f>SUM(ASG9:ASG1486)</f>
        <v>504</v>
      </c>
      <c r="ASH1573" s="174">
        <f>SUM(ASH9:ASH1486)</f>
        <v>367</v>
      </c>
      <c r="ASI1573" s="174">
        <f>SUM(ASI9:ASI1487)</f>
        <v>464</v>
      </c>
      <c r="ASK1573" s="174">
        <f>SUM(ASK9:ASK1488)</f>
        <v>965</v>
      </c>
      <c r="ASL1573" s="174">
        <f>SUM(ASL9:ASL1488)</f>
        <v>541.5</v>
      </c>
      <c r="ASM1573" s="174">
        <f>SUM(ASM9:ASM1488)</f>
        <v>377</v>
      </c>
      <c r="ASN1573" s="174">
        <f>SUM(ASN9:ASN1488)</f>
        <v>2034</v>
      </c>
      <c r="ASO1573" s="174">
        <f>SUM(ASO17:ASO1489)</f>
        <v>337</v>
      </c>
      <c r="ASP1573" s="174">
        <f>SUM(ASP9:ASP1490)</f>
        <v>2420</v>
      </c>
      <c r="ASR1573" s="174">
        <f>SUM(ASR9:ASR1491)</f>
        <v>468</v>
      </c>
      <c r="ASS1573" s="174">
        <f>SUM(ASS57:ASS1491)</f>
        <v>838</v>
      </c>
      <c r="AST1573" s="174">
        <f>SUM(AST9:AST1494)</f>
        <v>453</v>
      </c>
      <c r="ASU1573" s="174">
        <f>SUM(ASU9:ASU1494)</f>
        <v>505</v>
      </c>
      <c r="ASV1573" s="174">
        <f>SUM(ASV9:ASV1494)</f>
        <v>310</v>
      </c>
      <c r="ASW1573" s="174">
        <f>SUM(ASW9:ASW1494)</f>
        <v>248</v>
      </c>
      <c r="ASY1573" s="174">
        <f>SUM(ASY9:ASY1494)</f>
        <v>438</v>
      </c>
      <c r="ASZ1573" s="174">
        <f>SUM(ASZ9:ASZ1494)</f>
        <v>516</v>
      </c>
      <c r="ATA1573" s="174">
        <f>SUM(ATA9:ATA1496)</f>
        <v>590</v>
      </c>
      <c r="ATB1573" s="174">
        <f>SUM(ATB9:ATB1496)</f>
        <v>252</v>
      </c>
      <c r="ATC1573" s="174">
        <f>SUM(ATC9:ATC1496)</f>
        <v>558</v>
      </c>
      <c r="ATD1573" s="174">
        <f>SUM(ATD9:ATD1496)</f>
        <v>345</v>
      </c>
      <c r="ATF1573" s="174">
        <f>SUM(ATF9:ATF1496)</f>
        <v>2575.5</v>
      </c>
      <c r="ATG1573" s="174">
        <f>SUM(ATG9:ATG1497)</f>
        <v>276</v>
      </c>
      <c r="ATI1573" s="174">
        <f>SUM(ATI9:ATI1497)</f>
        <v>4074.25</v>
      </c>
      <c r="ATJ1573" s="174">
        <f>SUM(ATJ9:ATJ1504)</f>
        <v>284</v>
      </c>
      <c r="ATK1573" s="174">
        <f>SUM(ATK9:ATK1504)</f>
        <v>419</v>
      </c>
      <c r="ATM1573" s="174">
        <f>SUM(ATM9:ATM1504)</f>
        <v>104</v>
      </c>
      <c r="ATN1573" s="174">
        <f>SUM(ATN9:ATN1505)</f>
        <v>911</v>
      </c>
      <c r="ATO1573" s="174">
        <f>SUM(ATO9:ATO1506)</f>
        <v>211</v>
      </c>
      <c r="ATP1573" s="174">
        <f>SUM(ATP9:ATP1507)</f>
        <v>220</v>
      </c>
      <c r="ATQ1573" s="174">
        <f>SUM(ATQ9:ATQ1508)</f>
        <v>318</v>
      </c>
      <c r="ATR1573" s="174">
        <f>SUM(ATR9:ATR1508)</f>
        <v>166</v>
      </c>
      <c r="ATT1573" s="174">
        <f>SUM(ATT9:ATT1508)</f>
        <v>2584</v>
      </c>
      <c r="ATU1573" s="174">
        <f>SUM(ATU9:ATU1510)</f>
        <v>933.5</v>
      </c>
      <c r="ATV1573" s="174">
        <f>SUM(ATV1098:ATV1511)</f>
        <v>324.2</v>
      </c>
      <c r="ATW1573" s="174">
        <f>SUM(ATW9:ATW1511)</f>
        <v>176</v>
      </c>
      <c r="ATX1573" s="174">
        <f>SUM(ATX1098:ATX1511)</f>
        <v>468</v>
      </c>
      <c r="ATY1573" s="174">
        <f>SUM(ATY9:ATY1511)</f>
        <v>915</v>
      </c>
      <c r="AUA1573" s="174">
        <f>SUM(AUA9:AUA1513)</f>
        <v>418</v>
      </c>
      <c r="AUB1573" s="174">
        <f>SUM(AUB9:AUB1513)</f>
        <v>248</v>
      </c>
      <c r="AUC1573" s="174">
        <f>SUM(AUC9:AUC1513)</f>
        <v>158</v>
      </c>
      <c r="AUD1573" s="174">
        <f>SUM(AUD9:AUD1513)</f>
        <v>222</v>
      </c>
      <c r="AUE1573" s="174">
        <f>SUM(AUE9:AUE1513)</f>
        <v>375</v>
      </c>
      <c r="AUF1573" s="174">
        <f>SUM(AUF10:AUF1513)</f>
        <v>80</v>
      </c>
      <c r="AUH1573" s="174">
        <f>SUM(AUH9:AUH1513)</f>
        <v>1213</v>
      </c>
      <c r="AUI1573" s="174">
        <f>SUM(AUI9:AUI1514)</f>
        <v>172</v>
      </c>
      <c r="AUJ1573" s="174">
        <f>SUM(AUJ9:AUJ1514)</f>
        <v>122</v>
      </c>
      <c r="AUK1573" s="174">
        <f>SUM(AUK9:AUK1514)</f>
        <v>210</v>
      </c>
      <c r="AUL1573" s="174">
        <f>SUM(AUL9:AUL1514)</f>
        <v>290</v>
      </c>
      <c r="AUM1573" s="174">
        <f>SUM(AUM9:AUM1514)</f>
        <v>3290.17</v>
      </c>
      <c r="AUO1573" s="174">
        <f>SUM(AUO9:AUO1520)</f>
        <v>346</v>
      </c>
      <c r="AUP1573" s="174">
        <f>SUM(AUP9:AUP1520)</f>
        <v>318</v>
      </c>
      <c r="AUQ1573" s="174">
        <f>SUM(AUQ9:AUQ1520)</f>
        <v>962.33</v>
      </c>
      <c r="AUR1573" s="174">
        <f>SUM(AUR9:AUR1522)</f>
        <v>484.5</v>
      </c>
      <c r="AUS1573" s="174">
        <f>SUM(AUS9:AUS1523)</f>
        <v>260</v>
      </c>
      <c r="AUT1573" s="174">
        <f>SUM(AUT9:AUT1523)</f>
        <v>465</v>
      </c>
      <c r="AUV1573" s="174">
        <f>SUM(AUV9:AUV1524)</f>
        <v>220</v>
      </c>
      <c r="AUW1573" s="174">
        <f>SUM(AUW9:AUW1524)</f>
        <v>210</v>
      </c>
      <c r="AUX1573" s="174">
        <f>SUM(AUX9:AUX1524)</f>
        <v>1853</v>
      </c>
      <c r="AUY1573" s="174">
        <f>SUM(AUY9:AUY1526)</f>
        <v>190</v>
      </c>
      <c r="AUZ1573" s="174">
        <f>SUM(AUZ9:AUZ1526)</f>
        <v>740</v>
      </c>
      <c r="AVA1573" s="174">
        <f>SUM(AVA9:AVA1527)</f>
        <v>80</v>
      </c>
      <c r="AVC1573" s="174">
        <f>SUM(AVC9:AVC1527)</f>
        <v>2536.13</v>
      </c>
      <c r="AVD1573" s="174">
        <f>SUM(AVD9:AVD1529)</f>
        <v>290</v>
      </c>
      <c r="AVE1573" s="174">
        <f>SUM(AVE9:AVE1529)</f>
        <v>130</v>
      </c>
      <c r="AVF1573" s="174">
        <f>SUM(AVF9:AVF1529)</f>
        <v>372.5</v>
      </c>
      <c r="AVG1573" s="174">
        <f>SUM(AVG9:AVG1529)</f>
        <v>278</v>
      </c>
      <c r="AVJ1573" s="174">
        <f>SUM(AVJ9:AVJ1530)</f>
        <v>582</v>
      </c>
      <c r="AVK1573" s="174">
        <f>SUM(AVK9:AVK1530)</f>
        <v>90</v>
      </c>
      <c r="AVL1573" s="174">
        <f>SUM(AVL9:AVL1530)</f>
        <v>513</v>
      </c>
      <c r="AVM1573" s="174">
        <f>SUM(AVM9:AVM1530)</f>
        <v>189</v>
      </c>
      <c r="AVN1573" s="174">
        <f>SUM(AVN9:AVN1530)</f>
        <v>120</v>
      </c>
      <c r="AVO1573" s="174">
        <f>SUM(AVO9:AVO1531)</f>
        <v>100</v>
      </c>
      <c r="AVQ1573" s="174">
        <f>SUM(AVQ9:AVQ1531)</f>
        <v>247</v>
      </c>
      <c r="AVR1573" s="174">
        <f>SUM(AVR9:AVR1531)</f>
        <v>2946.2200000000003</v>
      </c>
      <c r="AVT1573" s="174">
        <f>SUM(AVT9:AVT1536)</f>
        <v>272</v>
      </c>
      <c r="AVU1573" s="174">
        <f>SUM(AVU9:AVU1536)</f>
        <v>416</v>
      </c>
      <c r="AVV1573" s="174">
        <f>SUM(AVV9:AVV1536)</f>
        <v>320</v>
      </c>
      <c r="AVX1573" s="174">
        <f>SUM(AVX9:AVX1536)</f>
        <v>900</v>
      </c>
      <c r="AVY1573" s="174">
        <f>SUM(AVY9:AVY1538)</f>
        <v>167</v>
      </c>
      <c r="AVZ1573" s="174">
        <f>SUM(AVZ9:AVZ1539)</f>
        <v>155</v>
      </c>
      <c r="AWA1573" s="174">
        <f>SUM(AWA9:AWA1539)</f>
        <v>252</v>
      </c>
      <c r="AWB1573" s="174">
        <f>SUM(AWB9:AWB1540)</f>
        <v>999.85</v>
      </c>
      <c r="AWC1573" s="174">
        <f>SUM(AWC9:AWC1540)</f>
        <v>67</v>
      </c>
      <c r="AWE1573" s="174">
        <f>SUM(AWE9:AWE1540)</f>
        <v>767</v>
      </c>
      <c r="AWF1573" s="174">
        <f>SUM(AWF9:AWF1540)</f>
        <v>107</v>
      </c>
      <c r="AWG1573" s="174">
        <f>SUM(AWG9:AWG1540)</f>
        <v>953.25</v>
      </c>
      <c r="AWH1573" s="174">
        <f>SUM(AWH9:AWH1541)</f>
        <v>307</v>
      </c>
      <c r="AWI1573" s="174">
        <f>SUM(AWI9:AWI1541)</f>
        <v>156</v>
      </c>
      <c r="AWJ1573" s="174">
        <f>SUM(AWJ9:AWJ1541)</f>
        <v>140</v>
      </c>
      <c r="AWL1573" s="174">
        <f>SUM(AWL9:AWL1542)</f>
        <v>833</v>
      </c>
      <c r="AWM1573" s="174">
        <f>SUM(AWM9:AWM1542)</f>
        <v>219</v>
      </c>
      <c r="AWN1573" s="174">
        <f>SUM(AWN9:AWN1542)</f>
        <v>270</v>
      </c>
      <c r="AWO1573" s="174">
        <f>SUM(AWO9:AWO1542)</f>
        <v>177</v>
      </c>
      <c r="AWP1573" s="174">
        <f>SUM(AWP9:AWP1542)</f>
        <v>352</v>
      </c>
      <c r="AWQ1573" s="174">
        <f>SUM(AWQ9:AWQ1543)</f>
        <v>110</v>
      </c>
      <c r="AWS1573" s="174">
        <f>SUM(AWS9:AWS1543)</f>
        <v>47</v>
      </c>
      <c r="AWT1573" s="174">
        <f>SUM(AWT9:AWT1543)</f>
        <v>177</v>
      </c>
      <c r="AWU1573" s="174">
        <f>SUM(AWU9:AWU1543)</f>
        <v>77</v>
      </c>
      <c r="AWV1573" s="174">
        <f>SUM(AWV9:AWV1546)</f>
        <v>3210.17</v>
      </c>
      <c r="AWW1573" s="174">
        <f>SUM(AWW9:AWW1548)</f>
        <v>407</v>
      </c>
      <c r="AWX1573" s="174">
        <f>SUM(AWX9:AWX1548)</f>
        <v>150</v>
      </c>
      <c r="AWZ1573" s="174">
        <f>SUM(AWZ9:AWZ1548)</f>
        <v>175</v>
      </c>
      <c r="AXA1573" s="174">
        <f>SUM(AXA9:AXA1549)</f>
        <v>437.5</v>
      </c>
      <c r="AXB1573" s="174">
        <f>SUM(AXB9:AXB1550)</f>
        <v>180</v>
      </c>
      <c r="AXC1573" s="174">
        <f>SUM(AXC10:AXC1550)</f>
        <v>120</v>
      </c>
      <c r="AXE1573" s="174">
        <f>SUM(AXE9:AXE1552)</f>
        <v>2131.9</v>
      </c>
      <c r="AXG1573" s="174">
        <f>SUM(AXG9:AXG1553)</f>
        <v>297</v>
      </c>
      <c r="AXH1573" s="174">
        <f>SUM(AXH9:AXH1553)</f>
        <v>167</v>
      </c>
      <c r="AXI1573" s="174">
        <f>SUM(AXI9:AXI1553)</f>
        <v>147</v>
      </c>
      <c r="AXJ1573" s="174">
        <f>SUM(AXJ9:AXJ1553)</f>
        <v>77</v>
      </c>
      <c r="AXK1573" s="174">
        <f>SUM(AXK9:AXK1553)</f>
        <v>137</v>
      </c>
      <c r="AXL1573" s="174">
        <f>SUM(AXL57:AXL1553)</f>
        <v>127</v>
      </c>
      <c r="AXN1573" s="174">
        <f>SUM(AXN9:AXN1553)</f>
        <v>340</v>
      </c>
      <c r="AXO1573" s="174">
        <f>SUM(AXO9:AXO1553)</f>
        <v>540.5</v>
      </c>
      <c r="AXP1573" s="174">
        <f>SUM(AXP9:AXP1553)</f>
        <v>498.5</v>
      </c>
      <c r="AXQ1573" s="174">
        <f>SUM(AXQ9:AXQ1553)</f>
        <v>121</v>
      </c>
      <c r="AXS1573" s="174">
        <f>SUM(AXS9:AXS1554)</f>
        <v>60</v>
      </c>
      <c r="AXV1573" s="174">
        <f>SUM(AXV277:AXV1554)</f>
        <v>114</v>
      </c>
      <c r="AXW1573" s="174">
        <f>SUM(AXW9:AXW1554)</f>
        <v>240</v>
      </c>
      <c r="AXX1573" s="174">
        <f>SUM(AXX9:AXX1554)</f>
        <v>234</v>
      </c>
      <c r="AXY1573" s="174">
        <f>SUM(AXY9:AXY1554)</f>
        <v>187</v>
      </c>
      <c r="AXZ1573" s="174">
        <f>SUM(AXZ1098:AXZ1558)</f>
        <v>2540.39</v>
      </c>
      <c r="AYC1573" s="174">
        <f>SUM(AYC9:AYC1558)</f>
        <v>90</v>
      </c>
      <c r="AYD1573" s="174">
        <f>SUM(AYD9:AYD1558)</f>
        <v>194</v>
      </c>
      <c r="AYE1573" s="174">
        <f>SUM(AYE9:AYE1558)</f>
        <v>592</v>
      </c>
      <c r="AYF1573" s="174">
        <f>SUM(AYF9:AYF1558)</f>
        <v>157</v>
      </c>
      <c r="AYG1573" s="174">
        <f>SUM(AYG9:AYG1559)</f>
        <v>327.5</v>
      </c>
      <c r="AYI1573" s="174">
        <f>SUM(AYI9:AYI1559)</f>
        <v>432</v>
      </c>
      <c r="AYJ1573" s="174">
        <f>SUM(AYJ9:AYJ1559)</f>
        <v>230</v>
      </c>
      <c r="AYK1573" s="174">
        <f>SUM(AYK9:AYK1560)</f>
        <v>130</v>
      </c>
      <c r="AYL1573" s="174">
        <f>SUM(AYL1208:AYL1562)</f>
        <v>540</v>
      </c>
      <c r="AYM1573" s="174">
        <f>SUM(AYM9:AYM1562)</f>
        <v>100</v>
      </c>
      <c r="AYN1573" s="174">
        <f>SUM(AYN9:AYN1562)</f>
        <v>270</v>
      </c>
      <c r="AYP1573" s="174">
        <f>SUM(AYP9:AYP1562)</f>
        <v>10</v>
      </c>
      <c r="AYQ1573" s="174">
        <f>SUM(AYQ9:AYQ1562)</f>
        <v>70</v>
      </c>
      <c r="AYR1573" s="174">
        <f>SUM(AYR9:AYR1562)</f>
        <v>180</v>
      </c>
      <c r="AYS1573" s="174">
        <f>SUM(AYS9:AYS1562)</f>
        <v>340</v>
      </c>
      <c r="AYT1573" s="174">
        <f>SUM(AYT9:AYT1562)</f>
        <v>377.85</v>
      </c>
      <c r="AYU1573" s="174">
        <f>SUM(AYU9:AYU1563)</f>
        <v>275</v>
      </c>
      <c r="AYW1573" s="174">
        <f>SUM(AYW1098:AYW1563)</f>
        <v>100</v>
      </c>
      <c r="AYY1573" s="174">
        <f>SUM(AYY9:AYY1564)</f>
        <v>156</v>
      </c>
      <c r="AYZ1573" s="174">
        <f>SUM(AYZ9:AYZ1565)</f>
        <v>73</v>
      </c>
      <c r="AZA1573" s="174">
        <f>SUM(AZA9:AZA1565)</f>
        <v>90</v>
      </c>
      <c r="AZB1573" s="174">
        <f>SUM(AZB9:AZB1565)</f>
        <v>85</v>
      </c>
      <c r="AZD1573" s="174">
        <f>SUM(AZD9:AZD1565)</f>
        <v>279</v>
      </c>
      <c r="AZE1573" s="174">
        <f>SUM(AZE9:AZE1565)</f>
        <v>273</v>
      </c>
      <c r="AZF1573" s="174">
        <f>SUM(AZF9:AZF1566)</f>
        <v>1565.74</v>
      </c>
      <c r="AZG1573" s="174">
        <f>SUM(AZG9:AZG1568)</f>
        <v>303</v>
      </c>
      <c r="AZH1573" s="174">
        <f>SUM(AZH9:AZH1568)</f>
        <v>123</v>
      </c>
      <c r="AZI1573" s="174">
        <f>SUM(AZI9:AZI1568)</f>
        <v>30</v>
      </c>
      <c r="AZK1573" s="174">
        <f>SUM(AZK9:AZK1568)</f>
        <v>1000</v>
      </c>
      <c r="AZL1573" s="174">
        <f>SUM(AZL9:AZL1569)</f>
        <v>180</v>
      </c>
      <c r="AZM1573" s="174">
        <f>SUM(AZM9:AZM1569)</f>
        <v>647</v>
      </c>
      <c r="AZN1573" s="174">
        <f>SUM(AZN9:AZN1570)</f>
        <v>200</v>
      </c>
      <c r="AZO1573" s="174">
        <f>SUM(AZO9:AZO1570)</f>
        <v>661</v>
      </c>
      <c r="AZP1573" s="174">
        <f>SUM(AZP9:AZP1571)</f>
        <v>180</v>
      </c>
      <c r="AZR1573" s="174">
        <f>SUM(AZR9:AZR1571)</f>
        <v>566</v>
      </c>
      <c r="AZS1573" s="174">
        <f>SUM(AZS9:AZS1572)</f>
        <v>385</v>
      </c>
      <c r="AZT1573" s="174">
        <f>SUM(AZT9:AZT1572)</f>
        <v>93</v>
      </c>
      <c r="AZU1573" s="174">
        <f>SUM(AZU9:AZU1572)</f>
        <v>280</v>
      </c>
      <c r="AZV1573" s="174">
        <f>SUM(AZV9:AZV1572)</f>
        <v>238</v>
      </c>
    </row>
    <row r="1574" spans="1:1374" s="174" customFormat="1" ht="15" customHeight="1" x14ac:dyDescent="0.2">
      <c r="A1574" s="173"/>
      <c r="C1574" s="175"/>
      <c r="D1574" s="175"/>
      <c r="F1574" s="175"/>
      <c r="G1574" s="176"/>
      <c r="H1574" s="177"/>
      <c r="I1574" s="177"/>
      <c r="J1574" s="177"/>
      <c r="K1574" s="177"/>
      <c r="L1574" s="177"/>
      <c r="M1574" s="177"/>
      <c r="N1574" s="177"/>
      <c r="O1574" s="177"/>
      <c r="P1574" s="178"/>
      <c r="Q1574" s="179"/>
      <c r="R1574" s="179"/>
      <c r="S1574" s="176"/>
      <c r="T1574" s="180"/>
      <c r="U1574" s="176"/>
      <c r="V1574" s="179"/>
      <c r="W1574" s="176"/>
      <c r="X1574" s="179"/>
      <c r="Y1574" s="179"/>
      <c r="Z1574" s="176"/>
      <c r="AA1574" s="179"/>
      <c r="AB1574" s="179"/>
      <c r="AC1574" s="179"/>
      <c r="AD1574" s="176"/>
      <c r="AE1574" s="176"/>
      <c r="AF1574" s="178"/>
      <c r="AG1574" s="179"/>
      <c r="AH1574" s="179"/>
      <c r="AI1574" s="179"/>
      <c r="AJ1574" s="179"/>
      <c r="AK1574" s="179"/>
      <c r="AL1574" s="179"/>
      <c r="AM1574" s="179"/>
      <c r="AN1574" s="179"/>
      <c r="AO1574" s="179"/>
      <c r="AU1574" s="180"/>
      <c r="AV1574" s="180"/>
      <c r="CG1574" s="180"/>
      <c r="CH1574" s="180"/>
      <c r="CI1574" s="180"/>
      <c r="CK1574" s="180"/>
      <c r="CL1574" s="180"/>
      <c r="CZ1574" s="180"/>
      <c r="DA1574" s="180"/>
      <c r="DC1574" s="180"/>
      <c r="DD1574" s="180"/>
      <c r="DF1574" s="180"/>
      <c r="DG1574" s="180"/>
      <c r="DH1574" s="180"/>
      <c r="DI1574" s="180"/>
      <c r="DJ1574" s="180"/>
      <c r="DK1574" s="180"/>
      <c r="DM1574" s="180"/>
      <c r="DN1574" s="180"/>
      <c r="DO1574" s="180"/>
      <c r="DP1574" s="180"/>
      <c r="DQ1574" s="180"/>
      <c r="DR1574" s="180"/>
      <c r="DT1574" s="180"/>
      <c r="DU1574" s="180"/>
      <c r="DV1574" s="180"/>
      <c r="DW1574" s="180"/>
      <c r="DX1574" s="180"/>
      <c r="DY1574" s="180"/>
      <c r="EA1574" s="180"/>
      <c r="EB1574" s="180"/>
      <c r="EC1574" s="180"/>
      <c r="ED1574" s="180"/>
      <c r="EE1574" s="180"/>
      <c r="EF1574" s="180"/>
      <c r="EH1574" s="180"/>
      <c r="EI1574" s="180"/>
      <c r="EJ1574" s="180"/>
      <c r="GO1574" s="180"/>
      <c r="AQD1574" s="174" t="s">
        <v>21</v>
      </c>
    </row>
    <row r="1575" spans="1:1374" s="174" customFormat="1" ht="15" customHeight="1" x14ac:dyDescent="0.2">
      <c r="A1575" s="173"/>
      <c r="C1575" s="175"/>
      <c r="D1575" s="175"/>
      <c r="F1575" s="175"/>
      <c r="G1575" s="176"/>
      <c r="H1575" s="177"/>
      <c r="I1575" s="177"/>
      <c r="J1575" s="177"/>
      <c r="K1575" s="177"/>
      <c r="L1575" s="177"/>
      <c r="M1575" s="177"/>
      <c r="N1575" s="177"/>
      <c r="O1575" s="177"/>
      <c r="P1575" s="178"/>
      <c r="Q1575" s="179"/>
      <c r="R1575" s="179"/>
      <c r="S1575" s="176"/>
      <c r="T1575" s="180"/>
      <c r="U1575" s="176"/>
      <c r="V1575" s="179"/>
      <c r="W1575" s="176"/>
      <c r="X1575" s="179"/>
      <c r="Y1575" s="179"/>
      <c r="Z1575" s="176"/>
      <c r="AA1575" s="179"/>
      <c r="AB1575" s="179"/>
      <c r="AC1575" s="179"/>
      <c r="AD1575" s="176"/>
      <c r="AE1575" s="176"/>
      <c r="AF1575" s="178"/>
      <c r="AG1575" s="179"/>
      <c r="AH1575" s="179"/>
      <c r="AI1575" s="179"/>
      <c r="AJ1575" s="179"/>
      <c r="AK1575" s="179"/>
      <c r="AL1575" s="179"/>
      <c r="AM1575" s="179"/>
      <c r="AN1575" s="179"/>
      <c r="AO1575" s="179"/>
      <c r="AU1575" s="180"/>
      <c r="AV1575" s="180"/>
      <c r="CG1575" s="180"/>
      <c r="CH1575" s="180"/>
      <c r="CI1575" s="180"/>
      <c r="CK1575" s="180"/>
      <c r="CL1575" s="180"/>
      <c r="CZ1575" s="180"/>
      <c r="DA1575" s="180"/>
      <c r="DC1575" s="180"/>
      <c r="DD1575" s="180"/>
      <c r="DF1575" s="180"/>
      <c r="DG1575" s="180"/>
      <c r="DH1575" s="180"/>
      <c r="DI1575" s="180"/>
      <c r="DJ1575" s="180"/>
      <c r="DK1575" s="180"/>
      <c r="DM1575" s="180"/>
      <c r="DN1575" s="180"/>
      <c r="DO1575" s="180"/>
      <c r="DP1575" s="180"/>
      <c r="DQ1575" s="180"/>
      <c r="DR1575" s="180"/>
      <c r="DT1575" s="180"/>
      <c r="DU1575" s="180"/>
      <c r="DV1575" s="180"/>
      <c r="DW1575" s="180"/>
      <c r="DX1575" s="180"/>
      <c r="DY1575" s="180"/>
      <c r="EA1575" s="180"/>
      <c r="EB1575" s="180"/>
      <c r="EC1575" s="180"/>
      <c r="ED1575" s="180"/>
      <c r="EE1575" s="180"/>
      <c r="EF1575" s="180"/>
      <c r="EH1575" s="180"/>
      <c r="EI1575" s="180"/>
      <c r="EJ1575" s="180"/>
      <c r="GO1575" s="180"/>
    </row>
    <row r="1576" spans="1:1374" s="181" customFormat="1" ht="15" customHeight="1" x14ac:dyDescent="0.2">
      <c r="A1576" s="21"/>
      <c r="C1576" s="182"/>
      <c r="D1576" s="182"/>
      <c r="G1576" s="183"/>
      <c r="H1576" s="184"/>
      <c r="I1576" s="184"/>
      <c r="O1576" s="185"/>
    </row>
    <row r="1577" spans="1:1374" s="181" customFormat="1" ht="15" customHeight="1" x14ac:dyDescent="0.2">
      <c r="A1577" s="21"/>
      <c r="C1577" s="182"/>
      <c r="D1577" s="182"/>
      <c r="F1577" s="186" t="s">
        <v>655</v>
      </c>
      <c r="G1577" s="187">
        <f>J1573</f>
        <v>2483.0436000000004</v>
      </c>
      <c r="H1577" s="184"/>
      <c r="I1577" s="184"/>
      <c r="P1577" s="188" t="s">
        <v>21</v>
      </c>
      <c r="Q1577" s="188" t="s">
        <v>21</v>
      </c>
      <c r="R1577" s="188" t="s">
        <v>21</v>
      </c>
      <c r="S1577" s="188" t="s">
        <v>21</v>
      </c>
      <c r="T1577" s="188" t="s">
        <v>21</v>
      </c>
      <c r="U1577" s="188" t="s">
        <v>21</v>
      </c>
      <c r="V1577" s="188" t="s">
        <v>21</v>
      </c>
      <c r="W1577" s="188" t="s">
        <v>21</v>
      </c>
      <c r="X1577" s="188" t="s">
        <v>21</v>
      </c>
      <c r="Y1577" s="188" t="s">
        <v>21</v>
      </c>
      <c r="Z1577" s="188" t="s">
        <v>21</v>
      </c>
      <c r="AA1577" s="188" t="s">
        <v>21</v>
      </c>
      <c r="AB1577" s="188" t="s">
        <v>21</v>
      </c>
      <c r="AC1577" s="188" t="s">
        <v>21</v>
      </c>
      <c r="AD1577" s="188" t="s">
        <v>21</v>
      </c>
      <c r="AE1577" s="188" t="s">
        <v>21</v>
      </c>
      <c r="AF1577" s="188" t="s">
        <v>21</v>
      </c>
      <c r="AG1577" s="188" t="s">
        <v>21</v>
      </c>
      <c r="AH1577" s="188" t="s">
        <v>21</v>
      </c>
      <c r="AI1577" s="188" t="s">
        <v>21</v>
      </c>
      <c r="AJ1577" s="188" t="s">
        <v>21</v>
      </c>
      <c r="AK1577" s="188" t="s">
        <v>21</v>
      </c>
      <c r="AL1577" s="188" t="s">
        <v>21</v>
      </c>
      <c r="AM1577" s="188" t="s">
        <v>21</v>
      </c>
      <c r="AN1577" s="188" t="s">
        <v>21</v>
      </c>
      <c r="AO1577" s="188" t="s">
        <v>21</v>
      </c>
      <c r="AP1577" s="188" t="s">
        <v>21</v>
      </c>
      <c r="AQ1577" s="188" t="s">
        <v>21</v>
      </c>
      <c r="AR1577" s="188" t="s">
        <v>21</v>
      </c>
      <c r="AS1577" s="188" t="s">
        <v>21</v>
      </c>
      <c r="AT1577" s="188" t="s">
        <v>21</v>
      </c>
      <c r="AU1577" s="188" t="s">
        <v>21</v>
      </c>
      <c r="AV1577" s="188" t="s">
        <v>21</v>
      </c>
      <c r="AW1577" s="188" t="s">
        <v>21</v>
      </c>
      <c r="AX1577" s="188" t="s">
        <v>21</v>
      </c>
      <c r="AY1577" s="188" t="s">
        <v>21</v>
      </c>
      <c r="AZ1577" s="188" t="s">
        <v>21</v>
      </c>
      <c r="BA1577" s="188" t="s">
        <v>21</v>
      </c>
      <c r="BB1577" s="188" t="s">
        <v>21</v>
      </c>
      <c r="BC1577" s="188" t="s">
        <v>21</v>
      </c>
      <c r="BD1577" s="188" t="s">
        <v>21</v>
      </c>
      <c r="BE1577" s="188" t="s">
        <v>21</v>
      </c>
      <c r="BF1577" s="188" t="s">
        <v>21</v>
      </c>
      <c r="BG1577" s="188" t="s">
        <v>21</v>
      </c>
      <c r="BH1577" s="188" t="s">
        <v>21</v>
      </c>
      <c r="BI1577" s="188" t="s">
        <v>21</v>
      </c>
      <c r="BJ1577" s="188" t="s">
        <v>21</v>
      </c>
      <c r="BK1577" s="188" t="s">
        <v>21</v>
      </c>
      <c r="BL1577" s="188" t="s">
        <v>21</v>
      </c>
      <c r="BM1577" s="188" t="s">
        <v>21</v>
      </c>
      <c r="BN1577" s="188" t="s">
        <v>21</v>
      </c>
      <c r="BO1577" s="188" t="s">
        <v>21</v>
      </c>
      <c r="BP1577" s="188" t="s">
        <v>21</v>
      </c>
      <c r="BQ1577" s="188" t="s">
        <v>21</v>
      </c>
      <c r="BR1577" s="188" t="s">
        <v>21</v>
      </c>
      <c r="BS1577" s="188" t="s">
        <v>21</v>
      </c>
      <c r="BT1577" s="188" t="s">
        <v>21</v>
      </c>
      <c r="BU1577" s="188" t="s">
        <v>21</v>
      </c>
      <c r="BV1577" s="188" t="s">
        <v>21</v>
      </c>
      <c r="BW1577" s="188" t="s">
        <v>21</v>
      </c>
      <c r="BX1577" s="188" t="s">
        <v>21</v>
      </c>
      <c r="BY1577" s="188" t="s">
        <v>21</v>
      </c>
      <c r="BZ1577" s="188" t="s">
        <v>21</v>
      </c>
      <c r="CA1577" s="188" t="s">
        <v>21</v>
      </c>
      <c r="CB1577" s="188" t="s">
        <v>21</v>
      </c>
      <c r="CC1577" s="188" t="s">
        <v>21</v>
      </c>
      <c r="CD1577" s="188" t="s">
        <v>21</v>
      </c>
      <c r="CE1577" s="188" t="s">
        <v>21</v>
      </c>
      <c r="CF1577" s="188" t="s">
        <v>21</v>
      </c>
      <c r="CG1577" s="188" t="s">
        <v>21</v>
      </c>
      <c r="CH1577" s="188" t="s">
        <v>21</v>
      </c>
      <c r="CI1577" s="188" t="s">
        <v>21</v>
      </c>
      <c r="CJ1577" s="188" t="s">
        <v>21</v>
      </c>
      <c r="CK1577" s="188" t="s">
        <v>21</v>
      </c>
      <c r="CL1577" s="188" t="s">
        <v>21</v>
      </c>
      <c r="CM1577" s="188" t="s">
        <v>21</v>
      </c>
      <c r="CN1577" s="188" t="s">
        <v>21</v>
      </c>
      <c r="CO1577" s="188" t="s">
        <v>21</v>
      </c>
      <c r="CP1577" s="188" t="s">
        <v>21</v>
      </c>
      <c r="CQ1577" s="188" t="s">
        <v>21</v>
      </c>
      <c r="CR1577" s="188" t="s">
        <v>21</v>
      </c>
      <c r="CS1577" s="188" t="s">
        <v>21</v>
      </c>
      <c r="CT1577" s="188" t="s">
        <v>21</v>
      </c>
      <c r="CU1577" s="188" t="s">
        <v>21</v>
      </c>
      <c r="CV1577" s="188" t="s">
        <v>21</v>
      </c>
      <c r="CW1577" s="188" t="s">
        <v>21</v>
      </c>
      <c r="CX1577" s="188" t="s">
        <v>21</v>
      </c>
      <c r="CY1577" s="188" t="s">
        <v>21</v>
      </c>
      <c r="CZ1577" s="188" t="s">
        <v>21</v>
      </c>
      <c r="DA1577" s="188" t="s">
        <v>21</v>
      </c>
      <c r="DB1577" s="188" t="s">
        <v>21</v>
      </c>
      <c r="DC1577" s="188" t="s">
        <v>21</v>
      </c>
      <c r="DD1577" s="188" t="s">
        <v>21</v>
      </c>
      <c r="DE1577" s="188" t="s">
        <v>21</v>
      </c>
      <c r="DF1577" s="188" t="s">
        <v>21</v>
      </c>
      <c r="DG1577" s="188" t="s">
        <v>21</v>
      </c>
      <c r="DH1577" s="188" t="s">
        <v>21</v>
      </c>
      <c r="DI1577" s="188" t="s">
        <v>21</v>
      </c>
      <c r="DJ1577" s="188" t="s">
        <v>21</v>
      </c>
      <c r="DK1577" s="188" t="s">
        <v>21</v>
      </c>
      <c r="DL1577" s="188" t="s">
        <v>21</v>
      </c>
      <c r="DM1577" s="188" t="s">
        <v>21</v>
      </c>
      <c r="DN1577" s="188" t="s">
        <v>21</v>
      </c>
      <c r="DO1577" s="188" t="s">
        <v>21</v>
      </c>
      <c r="DP1577" s="188" t="s">
        <v>21</v>
      </c>
      <c r="DQ1577" s="188" t="s">
        <v>21</v>
      </c>
      <c r="DR1577" s="188" t="s">
        <v>21</v>
      </c>
      <c r="DS1577" s="188" t="s">
        <v>21</v>
      </c>
      <c r="DT1577" s="188" t="s">
        <v>21</v>
      </c>
      <c r="DU1577" s="188" t="s">
        <v>21</v>
      </c>
      <c r="DV1577" s="188" t="s">
        <v>21</v>
      </c>
      <c r="DW1577" s="188" t="s">
        <v>21</v>
      </c>
      <c r="DX1577" s="188" t="s">
        <v>21</v>
      </c>
      <c r="DY1577" s="188" t="s">
        <v>21</v>
      </c>
      <c r="DZ1577" s="188" t="s">
        <v>21</v>
      </c>
      <c r="EA1577" s="188" t="s">
        <v>21</v>
      </c>
      <c r="EB1577" s="188" t="s">
        <v>21</v>
      </c>
      <c r="EC1577" s="188" t="s">
        <v>21</v>
      </c>
      <c r="ED1577" s="188" t="s">
        <v>21</v>
      </c>
      <c r="EE1577" s="188" t="s">
        <v>21</v>
      </c>
      <c r="EF1577" s="188" t="s">
        <v>21</v>
      </c>
      <c r="EG1577" s="188" t="s">
        <v>21</v>
      </c>
      <c r="EH1577" s="188" t="s">
        <v>21</v>
      </c>
      <c r="EI1577" s="188" t="s">
        <v>21</v>
      </c>
      <c r="EJ1577" s="188" t="s">
        <v>21</v>
      </c>
      <c r="EK1577" s="188" t="s">
        <v>21</v>
      </c>
      <c r="EL1577" s="188" t="s">
        <v>21</v>
      </c>
      <c r="EM1577" s="188" t="s">
        <v>21</v>
      </c>
      <c r="EN1577" s="188" t="s">
        <v>21</v>
      </c>
      <c r="EO1577" s="188" t="s">
        <v>21</v>
      </c>
      <c r="EP1577" s="188" t="s">
        <v>21</v>
      </c>
      <c r="EQ1577" s="188" t="s">
        <v>21</v>
      </c>
      <c r="ER1577" s="188" t="s">
        <v>21</v>
      </c>
      <c r="ES1577" s="188" t="s">
        <v>21</v>
      </c>
      <c r="ET1577" s="188" t="s">
        <v>21</v>
      </c>
      <c r="EU1577" s="188" t="s">
        <v>21</v>
      </c>
      <c r="EV1577" s="188" t="s">
        <v>21</v>
      </c>
      <c r="EW1577" s="188" t="s">
        <v>21</v>
      </c>
      <c r="EX1577" s="188" t="s">
        <v>21</v>
      </c>
      <c r="EY1577" s="188" t="s">
        <v>21</v>
      </c>
      <c r="EZ1577" s="188" t="s">
        <v>21</v>
      </c>
      <c r="FA1577" s="188" t="s">
        <v>21</v>
      </c>
      <c r="FB1577" s="188" t="s">
        <v>21</v>
      </c>
      <c r="FC1577" s="188" t="s">
        <v>21</v>
      </c>
      <c r="FD1577" s="188" t="s">
        <v>21</v>
      </c>
      <c r="FE1577" s="188" t="s">
        <v>21</v>
      </c>
      <c r="FF1577" s="188" t="s">
        <v>21</v>
      </c>
      <c r="FG1577" s="188" t="s">
        <v>21</v>
      </c>
      <c r="FH1577" s="188" t="s">
        <v>21</v>
      </c>
      <c r="FI1577" s="188" t="s">
        <v>21</v>
      </c>
      <c r="FJ1577" s="188" t="s">
        <v>21</v>
      </c>
      <c r="FK1577" s="188" t="s">
        <v>21</v>
      </c>
      <c r="FL1577" s="188" t="s">
        <v>21</v>
      </c>
      <c r="FM1577" s="188" t="s">
        <v>21</v>
      </c>
      <c r="FN1577" s="188" t="s">
        <v>21</v>
      </c>
      <c r="FO1577" s="188" t="s">
        <v>21</v>
      </c>
      <c r="FP1577" s="188" t="s">
        <v>21</v>
      </c>
      <c r="FQ1577" s="188" t="s">
        <v>21</v>
      </c>
      <c r="FR1577" s="188" t="s">
        <v>21</v>
      </c>
      <c r="FS1577" s="188" t="s">
        <v>21</v>
      </c>
      <c r="FT1577" s="188" t="s">
        <v>21</v>
      </c>
      <c r="FU1577" s="188" t="s">
        <v>21</v>
      </c>
      <c r="FV1577" s="188" t="s">
        <v>21</v>
      </c>
      <c r="FW1577" s="188" t="s">
        <v>21</v>
      </c>
      <c r="FX1577" s="188" t="s">
        <v>21</v>
      </c>
      <c r="FY1577" s="188" t="s">
        <v>21</v>
      </c>
      <c r="FZ1577" s="188" t="s">
        <v>21</v>
      </c>
      <c r="GA1577" s="188" t="s">
        <v>21</v>
      </c>
      <c r="GB1577" s="188" t="s">
        <v>21</v>
      </c>
      <c r="GC1577" s="188" t="s">
        <v>21</v>
      </c>
      <c r="GD1577" s="188" t="s">
        <v>21</v>
      </c>
      <c r="GE1577" s="188" t="s">
        <v>21</v>
      </c>
      <c r="GF1577" s="188" t="s">
        <v>21</v>
      </c>
      <c r="GG1577" s="188" t="s">
        <v>21</v>
      </c>
      <c r="GH1577" s="188" t="s">
        <v>21</v>
      </c>
      <c r="GI1577" s="188" t="s">
        <v>21</v>
      </c>
      <c r="GJ1577" s="188" t="s">
        <v>21</v>
      </c>
      <c r="GK1577" s="188" t="s">
        <v>21</v>
      </c>
      <c r="GL1577" s="188" t="s">
        <v>21</v>
      </c>
      <c r="GM1577" s="188" t="s">
        <v>21</v>
      </c>
      <c r="GN1577" s="188" t="s">
        <v>21</v>
      </c>
      <c r="GO1577" s="188" t="s">
        <v>21</v>
      </c>
      <c r="GP1577" s="188" t="s">
        <v>21</v>
      </c>
      <c r="GQ1577" s="188" t="s">
        <v>21</v>
      </c>
      <c r="GR1577" s="188" t="s">
        <v>21</v>
      </c>
      <c r="GS1577" s="188" t="s">
        <v>21</v>
      </c>
      <c r="GT1577" s="188" t="s">
        <v>21</v>
      </c>
      <c r="GU1577" s="188" t="s">
        <v>21</v>
      </c>
      <c r="GV1577" s="188" t="s">
        <v>21</v>
      </c>
      <c r="GW1577" s="188" t="s">
        <v>21</v>
      </c>
      <c r="GX1577" s="188" t="s">
        <v>21</v>
      </c>
      <c r="GY1577" s="188" t="s">
        <v>21</v>
      </c>
      <c r="GZ1577" s="188" t="s">
        <v>21</v>
      </c>
      <c r="HA1577" s="188" t="s">
        <v>21</v>
      </c>
      <c r="HB1577" s="188" t="s">
        <v>21</v>
      </c>
      <c r="HC1577" s="188" t="s">
        <v>21</v>
      </c>
      <c r="HD1577" s="188" t="s">
        <v>21</v>
      </c>
      <c r="HE1577" s="188" t="s">
        <v>21</v>
      </c>
      <c r="HF1577" s="188" t="s">
        <v>21</v>
      </c>
      <c r="HG1577" s="188" t="s">
        <v>21</v>
      </c>
      <c r="HH1577" s="188" t="s">
        <v>21</v>
      </c>
      <c r="HI1577" s="188" t="s">
        <v>21</v>
      </c>
      <c r="HJ1577" s="188" t="s">
        <v>21</v>
      </c>
      <c r="HK1577" s="188" t="s">
        <v>21</v>
      </c>
      <c r="HL1577" s="188" t="s">
        <v>21</v>
      </c>
      <c r="HM1577" s="188" t="s">
        <v>21</v>
      </c>
      <c r="HN1577" s="188" t="s">
        <v>21</v>
      </c>
      <c r="HO1577" s="188" t="s">
        <v>21</v>
      </c>
      <c r="HP1577" s="188" t="s">
        <v>21</v>
      </c>
      <c r="HQ1577" s="188" t="s">
        <v>21</v>
      </c>
      <c r="HR1577" s="188" t="s">
        <v>21</v>
      </c>
      <c r="HS1577" s="188" t="s">
        <v>21</v>
      </c>
      <c r="HT1577" s="188" t="s">
        <v>21</v>
      </c>
      <c r="HU1577" s="188" t="s">
        <v>21</v>
      </c>
      <c r="HV1577" s="188" t="s">
        <v>21</v>
      </c>
      <c r="HW1577" s="188" t="s">
        <v>21</v>
      </c>
      <c r="HX1577" s="188" t="s">
        <v>21</v>
      </c>
      <c r="HY1577" s="188" t="s">
        <v>21</v>
      </c>
      <c r="HZ1577" s="188" t="s">
        <v>21</v>
      </c>
      <c r="IA1577" s="188" t="s">
        <v>21</v>
      </c>
      <c r="IB1577" s="188" t="s">
        <v>21</v>
      </c>
      <c r="IC1577" s="188" t="s">
        <v>21</v>
      </c>
      <c r="ID1577" s="188" t="s">
        <v>21</v>
      </c>
      <c r="IE1577" s="188" t="s">
        <v>21</v>
      </c>
      <c r="IF1577" s="188" t="s">
        <v>21</v>
      </c>
      <c r="IG1577" s="188" t="s">
        <v>21</v>
      </c>
      <c r="IH1577" s="188" t="s">
        <v>21</v>
      </c>
      <c r="II1577" s="188" t="s">
        <v>21</v>
      </c>
      <c r="IJ1577" s="188" t="s">
        <v>21</v>
      </c>
      <c r="IK1577" s="188" t="s">
        <v>21</v>
      </c>
      <c r="IL1577" s="188" t="s">
        <v>21</v>
      </c>
      <c r="IM1577" s="188" t="s">
        <v>21</v>
      </c>
      <c r="IN1577" s="188" t="s">
        <v>21</v>
      </c>
      <c r="IO1577" s="188" t="s">
        <v>21</v>
      </c>
      <c r="IP1577" s="188" t="s">
        <v>21</v>
      </c>
      <c r="IQ1577" s="188" t="s">
        <v>21</v>
      </c>
      <c r="IR1577" s="188" t="s">
        <v>21</v>
      </c>
      <c r="IS1577" s="188" t="s">
        <v>21</v>
      </c>
      <c r="IT1577" s="188" t="s">
        <v>21</v>
      </c>
      <c r="IU1577" s="188" t="s">
        <v>21</v>
      </c>
      <c r="IV1577" s="188" t="s">
        <v>21</v>
      </c>
      <c r="IW1577" s="188" t="s">
        <v>21</v>
      </c>
      <c r="IX1577" s="188" t="s">
        <v>21</v>
      </c>
      <c r="IY1577" s="188" t="s">
        <v>21</v>
      </c>
      <c r="IZ1577" s="188" t="s">
        <v>21</v>
      </c>
      <c r="JA1577" s="188" t="s">
        <v>21</v>
      </c>
      <c r="JB1577" s="188" t="s">
        <v>21</v>
      </c>
      <c r="JC1577" s="188" t="s">
        <v>21</v>
      </c>
      <c r="JD1577" s="188" t="s">
        <v>21</v>
      </c>
      <c r="JE1577" s="188" t="s">
        <v>21</v>
      </c>
      <c r="JF1577" s="188" t="s">
        <v>21</v>
      </c>
      <c r="JG1577" s="188" t="s">
        <v>21</v>
      </c>
      <c r="JH1577" s="188" t="s">
        <v>21</v>
      </c>
      <c r="JI1577" s="188" t="s">
        <v>21</v>
      </c>
      <c r="JJ1577" s="188" t="s">
        <v>21</v>
      </c>
      <c r="JK1577" s="188" t="s">
        <v>21</v>
      </c>
      <c r="JL1577" s="188" t="s">
        <v>21</v>
      </c>
      <c r="JM1577" s="188" t="s">
        <v>21</v>
      </c>
      <c r="JN1577" s="188" t="s">
        <v>21</v>
      </c>
      <c r="JO1577" s="188" t="s">
        <v>21</v>
      </c>
      <c r="JP1577" s="188" t="s">
        <v>21</v>
      </c>
      <c r="JQ1577" s="188" t="s">
        <v>21</v>
      </c>
      <c r="JR1577" s="188" t="s">
        <v>21</v>
      </c>
      <c r="JS1577" s="188" t="s">
        <v>21</v>
      </c>
      <c r="JT1577" s="188" t="s">
        <v>21</v>
      </c>
      <c r="JU1577" s="188" t="s">
        <v>21</v>
      </c>
      <c r="JV1577" s="188" t="s">
        <v>21</v>
      </c>
      <c r="JW1577" s="188" t="s">
        <v>21</v>
      </c>
      <c r="JX1577" s="188" t="s">
        <v>21</v>
      </c>
      <c r="JY1577" s="188" t="s">
        <v>21</v>
      </c>
      <c r="JZ1577" s="188" t="s">
        <v>21</v>
      </c>
      <c r="KA1577" s="188" t="s">
        <v>21</v>
      </c>
      <c r="KB1577" s="188" t="s">
        <v>21</v>
      </c>
      <c r="KC1577" s="188" t="s">
        <v>21</v>
      </c>
      <c r="KD1577" s="188" t="s">
        <v>21</v>
      </c>
      <c r="KE1577" s="188" t="s">
        <v>21</v>
      </c>
      <c r="KF1577" s="188" t="s">
        <v>21</v>
      </c>
      <c r="KG1577" s="188" t="s">
        <v>21</v>
      </c>
      <c r="KH1577" s="188" t="s">
        <v>21</v>
      </c>
      <c r="KI1577" s="188" t="s">
        <v>21</v>
      </c>
      <c r="KJ1577" s="188" t="s">
        <v>21</v>
      </c>
      <c r="KK1577" s="188" t="s">
        <v>21</v>
      </c>
      <c r="KL1577" s="188" t="s">
        <v>21</v>
      </c>
      <c r="KM1577" s="188" t="s">
        <v>21</v>
      </c>
      <c r="KN1577" s="188" t="s">
        <v>21</v>
      </c>
      <c r="KO1577" s="188" t="s">
        <v>21</v>
      </c>
      <c r="KP1577" s="188" t="s">
        <v>21</v>
      </c>
      <c r="KQ1577" s="188" t="s">
        <v>21</v>
      </c>
      <c r="KR1577" s="188" t="s">
        <v>21</v>
      </c>
      <c r="KS1577" s="188" t="s">
        <v>21</v>
      </c>
      <c r="KT1577" s="188" t="s">
        <v>21</v>
      </c>
      <c r="KU1577" s="188" t="s">
        <v>21</v>
      </c>
      <c r="KV1577" s="188" t="s">
        <v>21</v>
      </c>
      <c r="KW1577" s="188" t="s">
        <v>21</v>
      </c>
      <c r="KX1577" s="188" t="s">
        <v>21</v>
      </c>
      <c r="KY1577" s="188" t="s">
        <v>21</v>
      </c>
      <c r="KZ1577" s="188" t="s">
        <v>21</v>
      </c>
      <c r="LA1577" s="188" t="s">
        <v>21</v>
      </c>
      <c r="LB1577" s="188" t="s">
        <v>21</v>
      </c>
      <c r="LC1577" s="188" t="s">
        <v>21</v>
      </c>
      <c r="LD1577" s="188" t="s">
        <v>21</v>
      </c>
      <c r="LE1577" s="188" t="s">
        <v>21</v>
      </c>
      <c r="LF1577" s="188" t="s">
        <v>21</v>
      </c>
      <c r="LG1577" s="188" t="s">
        <v>21</v>
      </c>
      <c r="LH1577" s="188" t="s">
        <v>21</v>
      </c>
      <c r="LI1577" s="188" t="s">
        <v>21</v>
      </c>
      <c r="LJ1577" s="188" t="s">
        <v>21</v>
      </c>
      <c r="LK1577" s="188" t="s">
        <v>21</v>
      </c>
      <c r="LL1577" s="188" t="s">
        <v>21</v>
      </c>
      <c r="LM1577" s="188" t="s">
        <v>21</v>
      </c>
      <c r="LN1577" s="188" t="s">
        <v>21</v>
      </c>
      <c r="LO1577" s="188" t="s">
        <v>21</v>
      </c>
      <c r="LP1577" s="188" t="s">
        <v>21</v>
      </c>
      <c r="LQ1577" s="188" t="s">
        <v>21</v>
      </c>
      <c r="LR1577" s="188" t="s">
        <v>21</v>
      </c>
      <c r="LS1577" s="188" t="s">
        <v>21</v>
      </c>
      <c r="LT1577" s="188" t="s">
        <v>21</v>
      </c>
      <c r="LU1577" s="188" t="s">
        <v>21</v>
      </c>
      <c r="LV1577" s="188" t="s">
        <v>21</v>
      </c>
      <c r="LW1577" s="188" t="s">
        <v>21</v>
      </c>
      <c r="LX1577" s="188" t="s">
        <v>21</v>
      </c>
      <c r="LY1577" s="188" t="s">
        <v>21</v>
      </c>
      <c r="LZ1577" s="188" t="s">
        <v>21</v>
      </c>
      <c r="MA1577" s="188" t="s">
        <v>21</v>
      </c>
      <c r="MB1577" s="188" t="s">
        <v>21</v>
      </c>
      <c r="MC1577" s="188" t="s">
        <v>21</v>
      </c>
      <c r="MD1577" s="188" t="s">
        <v>21</v>
      </c>
      <c r="ME1577" s="188" t="s">
        <v>21</v>
      </c>
      <c r="MF1577" s="188" t="s">
        <v>21</v>
      </c>
      <c r="MG1577" s="188" t="s">
        <v>21</v>
      </c>
      <c r="MH1577" s="188" t="s">
        <v>21</v>
      </c>
      <c r="MI1577" s="188" t="s">
        <v>21</v>
      </c>
      <c r="MJ1577" s="188" t="s">
        <v>21</v>
      </c>
      <c r="MK1577" s="188" t="s">
        <v>21</v>
      </c>
      <c r="ML1577" s="188" t="s">
        <v>21</v>
      </c>
      <c r="MM1577" s="188" t="s">
        <v>21</v>
      </c>
      <c r="MN1577" s="188" t="s">
        <v>21</v>
      </c>
      <c r="MO1577" s="188" t="s">
        <v>21</v>
      </c>
      <c r="MP1577" s="188" t="s">
        <v>21</v>
      </c>
      <c r="MQ1577" s="188" t="s">
        <v>21</v>
      </c>
      <c r="MR1577" s="188" t="s">
        <v>21</v>
      </c>
      <c r="MS1577" s="188" t="s">
        <v>21</v>
      </c>
      <c r="MT1577" s="188" t="s">
        <v>21</v>
      </c>
      <c r="MU1577" s="188" t="s">
        <v>21</v>
      </c>
      <c r="MV1577" s="188" t="s">
        <v>21</v>
      </c>
      <c r="MW1577" s="188" t="s">
        <v>21</v>
      </c>
      <c r="MX1577" s="188" t="s">
        <v>21</v>
      </c>
      <c r="MY1577" s="188" t="s">
        <v>21</v>
      </c>
      <c r="MZ1577" s="188" t="s">
        <v>21</v>
      </c>
      <c r="NA1577" s="188" t="s">
        <v>21</v>
      </c>
      <c r="NB1577" s="188" t="s">
        <v>21</v>
      </c>
      <c r="NC1577" s="188" t="s">
        <v>21</v>
      </c>
      <c r="ND1577" s="188" t="s">
        <v>21</v>
      </c>
      <c r="NE1577" s="188" t="s">
        <v>21</v>
      </c>
      <c r="NF1577" s="188" t="s">
        <v>21</v>
      </c>
      <c r="NG1577" s="188" t="s">
        <v>21</v>
      </c>
      <c r="NH1577" s="188" t="s">
        <v>21</v>
      </c>
      <c r="NI1577" s="188" t="s">
        <v>21</v>
      </c>
      <c r="NJ1577" s="188" t="s">
        <v>21</v>
      </c>
      <c r="NK1577" s="188" t="s">
        <v>21</v>
      </c>
      <c r="NL1577" s="188" t="s">
        <v>21</v>
      </c>
      <c r="NM1577" s="188" t="s">
        <v>21</v>
      </c>
      <c r="NN1577" s="188" t="s">
        <v>21</v>
      </c>
      <c r="NO1577" s="188" t="s">
        <v>21</v>
      </c>
      <c r="NP1577" s="188" t="s">
        <v>21</v>
      </c>
      <c r="NQ1577" s="188" t="s">
        <v>21</v>
      </c>
      <c r="NR1577" s="188" t="s">
        <v>21</v>
      </c>
      <c r="NS1577" s="188" t="s">
        <v>21</v>
      </c>
      <c r="NT1577" s="188" t="s">
        <v>21</v>
      </c>
      <c r="NU1577" s="188" t="s">
        <v>21</v>
      </c>
      <c r="NV1577" s="188" t="s">
        <v>21</v>
      </c>
      <c r="NW1577" s="188" t="s">
        <v>21</v>
      </c>
      <c r="NX1577" s="188" t="s">
        <v>21</v>
      </c>
      <c r="NY1577" s="188" t="s">
        <v>21</v>
      </c>
      <c r="NZ1577" s="188" t="s">
        <v>21</v>
      </c>
      <c r="OA1577" s="188" t="s">
        <v>21</v>
      </c>
      <c r="OB1577" s="188" t="s">
        <v>21</v>
      </c>
      <c r="OC1577" s="188" t="s">
        <v>21</v>
      </c>
      <c r="OD1577" s="188" t="s">
        <v>21</v>
      </c>
      <c r="OE1577" s="188" t="s">
        <v>21</v>
      </c>
      <c r="OF1577" s="188" t="s">
        <v>21</v>
      </c>
      <c r="OG1577" s="188" t="s">
        <v>21</v>
      </c>
      <c r="OH1577" s="188" t="s">
        <v>21</v>
      </c>
      <c r="OI1577" s="188" t="s">
        <v>21</v>
      </c>
      <c r="OJ1577" s="188" t="s">
        <v>21</v>
      </c>
      <c r="OK1577" s="188" t="s">
        <v>21</v>
      </c>
      <c r="OL1577" s="188" t="s">
        <v>21</v>
      </c>
      <c r="OM1577" s="188" t="s">
        <v>21</v>
      </c>
      <c r="ON1577" s="188" t="s">
        <v>21</v>
      </c>
      <c r="OO1577" s="188" t="s">
        <v>21</v>
      </c>
      <c r="OP1577" s="188" t="s">
        <v>21</v>
      </c>
      <c r="OQ1577" s="188" t="s">
        <v>21</v>
      </c>
      <c r="OR1577" s="188" t="s">
        <v>21</v>
      </c>
      <c r="OS1577" s="188" t="s">
        <v>21</v>
      </c>
      <c r="OT1577" s="188" t="s">
        <v>21</v>
      </c>
      <c r="OU1577" s="188" t="s">
        <v>21</v>
      </c>
      <c r="OV1577" s="188" t="s">
        <v>21</v>
      </c>
      <c r="OW1577" s="188" t="s">
        <v>21</v>
      </c>
      <c r="OX1577" s="188" t="s">
        <v>21</v>
      </c>
      <c r="OY1577" s="188" t="s">
        <v>21</v>
      </c>
      <c r="OZ1577" s="188" t="s">
        <v>21</v>
      </c>
      <c r="PA1577" s="188" t="s">
        <v>21</v>
      </c>
      <c r="PB1577" s="188" t="s">
        <v>21</v>
      </c>
      <c r="PC1577" s="188" t="s">
        <v>21</v>
      </c>
      <c r="PD1577" s="188" t="s">
        <v>21</v>
      </c>
      <c r="PE1577" s="188" t="s">
        <v>21</v>
      </c>
      <c r="PF1577" s="188" t="s">
        <v>21</v>
      </c>
      <c r="PG1577" s="188" t="s">
        <v>21</v>
      </c>
      <c r="PH1577" s="188" t="s">
        <v>21</v>
      </c>
      <c r="PI1577" s="188" t="s">
        <v>21</v>
      </c>
      <c r="PJ1577" s="188" t="s">
        <v>21</v>
      </c>
      <c r="PK1577" s="188" t="s">
        <v>21</v>
      </c>
      <c r="PL1577" s="188" t="s">
        <v>21</v>
      </c>
      <c r="PM1577" s="188" t="s">
        <v>21</v>
      </c>
      <c r="PN1577" s="188" t="s">
        <v>21</v>
      </c>
      <c r="PO1577" s="188" t="s">
        <v>21</v>
      </c>
      <c r="PP1577" s="188" t="s">
        <v>21</v>
      </c>
      <c r="PQ1577" s="188" t="s">
        <v>21</v>
      </c>
      <c r="PR1577" s="188" t="s">
        <v>21</v>
      </c>
      <c r="PS1577" s="188" t="s">
        <v>21</v>
      </c>
      <c r="PT1577" s="188" t="s">
        <v>21</v>
      </c>
      <c r="PU1577" s="188" t="s">
        <v>21</v>
      </c>
      <c r="PV1577" s="188" t="s">
        <v>21</v>
      </c>
      <c r="PW1577" s="188" t="s">
        <v>21</v>
      </c>
      <c r="PX1577" s="188" t="s">
        <v>21</v>
      </c>
      <c r="PY1577" s="188" t="s">
        <v>21</v>
      </c>
      <c r="PZ1577" s="188" t="s">
        <v>21</v>
      </c>
      <c r="QA1577" s="188" t="s">
        <v>21</v>
      </c>
      <c r="QB1577" s="188" t="s">
        <v>21</v>
      </c>
      <c r="QC1577" s="188" t="s">
        <v>21</v>
      </c>
      <c r="QD1577" s="188" t="s">
        <v>21</v>
      </c>
      <c r="QE1577" s="188" t="s">
        <v>21</v>
      </c>
      <c r="QF1577" s="188" t="s">
        <v>21</v>
      </c>
      <c r="QG1577" s="188" t="s">
        <v>21</v>
      </c>
      <c r="QH1577" s="188" t="s">
        <v>21</v>
      </c>
      <c r="QI1577" s="188" t="s">
        <v>21</v>
      </c>
      <c r="QJ1577" s="188" t="s">
        <v>21</v>
      </c>
      <c r="QK1577" s="188" t="s">
        <v>21</v>
      </c>
      <c r="QL1577" s="188" t="s">
        <v>21</v>
      </c>
      <c r="QM1577" s="188" t="s">
        <v>21</v>
      </c>
      <c r="QN1577" s="188" t="s">
        <v>21</v>
      </c>
      <c r="QO1577" s="188" t="s">
        <v>21</v>
      </c>
      <c r="QP1577" s="188" t="s">
        <v>21</v>
      </c>
      <c r="QQ1577" s="188" t="s">
        <v>21</v>
      </c>
      <c r="QR1577" s="188" t="s">
        <v>21</v>
      </c>
      <c r="QS1577" s="188" t="s">
        <v>21</v>
      </c>
      <c r="QT1577" s="188" t="s">
        <v>21</v>
      </c>
      <c r="QU1577" s="188" t="s">
        <v>21</v>
      </c>
      <c r="QV1577" s="188" t="s">
        <v>21</v>
      </c>
      <c r="QW1577" s="188" t="s">
        <v>21</v>
      </c>
      <c r="QX1577" s="188" t="s">
        <v>21</v>
      </c>
      <c r="QY1577" s="188" t="s">
        <v>21</v>
      </c>
      <c r="QZ1577" s="188" t="s">
        <v>21</v>
      </c>
      <c r="RA1577" s="188" t="s">
        <v>21</v>
      </c>
      <c r="RB1577" s="188" t="s">
        <v>21</v>
      </c>
      <c r="RC1577" s="188" t="s">
        <v>21</v>
      </c>
      <c r="RD1577" s="188" t="s">
        <v>21</v>
      </c>
      <c r="RE1577" s="188" t="s">
        <v>21</v>
      </c>
      <c r="RF1577" s="188" t="s">
        <v>21</v>
      </c>
      <c r="RG1577" s="188" t="s">
        <v>21</v>
      </c>
      <c r="RH1577" s="188" t="s">
        <v>21</v>
      </c>
      <c r="RI1577" s="188" t="s">
        <v>21</v>
      </c>
      <c r="RJ1577" s="188" t="s">
        <v>21</v>
      </c>
      <c r="RK1577" s="188" t="s">
        <v>21</v>
      </c>
      <c r="RL1577" s="188" t="s">
        <v>21</v>
      </c>
      <c r="RM1577" s="188" t="s">
        <v>21</v>
      </c>
      <c r="RN1577" s="188" t="s">
        <v>21</v>
      </c>
      <c r="RO1577" s="188" t="s">
        <v>21</v>
      </c>
      <c r="RP1577" s="188" t="s">
        <v>21</v>
      </c>
      <c r="RQ1577" s="188" t="s">
        <v>21</v>
      </c>
      <c r="RR1577" s="188" t="s">
        <v>21</v>
      </c>
      <c r="RS1577" s="188" t="s">
        <v>21</v>
      </c>
      <c r="RT1577" s="188" t="s">
        <v>21</v>
      </c>
      <c r="RU1577" s="188" t="s">
        <v>21</v>
      </c>
      <c r="RV1577" s="188" t="s">
        <v>21</v>
      </c>
      <c r="RW1577" s="188" t="s">
        <v>21</v>
      </c>
      <c r="RX1577" s="188" t="s">
        <v>21</v>
      </c>
      <c r="RY1577" s="188" t="s">
        <v>21</v>
      </c>
      <c r="RZ1577" s="188" t="s">
        <v>21</v>
      </c>
      <c r="SA1577" s="188" t="s">
        <v>21</v>
      </c>
      <c r="SB1577" s="188" t="s">
        <v>21</v>
      </c>
      <c r="SC1577" s="188" t="s">
        <v>21</v>
      </c>
      <c r="SD1577" s="188" t="s">
        <v>21</v>
      </c>
      <c r="SE1577" s="188" t="s">
        <v>21</v>
      </c>
      <c r="SF1577" s="188" t="s">
        <v>21</v>
      </c>
      <c r="SG1577" s="188" t="s">
        <v>21</v>
      </c>
      <c r="SH1577" s="188" t="s">
        <v>21</v>
      </c>
      <c r="SI1577" s="188" t="s">
        <v>21</v>
      </c>
      <c r="SJ1577" s="188" t="s">
        <v>21</v>
      </c>
      <c r="SK1577" s="188" t="s">
        <v>21</v>
      </c>
      <c r="SL1577" s="188" t="s">
        <v>21</v>
      </c>
      <c r="SM1577" s="188" t="s">
        <v>21</v>
      </c>
      <c r="SN1577" s="188" t="s">
        <v>21</v>
      </c>
      <c r="SO1577" s="188" t="s">
        <v>21</v>
      </c>
      <c r="SP1577" s="188" t="s">
        <v>21</v>
      </c>
      <c r="SQ1577" s="188" t="s">
        <v>21</v>
      </c>
      <c r="SR1577" s="188" t="s">
        <v>21</v>
      </c>
      <c r="SS1577" s="188" t="s">
        <v>21</v>
      </c>
      <c r="ST1577" s="188" t="s">
        <v>21</v>
      </c>
      <c r="SU1577" s="188" t="s">
        <v>21</v>
      </c>
      <c r="SV1577" s="188" t="s">
        <v>21</v>
      </c>
      <c r="SW1577" s="188" t="s">
        <v>21</v>
      </c>
      <c r="SX1577" s="188" t="s">
        <v>21</v>
      </c>
      <c r="SY1577" s="188" t="s">
        <v>21</v>
      </c>
      <c r="SZ1577" s="188" t="s">
        <v>21</v>
      </c>
      <c r="TA1577" s="188" t="s">
        <v>21</v>
      </c>
      <c r="TB1577" s="188" t="s">
        <v>21</v>
      </c>
      <c r="TC1577" s="188" t="s">
        <v>21</v>
      </c>
      <c r="TD1577" s="188" t="s">
        <v>21</v>
      </c>
      <c r="TE1577" s="188" t="s">
        <v>21</v>
      </c>
      <c r="TF1577" s="188" t="s">
        <v>21</v>
      </c>
      <c r="TG1577" s="188" t="s">
        <v>21</v>
      </c>
      <c r="TH1577" s="188" t="s">
        <v>21</v>
      </c>
      <c r="TI1577" s="188" t="s">
        <v>21</v>
      </c>
      <c r="TJ1577" s="188" t="s">
        <v>21</v>
      </c>
      <c r="TK1577" s="188" t="s">
        <v>21</v>
      </c>
      <c r="TL1577" s="188" t="s">
        <v>21</v>
      </c>
      <c r="TM1577" s="188" t="s">
        <v>21</v>
      </c>
      <c r="TN1577" s="188" t="s">
        <v>21</v>
      </c>
      <c r="TO1577" s="188" t="s">
        <v>21</v>
      </c>
      <c r="TP1577" s="188" t="s">
        <v>21</v>
      </c>
      <c r="TQ1577" s="188" t="s">
        <v>21</v>
      </c>
      <c r="TR1577" s="188" t="s">
        <v>21</v>
      </c>
      <c r="TS1577" s="188" t="s">
        <v>21</v>
      </c>
      <c r="TT1577" s="188" t="s">
        <v>21</v>
      </c>
      <c r="TU1577" s="188" t="s">
        <v>21</v>
      </c>
      <c r="TV1577" s="188" t="s">
        <v>21</v>
      </c>
      <c r="TW1577" s="188" t="s">
        <v>21</v>
      </c>
      <c r="TX1577" s="188" t="s">
        <v>21</v>
      </c>
      <c r="TY1577" s="188" t="s">
        <v>21</v>
      </c>
      <c r="TZ1577" s="188" t="s">
        <v>21</v>
      </c>
      <c r="UA1577" s="188" t="s">
        <v>21</v>
      </c>
      <c r="UB1577" s="188" t="s">
        <v>21</v>
      </c>
      <c r="UC1577" s="188" t="s">
        <v>21</v>
      </c>
      <c r="UD1577" s="188" t="s">
        <v>21</v>
      </c>
      <c r="UE1577" s="188" t="s">
        <v>21</v>
      </c>
      <c r="UF1577" s="188" t="s">
        <v>21</v>
      </c>
      <c r="UG1577" s="188" t="s">
        <v>21</v>
      </c>
      <c r="UH1577" s="188" t="s">
        <v>21</v>
      </c>
      <c r="UI1577" s="188" t="s">
        <v>21</v>
      </c>
      <c r="UJ1577" s="188" t="s">
        <v>21</v>
      </c>
      <c r="UK1577" s="188" t="s">
        <v>21</v>
      </c>
      <c r="UL1577" s="188" t="s">
        <v>21</v>
      </c>
      <c r="UM1577" s="188" t="s">
        <v>21</v>
      </c>
      <c r="UN1577" s="188" t="s">
        <v>21</v>
      </c>
      <c r="UO1577" s="188" t="s">
        <v>21</v>
      </c>
      <c r="UP1577" s="188" t="s">
        <v>21</v>
      </c>
      <c r="UQ1577" s="188" t="s">
        <v>21</v>
      </c>
      <c r="UR1577" s="188" t="s">
        <v>21</v>
      </c>
      <c r="US1577" s="188" t="s">
        <v>21</v>
      </c>
      <c r="UT1577" s="188" t="s">
        <v>21</v>
      </c>
      <c r="UU1577" s="188" t="s">
        <v>21</v>
      </c>
      <c r="UV1577" s="188" t="s">
        <v>21</v>
      </c>
      <c r="UW1577" s="188" t="s">
        <v>21</v>
      </c>
      <c r="UX1577" s="188" t="s">
        <v>21</v>
      </c>
      <c r="UY1577" s="188" t="s">
        <v>21</v>
      </c>
      <c r="UZ1577" s="188" t="s">
        <v>21</v>
      </c>
      <c r="VA1577" s="188" t="s">
        <v>21</v>
      </c>
      <c r="VB1577" s="188" t="s">
        <v>21</v>
      </c>
      <c r="VC1577" s="188" t="s">
        <v>21</v>
      </c>
      <c r="VD1577" s="188" t="s">
        <v>21</v>
      </c>
      <c r="VE1577" s="188" t="s">
        <v>21</v>
      </c>
      <c r="VF1577" s="188" t="s">
        <v>21</v>
      </c>
      <c r="VG1577" s="188" t="s">
        <v>21</v>
      </c>
      <c r="VH1577" s="188" t="s">
        <v>21</v>
      </c>
      <c r="VI1577" s="188" t="s">
        <v>21</v>
      </c>
      <c r="VJ1577" s="188" t="s">
        <v>21</v>
      </c>
      <c r="VK1577" s="188" t="s">
        <v>21</v>
      </c>
      <c r="VL1577" s="188" t="s">
        <v>21</v>
      </c>
      <c r="VM1577" s="188" t="s">
        <v>21</v>
      </c>
      <c r="VN1577" s="188" t="s">
        <v>21</v>
      </c>
      <c r="VO1577" s="188" t="s">
        <v>21</v>
      </c>
      <c r="VP1577" s="188" t="s">
        <v>21</v>
      </c>
      <c r="VQ1577" s="188" t="s">
        <v>21</v>
      </c>
      <c r="VR1577" s="188" t="s">
        <v>21</v>
      </c>
      <c r="VS1577" s="188" t="s">
        <v>21</v>
      </c>
      <c r="VT1577" s="188" t="s">
        <v>21</v>
      </c>
      <c r="VU1577" s="188" t="s">
        <v>21</v>
      </c>
      <c r="VV1577" s="188" t="s">
        <v>21</v>
      </c>
      <c r="VW1577" s="188" t="s">
        <v>21</v>
      </c>
      <c r="VX1577" s="188" t="s">
        <v>21</v>
      </c>
      <c r="VY1577" s="188" t="s">
        <v>21</v>
      </c>
      <c r="VZ1577" s="188" t="s">
        <v>21</v>
      </c>
      <c r="WA1577" s="188" t="s">
        <v>21</v>
      </c>
      <c r="WB1577" s="188" t="s">
        <v>21</v>
      </c>
      <c r="WC1577" s="188" t="s">
        <v>21</v>
      </c>
      <c r="WD1577" s="188" t="s">
        <v>21</v>
      </c>
      <c r="WE1577" s="188" t="s">
        <v>21</v>
      </c>
      <c r="WF1577" s="188" t="s">
        <v>21</v>
      </c>
      <c r="WG1577" s="188" t="s">
        <v>21</v>
      </c>
      <c r="WH1577" s="188" t="s">
        <v>21</v>
      </c>
      <c r="WI1577" s="188" t="s">
        <v>21</v>
      </c>
      <c r="WJ1577" s="188" t="s">
        <v>21</v>
      </c>
      <c r="WK1577" s="188" t="s">
        <v>21</v>
      </c>
      <c r="WL1577" s="188" t="s">
        <v>21</v>
      </c>
    </row>
    <row r="1578" spans="1:1374" s="181" customFormat="1" ht="15" customHeight="1" x14ac:dyDescent="0.2">
      <c r="A1578" s="21"/>
      <c r="C1578" s="182"/>
      <c r="D1578" s="182"/>
      <c r="F1578" s="186" t="s">
        <v>656</v>
      </c>
      <c r="G1578" s="189" t="str">
        <f>P1577</f>
        <v xml:space="preserve"> </v>
      </c>
      <c r="H1578" s="184"/>
      <c r="I1578" s="184"/>
      <c r="O1578" s="190"/>
      <c r="U1578" s="183"/>
      <c r="W1578" s="191"/>
      <c r="X1578" s="192"/>
      <c r="Y1578" s="192"/>
      <c r="Z1578" s="192"/>
      <c r="AA1578" s="192"/>
      <c r="AB1578" s="192"/>
      <c r="AC1578" s="192"/>
      <c r="AD1578" s="191"/>
      <c r="AE1578" s="191"/>
    </row>
    <row r="1580" spans="1:1374" ht="15" customHeight="1" x14ac:dyDescent="0.2">
      <c r="D1580" s="92"/>
      <c r="E1580" s="39"/>
      <c r="F1580" s="40"/>
      <c r="G1580" s="40"/>
      <c r="AS1580" s="35" t="s">
        <v>21</v>
      </c>
    </row>
    <row r="1582" spans="1:1374" ht="15" customHeight="1" x14ac:dyDescent="0.2">
      <c r="A1582" s="35"/>
      <c r="C1582" s="35"/>
      <c r="L1582" s="35" t="s">
        <v>657</v>
      </c>
    </row>
    <row r="1583" spans="1:1374" ht="15" customHeight="1" x14ac:dyDescent="0.2">
      <c r="A1583" s="35"/>
      <c r="C1583" s="35"/>
      <c r="D1583" s="194"/>
      <c r="E1583" s="39"/>
      <c r="F1583" s="40"/>
      <c r="G1583" s="40"/>
      <c r="AL1583" s="35" t="s">
        <v>658</v>
      </c>
    </row>
    <row r="1584" spans="1:1374" ht="15" customHeight="1" x14ac:dyDescent="0.2">
      <c r="A1584" s="35"/>
      <c r="C1584" s="35"/>
      <c r="GL1584" s="35" t="s">
        <v>21</v>
      </c>
    </row>
    <row r="1589" spans="1:279" ht="15" customHeight="1" x14ac:dyDescent="0.2">
      <c r="A1589" s="35"/>
      <c r="C1589" s="35"/>
      <c r="JS1589" s="35" t="s">
        <v>659</v>
      </c>
    </row>
  </sheetData>
  <conditionalFormatting sqref="L2:L7 L18:L49 L54 L57:L80 L137 L1005 L1294:L1572">
    <cfRule type="expression" dxfId="4018" priority="4018" stopIfTrue="1">
      <formula>(TODAY()-L2)&gt;0-7</formula>
    </cfRule>
    <cfRule type="expression" dxfId="4017" priority="4019" stopIfTrue="1">
      <formula>(L2+I2)=TODAY()</formula>
    </cfRule>
  </conditionalFormatting>
  <conditionalFormatting sqref="L2:L1572">
    <cfRule type="expression" dxfId="4016" priority="3" stopIfTrue="1">
      <formula>(TODAY()-L2)&gt;(H2)</formula>
    </cfRule>
    <cfRule type="expression" dxfId="4015" priority="4" stopIfTrue="1">
      <formula>(TODAY()-L2)&gt;0</formula>
    </cfRule>
  </conditionalFormatting>
  <conditionalFormatting sqref="L8">
    <cfRule type="expression" dxfId="4014" priority="3155" stopIfTrue="1">
      <formula>(TODAY()-L8)&gt;0-7</formula>
    </cfRule>
    <cfRule type="expression" dxfId="4013" priority="3156" stopIfTrue="1">
      <formula>(L8+I8)=TODAY()</formula>
    </cfRule>
  </conditionalFormatting>
  <conditionalFormatting sqref="L9">
    <cfRule type="expression" dxfId="4012" priority="3002" stopIfTrue="1">
      <formula>(TODAY()-L9)&gt;0-7</formula>
    </cfRule>
    <cfRule type="expression" dxfId="4011" priority="3003" stopIfTrue="1">
      <formula>(L9+I9)=TODAY()</formula>
    </cfRule>
  </conditionalFormatting>
  <conditionalFormatting sqref="L10">
    <cfRule type="expression" dxfId="4010" priority="3347" stopIfTrue="1">
      <formula>(TODAY()-L10)&gt;0-7</formula>
    </cfRule>
    <cfRule type="expression" dxfId="4009" priority="3348" stopIfTrue="1">
      <formula>(L10+I10)=TODAY()</formula>
    </cfRule>
  </conditionalFormatting>
  <conditionalFormatting sqref="L11">
    <cfRule type="expression" dxfId="4008" priority="3885" stopIfTrue="1">
      <formula>(TODAY()-L11)&gt;0-7</formula>
    </cfRule>
    <cfRule type="expression" dxfId="4007" priority="3886" stopIfTrue="1">
      <formula>(L11+I11)=TODAY()</formula>
    </cfRule>
  </conditionalFormatting>
  <conditionalFormatting sqref="L12">
    <cfRule type="expression" dxfId="4006" priority="3882" stopIfTrue="1">
      <formula>(TODAY()-L12)&gt;0-7</formula>
    </cfRule>
    <cfRule type="expression" dxfId="4005" priority="3883" stopIfTrue="1">
      <formula>(L12+I12)=TODAY()</formula>
    </cfRule>
  </conditionalFormatting>
  <conditionalFormatting sqref="L13">
    <cfRule type="expression" dxfId="4004" priority="3879" stopIfTrue="1">
      <formula>(TODAY()-L13)&gt;0-7</formula>
    </cfRule>
    <cfRule type="expression" dxfId="4003" priority="3880" stopIfTrue="1">
      <formula>(L13+I13)=TODAY()</formula>
    </cfRule>
  </conditionalFormatting>
  <conditionalFormatting sqref="L14">
    <cfRule type="expression" dxfId="4002" priority="3927" stopIfTrue="1">
      <formula>(TODAY()-L14)&gt;0-7</formula>
    </cfRule>
    <cfRule type="expression" dxfId="4001" priority="3928" stopIfTrue="1">
      <formula>(L14+I14)=TODAY()</formula>
    </cfRule>
  </conditionalFormatting>
  <conditionalFormatting sqref="L15">
    <cfRule type="expression" dxfId="4000" priority="3930" stopIfTrue="1">
      <formula>(TODAY()-L15)&gt;0-7</formula>
    </cfRule>
    <cfRule type="expression" dxfId="3999" priority="3931" stopIfTrue="1">
      <formula>(L15+I15)=TODAY()</formula>
    </cfRule>
  </conditionalFormatting>
  <conditionalFormatting sqref="L16">
    <cfRule type="expression" dxfId="3998" priority="3933" stopIfTrue="1">
      <formula>(TODAY()-L16)&gt;0-7</formula>
    </cfRule>
    <cfRule type="expression" dxfId="3997" priority="3934" stopIfTrue="1">
      <formula>(L16+I16)=TODAY()</formula>
    </cfRule>
  </conditionalFormatting>
  <conditionalFormatting sqref="L17">
    <cfRule type="expression" dxfId="3996" priority="3936" stopIfTrue="1">
      <formula>(TODAY()-L17)&gt;0-7</formula>
    </cfRule>
    <cfRule type="expression" dxfId="3995" priority="3937" stopIfTrue="1">
      <formula>(L17+I17)=TODAY()</formula>
    </cfRule>
  </conditionalFormatting>
  <conditionalFormatting sqref="L50">
    <cfRule type="expression" dxfId="3994" priority="3954" stopIfTrue="1">
      <formula>(TODAY()-L50)&gt;0-7</formula>
    </cfRule>
    <cfRule type="expression" dxfId="3993" priority="3955" stopIfTrue="1">
      <formula>(L50+I50)=TODAY()</formula>
    </cfRule>
  </conditionalFormatting>
  <conditionalFormatting sqref="L51">
    <cfRule type="expression" dxfId="3992" priority="3924" stopIfTrue="1">
      <formula>(TODAY()-L51)&gt;0-7</formula>
    </cfRule>
    <cfRule type="expression" dxfId="3991" priority="3925" stopIfTrue="1">
      <formula>(L51+I51)=TODAY()</formula>
    </cfRule>
  </conditionalFormatting>
  <conditionalFormatting sqref="L52">
    <cfRule type="expression" dxfId="3990" priority="3921" stopIfTrue="1">
      <formula>(TODAY()-L52)&gt;0-7</formula>
    </cfRule>
    <cfRule type="expression" dxfId="3989" priority="3922" stopIfTrue="1">
      <formula>(L52+I52)=TODAY()</formula>
    </cfRule>
  </conditionalFormatting>
  <conditionalFormatting sqref="L53">
    <cfRule type="expression" dxfId="3988" priority="3918" stopIfTrue="1">
      <formula>(TODAY()-L53)&gt;0-7</formula>
    </cfRule>
    <cfRule type="expression" dxfId="3987" priority="3919" stopIfTrue="1">
      <formula>(L53+I53)=TODAY()</formula>
    </cfRule>
  </conditionalFormatting>
  <conditionalFormatting sqref="L55">
    <cfRule type="expression" dxfId="3986" priority="3843" stopIfTrue="1">
      <formula>(TODAY()-L55)&gt;0-7</formula>
    </cfRule>
    <cfRule type="expression" dxfId="3985" priority="3844" stopIfTrue="1">
      <formula>(L55+I55)=TODAY()</formula>
    </cfRule>
  </conditionalFormatting>
  <conditionalFormatting sqref="L56">
    <cfRule type="expression" dxfId="3984" priority="3840" stopIfTrue="1">
      <formula>(TODAY()-L56)&gt;0-7</formula>
    </cfRule>
    <cfRule type="expression" dxfId="3983" priority="3841" stopIfTrue="1">
      <formula>(L56+I56)=TODAY()</formula>
    </cfRule>
  </conditionalFormatting>
  <conditionalFormatting sqref="L81">
    <cfRule type="expression" dxfId="3982" priority="4008" stopIfTrue="1">
      <formula>(TODAY()-L81)&gt;0-7</formula>
    </cfRule>
    <cfRule type="expression" dxfId="3981" priority="4009" stopIfTrue="1">
      <formula>(L81+I81)=TODAY()</formula>
    </cfRule>
  </conditionalFormatting>
  <conditionalFormatting sqref="L82">
    <cfRule type="expression" dxfId="3980" priority="4014" stopIfTrue="1">
      <formula>(TODAY()-L82)&gt;0-7</formula>
    </cfRule>
    <cfRule type="expression" dxfId="3979" priority="4015" stopIfTrue="1">
      <formula>(L82+I82)=TODAY()</formula>
    </cfRule>
  </conditionalFormatting>
  <conditionalFormatting sqref="L83">
    <cfRule type="expression" dxfId="3978" priority="4011" stopIfTrue="1">
      <formula>(TODAY()-L83)&gt;0-7</formula>
    </cfRule>
    <cfRule type="expression" dxfId="3977" priority="4012" stopIfTrue="1">
      <formula>(L83+I83)=TODAY()</formula>
    </cfRule>
  </conditionalFormatting>
  <conditionalFormatting sqref="L84">
    <cfRule type="expression" dxfId="3976" priority="4005" stopIfTrue="1">
      <formula>(TODAY()-L84)&gt;0-7</formula>
    </cfRule>
    <cfRule type="expression" dxfId="3975" priority="4006" stopIfTrue="1">
      <formula>(L84+I84)=TODAY()</formula>
    </cfRule>
  </conditionalFormatting>
  <conditionalFormatting sqref="L85">
    <cfRule type="expression" dxfId="3974" priority="4002" stopIfTrue="1">
      <formula>(TODAY()-L85)&gt;0-7</formula>
    </cfRule>
    <cfRule type="expression" dxfId="3973" priority="4003" stopIfTrue="1">
      <formula>(L85+I85)=TODAY()</formula>
    </cfRule>
  </conditionalFormatting>
  <conditionalFormatting sqref="L86">
    <cfRule type="expression" dxfId="3972" priority="3999" stopIfTrue="1">
      <formula>(TODAY()-L86)&gt;0-7</formula>
    </cfRule>
    <cfRule type="expression" dxfId="3971" priority="4000" stopIfTrue="1">
      <formula>(L86+I86)=TODAY()</formula>
    </cfRule>
  </conditionalFormatting>
  <conditionalFormatting sqref="L87">
    <cfRule type="expression" dxfId="3970" priority="3996" stopIfTrue="1">
      <formula>(TODAY()-L87)&gt;0-7</formula>
    </cfRule>
    <cfRule type="expression" dxfId="3969" priority="3997" stopIfTrue="1">
      <formula>(L87+I87)=TODAY()</formula>
    </cfRule>
  </conditionalFormatting>
  <conditionalFormatting sqref="L88">
    <cfRule type="expression" dxfId="3968" priority="3966" stopIfTrue="1">
      <formula>(TODAY()-L88)&gt;0-7</formula>
    </cfRule>
    <cfRule type="expression" dxfId="3967" priority="3967" stopIfTrue="1">
      <formula>(L88+I88)=TODAY()</formula>
    </cfRule>
  </conditionalFormatting>
  <conditionalFormatting sqref="L89">
    <cfRule type="expression" dxfId="3966" priority="3993" stopIfTrue="1">
      <formula>(TODAY()-L89)&gt;0-7</formula>
    </cfRule>
    <cfRule type="expression" dxfId="3965" priority="3994" stopIfTrue="1">
      <formula>(L89+I89)=TODAY()</formula>
    </cfRule>
  </conditionalFormatting>
  <conditionalFormatting sqref="L90">
    <cfRule type="expression" dxfId="3964" priority="3990" stopIfTrue="1">
      <formula>(TODAY()-L90)&gt;0-7</formula>
    </cfRule>
    <cfRule type="expression" dxfId="3963" priority="3991" stopIfTrue="1">
      <formula>(L90+I90)=TODAY()</formula>
    </cfRule>
  </conditionalFormatting>
  <conditionalFormatting sqref="L91">
    <cfRule type="expression" dxfId="3962" priority="3987" stopIfTrue="1">
      <formula>(TODAY()-L91)&gt;0-7</formula>
    </cfRule>
    <cfRule type="expression" dxfId="3961" priority="3988" stopIfTrue="1">
      <formula>(L91+I91)=TODAY()</formula>
    </cfRule>
  </conditionalFormatting>
  <conditionalFormatting sqref="L92">
    <cfRule type="expression" dxfId="3960" priority="3984" stopIfTrue="1">
      <formula>(TODAY()-L92)&gt;0-7</formula>
    </cfRule>
    <cfRule type="expression" dxfId="3959" priority="3985" stopIfTrue="1">
      <formula>(L92+I92)=TODAY()</formula>
    </cfRule>
  </conditionalFormatting>
  <conditionalFormatting sqref="L93">
    <cfRule type="expression" dxfId="3958" priority="3981" stopIfTrue="1">
      <formula>(TODAY()-L93)&gt;0-7</formula>
    </cfRule>
    <cfRule type="expression" dxfId="3957" priority="3982" stopIfTrue="1">
      <formula>(L93+I93)=TODAY()</formula>
    </cfRule>
  </conditionalFormatting>
  <conditionalFormatting sqref="L94">
    <cfRule type="expression" dxfId="3956" priority="3978" stopIfTrue="1">
      <formula>(TODAY()-L94)&gt;0-7</formula>
    </cfRule>
    <cfRule type="expression" dxfId="3955" priority="3979" stopIfTrue="1">
      <formula>(L94+I94)=TODAY()</formula>
    </cfRule>
  </conditionalFormatting>
  <conditionalFormatting sqref="L95">
    <cfRule type="expression" dxfId="3954" priority="3975" stopIfTrue="1">
      <formula>(TODAY()-L95)&gt;0-7</formula>
    </cfRule>
    <cfRule type="expression" dxfId="3953" priority="3976" stopIfTrue="1">
      <formula>(L95+I95)=TODAY()</formula>
    </cfRule>
  </conditionalFormatting>
  <conditionalFormatting sqref="L96">
    <cfRule type="expression" dxfId="3952" priority="3972" stopIfTrue="1">
      <formula>(TODAY()-L96)&gt;0-7</formula>
    </cfRule>
    <cfRule type="expression" dxfId="3951" priority="3973" stopIfTrue="1">
      <formula>(L96+I96)=TODAY()</formula>
    </cfRule>
  </conditionalFormatting>
  <conditionalFormatting sqref="L97">
    <cfRule type="expression" dxfId="3950" priority="3969" stopIfTrue="1">
      <formula>(TODAY()-L97)&gt;0-7</formula>
    </cfRule>
    <cfRule type="expression" dxfId="3949" priority="3970" stopIfTrue="1">
      <formula>(L97+I97)=TODAY()</formula>
    </cfRule>
  </conditionalFormatting>
  <conditionalFormatting sqref="L98">
    <cfRule type="expression" dxfId="3948" priority="3963" stopIfTrue="1">
      <formula>(TODAY()-L98)&gt;0-7</formula>
    </cfRule>
    <cfRule type="expression" dxfId="3947" priority="3964" stopIfTrue="1">
      <formula>(L98+I98)=TODAY()</formula>
    </cfRule>
  </conditionalFormatting>
  <conditionalFormatting sqref="L99">
    <cfRule type="expression" dxfId="3946" priority="3960" stopIfTrue="1">
      <formula>(TODAY()-L99)&gt;0-7</formula>
    </cfRule>
    <cfRule type="expression" dxfId="3945" priority="3961" stopIfTrue="1">
      <formula>(L99+I99)=TODAY()</formula>
    </cfRule>
  </conditionalFormatting>
  <conditionalFormatting sqref="L100">
    <cfRule type="expression" dxfId="3944" priority="3957" stopIfTrue="1">
      <formula>(TODAY()-L100)&gt;0-7</formula>
    </cfRule>
    <cfRule type="expression" dxfId="3943" priority="3958" stopIfTrue="1">
      <formula>(L100+I100)=TODAY()</formula>
    </cfRule>
  </conditionalFormatting>
  <conditionalFormatting sqref="L101">
    <cfRule type="expression" dxfId="3942" priority="3951" stopIfTrue="1">
      <formula>(TODAY()-L101)&gt;0-7</formula>
    </cfRule>
    <cfRule type="expression" dxfId="3941" priority="3952" stopIfTrue="1">
      <formula>(L101+I101)=TODAY()</formula>
    </cfRule>
  </conditionalFormatting>
  <conditionalFormatting sqref="L102">
    <cfRule type="expression" dxfId="3940" priority="3948" stopIfTrue="1">
      <formula>(TODAY()-L102)&gt;0-7</formula>
    </cfRule>
    <cfRule type="expression" dxfId="3939" priority="3949" stopIfTrue="1">
      <formula>(L102+I102)=TODAY()</formula>
    </cfRule>
  </conditionalFormatting>
  <conditionalFormatting sqref="L103">
    <cfRule type="expression" dxfId="3938" priority="3945" stopIfTrue="1">
      <formula>(TODAY()-L103)&gt;0-7</formula>
    </cfRule>
    <cfRule type="expression" dxfId="3937" priority="3946" stopIfTrue="1">
      <formula>(L103+I103)=TODAY()</formula>
    </cfRule>
  </conditionalFormatting>
  <conditionalFormatting sqref="L104">
    <cfRule type="expression" dxfId="3936" priority="3849" stopIfTrue="1">
      <formula>(TODAY()-L104)&gt;0-7</formula>
    </cfRule>
    <cfRule type="expression" dxfId="3935" priority="3850" stopIfTrue="1">
      <formula>(L104+I104)=TODAY()</formula>
    </cfRule>
  </conditionalFormatting>
  <conditionalFormatting sqref="L105">
    <cfRule type="expression" dxfId="3934" priority="3942" stopIfTrue="1">
      <formula>(TODAY()-L105)&gt;0-7</formula>
    </cfRule>
    <cfRule type="expression" dxfId="3933" priority="3943" stopIfTrue="1">
      <formula>(L105+I105)=TODAY()</formula>
    </cfRule>
  </conditionalFormatting>
  <conditionalFormatting sqref="L106">
    <cfRule type="expression" dxfId="3932" priority="3939" stopIfTrue="1">
      <formula>(TODAY()-L106)&gt;0-7</formula>
    </cfRule>
    <cfRule type="expression" dxfId="3931" priority="3940" stopIfTrue="1">
      <formula>(L106+I106)=TODAY()</formula>
    </cfRule>
  </conditionalFormatting>
  <conditionalFormatting sqref="L107">
    <cfRule type="expression" dxfId="3930" priority="3915" stopIfTrue="1">
      <formula>(TODAY()-L107)&gt;0-7</formula>
    </cfRule>
    <cfRule type="expression" dxfId="3929" priority="3916" stopIfTrue="1">
      <formula>(L107+I107)=TODAY()</formula>
    </cfRule>
  </conditionalFormatting>
  <conditionalFormatting sqref="L108">
    <cfRule type="expression" dxfId="3928" priority="3912" stopIfTrue="1">
      <formula>(TODAY()-L108)&gt;0-7</formula>
    </cfRule>
    <cfRule type="expression" dxfId="3927" priority="3913" stopIfTrue="1">
      <formula>(L108+I108)=TODAY()</formula>
    </cfRule>
  </conditionalFormatting>
  <conditionalFormatting sqref="L109">
    <cfRule type="expression" dxfId="3926" priority="3909" stopIfTrue="1">
      <formula>(TODAY()-L109)&gt;0-7</formula>
    </cfRule>
    <cfRule type="expression" dxfId="3925" priority="3910" stopIfTrue="1">
      <formula>(L109+I109)=TODAY()</formula>
    </cfRule>
  </conditionalFormatting>
  <conditionalFormatting sqref="L110">
    <cfRule type="expression" dxfId="3924" priority="3906" stopIfTrue="1">
      <formula>(TODAY()-L110)&gt;0-7</formula>
    </cfRule>
    <cfRule type="expression" dxfId="3923" priority="3907" stopIfTrue="1">
      <formula>(L110+I110)=TODAY()</formula>
    </cfRule>
  </conditionalFormatting>
  <conditionalFormatting sqref="L111">
    <cfRule type="expression" dxfId="3922" priority="3903" stopIfTrue="1">
      <formula>(TODAY()-L111)&gt;0-7</formula>
    </cfRule>
    <cfRule type="expression" dxfId="3921" priority="3904" stopIfTrue="1">
      <formula>(L111+I111)=TODAY()</formula>
    </cfRule>
  </conditionalFormatting>
  <conditionalFormatting sqref="L112">
    <cfRule type="expression" dxfId="3920" priority="3900" stopIfTrue="1">
      <formula>(TODAY()-L112)&gt;0-7</formula>
    </cfRule>
    <cfRule type="expression" dxfId="3919" priority="3901" stopIfTrue="1">
      <formula>(L112+I112)=TODAY()</formula>
    </cfRule>
  </conditionalFormatting>
  <conditionalFormatting sqref="L113">
    <cfRule type="expression" dxfId="3918" priority="3897" stopIfTrue="1">
      <formula>(TODAY()-L113)&gt;0-7</formula>
    </cfRule>
    <cfRule type="expression" dxfId="3917" priority="3898" stopIfTrue="1">
      <formula>(L113+I113)=TODAY()</formula>
    </cfRule>
  </conditionalFormatting>
  <conditionalFormatting sqref="L114">
    <cfRule type="expression" dxfId="3916" priority="3894" stopIfTrue="1">
      <formula>(TODAY()-L114)&gt;0-7</formula>
    </cfRule>
    <cfRule type="expression" dxfId="3915" priority="3895" stopIfTrue="1">
      <formula>(L114+I114)=TODAY()</formula>
    </cfRule>
  </conditionalFormatting>
  <conditionalFormatting sqref="L115">
    <cfRule type="expression" dxfId="3914" priority="3891" stopIfTrue="1">
      <formula>(TODAY()-L115)&gt;0-7</formula>
    </cfRule>
    <cfRule type="expression" dxfId="3913" priority="3892" stopIfTrue="1">
      <formula>(L115+I115)=TODAY()</formula>
    </cfRule>
  </conditionalFormatting>
  <conditionalFormatting sqref="L116">
    <cfRule type="expression" dxfId="3912" priority="3888" stopIfTrue="1">
      <formula>(TODAY()-L116)&gt;0-7</formula>
    </cfRule>
    <cfRule type="expression" dxfId="3911" priority="3889" stopIfTrue="1">
      <formula>(L116+I116)=TODAY()</formula>
    </cfRule>
  </conditionalFormatting>
  <conditionalFormatting sqref="L117">
    <cfRule type="expression" dxfId="3910" priority="3797" stopIfTrue="1">
      <formula>(TODAY()-L117)&gt;0-7</formula>
    </cfRule>
    <cfRule type="expression" dxfId="3909" priority="3798" stopIfTrue="1">
      <formula>(L117+I117)=TODAY()</formula>
    </cfRule>
  </conditionalFormatting>
  <conditionalFormatting sqref="L118">
    <cfRule type="expression" dxfId="3908" priority="3876" stopIfTrue="1">
      <formula>(TODAY()-L118)&gt;0-7</formula>
    </cfRule>
    <cfRule type="expression" dxfId="3907" priority="3877" stopIfTrue="1">
      <formula>(L118+I118)=TODAY()</formula>
    </cfRule>
  </conditionalFormatting>
  <conditionalFormatting sqref="L119">
    <cfRule type="expression" dxfId="3906" priority="3873" stopIfTrue="1">
      <formula>(TODAY()-L119)&gt;0-7</formula>
    </cfRule>
    <cfRule type="expression" dxfId="3905" priority="3874" stopIfTrue="1">
      <formula>(L119+I119)=TODAY()</formula>
    </cfRule>
  </conditionalFormatting>
  <conditionalFormatting sqref="L120">
    <cfRule type="expression" dxfId="3904" priority="3870" stopIfTrue="1">
      <formula>(TODAY()-L120)&gt;0-7</formula>
    </cfRule>
    <cfRule type="expression" dxfId="3903" priority="3871" stopIfTrue="1">
      <formula>(L120+I120)=TODAY()</formula>
    </cfRule>
  </conditionalFormatting>
  <conditionalFormatting sqref="L121">
    <cfRule type="expression" dxfId="3902" priority="3867" stopIfTrue="1">
      <formula>(TODAY()-L121)&gt;0-7</formula>
    </cfRule>
    <cfRule type="expression" dxfId="3901" priority="3868" stopIfTrue="1">
      <formula>(L121+I121)=TODAY()</formula>
    </cfRule>
  </conditionalFormatting>
  <conditionalFormatting sqref="L122">
    <cfRule type="expression" dxfId="3900" priority="3864" stopIfTrue="1">
      <formula>(TODAY()-L122)&gt;0-7</formula>
    </cfRule>
    <cfRule type="expression" dxfId="3899" priority="3865" stopIfTrue="1">
      <formula>(L122+I122)=TODAY()</formula>
    </cfRule>
  </conditionalFormatting>
  <conditionalFormatting sqref="L123">
    <cfRule type="expression" dxfId="3898" priority="3861" stopIfTrue="1">
      <formula>(TODAY()-L123)&gt;0-7</formula>
    </cfRule>
    <cfRule type="expression" dxfId="3897" priority="3862" stopIfTrue="1">
      <formula>(L123+I123)=TODAY()</formula>
    </cfRule>
  </conditionalFormatting>
  <conditionalFormatting sqref="L124">
    <cfRule type="expression" dxfId="3896" priority="3858" stopIfTrue="1">
      <formula>(TODAY()-L124)&gt;0-7</formula>
    </cfRule>
    <cfRule type="expression" dxfId="3895" priority="3859" stopIfTrue="1">
      <formula>(L124+I124)=TODAY()</formula>
    </cfRule>
  </conditionalFormatting>
  <conditionalFormatting sqref="L125">
    <cfRule type="expression" dxfId="3894" priority="3855" stopIfTrue="1">
      <formula>(TODAY()-L125)&gt;0-7</formula>
    </cfRule>
    <cfRule type="expression" dxfId="3893" priority="3856" stopIfTrue="1">
      <formula>(L125+I125)=TODAY()</formula>
    </cfRule>
  </conditionalFormatting>
  <conditionalFormatting sqref="L126">
    <cfRule type="expression" dxfId="3892" priority="3852" stopIfTrue="1">
      <formula>(TODAY()-L126)&gt;0-7</formula>
    </cfRule>
    <cfRule type="expression" dxfId="3891" priority="3853" stopIfTrue="1">
      <formula>(L126+I126)=TODAY()</formula>
    </cfRule>
  </conditionalFormatting>
  <conditionalFormatting sqref="L127">
    <cfRule type="expression" dxfId="3890" priority="3846" stopIfTrue="1">
      <formula>(TODAY()-L127)&gt;0-7</formula>
    </cfRule>
    <cfRule type="expression" dxfId="3889" priority="3847" stopIfTrue="1">
      <formula>(L127+I127)=TODAY()</formula>
    </cfRule>
  </conditionalFormatting>
  <conditionalFormatting sqref="L128">
    <cfRule type="expression" dxfId="3888" priority="3837" stopIfTrue="1">
      <formula>(TODAY()-L128)&gt;0-7</formula>
    </cfRule>
    <cfRule type="expression" dxfId="3887" priority="3838" stopIfTrue="1">
      <formula>(L128+I128)=TODAY()</formula>
    </cfRule>
  </conditionalFormatting>
  <conditionalFormatting sqref="L129">
    <cfRule type="expression" dxfId="3886" priority="3834" stopIfTrue="1">
      <formula>(TODAY()-L129)&gt;0-7</formula>
    </cfRule>
    <cfRule type="expression" dxfId="3885" priority="3835" stopIfTrue="1">
      <formula>(L129+I129)=TODAY()</formula>
    </cfRule>
  </conditionalFormatting>
  <conditionalFormatting sqref="L130">
    <cfRule type="expression" dxfId="3884" priority="3831" stopIfTrue="1">
      <formula>(TODAY()-L130)&gt;0-7</formula>
    </cfRule>
    <cfRule type="expression" dxfId="3883" priority="3832" stopIfTrue="1">
      <formula>(L130+I130)=TODAY()</formula>
    </cfRule>
  </conditionalFormatting>
  <conditionalFormatting sqref="L131">
    <cfRule type="expression" dxfId="3882" priority="3828" stopIfTrue="1">
      <formula>(TODAY()-L131)&gt;0-7</formula>
    </cfRule>
    <cfRule type="expression" dxfId="3881" priority="3829" stopIfTrue="1">
      <formula>(L131+I131)=TODAY()</formula>
    </cfRule>
  </conditionalFormatting>
  <conditionalFormatting sqref="L132">
    <cfRule type="expression" dxfId="3880" priority="3825" stopIfTrue="1">
      <formula>(TODAY()-L132)&gt;0-7</formula>
    </cfRule>
    <cfRule type="expression" dxfId="3879" priority="3826" stopIfTrue="1">
      <formula>(L132+I132)=TODAY()</formula>
    </cfRule>
  </conditionalFormatting>
  <conditionalFormatting sqref="L133">
    <cfRule type="expression" dxfId="3878" priority="3822" stopIfTrue="1">
      <formula>(TODAY()-L133)&gt;0-7</formula>
    </cfRule>
    <cfRule type="expression" dxfId="3877" priority="3823" stopIfTrue="1">
      <formula>(L133+I133)=TODAY()</formula>
    </cfRule>
  </conditionalFormatting>
  <conditionalFormatting sqref="L134">
    <cfRule type="expression" dxfId="3876" priority="3819" stopIfTrue="1">
      <formula>(TODAY()-L134)&gt;0-7</formula>
    </cfRule>
    <cfRule type="expression" dxfId="3875" priority="3820" stopIfTrue="1">
      <formula>(L134+I134)=TODAY()</formula>
    </cfRule>
  </conditionalFormatting>
  <conditionalFormatting sqref="L135">
    <cfRule type="expression" dxfId="3874" priority="3816" stopIfTrue="1">
      <formula>(TODAY()-L135)&gt;0-7</formula>
    </cfRule>
    <cfRule type="expression" dxfId="3873" priority="3817" stopIfTrue="1">
      <formula>(L135+I135)=TODAY()</formula>
    </cfRule>
  </conditionalFormatting>
  <conditionalFormatting sqref="L136">
    <cfRule type="expression" dxfId="3872" priority="3813" stopIfTrue="1">
      <formula>(TODAY()-L136)&gt;0-7</formula>
    </cfRule>
    <cfRule type="expression" dxfId="3871" priority="3814" stopIfTrue="1">
      <formula>(L136+I136)=TODAY()</formula>
    </cfRule>
  </conditionalFormatting>
  <conditionalFormatting sqref="L138">
    <cfRule type="expression" dxfId="3870" priority="3809" stopIfTrue="1">
      <formula>(TODAY()-L138)&gt;0-7</formula>
    </cfRule>
    <cfRule type="expression" dxfId="3869" priority="3810" stopIfTrue="1">
      <formula>(L138+I138)=TODAY()</formula>
    </cfRule>
  </conditionalFormatting>
  <conditionalFormatting sqref="L139">
    <cfRule type="expression" dxfId="3868" priority="3806" stopIfTrue="1">
      <formula>(TODAY()-L139)&gt;0-7</formula>
    </cfRule>
    <cfRule type="expression" dxfId="3867" priority="3807" stopIfTrue="1">
      <formula>(L139+I139)=TODAY()</formula>
    </cfRule>
  </conditionalFormatting>
  <conditionalFormatting sqref="L140">
    <cfRule type="expression" dxfId="3866" priority="3803" stopIfTrue="1">
      <formula>(TODAY()-L140)&gt;0-7</formula>
    </cfRule>
    <cfRule type="expression" dxfId="3865" priority="3804" stopIfTrue="1">
      <formula>(L140+I140)=TODAY()</formula>
    </cfRule>
  </conditionalFormatting>
  <conditionalFormatting sqref="L141">
    <cfRule type="expression" dxfId="3864" priority="3800" stopIfTrue="1">
      <formula>(TODAY()-L141)&gt;0-7</formula>
    </cfRule>
    <cfRule type="expression" dxfId="3863" priority="3801" stopIfTrue="1">
      <formula>(L141+I141)=TODAY()</formula>
    </cfRule>
  </conditionalFormatting>
  <conditionalFormatting sqref="L142">
    <cfRule type="expression" dxfId="3862" priority="3794" stopIfTrue="1">
      <formula>(TODAY()-L142)&gt;0-7</formula>
    </cfRule>
    <cfRule type="expression" dxfId="3861" priority="3795" stopIfTrue="1">
      <formula>(L142+I142)=TODAY()</formula>
    </cfRule>
  </conditionalFormatting>
  <conditionalFormatting sqref="L143">
    <cfRule type="expression" dxfId="3860" priority="3791" stopIfTrue="1">
      <formula>(TODAY()-L143)&gt;0-7</formula>
    </cfRule>
    <cfRule type="expression" dxfId="3859" priority="3792" stopIfTrue="1">
      <formula>(L143+I143)=TODAY()</formula>
    </cfRule>
  </conditionalFormatting>
  <conditionalFormatting sqref="L144">
    <cfRule type="expression" dxfId="3858" priority="3788" stopIfTrue="1">
      <formula>(TODAY()-L144)&gt;0-7</formula>
    </cfRule>
    <cfRule type="expression" dxfId="3857" priority="3789" stopIfTrue="1">
      <formula>(L144+I144)=TODAY()</formula>
    </cfRule>
  </conditionalFormatting>
  <conditionalFormatting sqref="L145">
    <cfRule type="expression" dxfId="3856" priority="3785" stopIfTrue="1">
      <formula>(TODAY()-L145)&gt;0-7</formula>
    </cfRule>
    <cfRule type="expression" dxfId="3855" priority="3786" stopIfTrue="1">
      <formula>(L145+I145)=TODAY()</formula>
    </cfRule>
  </conditionalFormatting>
  <conditionalFormatting sqref="L146">
    <cfRule type="expression" dxfId="3854" priority="3782" stopIfTrue="1">
      <formula>(TODAY()-L146)&gt;0-7</formula>
    </cfRule>
    <cfRule type="expression" dxfId="3853" priority="3783" stopIfTrue="1">
      <formula>(L146+I146)=TODAY()</formula>
    </cfRule>
  </conditionalFormatting>
  <conditionalFormatting sqref="L147">
    <cfRule type="expression" dxfId="3852" priority="3779" stopIfTrue="1">
      <formula>(TODAY()-L147)&gt;0-7</formula>
    </cfRule>
    <cfRule type="expression" dxfId="3851" priority="3780" stopIfTrue="1">
      <formula>(L147+I147)=TODAY()</formula>
    </cfRule>
  </conditionalFormatting>
  <conditionalFormatting sqref="L148">
    <cfRule type="expression" dxfId="3850" priority="3776" stopIfTrue="1">
      <formula>(TODAY()-L148)&gt;0-7</formula>
    </cfRule>
    <cfRule type="expression" dxfId="3849" priority="3777" stopIfTrue="1">
      <formula>(L148+I148)=TODAY()</formula>
    </cfRule>
  </conditionalFormatting>
  <conditionalFormatting sqref="L149">
    <cfRule type="expression" dxfId="3848" priority="3773" stopIfTrue="1">
      <formula>(TODAY()-L149)&gt;0-7</formula>
    </cfRule>
    <cfRule type="expression" dxfId="3847" priority="3774" stopIfTrue="1">
      <formula>(L149+I149)=TODAY()</formula>
    </cfRule>
  </conditionalFormatting>
  <conditionalFormatting sqref="L150">
    <cfRule type="expression" dxfId="3846" priority="3770" stopIfTrue="1">
      <formula>(TODAY()-L150)&gt;0-7</formula>
    </cfRule>
    <cfRule type="expression" dxfId="3845" priority="3771" stopIfTrue="1">
      <formula>(L150+I150)=TODAY()</formula>
    </cfRule>
  </conditionalFormatting>
  <conditionalFormatting sqref="L151">
    <cfRule type="expression" dxfId="3844" priority="3767" stopIfTrue="1">
      <formula>(TODAY()-L151)&gt;0-7</formula>
    </cfRule>
    <cfRule type="expression" dxfId="3843" priority="3768" stopIfTrue="1">
      <formula>(L151+I151)=TODAY()</formula>
    </cfRule>
  </conditionalFormatting>
  <conditionalFormatting sqref="L152">
    <cfRule type="expression" dxfId="3842" priority="3764" stopIfTrue="1">
      <formula>(TODAY()-L152)&gt;0-7</formula>
    </cfRule>
    <cfRule type="expression" dxfId="3841" priority="3765" stopIfTrue="1">
      <formula>(L152+I152)=TODAY()</formula>
    </cfRule>
  </conditionalFormatting>
  <conditionalFormatting sqref="L153">
    <cfRule type="expression" dxfId="3840" priority="3761" stopIfTrue="1">
      <formula>(TODAY()-L153)&gt;0-7</formula>
    </cfRule>
    <cfRule type="expression" dxfId="3839" priority="3762" stopIfTrue="1">
      <formula>(L153+I153)=TODAY()</formula>
    </cfRule>
  </conditionalFormatting>
  <conditionalFormatting sqref="L154">
    <cfRule type="expression" dxfId="3838" priority="3758" stopIfTrue="1">
      <formula>(TODAY()-L154)&gt;0-7</formula>
    </cfRule>
    <cfRule type="expression" dxfId="3837" priority="3759" stopIfTrue="1">
      <formula>(L154+I154)=TODAY()</formula>
    </cfRule>
  </conditionalFormatting>
  <conditionalFormatting sqref="L155">
    <cfRule type="expression" dxfId="3836" priority="3755" stopIfTrue="1">
      <formula>(TODAY()-L155)&gt;0-7</formula>
    </cfRule>
    <cfRule type="expression" dxfId="3835" priority="3756" stopIfTrue="1">
      <formula>(L155+I155)=TODAY()</formula>
    </cfRule>
  </conditionalFormatting>
  <conditionalFormatting sqref="L156">
    <cfRule type="expression" dxfId="3834" priority="3752" stopIfTrue="1">
      <formula>(TODAY()-L156)&gt;0-7</formula>
    </cfRule>
    <cfRule type="expression" dxfId="3833" priority="3753" stopIfTrue="1">
      <formula>(L156+I156)=TODAY()</formula>
    </cfRule>
  </conditionalFormatting>
  <conditionalFormatting sqref="L157">
    <cfRule type="expression" dxfId="3832" priority="3749" stopIfTrue="1">
      <formula>(TODAY()-L157)&gt;0-7</formula>
    </cfRule>
    <cfRule type="expression" dxfId="3831" priority="3750" stopIfTrue="1">
      <formula>(L157+I157)=TODAY()</formula>
    </cfRule>
  </conditionalFormatting>
  <conditionalFormatting sqref="L158">
    <cfRule type="expression" dxfId="3830" priority="3743" stopIfTrue="1">
      <formula>(TODAY()-L158)&gt;0-7</formula>
    </cfRule>
    <cfRule type="expression" dxfId="3829" priority="3744" stopIfTrue="1">
      <formula>(L158+I158)=TODAY()</formula>
    </cfRule>
  </conditionalFormatting>
  <conditionalFormatting sqref="L159">
    <cfRule type="expression" dxfId="3828" priority="3746" stopIfTrue="1">
      <formula>(TODAY()-L159)&gt;0-7</formula>
    </cfRule>
    <cfRule type="expression" dxfId="3827" priority="3747" stopIfTrue="1">
      <formula>(L159+I159)=TODAY()</formula>
    </cfRule>
  </conditionalFormatting>
  <conditionalFormatting sqref="L160">
    <cfRule type="expression" dxfId="3826" priority="3740" stopIfTrue="1">
      <formula>(TODAY()-L160)&gt;0-7</formula>
    </cfRule>
    <cfRule type="expression" dxfId="3825" priority="3741" stopIfTrue="1">
      <formula>(L160+I160)=TODAY()</formula>
    </cfRule>
  </conditionalFormatting>
  <conditionalFormatting sqref="L161">
    <cfRule type="expression" dxfId="3824" priority="3737" stopIfTrue="1">
      <formula>(TODAY()-L161)&gt;0-7</formula>
    </cfRule>
    <cfRule type="expression" dxfId="3823" priority="3738" stopIfTrue="1">
      <formula>(L161+I161)=TODAY()</formula>
    </cfRule>
  </conditionalFormatting>
  <conditionalFormatting sqref="L162">
    <cfRule type="expression" dxfId="3822" priority="3734" stopIfTrue="1">
      <formula>(TODAY()-L162)&gt;0-7</formula>
    </cfRule>
    <cfRule type="expression" dxfId="3821" priority="3735" stopIfTrue="1">
      <formula>(L162+I162)=TODAY()</formula>
    </cfRule>
  </conditionalFormatting>
  <conditionalFormatting sqref="L163">
    <cfRule type="expression" dxfId="3820" priority="3731" stopIfTrue="1">
      <formula>(TODAY()-L163)&gt;0-7</formula>
    </cfRule>
    <cfRule type="expression" dxfId="3819" priority="3732" stopIfTrue="1">
      <formula>(L163+I163)=TODAY()</formula>
    </cfRule>
  </conditionalFormatting>
  <conditionalFormatting sqref="L164">
    <cfRule type="expression" dxfId="3818" priority="3728" stopIfTrue="1">
      <formula>(TODAY()-L164)&gt;0-7</formula>
    </cfRule>
    <cfRule type="expression" dxfId="3817" priority="3729" stopIfTrue="1">
      <formula>(L164+I164)=TODAY()</formula>
    </cfRule>
  </conditionalFormatting>
  <conditionalFormatting sqref="L165">
    <cfRule type="expression" dxfId="3816" priority="3725" stopIfTrue="1">
      <formula>(TODAY()-L165)&gt;0-7</formula>
    </cfRule>
    <cfRule type="expression" dxfId="3815" priority="3726" stopIfTrue="1">
      <formula>(L165+I165)=TODAY()</formula>
    </cfRule>
  </conditionalFormatting>
  <conditionalFormatting sqref="L166">
    <cfRule type="expression" dxfId="3814" priority="3722" stopIfTrue="1">
      <formula>(TODAY()-L166)&gt;0-7</formula>
    </cfRule>
    <cfRule type="expression" dxfId="3813" priority="3723" stopIfTrue="1">
      <formula>(L166+I166)=TODAY()</formula>
    </cfRule>
  </conditionalFormatting>
  <conditionalFormatting sqref="L167">
    <cfRule type="expression" dxfId="3812" priority="3719" stopIfTrue="1">
      <formula>(TODAY()-L167)&gt;0-7</formula>
    </cfRule>
    <cfRule type="expression" dxfId="3811" priority="3720" stopIfTrue="1">
      <formula>(L167+I167)=TODAY()</formula>
    </cfRule>
  </conditionalFormatting>
  <conditionalFormatting sqref="L168">
    <cfRule type="expression" dxfId="3810" priority="3716" stopIfTrue="1">
      <formula>(TODAY()-L168)&gt;0-7</formula>
    </cfRule>
    <cfRule type="expression" dxfId="3809" priority="3717" stopIfTrue="1">
      <formula>(L168+I168)=TODAY()</formula>
    </cfRule>
  </conditionalFormatting>
  <conditionalFormatting sqref="L169">
    <cfRule type="expression" dxfId="3808" priority="3713" stopIfTrue="1">
      <formula>(TODAY()-L169)&gt;0-7</formula>
    </cfRule>
    <cfRule type="expression" dxfId="3807" priority="3714" stopIfTrue="1">
      <formula>(L169+I169)=TODAY()</formula>
    </cfRule>
  </conditionalFormatting>
  <conditionalFormatting sqref="L170">
    <cfRule type="expression" dxfId="3806" priority="3710" stopIfTrue="1">
      <formula>(TODAY()-L170)&gt;0-7</formula>
    </cfRule>
    <cfRule type="expression" dxfId="3805" priority="3711" stopIfTrue="1">
      <formula>(L170+I170)=TODAY()</formula>
    </cfRule>
  </conditionalFormatting>
  <conditionalFormatting sqref="L171">
    <cfRule type="expression" dxfId="3804" priority="3707" stopIfTrue="1">
      <formula>(TODAY()-L171)&gt;0-7</formula>
    </cfRule>
    <cfRule type="expression" dxfId="3803" priority="3708" stopIfTrue="1">
      <formula>(L171+I171)=TODAY()</formula>
    </cfRule>
  </conditionalFormatting>
  <conditionalFormatting sqref="L172">
    <cfRule type="expression" dxfId="3802" priority="3704" stopIfTrue="1">
      <formula>(TODAY()-L172)&gt;0-7</formula>
    </cfRule>
    <cfRule type="expression" dxfId="3801" priority="3705" stopIfTrue="1">
      <formula>(L172+I172)=TODAY()</formula>
    </cfRule>
  </conditionalFormatting>
  <conditionalFormatting sqref="L173">
    <cfRule type="expression" dxfId="3800" priority="3701" stopIfTrue="1">
      <formula>(TODAY()-L173)&gt;0-7</formula>
    </cfRule>
    <cfRule type="expression" dxfId="3799" priority="3702" stopIfTrue="1">
      <formula>(L173+I173)=TODAY()</formula>
    </cfRule>
  </conditionalFormatting>
  <conditionalFormatting sqref="L174">
    <cfRule type="expression" dxfId="3798" priority="3698" stopIfTrue="1">
      <formula>(TODAY()-L174)&gt;0-7</formula>
    </cfRule>
    <cfRule type="expression" dxfId="3797" priority="3699" stopIfTrue="1">
      <formula>(L174+I174)=TODAY()</formula>
    </cfRule>
  </conditionalFormatting>
  <conditionalFormatting sqref="L175">
    <cfRule type="expression" dxfId="3796" priority="3695" stopIfTrue="1">
      <formula>(TODAY()-L175)&gt;0-7</formula>
    </cfRule>
    <cfRule type="expression" dxfId="3795" priority="3696" stopIfTrue="1">
      <formula>(L175+I175)=TODAY()</formula>
    </cfRule>
  </conditionalFormatting>
  <conditionalFormatting sqref="L176">
    <cfRule type="expression" dxfId="3794" priority="3692" stopIfTrue="1">
      <formula>(TODAY()-L176)&gt;0-7</formula>
    </cfRule>
    <cfRule type="expression" dxfId="3793" priority="3693" stopIfTrue="1">
      <formula>(L176+I176)=TODAY()</formula>
    </cfRule>
  </conditionalFormatting>
  <conditionalFormatting sqref="L177">
    <cfRule type="expression" dxfId="3792" priority="3689" stopIfTrue="1">
      <formula>(TODAY()-L177)&gt;0-7</formula>
    </cfRule>
    <cfRule type="expression" dxfId="3791" priority="3690" stopIfTrue="1">
      <formula>(L177+I177)=TODAY()</formula>
    </cfRule>
  </conditionalFormatting>
  <conditionalFormatting sqref="L178">
    <cfRule type="expression" dxfId="3790" priority="3686" stopIfTrue="1">
      <formula>(TODAY()-L178)&gt;0-7</formula>
    </cfRule>
    <cfRule type="expression" dxfId="3789" priority="3687" stopIfTrue="1">
      <formula>(L178+I178)=TODAY()</formula>
    </cfRule>
  </conditionalFormatting>
  <conditionalFormatting sqref="L179">
    <cfRule type="expression" dxfId="3788" priority="3683" stopIfTrue="1">
      <formula>(TODAY()-L179)&gt;0-7</formula>
    </cfRule>
    <cfRule type="expression" dxfId="3787" priority="3684" stopIfTrue="1">
      <formula>(L179+I179)=TODAY()</formula>
    </cfRule>
  </conditionalFormatting>
  <conditionalFormatting sqref="L180">
    <cfRule type="expression" dxfId="3786" priority="3680" stopIfTrue="1">
      <formula>(TODAY()-L180)&gt;0-7</formula>
    </cfRule>
    <cfRule type="expression" dxfId="3785" priority="3681" stopIfTrue="1">
      <formula>(L180+I180)=TODAY()</formula>
    </cfRule>
  </conditionalFormatting>
  <conditionalFormatting sqref="L181">
    <cfRule type="expression" dxfId="3784" priority="3677" stopIfTrue="1">
      <formula>(TODAY()-L181)&gt;0-7</formula>
    </cfRule>
    <cfRule type="expression" dxfId="3783" priority="3678" stopIfTrue="1">
      <formula>(L181+I181)=TODAY()</formula>
    </cfRule>
  </conditionalFormatting>
  <conditionalFormatting sqref="L182">
    <cfRule type="expression" dxfId="3782" priority="3674" stopIfTrue="1">
      <formula>(TODAY()-L182)&gt;0-7</formula>
    </cfRule>
    <cfRule type="expression" dxfId="3781" priority="3675" stopIfTrue="1">
      <formula>(L182+I182)=TODAY()</formula>
    </cfRule>
  </conditionalFormatting>
  <conditionalFormatting sqref="L183">
    <cfRule type="expression" dxfId="3780" priority="3671" stopIfTrue="1">
      <formula>(TODAY()-L183)&gt;0-7</formula>
    </cfRule>
    <cfRule type="expression" dxfId="3779" priority="3672" stopIfTrue="1">
      <formula>(L183+I183)=TODAY()</formula>
    </cfRule>
  </conditionalFormatting>
  <conditionalFormatting sqref="L184">
    <cfRule type="expression" dxfId="3778" priority="3668" stopIfTrue="1">
      <formula>(TODAY()-L184)&gt;0-7</formula>
    </cfRule>
    <cfRule type="expression" dxfId="3777" priority="3669" stopIfTrue="1">
      <formula>(L184+I184)=TODAY()</formula>
    </cfRule>
  </conditionalFormatting>
  <conditionalFormatting sqref="L185">
    <cfRule type="expression" dxfId="3776" priority="3665" stopIfTrue="1">
      <formula>(TODAY()-L185)&gt;0-7</formula>
    </cfRule>
    <cfRule type="expression" dxfId="3775" priority="3666" stopIfTrue="1">
      <formula>(L185+I185)=TODAY()</formula>
    </cfRule>
  </conditionalFormatting>
  <conditionalFormatting sqref="L186">
    <cfRule type="expression" dxfId="3774" priority="3662" stopIfTrue="1">
      <formula>(TODAY()-L186)&gt;0-7</formula>
    </cfRule>
    <cfRule type="expression" dxfId="3773" priority="3663" stopIfTrue="1">
      <formula>(L186+I186)=TODAY()</formula>
    </cfRule>
  </conditionalFormatting>
  <conditionalFormatting sqref="L187">
    <cfRule type="expression" dxfId="3772" priority="3659" stopIfTrue="1">
      <formula>(TODAY()-L187)&gt;0-7</formula>
    </cfRule>
    <cfRule type="expression" dxfId="3771" priority="3660" stopIfTrue="1">
      <formula>(L187+I187)=TODAY()</formula>
    </cfRule>
  </conditionalFormatting>
  <conditionalFormatting sqref="L188:L190">
    <cfRule type="expression" dxfId="3770" priority="3656" stopIfTrue="1">
      <formula>(TODAY()-L188)&gt;0-7</formula>
    </cfRule>
    <cfRule type="expression" dxfId="3769" priority="3657" stopIfTrue="1">
      <formula>(L188+I188)=TODAY()</formula>
    </cfRule>
  </conditionalFormatting>
  <conditionalFormatting sqref="L191">
    <cfRule type="expression" dxfId="3768" priority="3653" stopIfTrue="1">
      <formula>(TODAY()-L191)&gt;0-7</formula>
    </cfRule>
    <cfRule type="expression" dxfId="3767" priority="3654" stopIfTrue="1">
      <formula>(L191+I191)=TODAY()</formula>
    </cfRule>
  </conditionalFormatting>
  <conditionalFormatting sqref="L192">
    <cfRule type="expression" dxfId="3766" priority="3650" stopIfTrue="1">
      <formula>(TODAY()-L192)&gt;0-7</formula>
    </cfRule>
    <cfRule type="expression" dxfId="3765" priority="3651" stopIfTrue="1">
      <formula>(L192+I192)=TODAY()</formula>
    </cfRule>
  </conditionalFormatting>
  <conditionalFormatting sqref="L193">
    <cfRule type="expression" dxfId="3764" priority="3647" stopIfTrue="1">
      <formula>(TODAY()-L193)&gt;0-7</formula>
    </cfRule>
    <cfRule type="expression" dxfId="3763" priority="3648" stopIfTrue="1">
      <formula>(L193+I193)=TODAY()</formula>
    </cfRule>
  </conditionalFormatting>
  <conditionalFormatting sqref="L194">
    <cfRule type="expression" dxfId="3762" priority="3644" stopIfTrue="1">
      <formula>(TODAY()-L194)&gt;0-7</formula>
    </cfRule>
    <cfRule type="expression" dxfId="3761" priority="3645" stopIfTrue="1">
      <formula>(L194+I194)=TODAY()</formula>
    </cfRule>
  </conditionalFormatting>
  <conditionalFormatting sqref="L195">
    <cfRule type="expression" dxfId="3760" priority="3641" stopIfTrue="1">
      <formula>(TODAY()-L195)&gt;0-7</formula>
    </cfRule>
    <cfRule type="expression" dxfId="3759" priority="3642" stopIfTrue="1">
      <formula>(L195+I195)=TODAY()</formula>
    </cfRule>
  </conditionalFormatting>
  <conditionalFormatting sqref="L196">
    <cfRule type="expression" dxfId="3758" priority="3638" stopIfTrue="1">
      <formula>(TODAY()-L196)&gt;0-7</formula>
    </cfRule>
    <cfRule type="expression" dxfId="3757" priority="3639" stopIfTrue="1">
      <formula>(L196+I196)=TODAY()</formula>
    </cfRule>
  </conditionalFormatting>
  <conditionalFormatting sqref="L197">
    <cfRule type="expression" dxfId="3756" priority="3635" stopIfTrue="1">
      <formula>(TODAY()-L197)&gt;0-7</formula>
    </cfRule>
    <cfRule type="expression" dxfId="3755" priority="3636" stopIfTrue="1">
      <formula>(L197+I197)=TODAY()</formula>
    </cfRule>
  </conditionalFormatting>
  <conditionalFormatting sqref="L198">
    <cfRule type="expression" dxfId="3754" priority="3632" stopIfTrue="1">
      <formula>(TODAY()-L198)&gt;0-7</formula>
    </cfRule>
    <cfRule type="expression" dxfId="3753" priority="3633" stopIfTrue="1">
      <formula>(L198+I198)=TODAY()</formula>
    </cfRule>
  </conditionalFormatting>
  <conditionalFormatting sqref="L199">
    <cfRule type="expression" dxfId="3752" priority="3629" stopIfTrue="1">
      <formula>(TODAY()-L199)&gt;0-7</formula>
    </cfRule>
    <cfRule type="expression" dxfId="3751" priority="3630" stopIfTrue="1">
      <formula>(L199+I199)=TODAY()</formula>
    </cfRule>
  </conditionalFormatting>
  <conditionalFormatting sqref="L200">
    <cfRule type="expression" dxfId="3750" priority="3626" stopIfTrue="1">
      <formula>(TODAY()-L200)&gt;0-7</formula>
    </cfRule>
    <cfRule type="expression" dxfId="3749" priority="3627" stopIfTrue="1">
      <formula>(L200+I200)=TODAY()</formula>
    </cfRule>
  </conditionalFormatting>
  <conditionalFormatting sqref="L201">
    <cfRule type="expression" dxfId="3748" priority="3623" stopIfTrue="1">
      <formula>(TODAY()-L201)&gt;0-7</formula>
    </cfRule>
    <cfRule type="expression" dxfId="3747" priority="3624" stopIfTrue="1">
      <formula>(L201+I201)=TODAY()</formula>
    </cfRule>
  </conditionalFormatting>
  <conditionalFormatting sqref="L202">
    <cfRule type="expression" dxfId="3746" priority="3620" stopIfTrue="1">
      <formula>(TODAY()-L202)&gt;0-7</formula>
    </cfRule>
    <cfRule type="expression" dxfId="3745" priority="3621" stopIfTrue="1">
      <formula>(L202+I202)=TODAY()</formula>
    </cfRule>
  </conditionalFormatting>
  <conditionalFormatting sqref="L203">
    <cfRule type="expression" dxfId="3744" priority="3617" stopIfTrue="1">
      <formula>(TODAY()-L203)&gt;0-7</formula>
    </cfRule>
    <cfRule type="expression" dxfId="3743" priority="3618" stopIfTrue="1">
      <formula>(L203+I203)=TODAY()</formula>
    </cfRule>
  </conditionalFormatting>
  <conditionalFormatting sqref="L204">
    <cfRule type="expression" dxfId="3742" priority="3614" stopIfTrue="1">
      <formula>(TODAY()-L204)&gt;0-7</formula>
    </cfRule>
    <cfRule type="expression" dxfId="3741" priority="3615" stopIfTrue="1">
      <formula>(L204+I204)=TODAY()</formula>
    </cfRule>
  </conditionalFormatting>
  <conditionalFormatting sqref="L205">
    <cfRule type="expression" dxfId="3740" priority="3611" stopIfTrue="1">
      <formula>(TODAY()-L205)&gt;0-7</formula>
    </cfRule>
    <cfRule type="expression" dxfId="3739" priority="3612" stopIfTrue="1">
      <formula>(L205+I205)=TODAY()</formula>
    </cfRule>
  </conditionalFormatting>
  <conditionalFormatting sqref="L206">
    <cfRule type="expression" dxfId="3738" priority="3608" stopIfTrue="1">
      <formula>(TODAY()-L206)&gt;0-7</formula>
    </cfRule>
    <cfRule type="expression" dxfId="3737" priority="3609" stopIfTrue="1">
      <formula>(L206+I206)=TODAY()</formula>
    </cfRule>
  </conditionalFormatting>
  <conditionalFormatting sqref="L207">
    <cfRule type="expression" dxfId="3736" priority="3605" stopIfTrue="1">
      <formula>(TODAY()-L207)&gt;0-7</formula>
    </cfRule>
    <cfRule type="expression" dxfId="3735" priority="3606" stopIfTrue="1">
      <formula>(L207+I207)=TODAY()</formula>
    </cfRule>
  </conditionalFormatting>
  <conditionalFormatting sqref="L208">
    <cfRule type="expression" dxfId="3734" priority="3602" stopIfTrue="1">
      <formula>(TODAY()-L208)&gt;0-7</formula>
    </cfRule>
    <cfRule type="expression" dxfId="3733" priority="3603" stopIfTrue="1">
      <formula>(L208+I208)=TODAY()</formula>
    </cfRule>
  </conditionalFormatting>
  <conditionalFormatting sqref="L209">
    <cfRule type="expression" dxfId="3732" priority="3599" stopIfTrue="1">
      <formula>(TODAY()-L209)&gt;0-7</formula>
    </cfRule>
    <cfRule type="expression" dxfId="3731" priority="3600" stopIfTrue="1">
      <formula>(L209+I209)=TODAY()</formula>
    </cfRule>
  </conditionalFormatting>
  <conditionalFormatting sqref="L210">
    <cfRule type="expression" dxfId="3730" priority="3596" stopIfTrue="1">
      <formula>(TODAY()-L210)&gt;0-7</formula>
    </cfRule>
    <cfRule type="expression" dxfId="3729" priority="3597" stopIfTrue="1">
      <formula>(L210+I210)=TODAY()</formula>
    </cfRule>
  </conditionalFormatting>
  <conditionalFormatting sqref="L211">
    <cfRule type="expression" dxfId="3728" priority="3593" stopIfTrue="1">
      <formula>(TODAY()-L211)&gt;0-7</formula>
    </cfRule>
    <cfRule type="expression" dxfId="3727" priority="3594" stopIfTrue="1">
      <formula>(L211+I211)=TODAY()</formula>
    </cfRule>
  </conditionalFormatting>
  <conditionalFormatting sqref="L212">
    <cfRule type="expression" dxfId="3726" priority="3590" stopIfTrue="1">
      <formula>(TODAY()-L212)&gt;0-7</formula>
    </cfRule>
    <cfRule type="expression" dxfId="3725" priority="3591" stopIfTrue="1">
      <formula>(L212+I212)=TODAY()</formula>
    </cfRule>
  </conditionalFormatting>
  <conditionalFormatting sqref="L213">
    <cfRule type="expression" dxfId="3724" priority="3587" stopIfTrue="1">
      <formula>(TODAY()-L213)&gt;0-7</formula>
    </cfRule>
    <cfRule type="expression" dxfId="3723" priority="3588" stopIfTrue="1">
      <formula>(L213+I213)=TODAY()</formula>
    </cfRule>
  </conditionalFormatting>
  <conditionalFormatting sqref="L214">
    <cfRule type="expression" dxfId="3722" priority="3584" stopIfTrue="1">
      <formula>(TODAY()-L214)&gt;0-7</formula>
    </cfRule>
    <cfRule type="expression" dxfId="3721" priority="3585" stopIfTrue="1">
      <formula>(L214+I214)=TODAY()</formula>
    </cfRule>
  </conditionalFormatting>
  <conditionalFormatting sqref="L215">
    <cfRule type="expression" dxfId="3720" priority="3581" stopIfTrue="1">
      <formula>(TODAY()-L215)&gt;0-7</formula>
    </cfRule>
    <cfRule type="expression" dxfId="3719" priority="3582" stopIfTrue="1">
      <formula>(L215+I215)=TODAY()</formula>
    </cfRule>
  </conditionalFormatting>
  <conditionalFormatting sqref="L216">
    <cfRule type="expression" dxfId="3718" priority="3578" stopIfTrue="1">
      <formula>(TODAY()-L216)&gt;0-7</formula>
    </cfRule>
    <cfRule type="expression" dxfId="3717" priority="3579" stopIfTrue="1">
      <formula>(L216+I216)=TODAY()</formula>
    </cfRule>
  </conditionalFormatting>
  <conditionalFormatting sqref="L217">
    <cfRule type="expression" dxfId="3716" priority="3575" stopIfTrue="1">
      <formula>(TODAY()-L217)&gt;0-7</formula>
    </cfRule>
    <cfRule type="expression" dxfId="3715" priority="3576" stopIfTrue="1">
      <formula>(L217+I217)=TODAY()</formula>
    </cfRule>
  </conditionalFormatting>
  <conditionalFormatting sqref="L218">
    <cfRule type="expression" dxfId="3714" priority="3572" stopIfTrue="1">
      <formula>(TODAY()-L218)&gt;0-7</formula>
    </cfRule>
    <cfRule type="expression" dxfId="3713" priority="3573" stopIfTrue="1">
      <formula>(L218+I218)=TODAY()</formula>
    </cfRule>
  </conditionalFormatting>
  <conditionalFormatting sqref="L219">
    <cfRule type="expression" dxfId="3712" priority="3569" stopIfTrue="1">
      <formula>(TODAY()-L219)&gt;0-7</formula>
    </cfRule>
    <cfRule type="expression" dxfId="3711" priority="3570" stopIfTrue="1">
      <formula>(L219+I219)=TODAY()</formula>
    </cfRule>
  </conditionalFormatting>
  <conditionalFormatting sqref="L220">
    <cfRule type="expression" dxfId="3710" priority="3566" stopIfTrue="1">
      <formula>(TODAY()-L220)&gt;0-7</formula>
    </cfRule>
    <cfRule type="expression" dxfId="3709" priority="3567" stopIfTrue="1">
      <formula>(L220+I220)=TODAY()</formula>
    </cfRule>
  </conditionalFormatting>
  <conditionalFormatting sqref="L221">
    <cfRule type="expression" dxfId="3708" priority="3563" stopIfTrue="1">
      <formula>(TODAY()-L221)&gt;0-7</formula>
    </cfRule>
    <cfRule type="expression" dxfId="3707" priority="3564" stopIfTrue="1">
      <formula>(L221+I221)=TODAY()</formula>
    </cfRule>
  </conditionalFormatting>
  <conditionalFormatting sqref="L222">
    <cfRule type="expression" dxfId="3706" priority="3560" stopIfTrue="1">
      <formula>(TODAY()-L222)&gt;0-7</formula>
    </cfRule>
    <cfRule type="expression" dxfId="3705" priority="3561" stopIfTrue="1">
      <formula>(L222+I222)=TODAY()</formula>
    </cfRule>
  </conditionalFormatting>
  <conditionalFormatting sqref="L223">
    <cfRule type="expression" dxfId="3704" priority="3557" stopIfTrue="1">
      <formula>(TODAY()-L223)&gt;0-7</formula>
    </cfRule>
    <cfRule type="expression" dxfId="3703" priority="3558" stopIfTrue="1">
      <formula>(L223+I223)=TODAY()</formula>
    </cfRule>
  </conditionalFormatting>
  <conditionalFormatting sqref="L224">
    <cfRule type="expression" dxfId="3702" priority="3554" stopIfTrue="1">
      <formula>(TODAY()-L224)&gt;0-7</formula>
    </cfRule>
    <cfRule type="expression" dxfId="3701" priority="3555" stopIfTrue="1">
      <formula>(L224+I224)=TODAY()</formula>
    </cfRule>
  </conditionalFormatting>
  <conditionalFormatting sqref="L225">
    <cfRule type="expression" dxfId="3700" priority="3551" stopIfTrue="1">
      <formula>(TODAY()-L225)&gt;0-7</formula>
    </cfRule>
    <cfRule type="expression" dxfId="3699" priority="3552" stopIfTrue="1">
      <formula>(L225+I225)=TODAY()</formula>
    </cfRule>
  </conditionalFormatting>
  <conditionalFormatting sqref="L226">
    <cfRule type="expression" dxfId="3698" priority="3548" stopIfTrue="1">
      <formula>(TODAY()-L226)&gt;0-7</formula>
    </cfRule>
    <cfRule type="expression" dxfId="3697" priority="3549" stopIfTrue="1">
      <formula>(L226+I226)=TODAY()</formula>
    </cfRule>
  </conditionalFormatting>
  <conditionalFormatting sqref="L227">
    <cfRule type="expression" dxfId="3696" priority="3545" stopIfTrue="1">
      <formula>(TODAY()-L227)&gt;0-7</formula>
    </cfRule>
    <cfRule type="expression" dxfId="3695" priority="3546" stopIfTrue="1">
      <formula>(L227+I227)=TODAY()</formula>
    </cfRule>
  </conditionalFormatting>
  <conditionalFormatting sqref="L228">
    <cfRule type="expression" dxfId="3694" priority="3542" stopIfTrue="1">
      <formula>(TODAY()-L228)&gt;0-7</formula>
    </cfRule>
    <cfRule type="expression" dxfId="3693" priority="3543" stopIfTrue="1">
      <formula>(L228+I228)=TODAY()</formula>
    </cfRule>
  </conditionalFormatting>
  <conditionalFormatting sqref="L229">
    <cfRule type="expression" dxfId="3692" priority="3539" stopIfTrue="1">
      <formula>(TODAY()-L229)&gt;0-7</formula>
    </cfRule>
    <cfRule type="expression" dxfId="3691" priority="3540" stopIfTrue="1">
      <formula>(L229+I229)=TODAY()</formula>
    </cfRule>
  </conditionalFormatting>
  <conditionalFormatting sqref="L230">
    <cfRule type="expression" dxfId="3690" priority="3536" stopIfTrue="1">
      <formula>(TODAY()-L230)&gt;0-7</formula>
    </cfRule>
    <cfRule type="expression" dxfId="3689" priority="3537" stopIfTrue="1">
      <formula>(L230+I230)=TODAY()</formula>
    </cfRule>
  </conditionalFormatting>
  <conditionalFormatting sqref="L231">
    <cfRule type="expression" dxfId="3688" priority="3533" stopIfTrue="1">
      <formula>(TODAY()-L231)&gt;0-7</formula>
    </cfRule>
    <cfRule type="expression" dxfId="3687" priority="3534" stopIfTrue="1">
      <formula>(L231+I231)=TODAY()</formula>
    </cfRule>
  </conditionalFormatting>
  <conditionalFormatting sqref="L232">
    <cfRule type="expression" dxfId="3686" priority="3530" stopIfTrue="1">
      <formula>(TODAY()-L232)&gt;0-7</formula>
    </cfRule>
    <cfRule type="expression" dxfId="3685" priority="3531" stopIfTrue="1">
      <formula>(L232+I232)=TODAY()</formula>
    </cfRule>
  </conditionalFormatting>
  <conditionalFormatting sqref="L233">
    <cfRule type="expression" dxfId="3684" priority="3527" stopIfTrue="1">
      <formula>(TODAY()-L233)&gt;0-7</formula>
    </cfRule>
    <cfRule type="expression" dxfId="3683" priority="3528" stopIfTrue="1">
      <formula>(L233+I233)=TODAY()</formula>
    </cfRule>
  </conditionalFormatting>
  <conditionalFormatting sqref="L234">
    <cfRule type="expression" dxfId="3682" priority="3524" stopIfTrue="1">
      <formula>(TODAY()-L234)&gt;0-7</formula>
    </cfRule>
    <cfRule type="expression" dxfId="3681" priority="3525" stopIfTrue="1">
      <formula>(L234+I234)=TODAY()</formula>
    </cfRule>
  </conditionalFormatting>
  <conditionalFormatting sqref="L235">
    <cfRule type="expression" dxfId="3680" priority="3521" stopIfTrue="1">
      <formula>(TODAY()-L235)&gt;0-7</formula>
    </cfRule>
    <cfRule type="expression" dxfId="3679" priority="3522" stopIfTrue="1">
      <formula>(L235+I235)=TODAY()</formula>
    </cfRule>
  </conditionalFormatting>
  <conditionalFormatting sqref="L236">
    <cfRule type="expression" dxfId="3678" priority="3518" stopIfTrue="1">
      <formula>(TODAY()-L236)&gt;0-7</formula>
    </cfRule>
    <cfRule type="expression" dxfId="3677" priority="3519" stopIfTrue="1">
      <formula>(L236+I236)=TODAY()</formula>
    </cfRule>
  </conditionalFormatting>
  <conditionalFormatting sqref="L237">
    <cfRule type="expression" dxfId="3676" priority="3515" stopIfTrue="1">
      <formula>(TODAY()-L237)&gt;0-7</formula>
    </cfRule>
    <cfRule type="expression" dxfId="3675" priority="3516" stopIfTrue="1">
      <formula>(L237+I237)=TODAY()</formula>
    </cfRule>
  </conditionalFormatting>
  <conditionalFormatting sqref="L238">
    <cfRule type="expression" dxfId="3674" priority="3512" stopIfTrue="1">
      <formula>(TODAY()-L238)&gt;0-7</formula>
    </cfRule>
    <cfRule type="expression" dxfId="3673" priority="3513" stopIfTrue="1">
      <formula>(L238+I238)=TODAY()</formula>
    </cfRule>
  </conditionalFormatting>
  <conditionalFormatting sqref="L239">
    <cfRule type="expression" dxfId="3672" priority="3509" stopIfTrue="1">
      <formula>(TODAY()-L239)&gt;0-7</formula>
    </cfRule>
    <cfRule type="expression" dxfId="3671" priority="3510" stopIfTrue="1">
      <formula>(L239+I239)=TODAY()</formula>
    </cfRule>
  </conditionalFormatting>
  <conditionalFormatting sqref="L240">
    <cfRule type="expression" dxfId="3670" priority="3431" stopIfTrue="1">
      <formula>(TODAY()-L240)&gt;0-7</formula>
    </cfRule>
    <cfRule type="expression" dxfId="3669" priority="3432" stopIfTrue="1">
      <formula>(L240+I240)=TODAY()</formula>
    </cfRule>
  </conditionalFormatting>
  <conditionalFormatting sqref="L241">
    <cfRule type="expression" dxfId="3668" priority="3506" stopIfTrue="1">
      <formula>(TODAY()-L241)&gt;0-7</formula>
    </cfRule>
    <cfRule type="expression" dxfId="3667" priority="3507" stopIfTrue="1">
      <formula>(L241+I241)=TODAY()</formula>
    </cfRule>
  </conditionalFormatting>
  <conditionalFormatting sqref="L242">
    <cfRule type="expression" dxfId="3666" priority="3503" stopIfTrue="1">
      <formula>(TODAY()-L242)&gt;0-7</formula>
    </cfRule>
    <cfRule type="expression" dxfId="3665" priority="3504" stopIfTrue="1">
      <formula>(L242+I242)=TODAY()</formula>
    </cfRule>
  </conditionalFormatting>
  <conditionalFormatting sqref="L243">
    <cfRule type="expression" dxfId="3664" priority="3500" stopIfTrue="1">
      <formula>(TODAY()-L243)&gt;0-7</formula>
    </cfRule>
    <cfRule type="expression" dxfId="3663" priority="3501" stopIfTrue="1">
      <formula>(L243+I243)=TODAY()</formula>
    </cfRule>
  </conditionalFormatting>
  <conditionalFormatting sqref="L244">
    <cfRule type="expression" dxfId="3662" priority="3497" stopIfTrue="1">
      <formula>(TODAY()-L244)&gt;0-7</formula>
    </cfRule>
    <cfRule type="expression" dxfId="3661" priority="3498" stopIfTrue="1">
      <formula>(L244+I244)=TODAY()</formula>
    </cfRule>
  </conditionalFormatting>
  <conditionalFormatting sqref="L245">
    <cfRule type="expression" dxfId="3660" priority="3494" stopIfTrue="1">
      <formula>(TODAY()-L245)&gt;0-7</formula>
    </cfRule>
    <cfRule type="expression" dxfId="3659" priority="3495" stopIfTrue="1">
      <formula>(L245+I245)=TODAY()</formula>
    </cfRule>
  </conditionalFormatting>
  <conditionalFormatting sqref="L246">
    <cfRule type="expression" dxfId="3658" priority="3491" stopIfTrue="1">
      <formula>(TODAY()-L246)&gt;0-7</formula>
    </cfRule>
    <cfRule type="expression" dxfId="3657" priority="3492" stopIfTrue="1">
      <formula>(L246+I246)=TODAY()</formula>
    </cfRule>
  </conditionalFormatting>
  <conditionalFormatting sqref="L247">
    <cfRule type="expression" dxfId="3656" priority="3488" stopIfTrue="1">
      <formula>(TODAY()-L247)&gt;0-7</formula>
    </cfRule>
    <cfRule type="expression" dxfId="3655" priority="3489" stopIfTrue="1">
      <formula>(L247+I247)=TODAY()</formula>
    </cfRule>
  </conditionalFormatting>
  <conditionalFormatting sqref="L248">
    <cfRule type="expression" dxfId="3654" priority="3485" stopIfTrue="1">
      <formula>(TODAY()-L248)&gt;0-7</formula>
    </cfRule>
    <cfRule type="expression" dxfId="3653" priority="3486" stopIfTrue="1">
      <formula>(L248+I248)=TODAY()</formula>
    </cfRule>
  </conditionalFormatting>
  <conditionalFormatting sqref="L249">
    <cfRule type="expression" dxfId="3652" priority="3482" stopIfTrue="1">
      <formula>(TODAY()-L249)&gt;0-7</formula>
    </cfRule>
    <cfRule type="expression" dxfId="3651" priority="3483" stopIfTrue="1">
      <formula>(L249+I249)=TODAY()</formula>
    </cfRule>
  </conditionalFormatting>
  <conditionalFormatting sqref="L250">
    <cfRule type="expression" dxfId="3650" priority="3479" stopIfTrue="1">
      <formula>(TODAY()-L250)&gt;0-7</formula>
    </cfRule>
    <cfRule type="expression" dxfId="3649" priority="3480" stopIfTrue="1">
      <formula>(L250+I250)=TODAY()</formula>
    </cfRule>
  </conditionalFormatting>
  <conditionalFormatting sqref="L251">
    <cfRule type="expression" dxfId="3648" priority="3476" stopIfTrue="1">
      <formula>(TODAY()-L251)&gt;0-7</formula>
    </cfRule>
    <cfRule type="expression" dxfId="3647" priority="3477" stopIfTrue="1">
      <formula>(L251+I251)=TODAY()</formula>
    </cfRule>
  </conditionalFormatting>
  <conditionalFormatting sqref="L252">
    <cfRule type="expression" dxfId="3646" priority="3473" stopIfTrue="1">
      <formula>(TODAY()-L252)&gt;0-7</formula>
    </cfRule>
    <cfRule type="expression" dxfId="3645" priority="3474" stopIfTrue="1">
      <formula>(L252+I252)=TODAY()</formula>
    </cfRule>
  </conditionalFormatting>
  <conditionalFormatting sqref="L253">
    <cfRule type="expression" dxfId="3644" priority="3470" stopIfTrue="1">
      <formula>(TODAY()-L253)&gt;0-7</formula>
    </cfRule>
    <cfRule type="expression" dxfId="3643" priority="3471" stopIfTrue="1">
      <formula>(L253+I253)=TODAY()</formula>
    </cfRule>
  </conditionalFormatting>
  <conditionalFormatting sqref="L254">
    <cfRule type="expression" dxfId="3642" priority="3467" stopIfTrue="1">
      <formula>(TODAY()-L254)&gt;0-7</formula>
    </cfRule>
    <cfRule type="expression" dxfId="3641" priority="3468" stopIfTrue="1">
      <formula>(L254+I254)=TODAY()</formula>
    </cfRule>
  </conditionalFormatting>
  <conditionalFormatting sqref="L255">
    <cfRule type="expression" dxfId="3640" priority="3464" stopIfTrue="1">
      <formula>(TODAY()-L255)&gt;0-7</formula>
    </cfRule>
    <cfRule type="expression" dxfId="3639" priority="3465" stopIfTrue="1">
      <formula>(L255+I255)=TODAY()</formula>
    </cfRule>
  </conditionalFormatting>
  <conditionalFormatting sqref="L256">
    <cfRule type="expression" dxfId="3638" priority="3461" stopIfTrue="1">
      <formula>(TODAY()-L256)&gt;0-7</formula>
    </cfRule>
    <cfRule type="expression" dxfId="3637" priority="3462" stopIfTrue="1">
      <formula>(L256+I256)=TODAY()</formula>
    </cfRule>
  </conditionalFormatting>
  <conditionalFormatting sqref="L257">
    <cfRule type="expression" dxfId="3636" priority="3458" stopIfTrue="1">
      <formula>(TODAY()-L257)&gt;0-7</formula>
    </cfRule>
    <cfRule type="expression" dxfId="3635" priority="3459" stopIfTrue="1">
      <formula>(L257+I257)=TODAY()</formula>
    </cfRule>
  </conditionalFormatting>
  <conditionalFormatting sqref="L258">
    <cfRule type="expression" dxfId="3634" priority="3455" stopIfTrue="1">
      <formula>(TODAY()-L258)&gt;0-7</formula>
    </cfRule>
    <cfRule type="expression" dxfId="3633" priority="3456" stopIfTrue="1">
      <formula>(L258+I258)=TODAY()</formula>
    </cfRule>
  </conditionalFormatting>
  <conditionalFormatting sqref="L259">
    <cfRule type="expression" dxfId="3632" priority="3452" stopIfTrue="1">
      <formula>(TODAY()-L259)&gt;0-7</formula>
    </cfRule>
    <cfRule type="expression" dxfId="3631" priority="3453" stopIfTrue="1">
      <formula>(L259+I259)=TODAY()</formula>
    </cfRule>
  </conditionalFormatting>
  <conditionalFormatting sqref="L260">
    <cfRule type="expression" dxfId="3630" priority="3449" stopIfTrue="1">
      <formula>(TODAY()-L260)&gt;0-7</formula>
    </cfRule>
    <cfRule type="expression" dxfId="3629" priority="3450" stopIfTrue="1">
      <formula>(L260+I260)=TODAY()</formula>
    </cfRule>
  </conditionalFormatting>
  <conditionalFormatting sqref="L261">
    <cfRule type="expression" dxfId="3628" priority="3446" stopIfTrue="1">
      <formula>(TODAY()-L261)&gt;0-7</formula>
    </cfRule>
    <cfRule type="expression" dxfId="3627" priority="3447" stopIfTrue="1">
      <formula>(L261+I261)=TODAY()</formula>
    </cfRule>
  </conditionalFormatting>
  <conditionalFormatting sqref="L262">
    <cfRule type="expression" dxfId="3626" priority="3443" stopIfTrue="1">
      <formula>(TODAY()-L262)&gt;0-7</formula>
    </cfRule>
    <cfRule type="expression" dxfId="3625" priority="3444" stopIfTrue="1">
      <formula>(L262+I262)=TODAY()</formula>
    </cfRule>
  </conditionalFormatting>
  <conditionalFormatting sqref="L263">
    <cfRule type="expression" dxfId="3624" priority="3440" stopIfTrue="1">
      <formula>(TODAY()-L263)&gt;0-7</formula>
    </cfRule>
    <cfRule type="expression" dxfId="3623" priority="3441" stopIfTrue="1">
      <formula>(L263+I263)=TODAY()</formula>
    </cfRule>
  </conditionalFormatting>
  <conditionalFormatting sqref="L264">
    <cfRule type="expression" dxfId="3622" priority="3437" stopIfTrue="1">
      <formula>(TODAY()-L264)&gt;0-7</formula>
    </cfRule>
    <cfRule type="expression" dxfId="3621" priority="3438" stopIfTrue="1">
      <formula>(L264+I264)=TODAY()</formula>
    </cfRule>
  </conditionalFormatting>
  <conditionalFormatting sqref="L265">
    <cfRule type="expression" dxfId="3620" priority="3434" stopIfTrue="1">
      <formula>(TODAY()-L265)&gt;0-7</formula>
    </cfRule>
    <cfRule type="expression" dxfId="3619" priority="3435" stopIfTrue="1">
      <formula>(L265+I265)=TODAY()</formula>
    </cfRule>
  </conditionalFormatting>
  <conditionalFormatting sqref="L266">
    <cfRule type="expression" dxfId="3618" priority="3428" stopIfTrue="1">
      <formula>(TODAY()-L266)&gt;0-7</formula>
    </cfRule>
    <cfRule type="expression" dxfId="3617" priority="3429" stopIfTrue="1">
      <formula>(L266+I266)=TODAY()</formula>
    </cfRule>
  </conditionalFormatting>
  <conditionalFormatting sqref="L267">
    <cfRule type="expression" dxfId="3616" priority="3425" stopIfTrue="1">
      <formula>(TODAY()-L267)&gt;0-7</formula>
    </cfRule>
    <cfRule type="expression" dxfId="3615" priority="3426" stopIfTrue="1">
      <formula>(L267+I267)=TODAY()</formula>
    </cfRule>
  </conditionalFormatting>
  <conditionalFormatting sqref="L268">
    <cfRule type="expression" dxfId="3614" priority="3422" stopIfTrue="1">
      <formula>(TODAY()-L268)&gt;0-7</formula>
    </cfRule>
    <cfRule type="expression" dxfId="3613" priority="3423" stopIfTrue="1">
      <formula>(L268+I268)=TODAY()</formula>
    </cfRule>
  </conditionalFormatting>
  <conditionalFormatting sqref="L269">
    <cfRule type="expression" dxfId="3612" priority="3419" stopIfTrue="1">
      <formula>(TODAY()-L269)&gt;0-7</formula>
    </cfRule>
    <cfRule type="expression" dxfId="3611" priority="3420" stopIfTrue="1">
      <formula>(L269+I269)=TODAY()</formula>
    </cfRule>
  </conditionalFormatting>
  <conditionalFormatting sqref="L270">
    <cfRule type="expression" dxfId="3610" priority="3416" stopIfTrue="1">
      <formula>(TODAY()-L270)&gt;0-7</formula>
    </cfRule>
    <cfRule type="expression" dxfId="3609" priority="3417" stopIfTrue="1">
      <formula>(L270+I270)=TODAY()</formula>
    </cfRule>
  </conditionalFormatting>
  <conditionalFormatting sqref="L271">
    <cfRule type="expression" dxfId="3608" priority="3413" stopIfTrue="1">
      <formula>(TODAY()-L271)&gt;0-7</formula>
    </cfRule>
    <cfRule type="expression" dxfId="3607" priority="3414" stopIfTrue="1">
      <formula>(L271+I271)=TODAY()</formula>
    </cfRule>
  </conditionalFormatting>
  <conditionalFormatting sqref="L272">
    <cfRule type="expression" dxfId="3606" priority="3410" stopIfTrue="1">
      <formula>(TODAY()-L272)&gt;0-7</formula>
    </cfRule>
    <cfRule type="expression" dxfId="3605" priority="3411" stopIfTrue="1">
      <formula>(L272+I272)=TODAY()</formula>
    </cfRule>
  </conditionalFormatting>
  <conditionalFormatting sqref="L273">
    <cfRule type="expression" dxfId="3604" priority="3407" stopIfTrue="1">
      <formula>(TODAY()-L273)&gt;0-7</formula>
    </cfRule>
    <cfRule type="expression" dxfId="3603" priority="3408" stopIfTrue="1">
      <formula>(L273+I273)=TODAY()</formula>
    </cfRule>
  </conditionalFormatting>
  <conditionalFormatting sqref="L274">
    <cfRule type="expression" dxfId="3602" priority="3404" stopIfTrue="1">
      <formula>(TODAY()-L274)&gt;0-7</formula>
    </cfRule>
    <cfRule type="expression" dxfId="3601" priority="3405" stopIfTrue="1">
      <formula>(L274+I274)=TODAY()</formula>
    </cfRule>
  </conditionalFormatting>
  <conditionalFormatting sqref="L275">
    <cfRule type="expression" dxfId="3600" priority="3401" stopIfTrue="1">
      <formula>(TODAY()-L275)&gt;0-7</formula>
    </cfRule>
    <cfRule type="expression" dxfId="3599" priority="3402" stopIfTrue="1">
      <formula>(L275+I275)=TODAY()</formula>
    </cfRule>
  </conditionalFormatting>
  <conditionalFormatting sqref="L276">
    <cfRule type="expression" dxfId="3598" priority="3398" stopIfTrue="1">
      <formula>(TODAY()-L276)&gt;0-7</formula>
    </cfRule>
    <cfRule type="expression" dxfId="3597" priority="3399" stopIfTrue="1">
      <formula>(L276+I276)=TODAY()</formula>
    </cfRule>
  </conditionalFormatting>
  <conditionalFormatting sqref="L277">
    <cfRule type="expression" dxfId="3596" priority="3395" stopIfTrue="1">
      <formula>(TODAY()-L277)&gt;0-7</formula>
    </cfRule>
    <cfRule type="expression" dxfId="3595" priority="3396" stopIfTrue="1">
      <formula>(L277+I277)=TODAY()</formula>
    </cfRule>
  </conditionalFormatting>
  <conditionalFormatting sqref="L278">
    <cfRule type="expression" dxfId="3594" priority="3392" stopIfTrue="1">
      <formula>(TODAY()-L278)&gt;0-7</formula>
    </cfRule>
    <cfRule type="expression" dxfId="3593" priority="3393" stopIfTrue="1">
      <formula>(L278+I278)=TODAY()</formula>
    </cfRule>
  </conditionalFormatting>
  <conditionalFormatting sqref="L279">
    <cfRule type="expression" dxfId="3592" priority="3389" stopIfTrue="1">
      <formula>(TODAY()-L279)&gt;0-7</formula>
    </cfRule>
    <cfRule type="expression" dxfId="3591" priority="3390" stopIfTrue="1">
      <formula>(L279+I279)=TODAY()</formula>
    </cfRule>
  </conditionalFormatting>
  <conditionalFormatting sqref="L280">
    <cfRule type="expression" dxfId="3590" priority="3386" stopIfTrue="1">
      <formula>(TODAY()-L280)&gt;0-7</formula>
    </cfRule>
    <cfRule type="expression" dxfId="3589" priority="3387" stopIfTrue="1">
      <formula>(L280+I280)=TODAY()</formula>
    </cfRule>
  </conditionalFormatting>
  <conditionalFormatting sqref="L281">
    <cfRule type="expression" dxfId="3588" priority="3383" stopIfTrue="1">
      <formula>(TODAY()-L281)&gt;0-7</formula>
    </cfRule>
    <cfRule type="expression" dxfId="3587" priority="3384" stopIfTrue="1">
      <formula>(L281+I281)=TODAY()</formula>
    </cfRule>
  </conditionalFormatting>
  <conditionalFormatting sqref="L282">
    <cfRule type="expression" dxfId="3586" priority="3380" stopIfTrue="1">
      <formula>(TODAY()-L282)&gt;0-7</formula>
    </cfRule>
    <cfRule type="expression" dxfId="3585" priority="3381" stopIfTrue="1">
      <formula>(L282+I282)=TODAY()</formula>
    </cfRule>
  </conditionalFormatting>
  <conditionalFormatting sqref="L283">
    <cfRule type="expression" dxfId="3584" priority="3377" stopIfTrue="1">
      <formula>(TODAY()-L283)&gt;0-7</formula>
    </cfRule>
    <cfRule type="expression" dxfId="3583" priority="3378" stopIfTrue="1">
      <formula>(L283+I283)=TODAY()</formula>
    </cfRule>
  </conditionalFormatting>
  <conditionalFormatting sqref="L284">
    <cfRule type="expression" dxfId="3582" priority="3374" stopIfTrue="1">
      <formula>(TODAY()-L284)&gt;0-7</formula>
    </cfRule>
    <cfRule type="expression" dxfId="3581" priority="3375" stopIfTrue="1">
      <formula>(L284+I284)=TODAY()</formula>
    </cfRule>
  </conditionalFormatting>
  <conditionalFormatting sqref="L285">
    <cfRule type="expression" dxfId="3580" priority="3371" stopIfTrue="1">
      <formula>(TODAY()-L285)&gt;0-7</formula>
    </cfRule>
    <cfRule type="expression" dxfId="3579" priority="3372" stopIfTrue="1">
      <formula>(L285+I285)=TODAY()</formula>
    </cfRule>
  </conditionalFormatting>
  <conditionalFormatting sqref="L286">
    <cfRule type="expression" dxfId="3578" priority="3368" stopIfTrue="1">
      <formula>(TODAY()-L286)&gt;0-7</formula>
    </cfRule>
    <cfRule type="expression" dxfId="3577" priority="3369" stopIfTrue="1">
      <formula>(L286+I286)=TODAY()</formula>
    </cfRule>
  </conditionalFormatting>
  <conditionalFormatting sqref="L287">
    <cfRule type="expression" dxfId="3576" priority="3365" stopIfTrue="1">
      <formula>(TODAY()-L287)&gt;0-7</formula>
    </cfRule>
    <cfRule type="expression" dxfId="3575" priority="3366" stopIfTrue="1">
      <formula>(L287+I287)=TODAY()</formula>
    </cfRule>
  </conditionalFormatting>
  <conditionalFormatting sqref="L288">
    <cfRule type="expression" dxfId="3574" priority="3362" stopIfTrue="1">
      <formula>(TODAY()-L288)&gt;0-7</formula>
    </cfRule>
    <cfRule type="expression" dxfId="3573" priority="3363" stopIfTrue="1">
      <formula>(L288+I288)=TODAY()</formula>
    </cfRule>
  </conditionalFormatting>
  <conditionalFormatting sqref="L289">
    <cfRule type="expression" dxfId="3572" priority="3359" stopIfTrue="1">
      <formula>(TODAY()-L289)&gt;0-7</formula>
    </cfRule>
    <cfRule type="expression" dxfId="3571" priority="3360" stopIfTrue="1">
      <formula>(L289+I289)=TODAY()</formula>
    </cfRule>
  </conditionalFormatting>
  <conditionalFormatting sqref="L290">
    <cfRule type="expression" dxfId="3570" priority="3356" stopIfTrue="1">
      <formula>(TODAY()-L290)&gt;0-7</formula>
    </cfRule>
    <cfRule type="expression" dxfId="3569" priority="3357" stopIfTrue="1">
      <formula>(L290+I290)=TODAY()</formula>
    </cfRule>
  </conditionalFormatting>
  <conditionalFormatting sqref="L291">
    <cfRule type="expression" dxfId="3568" priority="3353" stopIfTrue="1">
      <formula>(TODAY()-L291)&gt;0-7</formula>
    </cfRule>
    <cfRule type="expression" dxfId="3567" priority="3354" stopIfTrue="1">
      <formula>(L291+I291)=TODAY()</formula>
    </cfRule>
  </conditionalFormatting>
  <conditionalFormatting sqref="L292 L294">
    <cfRule type="expression" dxfId="3566" priority="3350" stopIfTrue="1">
      <formula>(TODAY()-L292)&gt;0-7</formula>
    </cfRule>
    <cfRule type="expression" dxfId="3565" priority="3351" stopIfTrue="1">
      <formula>(L292+I292)=TODAY()</formula>
    </cfRule>
  </conditionalFormatting>
  <conditionalFormatting sqref="L293">
    <cfRule type="expression" dxfId="3564" priority="3344" stopIfTrue="1">
      <formula>(TODAY()-L293)&gt;0-7</formula>
    </cfRule>
    <cfRule type="expression" dxfId="3563" priority="3345" stopIfTrue="1">
      <formula>(L293+I293)=TODAY()</formula>
    </cfRule>
  </conditionalFormatting>
  <conditionalFormatting sqref="L295">
    <cfRule type="expression" dxfId="3562" priority="3341" stopIfTrue="1">
      <formula>(TODAY()-L295)&gt;0-7</formula>
    </cfRule>
    <cfRule type="expression" dxfId="3561" priority="3342" stopIfTrue="1">
      <formula>(L295+I295)=TODAY()</formula>
    </cfRule>
  </conditionalFormatting>
  <conditionalFormatting sqref="L296">
    <cfRule type="expression" dxfId="3560" priority="3338" stopIfTrue="1">
      <formula>(TODAY()-L296)&gt;0-7</formula>
    </cfRule>
    <cfRule type="expression" dxfId="3559" priority="3339" stopIfTrue="1">
      <formula>(L296+I296)=TODAY()</formula>
    </cfRule>
  </conditionalFormatting>
  <conditionalFormatting sqref="L297">
    <cfRule type="expression" dxfId="3558" priority="3335" stopIfTrue="1">
      <formula>(TODAY()-L297)&gt;0-7</formula>
    </cfRule>
    <cfRule type="expression" dxfId="3557" priority="3336" stopIfTrue="1">
      <formula>(L297+I297)=TODAY()</formula>
    </cfRule>
  </conditionalFormatting>
  <conditionalFormatting sqref="L298">
    <cfRule type="expression" dxfId="3556" priority="3332" stopIfTrue="1">
      <formula>(TODAY()-L298)&gt;0-7</formula>
    </cfRule>
    <cfRule type="expression" dxfId="3555" priority="3333" stopIfTrue="1">
      <formula>(L298+I298)=TODAY()</formula>
    </cfRule>
  </conditionalFormatting>
  <conditionalFormatting sqref="L299">
    <cfRule type="expression" dxfId="3554" priority="3329" stopIfTrue="1">
      <formula>(TODAY()-L299)&gt;0-7</formula>
    </cfRule>
    <cfRule type="expression" dxfId="3553" priority="3330" stopIfTrue="1">
      <formula>(L299+I299)=TODAY()</formula>
    </cfRule>
  </conditionalFormatting>
  <conditionalFormatting sqref="L300">
    <cfRule type="expression" dxfId="3552" priority="3326" stopIfTrue="1">
      <formula>(TODAY()-L300)&gt;0-7</formula>
    </cfRule>
    <cfRule type="expression" dxfId="3551" priority="3327" stopIfTrue="1">
      <formula>(L300+I300)=TODAY()</formula>
    </cfRule>
  </conditionalFormatting>
  <conditionalFormatting sqref="L301">
    <cfRule type="expression" dxfId="3550" priority="3323" stopIfTrue="1">
      <formula>(TODAY()-L301)&gt;0-7</formula>
    </cfRule>
    <cfRule type="expression" dxfId="3549" priority="3324" stopIfTrue="1">
      <formula>(L301+I301)=TODAY()</formula>
    </cfRule>
  </conditionalFormatting>
  <conditionalFormatting sqref="L302">
    <cfRule type="expression" dxfId="3548" priority="3320" stopIfTrue="1">
      <formula>(TODAY()-L302)&gt;0-7</formula>
    </cfRule>
    <cfRule type="expression" dxfId="3547" priority="3321" stopIfTrue="1">
      <formula>(L302+I302)=TODAY()</formula>
    </cfRule>
  </conditionalFormatting>
  <conditionalFormatting sqref="L303">
    <cfRule type="expression" dxfId="3546" priority="3317" stopIfTrue="1">
      <formula>(TODAY()-L303)&gt;0-7</formula>
    </cfRule>
    <cfRule type="expression" dxfId="3545" priority="3318" stopIfTrue="1">
      <formula>(L303+I303)=TODAY()</formula>
    </cfRule>
  </conditionalFormatting>
  <conditionalFormatting sqref="L304">
    <cfRule type="expression" dxfId="3544" priority="3314" stopIfTrue="1">
      <formula>(TODAY()-L304)&gt;0-7</formula>
    </cfRule>
    <cfRule type="expression" dxfId="3543" priority="3315" stopIfTrue="1">
      <formula>(L304+I304)=TODAY()</formula>
    </cfRule>
  </conditionalFormatting>
  <conditionalFormatting sqref="L305">
    <cfRule type="expression" dxfId="3542" priority="3311" stopIfTrue="1">
      <formula>(TODAY()-L305)&gt;0-7</formula>
    </cfRule>
    <cfRule type="expression" dxfId="3541" priority="3312" stopIfTrue="1">
      <formula>(L305+I305)=TODAY()</formula>
    </cfRule>
  </conditionalFormatting>
  <conditionalFormatting sqref="L306">
    <cfRule type="expression" dxfId="3540" priority="3308" stopIfTrue="1">
      <formula>(TODAY()-L306)&gt;0-7</formula>
    </cfRule>
    <cfRule type="expression" dxfId="3539" priority="3309" stopIfTrue="1">
      <formula>(L306+I306)=TODAY()</formula>
    </cfRule>
  </conditionalFormatting>
  <conditionalFormatting sqref="L307">
    <cfRule type="expression" dxfId="3538" priority="3305" stopIfTrue="1">
      <formula>(TODAY()-L307)&gt;0-7</formula>
    </cfRule>
    <cfRule type="expression" dxfId="3537" priority="3306" stopIfTrue="1">
      <formula>(L307+I307)=TODAY()</formula>
    </cfRule>
  </conditionalFormatting>
  <conditionalFormatting sqref="L308">
    <cfRule type="expression" dxfId="3536" priority="3302" stopIfTrue="1">
      <formula>(TODAY()-L308)&gt;0-7</formula>
    </cfRule>
    <cfRule type="expression" dxfId="3535" priority="3303" stopIfTrue="1">
      <formula>(L308+I308)=TODAY()</formula>
    </cfRule>
  </conditionalFormatting>
  <conditionalFormatting sqref="L309">
    <cfRule type="expression" dxfId="3534" priority="3299" stopIfTrue="1">
      <formula>(TODAY()-L309)&gt;0-7</formula>
    </cfRule>
    <cfRule type="expression" dxfId="3533" priority="3300" stopIfTrue="1">
      <formula>(L309+I309)=TODAY()</formula>
    </cfRule>
  </conditionalFormatting>
  <conditionalFormatting sqref="L310">
    <cfRule type="expression" dxfId="3532" priority="3296" stopIfTrue="1">
      <formula>(TODAY()-L310)&gt;0-7</formula>
    </cfRule>
    <cfRule type="expression" dxfId="3531" priority="3297" stopIfTrue="1">
      <formula>(L310+I310)=TODAY()</formula>
    </cfRule>
  </conditionalFormatting>
  <conditionalFormatting sqref="L311">
    <cfRule type="expression" dxfId="3530" priority="3293" stopIfTrue="1">
      <formula>(TODAY()-L311)&gt;0-7</formula>
    </cfRule>
    <cfRule type="expression" dxfId="3529" priority="3294" stopIfTrue="1">
      <formula>(L311+I311)=TODAY()</formula>
    </cfRule>
  </conditionalFormatting>
  <conditionalFormatting sqref="L312:L313">
    <cfRule type="expression" dxfId="3528" priority="3290" stopIfTrue="1">
      <formula>(TODAY()-L312)&gt;0-7</formula>
    </cfRule>
    <cfRule type="expression" dxfId="3527" priority="3291" stopIfTrue="1">
      <formula>(L312+I312)=TODAY()</formula>
    </cfRule>
  </conditionalFormatting>
  <conditionalFormatting sqref="L314">
    <cfRule type="expression" dxfId="3526" priority="3287" stopIfTrue="1">
      <formula>(TODAY()-L314)&gt;0-7</formula>
    </cfRule>
    <cfRule type="expression" dxfId="3525" priority="3288" stopIfTrue="1">
      <formula>(L314+I314)=TODAY()</formula>
    </cfRule>
  </conditionalFormatting>
  <conditionalFormatting sqref="L315">
    <cfRule type="expression" dxfId="3524" priority="3284" stopIfTrue="1">
      <formula>(TODAY()-L315)&gt;0-7</formula>
    </cfRule>
    <cfRule type="expression" dxfId="3523" priority="3285" stopIfTrue="1">
      <formula>(L315+I315)=TODAY()</formula>
    </cfRule>
  </conditionalFormatting>
  <conditionalFormatting sqref="L316">
    <cfRule type="expression" dxfId="3522" priority="3281" stopIfTrue="1">
      <formula>(TODAY()-L316)&gt;0-7</formula>
    </cfRule>
    <cfRule type="expression" dxfId="3521" priority="3282" stopIfTrue="1">
      <formula>(L316+I316)=TODAY()</formula>
    </cfRule>
  </conditionalFormatting>
  <conditionalFormatting sqref="L317">
    <cfRule type="expression" dxfId="3520" priority="3278" stopIfTrue="1">
      <formula>(TODAY()-L317)&gt;0-7</formula>
    </cfRule>
    <cfRule type="expression" dxfId="3519" priority="3279" stopIfTrue="1">
      <formula>(L317+I317)=TODAY()</formula>
    </cfRule>
  </conditionalFormatting>
  <conditionalFormatting sqref="L318">
    <cfRule type="expression" dxfId="3518" priority="3275" stopIfTrue="1">
      <formula>(TODAY()-L318)&gt;0-7</formula>
    </cfRule>
    <cfRule type="expression" dxfId="3517" priority="3276" stopIfTrue="1">
      <formula>(L318+I318)=TODAY()</formula>
    </cfRule>
  </conditionalFormatting>
  <conditionalFormatting sqref="L319">
    <cfRule type="expression" dxfId="3516" priority="3272" stopIfTrue="1">
      <formula>(TODAY()-L319)&gt;0-7</formula>
    </cfRule>
    <cfRule type="expression" dxfId="3515" priority="3273" stopIfTrue="1">
      <formula>(L319+I319)=TODAY()</formula>
    </cfRule>
  </conditionalFormatting>
  <conditionalFormatting sqref="L320">
    <cfRule type="expression" dxfId="3514" priority="3269" stopIfTrue="1">
      <formula>(TODAY()-L320)&gt;0-7</formula>
    </cfRule>
    <cfRule type="expression" dxfId="3513" priority="3270" stopIfTrue="1">
      <formula>(L320+I320)=TODAY()</formula>
    </cfRule>
  </conditionalFormatting>
  <conditionalFormatting sqref="L321">
    <cfRule type="expression" dxfId="3512" priority="3266" stopIfTrue="1">
      <formula>(TODAY()-L321)&gt;0-7</formula>
    </cfRule>
    <cfRule type="expression" dxfId="3511" priority="3267" stopIfTrue="1">
      <formula>(L321+I321)=TODAY()</formula>
    </cfRule>
  </conditionalFormatting>
  <conditionalFormatting sqref="L322">
    <cfRule type="expression" dxfId="3510" priority="3263" stopIfTrue="1">
      <formula>(TODAY()-L322)&gt;0-7</formula>
    </cfRule>
    <cfRule type="expression" dxfId="3509" priority="3264" stopIfTrue="1">
      <formula>(L322+I322)=TODAY()</formula>
    </cfRule>
  </conditionalFormatting>
  <conditionalFormatting sqref="L323">
    <cfRule type="expression" dxfId="3508" priority="3257" stopIfTrue="1">
      <formula>(TODAY()-L323)&gt;0-7</formula>
    </cfRule>
    <cfRule type="expression" dxfId="3507" priority="3258" stopIfTrue="1">
      <formula>(L323+I323)=TODAY()</formula>
    </cfRule>
  </conditionalFormatting>
  <conditionalFormatting sqref="L324">
    <cfRule type="expression" dxfId="3506" priority="3260" stopIfTrue="1">
      <formula>(TODAY()-L324)&gt;0-7</formula>
    </cfRule>
    <cfRule type="expression" dxfId="3505" priority="3261" stopIfTrue="1">
      <formula>(L324+I324)=TODAY()</formula>
    </cfRule>
  </conditionalFormatting>
  <conditionalFormatting sqref="L325">
    <cfRule type="expression" dxfId="3504" priority="3254" stopIfTrue="1">
      <formula>(TODAY()-L325)&gt;0-7</formula>
    </cfRule>
    <cfRule type="expression" dxfId="3503" priority="3255" stopIfTrue="1">
      <formula>(L325+I325)=TODAY()</formula>
    </cfRule>
  </conditionalFormatting>
  <conditionalFormatting sqref="L326">
    <cfRule type="expression" dxfId="3502" priority="3251" stopIfTrue="1">
      <formula>(TODAY()-L326)&gt;0-7</formula>
    </cfRule>
    <cfRule type="expression" dxfId="3501" priority="3252" stopIfTrue="1">
      <formula>(L326+I326)=TODAY()</formula>
    </cfRule>
  </conditionalFormatting>
  <conditionalFormatting sqref="L327">
    <cfRule type="expression" dxfId="3500" priority="3248" stopIfTrue="1">
      <formula>(TODAY()-L327)&gt;0-7</formula>
    </cfRule>
    <cfRule type="expression" dxfId="3499" priority="3249" stopIfTrue="1">
      <formula>(L327+I327)=TODAY()</formula>
    </cfRule>
  </conditionalFormatting>
  <conditionalFormatting sqref="L328">
    <cfRule type="expression" dxfId="3498" priority="3245" stopIfTrue="1">
      <formula>(TODAY()-L328)&gt;0-7</formula>
    </cfRule>
    <cfRule type="expression" dxfId="3497" priority="3246" stopIfTrue="1">
      <formula>(L328+I328)=TODAY()</formula>
    </cfRule>
  </conditionalFormatting>
  <conditionalFormatting sqref="L329">
    <cfRule type="expression" dxfId="3496" priority="3242" stopIfTrue="1">
      <formula>(TODAY()-L329)&gt;0-7</formula>
    </cfRule>
    <cfRule type="expression" dxfId="3495" priority="3243" stopIfTrue="1">
      <formula>(L329+I329)=TODAY()</formula>
    </cfRule>
  </conditionalFormatting>
  <conditionalFormatting sqref="L330">
    <cfRule type="expression" dxfId="3494" priority="3239" stopIfTrue="1">
      <formula>(TODAY()-L330)&gt;0-7</formula>
    </cfRule>
    <cfRule type="expression" dxfId="3493" priority="3240" stopIfTrue="1">
      <formula>(L330+I330)=TODAY()</formula>
    </cfRule>
  </conditionalFormatting>
  <conditionalFormatting sqref="L331">
    <cfRule type="expression" dxfId="3492" priority="3236" stopIfTrue="1">
      <formula>(TODAY()-L331)&gt;0-7</formula>
    </cfRule>
    <cfRule type="expression" dxfId="3491" priority="3237" stopIfTrue="1">
      <formula>(L331+I331)=TODAY()</formula>
    </cfRule>
  </conditionalFormatting>
  <conditionalFormatting sqref="L332">
    <cfRule type="expression" dxfId="3490" priority="3233" stopIfTrue="1">
      <formula>(TODAY()-L332)&gt;0-7</formula>
    </cfRule>
    <cfRule type="expression" dxfId="3489" priority="3234" stopIfTrue="1">
      <formula>(L332+I332)=TODAY()</formula>
    </cfRule>
  </conditionalFormatting>
  <conditionalFormatting sqref="L333">
    <cfRule type="expression" dxfId="3488" priority="3230" stopIfTrue="1">
      <formula>(TODAY()-L333)&gt;0-7</formula>
    </cfRule>
    <cfRule type="expression" dxfId="3487" priority="3231" stopIfTrue="1">
      <formula>(L333+I333)=TODAY()</formula>
    </cfRule>
  </conditionalFormatting>
  <conditionalFormatting sqref="L334">
    <cfRule type="expression" dxfId="3486" priority="3227" stopIfTrue="1">
      <formula>(TODAY()-L334)&gt;0-7</formula>
    </cfRule>
    <cfRule type="expression" dxfId="3485" priority="3228" stopIfTrue="1">
      <formula>(L334+I334)=TODAY()</formula>
    </cfRule>
  </conditionalFormatting>
  <conditionalFormatting sqref="L335">
    <cfRule type="expression" dxfId="3484" priority="3224" stopIfTrue="1">
      <formula>(TODAY()-L335)&gt;0-7</formula>
    </cfRule>
    <cfRule type="expression" dxfId="3483" priority="3225" stopIfTrue="1">
      <formula>(L335+I335)=TODAY()</formula>
    </cfRule>
  </conditionalFormatting>
  <conditionalFormatting sqref="L336">
    <cfRule type="expression" dxfId="3482" priority="3221" stopIfTrue="1">
      <formula>(TODAY()-L336)&gt;0-7</formula>
    </cfRule>
    <cfRule type="expression" dxfId="3481" priority="3222" stopIfTrue="1">
      <formula>(L336+I336)=TODAY()</formula>
    </cfRule>
  </conditionalFormatting>
  <conditionalFormatting sqref="L337">
    <cfRule type="expression" dxfId="3480" priority="3218" stopIfTrue="1">
      <formula>(TODAY()-L337)&gt;0-7</formula>
    </cfRule>
    <cfRule type="expression" dxfId="3479" priority="3219" stopIfTrue="1">
      <formula>(L337+I337)=TODAY()</formula>
    </cfRule>
  </conditionalFormatting>
  <conditionalFormatting sqref="L338">
    <cfRule type="expression" dxfId="3478" priority="3215" stopIfTrue="1">
      <formula>(TODAY()-L338)&gt;0-7</formula>
    </cfRule>
    <cfRule type="expression" dxfId="3477" priority="3216" stopIfTrue="1">
      <formula>(L338+I338)=TODAY()</formula>
    </cfRule>
  </conditionalFormatting>
  <conditionalFormatting sqref="L339">
    <cfRule type="expression" dxfId="3476" priority="3212" stopIfTrue="1">
      <formula>(TODAY()-L339)&gt;0-7</formula>
    </cfRule>
    <cfRule type="expression" dxfId="3475" priority="3213" stopIfTrue="1">
      <formula>(L339+I339)=TODAY()</formula>
    </cfRule>
  </conditionalFormatting>
  <conditionalFormatting sqref="L340">
    <cfRule type="expression" dxfId="3474" priority="3209" stopIfTrue="1">
      <formula>(TODAY()-L340)&gt;0-7</formula>
    </cfRule>
    <cfRule type="expression" dxfId="3473" priority="3210" stopIfTrue="1">
      <formula>(L340+I340)=TODAY()</formula>
    </cfRule>
  </conditionalFormatting>
  <conditionalFormatting sqref="L341">
    <cfRule type="expression" dxfId="3472" priority="3206" stopIfTrue="1">
      <formula>(TODAY()-L341)&gt;0-7</formula>
    </cfRule>
    <cfRule type="expression" dxfId="3471" priority="3207" stopIfTrue="1">
      <formula>(L341+I341)=TODAY()</formula>
    </cfRule>
  </conditionalFormatting>
  <conditionalFormatting sqref="L342">
    <cfRule type="expression" dxfId="3470" priority="3203" stopIfTrue="1">
      <formula>(TODAY()-L342)&gt;0-7</formula>
    </cfRule>
    <cfRule type="expression" dxfId="3469" priority="3204" stopIfTrue="1">
      <formula>(L342+I342)=TODAY()</formula>
    </cfRule>
  </conditionalFormatting>
  <conditionalFormatting sqref="L343">
    <cfRule type="expression" dxfId="3468" priority="3200" stopIfTrue="1">
      <formula>(TODAY()-L343)&gt;0-7</formula>
    </cfRule>
    <cfRule type="expression" dxfId="3467" priority="3201" stopIfTrue="1">
      <formula>(L343+I343)=TODAY()</formula>
    </cfRule>
  </conditionalFormatting>
  <conditionalFormatting sqref="L344">
    <cfRule type="expression" dxfId="3466" priority="3197" stopIfTrue="1">
      <formula>(TODAY()-L344)&gt;0-7</formula>
    </cfRule>
    <cfRule type="expression" dxfId="3465" priority="3198" stopIfTrue="1">
      <formula>(L344+I344)=TODAY()</formula>
    </cfRule>
  </conditionalFormatting>
  <conditionalFormatting sqref="L345">
    <cfRule type="expression" dxfId="3464" priority="3191" stopIfTrue="1">
      <formula>(TODAY()-L345)&gt;0-7</formula>
    </cfRule>
    <cfRule type="expression" dxfId="3463" priority="3192" stopIfTrue="1">
      <formula>(L345+I345)=TODAY()</formula>
    </cfRule>
  </conditionalFormatting>
  <conditionalFormatting sqref="L346">
    <cfRule type="expression" dxfId="3462" priority="3194" stopIfTrue="1">
      <formula>(TODAY()-L346)&gt;0-7</formula>
    </cfRule>
    <cfRule type="expression" dxfId="3461" priority="3195" stopIfTrue="1">
      <formula>(L346+I346)=TODAY()</formula>
    </cfRule>
  </conditionalFormatting>
  <conditionalFormatting sqref="L347">
    <cfRule type="expression" dxfId="3460" priority="3188" stopIfTrue="1">
      <formula>(TODAY()-L347)&gt;0-7</formula>
    </cfRule>
    <cfRule type="expression" dxfId="3459" priority="3189" stopIfTrue="1">
      <formula>(L347+I347)=TODAY()</formula>
    </cfRule>
  </conditionalFormatting>
  <conditionalFormatting sqref="L348">
    <cfRule type="expression" dxfId="3458" priority="3185" stopIfTrue="1">
      <formula>(TODAY()-L348)&gt;0-7</formula>
    </cfRule>
    <cfRule type="expression" dxfId="3457" priority="3186" stopIfTrue="1">
      <formula>(L348+I348)=TODAY()</formula>
    </cfRule>
  </conditionalFormatting>
  <conditionalFormatting sqref="L349">
    <cfRule type="expression" dxfId="3456" priority="3182" stopIfTrue="1">
      <formula>(TODAY()-L349)&gt;0-7</formula>
    </cfRule>
    <cfRule type="expression" dxfId="3455" priority="3183" stopIfTrue="1">
      <formula>(L349+I349)=TODAY()</formula>
    </cfRule>
  </conditionalFormatting>
  <conditionalFormatting sqref="L350">
    <cfRule type="expression" dxfId="3454" priority="3179" stopIfTrue="1">
      <formula>(TODAY()-L350)&gt;0-7</formula>
    </cfRule>
    <cfRule type="expression" dxfId="3453" priority="3180" stopIfTrue="1">
      <formula>(L350+I350)=TODAY()</formula>
    </cfRule>
  </conditionalFormatting>
  <conditionalFormatting sqref="L351">
    <cfRule type="expression" dxfId="3452" priority="3176" stopIfTrue="1">
      <formula>(TODAY()-L351)&gt;0-7</formula>
    </cfRule>
    <cfRule type="expression" dxfId="3451" priority="3177" stopIfTrue="1">
      <formula>(L351+I351)=TODAY()</formula>
    </cfRule>
  </conditionalFormatting>
  <conditionalFormatting sqref="L352">
    <cfRule type="expression" dxfId="3450" priority="3173" stopIfTrue="1">
      <formula>(TODAY()-L352)&gt;0-7</formula>
    </cfRule>
    <cfRule type="expression" dxfId="3449" priority="3174" stopIfTrue="1">
      <formula>(L352+I352)=TODAY()</formula>
    </cfRule>
  </conditionalFormatting>
  <conditionalFormatting sqref="L353">
    <cfRule type="expression" dxfId="3448" priority="3170" stopIfTrue="1">
      <formula>(TODAY()-L353)&gt;0-7</formula>
    </cfRule>
    <cfRule type="expression" dxfId="3447" priority="3171" stopIfTrue="1">
      <formula>(L353+I353)=TODAY()</formula>
    </cfRule>
  </conditionalFormatting>
  <conditionalFormatting sqref="L354">
    <cfRule type="expression" dxfId="3446" priority="3167" stopIfTrue="1">
      <formula>(TODAY()-L354)&gt;0-7</formula>
    </cfRule>
    <cfRule type="expression" dxfId="3445" priority="3168" stopIfTrue="1">
      <formula>(L354+I354)=TODAY()</formula>
    </cfRule>
  </conditionalFormatting>
  <conditionalFormatting sqref="L355">
    <cfRule type="expression" dxfId="3444" priority="3164" stopIfTrue="1">
      <formula>(TODAY()-L355)&gt;0-7</formula>
    </cfRule>
    <cfRule type="expression" dxfId="3443" priority="3165" stopIfTrue="1">
      <formula>(L355+I355)=TODAY()</formula>
    </cfRule>
  </conditionalFormatting>
  <conditionalFormatting sqref="L356">
    <cfRule type="expression" dxfId="3442" priority="3161" stopIfTrue="1">
      <formula>(TODAY()-L356)&gt;0-7</formula>
    </cfRule>
    <cfRule type="expression" dxfId="3441" priority="3162" stopIfTrue="1">
      <formula>(L356+I356)=TODAY()</formula>
    </cfRule>
  </conditionalFormatting>
  <conditionalFormatting sqref="L357">
    <cfRule type="expression" dxfId="3440" priority="3158" stopIfTrue="1">
      <formula>(TODAY()-L357)&gt;0-7</formula>
    </cfRule>
    <cfRule type="expression" dxfId="3439" priority="3159" stopIfTrue="1">
      <formula>(L357+I357)=TODAY()</formula>
    </cfRule>
  </conditionalFormatting>
  <conditionalFormatting sqref="L358">
    <cfRule type="expression" dxfId="3438" priority="3152" stopIfTrue="1">
      <formula>(TODAY()-L358)&gt;0-7</formula>
    </cfRule>
    <cfRule type="expression" dxfId="3437" priority="3153" stopIfTrue="1">
      <formula>(L358+I358)=TODAY()</formula>
    </cfRule>
  </conditionalFormatting>
  <conditionalFormatting sqref="L359">
    <cfRule type="expression" dxfId="3436" priority="3149" stopIfTrue="1">
      <formula>(TODAY()-L359)&gt;0-7</formula>
    </cfRule>
    <cfRule type="expression" dxfId="3435" priority="3150" stopIfTrue="1">
      <formula>(L359+I359)=TODAY()</formula>
    </cfRule>
  </conditionalFormatting>
  <conditionalFormatting sqref="L360">
    <cfRule type="expression" dxfId="3434" priority="3146" stopIfTrue="1">
      <formula>(TODAY()-L360)&gt;0-7</formula>
    </cfRule>
    <cfRule type="expression" dxfId="3433" priority="3147" stopIfTrue="1">
      <formula>(L360+I360)=TODAY()</formula>
    </cfRule>
  </conditionalFormatting>
  <conditionalFormatting sqref="L361">
    <cfRule type="expression" dxfId="3432" priority="3143" stopIfTrue="1">
      <formula>(TODAY()-L361)&gt;0-7</formula>
    </cfRule>
    <cfRule type="expression" dxfId="3431" priority="3144" stopIfTrue="1">
      <formula>(L361+I361)=TODAY()</formula>
    </cfRule>
  </conditionalFormatting>
  <conditionalFormatting sqref="L362">
    <cfRule type="expression" dxfId="3430" priority="3140" stopIfTrue="1">
      <formula>(TODAY()-L362)&gt;0-7</formula>
    </cfRule>
    <cfRule type="expression" dxfId="3429" priority="3141" stopIfTrue="1">
      <formula>(L362+I362)=TODAY()</formula>
    </cfRule>
  </conditionalFormatting>
  <conditionalFormatting sqref="L363">
    <cfRule type="expression" dxfId="3428" priority="3137" stopIfTrue="1">
      <formula>(TODAY()-L363)&gt;0-7</formula>
    </cfRule>
    <cfRule type="expression" dxfId="3427" priority="3138" stopIfTrue="1">
      <formula>(L363+I363)=TODAY()</formula>
    </cfRule>
  </conditionalFormatting>
  <conditionalFormatting sqref="L364">
    <cfRule type="expression" dxfId="3426" priority="3134" stopIfTrue="1">
      <formula>(TODAY()-L364)&gt;0-7</formula>
    </cfRule>
    <cfRule type="expression" dxfId="3425" priority="3135" stopIfTrue="1">
      <formula>(L364+I364)=TODAY()</formula>
    </cfRule>
  </conditionalFormatting>
  <conditionalFormatting sqref="L365">
    <cfRule type="expression" dxfId="3424" priority="3131" stopIfTrue="1">
      <formula>(TODAY()-L365)&gt;0-7</formula>
    </cfRule>
    <cfRule type="expression" dxfId="3423" priority="3132" stopIfTrue="1">
      <formula>(L365+I365)=TODAY()</formula>
    </cfRule>
  </conditionalFormatting>
  <conditionalFormatting sqref="L366">
    <cfRule type="expression" dxfId="3422" priority="3128" stopIfTrue="1">
      <formula>(TODAY()-L366)&gt;0-7</formula>
    </cfRule>
    <cfRule type="expression" dxfId="3421" priority="3129" stopIfTrue="1">
      <formula>(L366+I366)=TODAY()</formula>
    </cfRule>
  </conditionalFormatting>
  <conditionalFormatting sqref="L367">
    <cfRule type="expression" dxfId="3420" priority="3125" stopIfTrue="1">
      <formula>(TODAY()-L367)&gt;0-7</formula>
    </cfRule>
    <cfRule type="expression" dxfId="3419" priority="3126" stopIfTrue="1">
      <formula>(L367+I367)=TODAY()</formula>
    </cfRule>
  </conditionalFormatting>
  <conditionalFormatting sqref="L368">
    <cfRule type="expression" dxfId="3418" priority="3122" stopIfTrue="1">
      <formula>(TODAY()-L368)&gt;0-7</formula>
    </cfRule>
    <cfRule type="expression" dxfId="3417" priority="3123" stopIfTrue="1">
      <formula>(L368+I368)=TODAY()</formula>
    </cfRule>
  </conditionalFormatting>
  <conditionalFormatting sqref="L369">
    <cfRule type="expression" dxfId="3416" priority="3119" stopIfTrue="1">
      <formula>(TODAY()-L369)&gt;0-7</formula>
    </cfRule>
    <cfRule type="expression" dxfId="3415" priority="3120" stopIfTrue="1">
      <formula>(L369+I369)=TODAY()</formula>
    </cfRule>
  </conditionalFormatting>
  <conditionalFormatting sqref="L370">
    <cfRule type="expression" dxfId="3414" priority="3116" stopIfTrue="1">
      <formula>(TODAY()-L370)&gt;0-7</formula>
    </cfRule>
    <cfRule type="expression" dxfId="3413" priority="3117" stopIfTrue="1">
      <formula>(L370+I370)=TODAY()</formula>
    </cfRule>
  </conditionalFormatting>
  <conditionalFormatting sqref="L371">
    <cfRule type="expression" dxfId="3412" priority="3113" stopIfTrue="1">
      <formula>(TODAY()-L371)&gt;0-7</formula>
    </cfRule>
    <cfRule type="expression" dxfId="3411" priority="3114" stopIfTrue="1">
      <formula>(L371+I371)=TODAY()</formula>
    </cfRule>
  </conditionalFormatting>
  <conditionalFormatting sqref="L372">
    <cfRule type="expression" dxfId="3410" priority="3110" stopIfTrue="1">
      <formula>(TODAY()-L372)&gt;0-7</formula>
    </cfRule>
    <cfRule type="expression" dxfId="3409" priority="3111" stopIfTrue="1">
      <formula>(L372+I372)=TODAY()</formula>
    </cfRule>
  </conditionalFormatting>
  <conditionalFormatting sqref="L373">
    <cfRule type="expression" dxfId="3408" priority="3107" stopIfTrue="1">
      <formula>(TODAY()-L373)&gt;0-7</formula>
    </cfRule>
    <cfRule type="expression" dxfId="3407" priority="3108" stopIfTrue="1">
      <formula>(L373+I373)=TODAY()</formula>
    </cfRule>
  </conditionalFormatting>
  <conditionalFormatting sqref="L374">
    <cfRule type="expression" dxfId="3406" priority="3104" stopIfTrue="1">
      <formula>(TODAY()-L374)&gt;0-7</formula>
    </cfRule>
    <cfRule type="expression" dxfId="3405" priority="3105" stopIfTrue="1">
      <formula>(L374+I374)=TODAY()</formula>
    </cfRule>
  </conditionalFormatting>
  <conditionalFormatting sqref="L375">
    <cfRule type="expression" dxfId="3404" priority="3101" stopIfTrue="1">
      <formula>(TODAY()-L375)&gt;0-7</formula>
    </cfRule>
    <cfRule type="expression" dxfId="3403" priority="3102" stopIfTrue="1">
      <formula>(L375+I375)=TODAY()</formula>
    </cfRule>
  </conditionalFormatting>
  <conditionalFormatting sqref="L376">
    <cfRule type="expression" dxfId="3402" priority="3098" stopIfTrue="1">
      <formula>(TODAY()-L376)&gt;0-7</formula>
    </cfRule>
    <cfRule type="expression" dxfId="3401" priority="3099" stopIfTrue="1">
      <formula>(L376+I376)=TODAY()</formula>
    </cfRule>
  </conditionalFormatting>
  <conditionalFormatting sqref="L377">
    <cfRule type="expression" dxfId="3400" priority="3095" stopIfTrue="1">
      <formula>(TODAY()-L377)&gt;0-7</formula>
    </cfRule>
    <cfRule type="expression" dxfId="3399" priority="3096" stopIfTrue="1">
      <formula>(L377+I377)=TODAY()</formula>
    </cfRule>
  </conditionalFormatting>
  <conditionalFormatting sqref="L378">
    <cfRule type="expression" dxfId="3398" priority="3092" stopIfTrue="1">
      <formula>(TODAY()-L378)&gt;0-7</formula>
    </cfRule>
    <cfRule type="expression" dxfId="3397" priority="3093" stopIfTrue="1">
      <formula>(L378+I378)=TODAY()</formula>
    </cfRule>
  </conditionalFormatting>
  <conditionalFormatting sqref="L379">
    <cfRule type="expression" dxfId="3396" priority="3089" stopIfTrue="1">
      <formula>(TODAY()-L379)&gt;0-7</formula>
    </cfRule>
    <cfRule type="expression" dxfId="3395" priority="3090" stopIfTrue="1">
      <formula>(L379+I379)=TODAY()</formula>
    </cfRule>
  </conditionalFormatting>
  <conditionalFormatting sqref="L380">
    <cfRule type="expression" dxfId="3394" priority="3086" stopIfTrue="1">
      <formula>(TODAY()-L380)&gt;0-7</formula>
    </cfRule>
    <cfRule type="expression" dxfId="3393" priority="3087" stopIfTrue="1">
      <formula>(L380+I380)=TODAY()</formula>
    </cfRule>
  </conditionalFormatting>
  <conditionalFormatting sqref="L381">
    <cfRule type="expression" dxfId="3392" priority="3083" stopIfTrue="1">
      <formula>(TODAY()-L381)&gt;0-7</formula>
    </cfRule>
    <cfRule type="expression" dxfId="3391" priority="3084" stopIfTrue="1">
      <formula>(L381+I381)=TODAY()</formula>
    </cfRule>
  </conditionalFormatting>
  <conditionalFormatting sqref="L382">
    <cfRule type="expression" dxfId="3390" priority="3080" stopIfTrue="1">
      <formula>(TODAY()-L382)&gt;0-7</formula>
    </cfRule>
    <cfRule type="expression" dxfId="3389" priority="3081" stopIfTrue="1">
      <formula>(L382+I382)=TODAY()</formula>
    </cfRule>
  </conditionalFormatting>
  <conditionalFormatting sqref="L383">
    <cfRule type="expression" dxfId="3388" priority="3077" stopIfTrue="1">
      <formula>(TODAY()-L383)&gt;0-7</formula>
    </cfRule>
    <cfRule type="expression" dxfId="3387" priority="3078" stopIfTrue="1">
      <formula>(L383+I383)=TODAY()</formula>
    </cfRule>
  </conditionalFormatting>
  <conditionalFormatting sqref="L384">
    <cfRule type="expression" dxfId="3386" priority="3074" stopIfTrue="1">
      <formula>(TODAY()-L384)&gt;0-7</formula>
    </cfRule>
    <cfRule type="expression" dxfId="3385" priority="3075" stopIfTrue="1">
      <formula>(L384+I384)=TODAY()</formula>
    </cfRule>
  </conditionalFormatting>
  <conditionalFormatting sqref="L385">
    <cfRule type="expression" dxfId="3384" priority="3071" stopIfTrue="1">
      <formula>(TODAY()-L385)&gt;0-7</formula>
    </cfRule>
    <cfRule type="expression" dxfId="3383" priority="3072" stopIfTrue="1">
      <formula>(L385+I385)=TODAY()</formula>
    </cfRule>
  </conditionalFormatting>
  <conditionalFormatting sqref="L386">
    <cfRule type="expression" dxfId="3382" priority="3068" stopIfTrue="1">
      <formula>(TODAY()-L386)&gt;0-7</formula>
    </cfRule>
    <cfRule type="expression" dxfId="3381" priority="3069" stopIfTrue="1">
      <formula>(L386+I386)=TODAY()</formula>
    </cfRule>
  </conditionalFormatting>
  <conditionalFormatting sqref="L387">
    <cfRule type="expression" dxfId="3380" priority="3065" stopIfTrue="1">
      <formula>(TODAY()-L387)&gt;0-7</formula>
    </cfRule>
    <cfRule type="expression" dxfId="3379" priority="3066" stopIfTrue="1">
      <formula>(L387+I387)=TODAY()</formula>
    </cfRule>
  </conditionalFormatting>
  <conditionalFormatting sqref="L388">
    <cfRule type="expression" dxfId="3378" priority="3062" stopIfTrue="1">
      <formula>(TODAY()-L388)&gt;0-7</formula>
    </cfRule>
    <cfRule type="expression" dxfId="3377" priority="3063" stopIfTrue="1">
      <formula>(L388+I388)=TODAY()</formula>
    </cfRule>
  </conditionalFormatting>
  <conditionalFormatting sqref="L389">
    <cfRule type="expression" dxfId="3376" priority="3059" stopIfTrue="1">
      <formula>(TODAY()-L389)&gt;0-7</formula>
    </cfRule>
    <cfRule type="expression" dxfId="3375" priority="3060" stopIfTrue="1">
      <formula>(L389+I389)=TODAY()</formula>
    </cfRule>
  </conditionalFormatting>
  <conditionalFormatting sqref="L390">
    <cfRule type="expression" dxfId="3374" priority="3056" stopIfTrue="1">
      <formula>(TODAY()-L390)&gt;0-7</formula>
    </cfRule>
    <cfRule type="expression" dxfId="3373" priority="3057" stopIfTrue="1">
      <formula>(L390+I390)=TODAY()</formula>
    </cfRule>
  </conditionalFormatting>
  <conditionalFormatting sqref="L391">
    <cfRule type="expression" dxfId="3372" priority="3053" stopIfTrue="1">
      <formula>(TODAY()-L391)&gt;0-7</formula>
    </cfRule>
    <cfRule type="expression" dxfId="3371" priority="3054" stopIfTrue="1">
      <formula>(L391+I391)=TODAY()</formula>
    </cfRule>
  </conditionalFormatting>
  <conditionalFormatting sqref="L392">
    <cfRule type="expression" dxfId="3370" priority="3050" stopIfTrue="1">
      <formula>(TODAY()-L392)&gt;0-7</formula>
    </cfRule>
    <cfRule type="expression" dxfId="3369" priority="3051" stopIfTrue="1">
      <formula>(L392+I392)=TODAY()</formula>
    </cfRule>
  </conditionalFormatting>
  <conditionalFormatting sqref="L393">
    <cfRule type="expression" dxfId="3368" priority="3047" stopIfTrue="1">
      <formula>(TODAY()-L393)&gt;0-7</formula>
    </cfRule>
    <cfRule type="expression" dxfId="3367" priority="3048" stopIfTrue="1">
      <formula>(L393+I393)=TODAY()</formula>
    </cfRule>
  </conditionalFormatting>
  <conditionalFormatting sqref="L394">
    <cfRule type="expression" dxfId="3366" priority="3044" stopIfTrue="1">
      <formula>(TODAY()-L394)&gt;0-7</formula>
    </cfRule>
    <cfRule type="expression" dxfId="3365" priority="3045" stopIfTrue="1">
      <formula>(L394+I394)=TODAY()</formula>
    </cfRule>
  </conditionalFormatting>
  <conditionalFormatting sqref="L395">
    <cfRule type="expression" dxfId="3364" priority="3041" stopIfTrue="1">
      <formula>(TODAY()-L395)&gt;0-7</formula>
    </cfRule>
    <cfRule type="expression" dxfId="3363" priority="3042" stopIfTrue="1">
      <formula>(L395+I395)=TODAY()</formula>
    </cfRule>
  </conditionalFormatting>
  <conditionalFormatting sqref="L396">
    <cfRule type="expression" dxfId="3362" priority="3038" stopIfTrue="1">
      <formula>(TODAY()-L396)&gt;0-7</formula>
    </cfRule>
    <cfRule type="expression" dxfId="3361" priority="3039" stopIfTrue="1">
      <formula>(L396+I396)=TODAY()</formula>
    </cfRule>
  </conditionalFormatting>
  <conditionalFormatting sqref="L397">
    <cfRule type="expression" dxfId="3360" priority="3035" stopIfTrue="1">
      <formula>(TODAY()-L397)&gt;0-7</formula>
    </cfRule>
    <cfRule type="expression" dxfId="3359" priority="3036" stopIfTrue="1">
      <formula>(L397+I397)=TODAY()</formula>
    </cfRule>
  </conditionalFormatting>
  <conditionalFormatting sqref="L398">
    <cfRule type="expression" dxfId="3358" priority="3032" stopIfTrue="1">
      <formula>(TODAY()-L398)&gt;0-7</formula>
    </cfRule>
    <cfRule type="expression" dxfId="3357" priority="3033" stopIfTrue="1">
      <formula>(L398+I398)=TODAY()</formula>
    </cfRule>
  </conditionalFormatting>
  <conditionalFormatting sqref="L399">
    <cfRule type="expression" dxfId="3356" priority="3029" stopIfTrue="1">
      <formula>(TODAY()-L399)&gt;0-7</formula>
    </cfRule>
    <cfRule type="expression" dxfId="3355" priority="3030" stopIfTrue="1">
      <formula>(L399+I399)=TODAY()</formula>
    </cfRule>
  </conditionalFormatting>
  <conditionalFormatting sqref="L400">
    <cfRule type="expression" dxfId="3354" priority="3026" stopIfTrue="1">
      <formula>(TODAY()-L400)&gt;0-7</formula>
    </cfRule>
    <cfRule type="expression" dxfId="3353" priority="3027" stopIfTrue="1">
      <formula>(L400+I400)=TODAY()</formula>
    </cfRule>
  </conditionalFormatting>
  <conditionalFormatting sqref="L401">
    <cfRule type="expression" dxfId="3352" priority="3023" stopIfTrue="1">
      <formula>(TODAY()-L401)&gt;0-7</formula>
    </cfRule>
    <cfRule type="expression" dxfId="3351" priority="3024" stopIfTrue="1">
      <formula>(L401+I401)=TODAY()</formula>
    </cfRule>
  </conditionalFormatting>
  <conditionalFormatting sqref="L402">
    <cfRule type="expression" dxfId="3350" priority="3020" stopIfTrue="1">
      <formula>(TODAY()-L402)&gt;0-7</formula>
    </cfRule>
    <cfRule type="expression" dxfId="3349" priority="3021" stopIfTrue="1">
      <formula>(L402+I402)=TODAY()</formula>
    </cfRule>
  </conditionalFormatting>
  <conditionalFormatting sqref="L403">
    <cfRule type="expression" dxfId="3348" priority="3017" stopIfTrue="1">
      <formula>(TODAY()-L403)&gt;0-7</formula>
    </cfRule>
    <cfRule type="expression" dxfId="3347" priority="3018" stopIfTrue="1">
      <formula>(L403+I403)=TODAY()</formula>
    </cfRule>
  </conditionalFormatting>
  <conditionalFormatting sqref="L404">
    <cfRule type="expression" dxfId="3346" priority="3014" stopIfTrue="1">
      <formula>(TODAY()-L404)&gt;0-7</formula>
    </cfRule>
    <cfRule type="expression" dxfId="3345" priority="3015" stopIfTrue="1">
      <formula>(L404+I404)=TODAY()</formula>
    </cfRule>
  </conditionalFormatting>
  <conditionalFormatting sqref="L405">
    <cfRule type="expression" dxfId="3344" priority="3011" stopIfTrue="1">
      <formula>(TODAY()-L405)&gt;0-7</formula>
    </cfRule>
    <cfRule type="expression" dxfId="3343" priority="3012" stopIfTrue="1">
      <formula>(L405+I405)=TODAY()</formula>
    </cfRule>
  </conditionalFormatting>
  <conditionalFormatting sqref="L406">
    <cfRule type="expression" dxfId="3342" priority="3008" stopIfTrue="1">
      <formula>(TODAY()-L406)&gt;0-7</formula>
    </cfRule>
    <cfRule type="expression" dxfId="3341" priority="3009" stopIfTrue="1">
      <formula>(L406+I406)=TODAY()</formula>
    </cfRule>
  </conditionalFormatting>
  <conditionalFormatting sqref="L407">
    <cfRule type="expression" dxfId="3340" priority="3005" stopIfTrue="1">
      <formula>(TODAY()-L407)&gt;0-7</formula>
    </cfRule>
    <cfRule type="expression" dxfId="3339" priority="3006" stopIfTrue="1">
      <formula>(L407+I407)=TODAY()</formula>
    </cfRule>
  </conditionalFormatting>
  <conditionalFormatting sqref="L408">
    <cfRule type="expression" dxfId="3338" priority="2998" stopIfTrue="1">
      <formula>(TODAY()-L408)&gt;0-7</formula>
    </cfRule>
    <cfRule type="expression" dxfId="3337" priority="2999" stopIfTrue="1">
      <formula>(L408+I408)=TODAY()</formula>
    </cfRule>
  </conditionalFormatting>
  <conditionalFormatting sqref="L409">
    <cfRule type="expression" dxfId="3336" priority="2995" stopIfTrue="1">
      <formula>(TODAY()-L409)&gt;0-7</formula>
    </cfRule>
    <cfRule type="expression" dxfId="3335" priority="2996" stopIfTrue="1">
      <formula>(L409+I409)=TODAY()</formula>
    </cfRule>
  </conditionalFormatting>
  <conditionalFormatting sqref="L410">
    <cfRule type="expression" dxfId="3334" priority="2992" stopIfTrue="1">
      <formula>(TODAY()-L410)&gt;0-7</formula>
    </cfRule>
    <cfRule type="expression" dxfId="3333" priority="2993" stopIfTrue="1">
      <formula>(L410+I410)=TODAY()</formula>
    </cfRule>
  </conditionalFormatting>
  <conditionalFormatting sqref="L411">
    <cfRule type="expression" dxfId="3332" priority="2989" stopIfTrue="1">
      <formula>(TODAY()-L411)&gt;0-7</formula>
    </cfRule>
    <cfRule type="expression" dxfId="3331" priority="2990" stopIfTrue="1">
      <formula>(L411+I411)=TODAY()</formula>
    </cfRule>
  </conditionalFormatting>
  <conditionalFormatting sqref="L412">
    <cfRule type="expression" dxfId="3330" priority="2986" stopIfTrue="1">
      <formula>(TODAY()-L412)&gt;0-7</formula>
    </cfRule>
    <cfRule type="expression" dxfId="3329" priority="2987" stopIfTrue="1">
      <formula>(L412+I412)=TODAY()</formula>
    </cfRule>
  </conditionalFormatting>
  <conditionalFormatting sqref="L413">
    <cfRule type="expression" dxfId="3328" priority="2983" stopIfTrue="1">
      <formula>(TODAY()-L413)&gt;0-7</formula>
    </cfRule>
    <cfRule type="expression" dxfId="3327" priority="2984" stopIfTrue="1">
      <formula>(L413+I413)=TODAY()</formula>
    </cfRule>
  </conditionalFormatting>
  <conditionalFormatting sqref="L414">
    <cfRule type="expression" dxfId="3326" priority="2980" stopIfTrue="1">
      <formula>(TODAY()-L414)&gt;0-7</formula>
    </cfRule>
    <cfRule type="expression" dxfId="3325" priority="2981" stopIfTrue="1">
      <formula>(L414+I414)=TODAY()</formula>
    </cfRule>
  </conditionalFormatting>
  <conditionalFormatting sqref="L415">
    <cfRule type="expression" dxfId="3324" priority="2977" stopIfTrue="1">
      <formula>(TODAY()-L415)&gt;0-7</formula>
    </cfRule>
    <cfRule type="expression" dxfId="3323" priority="2978" stopIfTrue="1">
      <formula>(L415+I415)=TODAY()</formula>
    </cfRule>
  </conditionalFormatting>
  <conditionalFormatting sqref="L416">
    <cfRule type="expression" dxfId="3322" priority="2974" stopIfTrue="1">
      <formula>(TODAY()-L416)&gt;0-7</formula>
    </cfRule>
    <cfRule type="expression" dxfId="3321" priority="2975" stopIfTrue="1">
      <formula>(L416+I416)=TODAY()</formula>
    </cfRule>
  </conditionalFormatting>
  <conditionalFormatting sqref="L417">
    <cfRule type="expression" dxfId="3320" priority="2971" stopIfTrue="1">
      <formula>(TODAY()-L417)&gt;0-7</formula>
    </cfRule>
    <cfRule type="expression" dxfId="3319" priority="2972" stopIfTrue="1">
      <formula>(L417+I417)=TODAY()</formula>
    </cfRule>
  </conditionalFormatting>
  <conditionalFormatting sqref="L418">
    <cfRule type="expression" dxfId="3318" priority="2968" stopIfTrue="1">
      <formula>(TODAY()-L418)&gt;0-7</formula>
    </cfRule>
    <cfRule type="expression" dxfId="3317" priority="2969" stopIfTrue="1">
      <formula>(L418+I418)=TODAY()</formula>
    </cfRule>
  </conditionalFormatting>
  <conditionalFormatting sqref="L419">
    <cfRule type="expression" dxfId="3316" priority="2965" stopIfTrue="1">
      <formula>(TODAY()-L419)&gt;0-7</formula>
    </cfRule>
    <cfRule type="expression" dxfId="3315" priority="2966" stopIfTrue="1">
      <formula>(L419+I419)=TODAY()</formula>
    </cfRule>
  </conditionalFormatting>
  <conditionalFormatting sqref="L420">
    <cfRule type="expression" dxfId="3314" priority="2962" stopIfTrue="1">
      <formula>(TODAY()-L420)&gt;0-7</formula>
    </cfRule>
    <cfRule type="expression" dxfId="3313" priority="2963" stopIfTrue="1">
      <formula>(L420+I420)=TODAY()</formula>
    </cfRule>
  </conditionalFormatting>
  <conditionalFormatting sqref="L421">
    <cfRule type="expression" dxfId="3312" priority="2956" stopIfTrue="1">
      <formula>(TODAY()-L421)&gt;0-7</formula>
    </cfRule>
    <cfRule type="expression" dxfId="3311" priority="2957" stopIfTrue="1">
      <formula>(L421+I421)=TODAY()</formula>
    </cfRule>
  </conditionalFormatting>
  <conditionalFormatting sqref="L422">
    <cfRule type="expression" dxfId="3310" priority="2959" stopIfTrue="1">
      <formula>(TODAY()-L422)&gt;0-7</formula>
    </cfRule>
    <cfRule type="expression" dxfId="3309" priority="2960" stopIfTrue="1">
      <formula>(L422+I422)=TODAY()</formula>
    </cfRule>
  </conditionalFormatting>
  <conditionalFormatting sqref="L423">
    <cfRule type="expression" dxfId="3308" priority="2953" stopIfTrue="1">
      <formula>(TODAY()-L423)&gt;0-7</formula>
    </cfRule>
    <cfRule type="expression" dxfId="3307" priority="2954" stopIfTrue="1">
      <formula>(L423+I423)=TODAY()</formula>
    </cfRule>
  </conditionalFormatting>
  <conditionalFormatting sqref="L424">
    <cfRule type="expression" dxfId="3306" priority="2950" stopIfTrue="1">
      <formula>(TODAY()-L424)&gt;0-7</formula>
    </cfRule>
    <cfRule type="expression" dxfId="3305" priority="2951" stopIfTrue="1">
      <formula>(L424+I424)=TODAY()</formula>
    </cfRule>
  </conditionalFormatting>
  <conditionalFormatting sqref="L425">
    <cfRule type="expression" dxfId="3304" priority="2947" stopIfTrue="1">
      <formula>(TODAY()-L425)&gt;0-7</formula>
    </cfRule>
    <cfRule type="expression" dxfId="3303" priority="2948" stopIfTrue="1">
      <formula>(L425+I425)=TODAY()</formula>
    </cfRule>
  </conditionalFormatting>
  <conditionalFormatting sqref="L426">
    <cfRule type="expression" dxfId="3302" priority="2944" stopIfTrue="1">
      <formula>(TODAY()-L426)&gt;0-7</formula>
    </cfRule>
    <cfRule type="expression" dxfId="3301" priority="2945" stopIfTrue="1">
      <formula>(L426+I426)=TODAY()</formula>
    </cfRule>
  </conditionalFormatting>
  <conditionalFormatting sqref="L427">
    <cfRule type="expression" dxfId="3300" priority="2941" stopIfTrue="1">
      <formula>(TODAY()-L427)&gt;0-7</formula>
    </cfRule>
    <cfRule type="expression" dxfId="3299" priority="2942" stopIfTrue="1">
      <formula>(L427+I427)=TODAY()</formula>
    </cfRule>
  </conditionalFormatting>
  <conditionalFormatting sqref="L428:L429">
    <cfRule type="expression" dxfId="3298" priority="2938" stopIfTrue="1">
      <formula>(TODAY()-L428)&gt;0-7</formula>
    </cfRule>
    <cfRule type="expression" dxfId="3297" priority="2939" stopIfTrue="1">
      <formula>(L428+I428)=TODAY()</formula>
    </cfRule>
  </conditionalFormatting>
  <conditionalFormatting sqref="L430 L432">
    <cfRule type="expression" dxfId="3296" priority="2935" stopIfTrue="1">
      <formula>(TODAY()-L430)&gt;0-7</formula>
    </cfRule>
    <cfRule type="expression" dxfId="3295" priority="2936" stopIfTrue="1">
      <formula>(L430+I430)=TODAY()</formula>
    </cfRule>
  </conditionalFormatting>
  <conditionalFormatting sqref="L431">
    <cfRule type="expression" dxfId="3294" priority="2932" stopIfTrue="1">
      <formula>(TODAY()-L431)&gt;0-7</formula>
    </cfRule>
    <cfRule type="expression" dxfId="3293" priority="2933" stopIfTrue="1">
      <formula>(L431+I431)=TODAY()</formula>
    </cfRule>
  </conditionalFormatting>
  <conditionalFormatting sqref="L433">
    <cfRule type="expression" dxfId="3292" priority="2929" stopIfTrue="1">
      <formula>(TODAY()-L433)&gt;0-7</formula>
    </cfRule>
    <cfRule type="expression" dxfId="3291" priority="2930" stopIfTrue="1">
      <formula>(L433+I433)=TODAY()</formula>
    </cfRule>
  </conditionalFormatting>
  <conditionalFormatting sqref="L434">
    <cfRule type="expression" dxfId="3290" priority="2926" stopIfTrue="1">
      <formula>(TODAY()-L434)&gt;0-7</formula>
    </cfRule>
    <cfRule type="expression" dxfId="3289" priority="2927" stopIfTrue="1">
      <formula>(L434+I434)=TODAY()</formula>
    </cfRule>
  </conditionalFormatting>
  <conditionalFormatting sqref="L435">
    <cfRule type="expression" dxfId="3288" priority="2923" stopIfTrue="1">
      <formula>(TODAY()-L435)&gt;0-7</formula>
    </cfRule>
    <cfRule type="expression" dxfId="3287" priority="2924" stopIfTrue="1">
      <formula>(L435+I435)=TODAY()</formula>
    </cfRule>
  </conditionalFormatting>
  <conditionalFormatting sqref="L436">
    <cfRule type="expression" dxfId="3286" priority="2920" stopIfTrue="1">
      <formula>(TODAY()-L436)&gt;0-7</formula>
    </cfRule>
    <cfRule type="expression" dxfId="3285" priority="2921" stopIfTrue="1">
      <formula>(L436+I436)=TODAY()</formula>
    </cfRule>
  </conditionalFormatting>
  <conditionalFormatting sqref="L437">
    <cfRule type="expression" dxfId="3284" priority="2917" stopIfTrue="1">
      <formula>(TODAY()-L437)&gt;0-7</formula>
    </cfRule>
    <cfRule type="expression" dxfId="3283" priority="2918" stopIfTrue="1">
      <formula>(L437+I437)=TODAY()</formula>
    </cfRule>
  </conditionalFormatting>
  <conditionalFormatting sqref="L438">
    <cfRule type="expression" dxfId="3282" priority="2914" stopIfTrue="1">
      <formula>(TODAY()-L438)&gt;0-7</formula>
    </cfRule>
    <cfRule type="expression" dxfId="3281" priority="2915" stopIfTrue="1">
      <formula>(L438+I438)=TODAY()</formula>
    </cfRule>
  </conditionalFormatting>
  <conditionalFormatting sqref="L439">
    <cfRule type="expression" dxfId="3280" priority="2911" stopIfTrue="1">
      <formula>(TODAY()-L439)&gt;0-7</formula>
    </cfRule>
    <cfRule type="expression" dxfId="3279" priority="2912" stopIfTrue="1">
      <formula>(L439+I439)=TODAY()</formula>
    </cfRule>
  </conditionalFormatting>
  <conditionalFormatting sqref="L440">
    <cfRule type="expression" dxfId="3278" priority="2908" stopIfTrue="1">
      <formula>(TODAY()-L440)&gt;0-7</formula>
    </cfRule>
    <cfRule type="expression" dxfId="3277" priority="2909" stopIfTrue="1">
      <formula>(L440+I440)=TODAY()</formula>
    </cfRule>
  </conditionalFormatting>
  <conditionalFormatting sqref="L441">
    <cfRule type="expression" dxfId="3276" priority="2905" stopIfTrue="1">
      <formula>(TODAY()-L441)&gt;0-7</formula>
    </cfRule>
    <cfRule type="expression" dxfId="3275" priority="2906" stopIfTrue="1">
      <formula>(L441+I441)=TODAY()</formula>
    </cfRule>
  </conditionalFormatting>
  <conditionalFormatting sqref="L442">
    <cfRule type="expression" dxfId="3274" priority="2902" stopIfTrue="1">
      <formula>(TODAY()-L442)&gt;0-7</formula>
    </cfRule>
    <cfRule type="expression" dxfId="3273" priority="2903" stopIfTrue="1">
      <formula>(L442+I442)=TODAY()</formula>
    </cfRule>
  </conditionalFormatting>
  <conditionalFormatting sqref="L443">
    <cfRule type="expression" dxfId="3272" priority="2899" stopIfTrue="1">
      <formula>(TODAY()-L443)&gt;0-7</formula>
    </cfRule>
    <cfRule type="expression" dxfId="3271" priority="2900" stopIfTrue="1">
      <formula>(L443+I443)=TODAY()</formula>
    </cfRule>
  </conditionalFormatting>
  <conditionalFormatting sqref="L444 L446">
    <cfRule type="expression" dxfId="3270" priority="2896" stopIfTrue="1">
      <formula>(TODAY()-L444)&gt;0-7</formula>
    </cfRule>
    <cfRule type="expression" dxfId="3269" priority="2897" stopIfTrue="1">
      <formula>(L444+I444)=TODAY()</formula>
    </cfRule>
  </conditionalFormatting>
  <conditionalFormatting sqref="L445">
    <cfRule type="expression" dxfId="3268" priority="2893" stopIfTrue="1">
      <formula>(TODAY()-L445)&gt;0-7</formula>
    </cfRule>
    <cfRule type="expression" dxfId="3267" priority="2894" stopIfTrue="1">
      <formula>(L445+I445)=TODAY()</formula>
    </cfRule>
  </conditionalFormatting>
  <conditionalFormatting sqref="L447">
    <cfRule type="expression" dxfId="3266" priority="2890" stopIfTrue="1">
      <formula>(TODAY()-L447)&gt;0-7</formula>
    </cfRule>
    <cfRule type="expression" dxfId="3265" priority="2891" stopIfTrue="1">
      <formula>(L447+I447)=TODAY()</formula>
    </cfRule>
  </conditionalFormatting>
  <conditionalFormatting sqref="L448">
    <cfRule type="expression" dxfId="3264" priority="2887" stopIfTrue="1">
      <formula>(TODAY()-L448)&gt;0-7</formula>
    </cfRule>
    <cfRule type="expression" dxfId="3263" priority="2888" stopIfTrue="1">
      <formula>(L448+I448)=TODAY()</formula>
    </cfRule>
  </conditionalFormatting>
  <conditionalFormatting sqref="L449">
    <cfRule type="expression" dxfId="3262" priority="2884" stopIfTrue="1">
      <formula>(TODAY()-L449)&gt;0-7</formula>
    </cfRule>
    <cfRule type="expression" dxfId="3261" priority="2885" stopIfTrue="1">
      <formula>(L449+I449)=TODAY()</formula>
    </cfRule>
  </conditionalFormatting>
  <conditionalFormatting sqref="L450">
    <cfRule type="expression" dxfId="3260" priority="2881" stopIfTrue="1">
      <formula>(TODAY()-L450)&gt;0-7</formula>
    </cfRule>
    <cfRule type="expression" dxfId="3259" priority="2882" stopIfTrue="1">
      <formula>(L450+I450)=TODAY()</formula>
    </cfRule>
  </conditionalFormatting>
  <conditionalFormatting sqref="L451">
    <cfRule type="expression" dxfId="3258" priority="2878" stopIfTrue="1">
      <formula>(TODAY()-L451)&gt;0-7</formula>
    </cfRule>
    <cfRule type="expression" dxfId="3257" priority="2879" stopIfTrue="1">
      <formula>(L451+I451)=TODAY()</formula>
    </cfRule>
  </conditionalFormatting>
  <conditionalFormatting sqref="L452">
    <cfRule type="expression" dxfId="3256" priority="2875" stopIfTrue="1">
      <formula>(TODAY()-L452)&gt;0-7</formula>
    </cfRule>
    <cfRule type="expression" dxfId="3255" priority="2876" stopIfTrue="1">
      <formula>(L452+I452)=TODAY()</formula>
    </cfRule>
  </conditionalFormatting>
  <conditionalFormatting sqref="L453">
    <cfRule type="expression" dxfId="3254" priority="2872" stopIfTrue="1">
      <formula>(TODAY()-L453)&gt;0-7</formula>
    </cfRule>
    <cfRule type="expression" dxfId="3253" priority="2873" stopIfTrue="1">
      <formula>(L453+I453)=TODAY()</formula>
    </cfRule>
  </conditionalFormatting>
  <conditionalFormatting sqref="L454">
    <cfRule type="expression" dxfId="3252" priority="2869" stopIfTrue="1">
      <formula>(TODAY()-L454)&gt;0-7</formula>
    </cfRule>
    <cfRule type="expression" dxfId="3251" priority="2870" stopIfTrue="1">
      <formula>(L454+I454)=TODAY()</formula>
    </cfRule>
  </conditionalFormatting>
  <conditionalFormatting sqref="L455">
    <cfRule type="expression" dxfId="3250" priority="2866" stopIfTrue="1">
      <formula>(TODAY()-L455)&gt;0-7</formula>
    </cfRule>
    <cfRule type="expression" dxfId="3249" priority="2867" stopIfTrue="1">
      <formula>(L455+I455)=TODAY()</formula>
    </cfRule>
  </conditionalFormatting>
  <conditionalFormatting sqref="L456">
    <cfRule type="expression" dxfId="3248" priority="2863" stopIfTrue="1">
      <formula>(TODAY()-L456)&gt;0-7</formula>
    </cfRule>
    <cfRule type="expression" dxfId="3247" priority="2864" stopIfTrue="1">
      <formula>(L456+I456)=TODAY()</formula>
    </cfRule>
  </conditionalFormatting>
  <conditionalFormatting sqref="L457">
    <cfRule type="expression" dxfId="3246" priority="2860" stopIfTrue="1">
      <formula>(TODAY()-L457)&gt;0-7</formula>
    </cfRule>
    <cfRule type="expression" dxfId="3245" priority="2861" stopIfTrue="1">
      <formula>(L457+I457)=TODAY()</formula>
    </cfRule>
  </conditionalFormatting>
  <conditionalFormatting sqref="L458">
    <cfRule type="expression" dxfId="3244" priority="2854" stopIfTrue="1">
      <formula>(TODAY()-L458)&gt;0-7</formula>
    </cfRule>
    <cfRule type="expression" dxfId="3243" priority="2855" stopIfTrue="1">
      <formula>(L458+I458)=TODAY()</formula>
    </cfRule>
  </conditionalFormatting>
  <conditionalFormatting sqref="L459">
    <cfRule type="expression" dxfId="3242" priority="2857" stopIfTrue="1">
      <formula>(TODAY()-L459)&gt;0-7</formula>
    </cfRule>
    <cfRule type="expression" dxfId="3241" priority="2858" stopIfTrue="1">
      <formula>(L459+I459)=TODAY()</formula>
    </cfRule>
  </conditionalFormatting>
  <conditionalFormatting sqref="L460">
    <cfRule type="expression" dxfId="3240" priority="2851" stopIfTrue="1">
      <formula>(TODAY()-L460)&gt;0-7</formula>
    </cfRule>
    <cfRule type="expression" dxfId="3239" priority="2852" stopIfTrue="1">
      <formula>(L460+I460)=TODAY()</formula>
    </cfRule>
  </conditionalFormatting>
  <conditionalFormatting sqref="L461">
    <cfRule type="expression" dxfId="3238" priority="2848" stopIfTrue="1">
      <formula>(TODAY()-L461)&gt;0-7</formula>
    </cfRule>
    <cfRule type="expression" dxfId="3237" priority="2849" stopIfTrue="1">
      <formula>(L461+I461)=TODAY()</formula>
    </cfRule>
  </conditionalFormatting>
  <conditionalFormatting sqref="L462">
    <cfRule type="expression" dxfId="3236" priority="2845" stopIfTrue="1">
      <formula>(TODAY()-L462)&gt;0-7</formula>
    </cfRule>
    <cfRule type="expression" dxfId="3235" priority="2846" stopIfTrue="1">
      <formula>(L462+I462)=TODAY()</formula>
    </cfRule>
  </conditionalFormatting>
  <conditionalFormatting sqref="L463">
    <cfRule type="expression" dxfId="3234" priority="2842" stopIfTrue="1">
      <formula>(TODAY()-L463)&gt;0-7</formula>
    </cfRule>
    <cfRule type="expression" dxfId="3233" priority="2843" stopIfTrue="1">
      <formula>(L463+I463)=TODAY()</formula>
    </cfRule>
  </conditionalFormatting>
  <conditionalFormatting sqref="L464">
    <cfRule type="expression" dxfId="3232" priority="2839" stopIfTrue="1">
      <formula>(TODAY()-L464)&gt;0-7</formula>
    </cfRule>
    <cfRule type="expression" dxfId="3231" priority="2840" stopIfTrue="1">
      <formula>(L464+I464)=TODAY()</formula>
    </cfRule>
  </conditionalFormatting>
  <conditionalFormatting sqref="L465">
    <cfRule type="expression" dxfId="3230" priority="2836" stopIfTrue="1">
      <formula>(TODAY()-L465)&gt;0-7</formula>
    </cfRule>
    <cfRule type="expression" dxfId="3229" priority="2837" stopIfTrue="1">
      <formula>(L465+I465)=TODAY()</formula>
    </cfRule>
  </conditionalFormatting>
  <conditionalFormatting sqref="L466">
    <cfRule type="expression" dxfId="3228" priority="2833" stopIfTrue="1">
      <formula>(TODAY()-L466)&gt;0-7</formula>
    </cfRule>
    <cfRule type="expression" dxfId="3227" priority="2834" stopIfTrue="1">
      <formula>(L466+I466)=TODAY()</formula>
    </cfRule>
  </conditionalFormatting>
  <conditionalFormatting sqref="L467">
    <cfRule type="expression" dxfId="3226" priority="2830" stopIfTrue="1">
      <formula>(TODAY()-L467)&gt;0-7</formula>
    </cfRule>
    <cfRule type="expression" dxfId="3225" priority="2831" stopIfTrue="1">
      <formula>(L467+I467)=TODAY()</formula>
    </cfRule>
  </conditionalFormatting>
  <conditionalFormatting sqref="L468">
    <cfRule type="expression" dxfId="3224" priority="2827" stopIfTrue="1">
      <formula>(TODAY()-L468)&gt;0-7</formula>
    </cfRule>
    <cfRule type="expression" dxfId="3223" priority="2828" stopIfTrue="1">
      <formula>(L468+I468)=TODAY()</formula>
    </cfRule>
  </conditionalFormatting>
  <conditionalFormatting sqref="L469">
    <cfRule type="expression" dxfId="3222" priority="2824" stopIfTrue="1">
      <formula>(TODAY()-L469)&gt;0-7</formula>
    </cfRule>
    <cfRule type="expression" dxfId="3221" priority="2825" stopIfTrue="1">
      <formula>(L469+I469)=TODAY()</formula>
    </cfRule>
  </conditionalFormatting>
  <conditionalFormatting sqref="L470">
    <cfRule type="expression" dxfId="3220" priority="2821" stopIfTrue="1">
      <formula>(TODAY()-L470)&gt;0-7</formula>
    </cfRule>
    <cfRule type="expression" dxfId="3219" priority="2822" stopIfTrue="1">
      <formula>(L470+I470)=TODAY()</formula>
    </cfRule>
  </conditionalFormatting>
  <conditionalFormatting sqref="L471">
    <cfRule type="expression" dxfId="3218" priority="2818" stopIfTrue="1">
      <formula>(TODAY()-L471)&gt;0-7</formula>
    </cfRule>
    <cfRule type="expression" dxfId="3217" priority="2819" stopIfTrue="1">
      <formula>(L471+I471)=TODAY()</formula>
    </cfRule>
  </conditionalFormatting>
  <conditionalFormatting sqref="L472">
    <cfRule type="expression" dxfId="3216" priority="2815" stopIfTrue="1">
      <formula>(TODAY()-L472)&gt;0-7</formula>
    </cfRule>
    <cfRule type="expression" dxfId="3215" priority="2816" stopIfTrue="1">
      <formula>(L472+I472)=TODAY()</formula>
    </cfRule>
  </conditionalFormatting>
  <conditionalFormatting sqref="L473">
    <cfRule type="expression" dxfId="3214" priority="2812" stopIfTrue="1">
      <formula>(TODAY()-L473)&gt;0-7</formula>
    </cfRule>
    <cfRule type="expression" dxfId="3213" priority="2813" stopIfTrue="1">
      <formula>(L473+I473)=TODAY()</formula>
    </cfRule>
  </conditionalFormatting>
  <conditionalFormatting sqref="L474">
    <cfRule type="expression" dxfId="3212" priority="2809" stopIfTrue="1">
      <formula>(TODAY()-L474)&gt;0-7</formula>
    </cfRule>
    <cfRule type="expression" dxfId="3211" priority="2810" stopIfTrue="1">
      <formula>(L474+I474)=TODAY()</formula>
    </cfRule>
  </conditionalFormatting>
  <conditionalFormatting sqref="L475">
    <cfRule type="expression" dxfId="3210" priority="2806" stopIfTrue="1">
      <formula>(TODAY()-L475)&gt;0-7</formula>
    </cfRule>
    <cfRule type="expression" dxfId="3209" priority="2807" stopIfTrue="1">
      <formula>(L475+I475)=TODAY()</formula>
    </cfRule>
  </conditionalFormatting>
  <conditionalFormatting sqref="L476">
    <cfRule type="expression" dxfId="3208" priority="2803" stopIfTrue="1">
      <formula>(TODAY()-L476)&gt;0-7</formula>
    </cfRule>
    <cfRule type="expression" dxfId="3207" priority="2804" stopIfTrue="1">
      <formula>(L476+I476)=TODAY()</formula>
    </cfRule>
  </conditionalFormatting>
  <conditionalFormatting sqref="L477">
    <cfRule type="expression" dxfId="3206" priority="2800" stopIfTrue="1">
      <formula>(TODAY()-L477)&gt;0-7</formula>
    </cfRule>
    <cfRule type="expression" dxfId="3205" priority="2801" stopIfTrue="1">
      <formula>(L477+I477)=TODAY()</formula>
    </cfRule>
  </conditionalFormatting>
  <conditionalFormatting sqref="L478">
    <cfRule type="expression" dxfId="3204" priority="2797" stopIfTrue="1">
      <formula>(TODAY()-L478)&gt;0-7</formula>
    </cfRule>
    <cfRule type="expression" dxfId="3203" priority="2798" stopIfTrue="1">
      <formula>(L478+I478)=TODAY()</formula>
    </cfRule>
  </conditionalFormatting>
  <conditionalFormatting sqref="L479 L482">
    <cfRule type="expression" dxfId="3202" priority="2794" stopIfTrue="1">
      <formula>(TODAY()-L479)&gt;0-7</formula>
    </cfRule>
    <cfRule type="expression" dxfId="3201" priority="2795" stopIfTrue="1">
      <formula>(L479+I479)=TODAY()</formula>
    </cfRule>
  </conditionalFormatting>
  <conditionalFormatting sqref="L480">
    <cfRule type="expression" dxfId="3200" priority="2791" stopIfTrue="1">
      <formula>(TODAY()-L480)&gt;0-7</formula>
    </cfRule>
    <cfRule type="expression" dxfId="3199" priority="2792" stopIfTrue="1">
      <formula>(L480+I480)=TODAY()</formula>
    </cfRule>
  </conditionalFormatting>
  <conditionalFormatting sqref="L481">
    <cfRule type="expression" dxfId="3198" priority="2788" stopIfTrue="1">
      <formula>(TODAY()-L481)&gt;0-7</formula>
    </cfRule>
    <cfRule type="expression" dxfId="3197" priority="2789" stopIfTrue="1">
      <formula>(L481+I481)=TODAY()</formula>
    </cfRule>
  </conditionalFormatting>
  <conditionalFormatting sqref="L483">
    <cfRule type="expression" dxfId="3196" priority="2785" stopIfTrue="1">
      <formula>(TODAY()-L483)&gt;0-7</formula>
    </cfRule>
    <cfRule type="expression" dxfId="3195" priority="2786" stopIfTrue="1">
      <formula>(L483+I483)=TODAY()</formula>
    </cfRule>
  </conditionalFormatting>
  <conditionalFormatting sqref="L484">
    <cfRule type="expression" dxfId="3194" priority="2782" stopIfTrue="1">
      <formula>(TODAY()-L484)&gt;0-7</formula>
    </cfRule>
    <cfRule type="expression" dxfId="3193" priority="2783" stopIfTrue="1">
      <formula>(L484+I484)=TODAY()</formula>
    </cfRule>
  </conditionalFormatting>
  <conditionalFormatting sqref="L485">
    <cfRule type="expression" dxfId="3192" priority="2779" stopIfTrue="1">
      <formula>(TODAY()-L485)&gt;0-7</formula>
    </cfRule>
    <cfRule type="expression" dxfId="3191" priority="2780" stopIfTrue="1">
      <formula>(L485+I485)=TODAY()</formula>
    </cfRule>
  </conditionalFormatting>
  <conditionalFormatting sqref="L486">
    <cfRule type="expression" dxfId="3190" priority="2776" stopIfTrue="1">
      <formula>(TODAY()-L486)&gt;0-7</formula>
    </cfRule>
    <cfRule type="expression" dxfId="3189" priority="2777" stopIfTrue="1">
      <formula>(L486+I486)=TODAY()</formula>
    </cfRule>
  </conditionalFormatting>
  <conditionalFormatting sqref="L487">
    <cfRule type="expression" dxfId="3188" priority="2773" stopIfTrue="1">
      <formula>(TODAY()-L487)&gt;0-7</formula>
    </cfRule>
    <cfRule type="expression" dxfId="3187" priority="2774" stopIfTrue="1">
      <formula>(L487+I487)=TODAY()</formula>
    </cfRule>
  </conditionalFormatting>
  <conditionalFormatting sqref="L488">
    <cfRule type="expression" dxfId="3186" priority="2770" stopIfTrue="1">
      <formula>(TODAY()-L488)&gt;0-7</formula>
    </cfRule>
    <cfRule type="expression" dxfId="3185" priority="2771" stopIfTrue="1">
      <formula>(L488+I488)=TODAY()</formula>
    </cfRule>
  </conditionalFormatting>
  <conditionalFormatting sqref="L489">
    <cfRule type="expression" dxfId="3184" priority="2767" stopIfTrue="1">
      <formula>(TODAY()-L489)&gt;0-7</formula>
    </cfRule>
    <cfRule type="expression" dxfId="3183" priority="2768" stopIfTrue="1">
      <formula>(L489+I489)=TODAY()</formula>
    </cfRule>
  </conditionalFormatting>
  <conditionalFormatting sqref="L490">
    <cfRule type="expression" dxfId="3182" priority="2764" stopIfTrue="1">
      <formula>(TODAY()-L490)&gt;0-7</formula>
    </cfRule>
    <cfRule type="expression" dxfId="3181" priority="2765" stopIfTrue="1">
      <formula>(L490+I490)=TODAY()</formula>
    </cfRule>
  </conditionalFormatting>
  <conditionalFormatting sqref="L491">
    <cfRule type="expression" dxfId="3180" priority="2758" stopIfTrue="1">
      <formula>(TODAY()-L491)&gt;0-7</formula>
    </cfRule>
    <cfRule type="expression" dxfId="3179" priority="2759" stopIfTrue="1">
      <formula>(L491+I491)=TODAY()</formula>
    </cfRule>
  </conditionalFormatting>
  <conditionalFormatting sqref="L492">
    <cfRule type="expression" dxfId="3178" priority="2761" stopIfTrue="1">
      <formula>(TODAY()-L492)&gt;0-7</formula>
    </cfRule>
    <cfRule type="expression" dxfId="3177" priority="2762" stopIfTrue="1">
      <formula>(L492+I492)=TODAY()</formula>
    </cfRule>
  </conditionalFormatting>
  <conditionalFormatting sqref="L493">
    <cfRule type="expression" dxfId="3176" priority="2755" stopIfTrue="1">
      <formula>(TODAY()-L493)&gt;0-7</formula>
    </cfRule>
    <cfRule type="expression" dxfId="3175" priority="2756" stopIfTrue="1">
      <formula>(L493+I493)=TODAY()</formula>
    </cfRule>
  </conditionalFormatting>
  <conditionalFormatting sqref="L494">
    <cfRule type="expression" dxfId="3174" priority="2752" stopIfTrue="1">
      <formula>(TODAY()-L494)&gt;0-7</formula>
    </cfRule>
    <cfRule type="expression" dxfId="3173" priority="2753" stopIfTrue="1">
      <formula>(L494+I494)=TODAY()</formula>
    </cfRule>
  </conditionalFormatting>
  <conditionalFormatting sqref="L495">
    <cfRule type="expression" dxfId="3172" priority="2749" stopIfTrue="1">
      <formula>(TODAY()-L495)&gt;0-7</formula>
    </cfRule>
    <cfRule type="expression" dxfId="3171" priority="2750" stopIfTrue="1">
      <formula>(L495+I495)=TODAY()</formula>
    </cfRule>
  </conditionalFormatting>
  <conditionalFormatting sqref="L496">
    <cfRule type="expression" dxfId="3170" priority="2746" stopIfTrue="1">
      <formula>(TODAY()-L496)&gt;0-7</formula>
    </cfRule>
    <cfRule type="expression" dxfId="3169" priority="2747" stopIfTrue="1">
      <formula>(L496+I496)=TODAY()</formula>
    </cfRule>
  </conditionalFormatting>
  <conditionalFormatting sqref="L497">
    <cfRule type="expression" dxfId="3168" priority="2737" stopIfTrue="1">
      <formula>(TODAY()-L497)&gt;0-7</formula>
    </cfRule>
    <cfRule type="expression" dxfId="3167" priority="2738" stopIfTrue="1">
      <formula>(L497+I497)=TODAY()</formula>
    </cfRule>
  </conditionalFormatting>
  <conditionalFormatting sqref="L498">
    <cfRule type="expression" dxfId="3166" priority="2743" stopIfTrue="1">
      <formula>(TODAY()-L498)&gt;0-7</formula>
    </cfRule>
    <cfRule type="expression" dxfId="3165" priority="2744" stopIfTrue="1">
      <formula>(L498+I498)=TODAY()</formula>
    </cfRule>
  </conditionalFormatting>
  <conditionalFormatting sqref="L499">
    <cfRule type="expression" dxfId="3164" priority="2740" stopIfTrue="1">
      <formula>(TODAY()-L499)&gt;0-7</formula>
    </cfRule>
    <cfRule type="expression" dxfId="3163" priority="2741" stopIfTrue="1">
      <formula>(L499+I499)=TODAY()</formula>
    </cfRule>
  </conditionalFormatting>
  <conditionalFormatting sqref="L500">
    <cfRule type="expression" dxfId="3162" priority="2734" stopIfTrue="1">
      <formula>(TODAY()-L500)&gt;0-7</formula>
    </cfRule>
    <cfRule type="expression" dxfId="3161" priority="2735" stopIfTrue="1">
      <formula>(L500+I500)=TODAY()</formula>
    </cfRule>
  </conditionalFormatting>
  <conditionalFormatting sqref="L501">
    <cfRule type="expression" dxfId="3160" priority="2731" stopIfTrue="1">
      <formula>(TODAY()-L501)&gt;0-7</formula>
    </cfRule>
    <cfRule type="expression" dxfId="3159" priority="2732" stopIfTrue="1">
      <formula>(L501+I501)=TODAY()</formula>
    </cfRule>
  </conditionalFormatting>
  <conditionalFormatting sqref="L502">
    <cfRule type="expression" dxfId="3158" priority="2728" stopIfTrue="1">
      <formula>(TODAY()-L502)&gt;0-7</formula>
    </cfRule>
    <cfRule type="expression" dxfId="3157" priority="2729" stopIfTrue="1">
      <formula>(L502+I502)=TODAY()</formula>
    </cfRule>
  </conditionalFormatting>
  <conditionalFormatting sqref="L503">
    <cfRule type="expression" dxfId="3156" priority="2725" stopIfTrue="1">
      <formula>(TODAY()-L503)&gt;0-7</formula>
    </cfRule>
    <cfRule type="expression" dxfId="3155" priority="2726" stopIfTrue="1">
      <formula>(L503+I503)=TODAY()</formula>
    </cfRule>
  </conditionalFormatting>
  <conditionalFormatting sqref="L504">
    <cfRule type="expression" dxfId="3154" priority="2722" stopIfTrue="1">
      <formula>(TODAY()-L504)&gt;0-7</formula>
    </cfRule>
    <cfRule type="expression" dxfId="3153" priority="2723" stopIfTrue="1">
      <formula>(L504+I504)=TODAY()</formula>
    </cfRule>
  </conditionalFormatting>
  <conditionalFormatting sqref="L505">
    <cfRule type="expression" dxfId="3152" priority="2719" stopIfTrue="1">
      <formula>(TODAY()-L505)&gt;0-7</formula>
    </cfRule>
    <cfRule type="expression" dxfId="3151" priority="2720" stopIfTrue="1">
      <formula>(L505+I505)=TODAY()</formula>
    </cfRule>
  </conditionalFormatting>
  <conditionalFormatting sqref="L506">
    <cfRule type="expression" dxfId="3150" priority="2716" stopIfTrue="1">
      <formula>(TODAY()-L506)&gt;0-7</formula>
    </cfRule>
    <cfRule type="expression" dxfId="3149" priority="2717" stopIfTrue="1">
      <formula>(L506+I506)=TODAY()</formula>
    </cfRule>
  </conditionalFormatting>
  <conditionalFormatting sqref="L507">
    <cfRule type="expression" dxfId="3148" priority="2713" stopIfTrue="1">
      <formula>(TODAY()-L507)&gt;0-7</formula>
    </cfRule>
    <cfRule type="expression" dxfId="3147" priority="2714" stopIfTrue="1">
      <formula>(L507+I507)=TODAY()</formula>
    </cfRule>
  </conditionalFormatting>
  <conditionalFormatting sqref="L508:L509">
    <cfRule type="expression" dxfId="3146" priority="2710" stopIfTrue="1">
      <formula>(TODAY()-L508)&gt;0-7</formula>
    </cfRule>
    <cfRule type="expression" dxfId="3145" priority="2711" stopIfTrue="1">
      <formula>(L508+I508)=TODAY()</formula>
    </cfRule>
  </conditionalFormatting>
  <conditionalFormatting sqref="L510">
    <cfRule type="expression" dxfId="3144" priority="2707" stopIfTrue="1">
      <formula>(TODAY()-L510)&gt;0-7</formula>
    </cfRule>
    <cfRule type="expression" dxfId="3143" priority="2708" stopIfTrue="1">
      <formula>(L510+I510)=TODAY()</formula>
    </cfRule>
  </conditionalFormatting>
  <conditionalFormatting sqref="L511">
    <cfRule type="expression" dxfId="3142" priority="2704" stopIfTrue="1">
      <formula>(TODAY()-L511)&gt;0-7</formula>
    </cfRule>
    <cfRule type="expression" dxfId="3141" priority="2705" stopIfTrue="1">
      <formula>(L511+I511)=TODAY()</formula>
    </cfRule>
  </conditionalFormatting>
  <conditionalFormatting sqref="L512">
    <cfRule type="expression" dxfId="3140" priority="2701" stopIfTrue="1">
      <formula>(TODAY()-L512)&gt;0-7</formula>
    </cfRule>
    <cfRule type="expression" dxfId="3139" priority="2702" stopIfTrue="1">
      <formula>(L512+I512)=TODAY()</formula>
    </cfRule>
  </conditionalFormatting>
  <conditionalFormatting sqref="L513">
    <cfRule type="expression" dxfId="3138" priority="2698" stopIfTrue="1">
      <formula>(TODAY()-L513)&gt;0-7</formula>
    </cfRule>
    <cfRule type="expression" dxfId="3137" priority="2699" stopIfTrue="1">
      <formula>(L513+I513)=TODAY()</formula>
    </cfRule>
  </conditionalFormatting>
  <conditionalFormatting sqref="L514">
    <cfRule type="expression" dxfId="3136" priority="2695" stopIfTrue="1">
      <formula>(TODAY()-L514)&gt;0-7</formula>
    </cfRule>
    <cfRule type="expression" dxfId="3135" priority="2696" stopIfTrue="1">
      <formula>(L514+I514)=TODAY()</formula>
    </cfRule>
  </conditionalFormatting>
  <conditionalFormatting sqref="L515">
    <cfRule type="expression" dxfId="3134" priority="2692" stopIfTrue="1">
      <formula>(TODAY()-L515)&gt;0-7</formula>
    </cfRule>
    <cfRule type="expression" dxfId="3133" priority="2693" stopIfTrue="1">
      <formula>(L515+I515)=TODAY()</formula>
    </cfRule>
  </conditionalFormatting>
  <conditionalFormatting sqref="L516">
    <cfRule type="expression" dxfId="3132" priority="2689" stopIfTrue="1">
      <formula>(TODAY()-L516)&gt;0-7</formula>
    </cfRule>
    <cfRule type="expression" dxfId="3131" priority="2690" stopIfTrue="1">
      <formula>(L516+I516)=TODAY()</formula>
    </cfRule>
  </conditionalFormatting>
  <conditionalFormatting sqref="L517">
    <cfRule type="expression" dxfId="3130" priority="2686" stopIfTrue="1">
      <formula>(TODAY()-L517)&gt;0-7</formula>
    </cfRule>
    <cfRule type="expression" dxfId="3129" priority="2687" stopIfTrue="1">
      <formula>(L517+I517)=TODAY()</formula>
    </cfRule>
  </conditionalFormatting>
  <conditionalFormatting sqref="L518">
    <cfRule type="expression" dxfId="3128" priority="2683" stopIfTrue="1">
      <formula>(TODAY()-L518)&gt;0-7</formula>
    </cfRule>
    <cfRule type="expression" dxfId="3127" priority="2684" stopIfTrue="1">
      <formula>(L518+I518)=TODAY()</formula>
    </cfRule>
  </conditionalFormatting>
  <conditionalFormatting sqref="L519">
    <cfRule type="expression" dxfId="3126" priority="2680" stopIfTrue="1">
      <formula>(TODAY()-L519)&gt;0-7</formula>
    </cfRule>
    <cfRule type="expression" dxfId="3125" priority="2681" stopIfTrue="1">
      <formula>(L519+I519)=TODAY()</formula>
    </cfRule>
  </conditionalFormatting>
  <conditionalFormatting sqref="L520">
    <cfRule type="expression" dxfId="3124" priority="2677" stopIfTrue="1">
      <formula>(TODAY()-L520)&gt;0-7</formula>
    </cfRule>
    <cfRule type="expression" dxfId="3123" priority="2678" stopIfTrue="1">
      <formula>(L520+I520)=TODAY()</formula>
    </cfRule>
  </conditionalFormatting>
  <conditionalFormatting sqref="L521">
    <cfRule type="expression" dxfId="3122" priority="2674" stopIfTrue="1">
      <formula>(TODAY()-L521)&gt;0-7</formula>
    </cfRule>
    <cfRule type="expression" dxfId="3121" priority="2675" stopIfTrue="1">
      <formula>(L521+I521)=TODAY()</formula>
    </cfRule>
  </conditionalFormatting>
  <conditionalFormatting sqref="L522">
    <cfRule type="expression" dxfId="3120" priority="2671" stopIfTrue="1">
      <formula>(TODAY()-L522)&gt;0-7</formula>
    </cfRule>
    <cfRule type="expression" dxfId="3119" priority="2672" stopIfTrue="1">
      <formula>(L522+I522)=TODAY()</formula>
    </cfRule>
  </conditionalFormatting>
  <conditionalFormatting sqref="L523">
    <cfRule type="expression" dxfId="3118" priority="2668" stopIfTrue="1">
      <formula>(TODAY()-L523)&gt;0-7</formula>
    </cfRule>
    <cfRule type="expression" dxfId="3117" priority="2669" stopIfTrue="1">
      <formula>(L523+I523)=TODAY()</formula>
    </cfRule>
  </conditionalFormatting>
  <conditionalFormatting sqref="L524">
    <cfRule type="expression" dxfId="3116" priority="2665" stopIfTrue="1">
      <formula>(TODAY()-L524)&gt;0-7</formula>
    </cfRule>
    <cfRule type="expression" dxfId="3115" priority="2666" stopIfTrue="1">
      <formula>(L524+I524)=TODAY()</formula>
    </cfRule>
  </conditionalFormatting>
  <conditionalFormatting sqref="L525">
    <cfRule type="expression" dxfId="3114" priority="2662" stopIfTrue="1">
      <formula>(TODAY()-L525)&gt;0-7</formula>
    </cfRule>
    <cfRule type="expression" dxfId="3113" priority="2663" stopIfTrue="1">
      <formula>(L525+I525)=TODAY()</formula>
    </cfRule>
  </conditionalFormatting>
  <conditionalFormatting sqref="L526">
    <cfRule type="expression" dxfId="3112" priority="2659" stopIfTrue="1">
      <formula>(TODAY()-L526)&gt;0-7</formula>
    </cfRule>
    <cfRule type="expression" dxfId="3111" priority="2660" stopIfTrue="1">
      <formula>(L526+I526)=TODAY()</formula>
    </cfRule>
  </conditionalFormatting>
  <conditionalFormatting sqref="L527">
    <cfRule type="expression" dxfId="3110" priority="2656" stopIfTrue="1">
      <formula>(TODAY()-L527)&gt;0-7</formula>
    </cfRule>
    <cfRule type="expression" dxfId="3109" priority="2657" stopIfTrue="1">
      <formula>(L527+I527)=TODAY()</formula>
    </cfRule>
  </conditionalFormatting>
  <conditionalFormatting sqref="L528">
    <cfRule type="expression" dxfId="3108" priority="2653" stopIfTrue="1">
      <formula>(TODAY()-L528)&gt;0-7</formula>
    </cfRule>
    <cfRule type="expression" dxfId="3107" priority="2654" stopIfTrue="1">
      <formula>(L528+I528)=TODAY()</formula>
    </cfRule>
  </conditionalFormatting>
  <conditionalFormatting sqref="L529">
    <cfRule type="expression" dxfId="3106" priority="2650" stopIfTrue="1">
      <formula>(TODAY()-L529)&gt;0-7</formula>
    </cfRule>
    <cfRule type="expression" dxfId="3105" priority="2651" stopIfTrue="1">
      <formula>(L529+I529)=TODAY()</formula>
    </cfRule>
  </conditionalFormatting>
  <conditionalFormatting sqref="L530 L536:L537">
    <cfRule type="expression" dxfId="3104" priority="2647" stopIfTrue="1">
      <formula>(TODAY()-L530)&gt;0-7</formula>
    </cfRule>
    <cfRule type="expression" dxfId="3103" priority="2648" stopIfTrue="1">
      <formula>(L530+I530)=TODAY()</formula>
    </cfRule>
  </conditionalFormatting>
  <conditionalFormatting sqref="L531">
    <cfRule type="expression" dxfId="3102" priority="2635" stopIfTrue="1">
      <formula>(TODAY()-L531)&gt;0-7</formula>
    </cfRule>
    <cfRule type="expression" dxfId="3101" priority="2636" stopIfTrue="1">
      <formula>(L531+I531)=TODAY()</formula>
    </cfRule>
  </conditionalFormatting>
  <conditionalFormatting sqref="L532">
    <cfRule type="expression" dxfId="3100" priority="2632" stopIfTrue="1">
      <formula>(TODAY()-L532)&gt;0-7</formula>
    </cfRule>
    <cfRule type="expression" dxfId="3099" priority="2633" stopIfTrue="1">
      <formula>(L532+I532)=TODAY()</formula>
    </cfRule>
  </conditionalFormatting>
  <conditionalFormatting sqref="L533">
    <cfRule type="expression" dxfId="3098" priority="2644" stopIfTrue="1">
      <formula>(TODAY()-L533)&gt;0-7</formula>
    </cfRule>
    <cfRule type="expression" dxfId="3097" priority="2645" stopIfTrue="1">
      <formula>(L533+I533)=TODAY()</formula>
    </cfRule>
  </conditionalFormatting>
  <conditionalFormatting sqref="L534">
    <cfRule type="expression" dxfId="3096" priority="2641" stopIfTrue="1">
      <formula>(TODAY()-L534)&gt;0-7</formula>
    </cfRule>
    <cfRule type="expression" dxfId="3095" priority="2642" stopIfTrue="1">
      <formula>(L534+I534)=TODAY()</formula>
    </cfRule>
  </conditionalFormatting>
  <conditionalFormatting sqref="L535">
    <cfRule type="expression" dxfId="3094" priority="2638" stopIfTrue="1">
      <formula>(TODAY()-L535)&gt;0-7</formula>
    </cfRule>
    <cfRule type="expression" dxfId="3093" priority="2639" stopIfTrue="1">
      <formula>(L535+I535)=TODAY()</formula>
    </cfRule>
  </conditionalFormatting>
  <conditionalFormatting sqref="L538">
    <cfRule type="expression" dxfId="3092" priority="2629" stopIfTrue="1">
      <formula>(TODAY()-L538)&gt;0-7</formula>
    </cfRule>
    <cfRule type="expression" dxfId="3091" priority="2630" stopIfTrue="1">
      <formula>(L538+I538)=TODAY()</formula>
    </cfRule>
  </conditionalFormatting>
  <conditionalFormatting sqref="L539">
    <cfRule type="expression" dxfId="3090" priority="2626" stopIfTrue="1">
      <formula>(TODAY()-L539)&gt;0-7</formula>
    </cfRule>
    <cfRule type="expression" dxfId="3089" priority="2627" stopIfTrue="1">
      <formula>(L539+I539)=TODAY()</formula>
    </cfRule>
  </conditionalFormatting>
  <conditionalFormatting sqref="L540">
    <cfRule type="expression" dxfId="3088" priority="2623" stopIfTrue="1">
      <formula>(TODAY()-L540)&gt;0-7</formula>
    </cfRule>
    <cfRule type="expression" dxfId="3087" priority="2624" stopIfTrue="1">
      <formula>(L540+I540)=TODAY()</formula>
    </cfRule>
  </conditionalFormatting>
  <conditionalFormatting sqref="L541">
    <cfRule type="expression" dxfId="3086" priority="2620" stopIfTrue="1">
      <formula>(TODAY()-L541)&gt;0-7</formula>
    </cfRule>
    <cfRule type="expression" dxfId="3085" priority="2621" stopIfTrue="1">
      <formula>(L541+I541)=TODAY()</formula>
    </cfRule>
  </conditionalFormatting>
  <conditionalFormatting sqref="L542">
    <cfRule type="expression" dxfId="3084" priority="2617" stopIfTrue="1">
      <formula>(TODAY()-L542)&gt;0-7</formula>
    </cfRule>
    <cfRule type="expression" dxfId="3083" priority="2618" stopIfTrue="1">
      <formula>(L542+I542)=TODAY()</formula>
    </cfRule>
  </conditionalFormatting>
  <conditionalFormatting sqref="L543">
    <cfRule type="expression" dxfId="3082" priority="2614" stopIfTrue="1">
      <formula>(TODAY()-L543)&gt;0-7</formula>
    </cfRule>
    <cfRule type="expression" dxfId="3081" priority="2615" stopIfTrue="1">
      <formula>(L543+I543)=TODAY()</formula>
    </cfRule>
  </conditionalFormatting>
  <conditionalFormatting sqref="L544">
    <cfRule type="expression" dxfId="3080" priority="2611" stopIfTrue="1">
      <formula>(TODAY()-L544)&gt;0-7</formula>
    </cfRule>
    <cfRule type="expression" dxfId="3079" priority="2612" stopIfTrue="1">
      <formula>(L544+I544)=TODAY()</formula>
    </cfRule>
  </conditionalFormatting>
  <conditionalFormatting sqref="L545">
    <cfRule type="expression" dxfId="3078" priority="2608" stopIfTrue="1">
      <formula>(TODAY()-L545)&gt;0-7</formula>
    </cfRule>
    <cfRule type="expression" dxfId="3077" priority="2609" stopIfTrue="1">
      <formula>(L545+I545)=TODAY()</formula>
    </cfRule>
  </conditionalFormatting>
  <conditionalFormatting sqref="L546">
    <cfRule type="expression" dxfId="3076" priority="2605" stopIfTrue="1">
      <formula>(TODAY()-L546)&gt;0-7</formula>
    </cfRule>
    <cfRule type="expression" dxfId="3075" priority="2606" stopIfTrue="1">
      <formula>(L546+I546)=TODAY()</formula>
    </cfRule>
  </conditionalFormatting>
  <conditionalFormatting sqref="L547">
    <cfRule type="expression" dxfId="3074" priority="2602" stopIfTrue="1">
      <formula>(TODAY()-L547)&gt;0-7</formula>
    </cfRule>
    <cfRule type="expression" dxfId="3073" priority="2603" stopIfTrue="1">
      <formula>(L547+I547)=TODAY()</formula>
    </cfRule>
  </conditionalFormatting>
  <conditionalFormatting sqref="L548">
    <cfRule type="expression" dxfId="3072" priority="2599" stopIfTrue="1">
      <formula>(TODAY()-L548)&gt;0-7</formula>
    </cfRule>
    <cfRule type="expression" dxfId="3071" priority="2600" stopIfTrue="1">
      <formula>(L548+I548)=TODAY()</formula>
    </cfRule>
  </conditionalFormatting>
  <conditionalFormatting sqref="L549">
    <cfRule type="expression" dxfId="3070" priority="2596" stopIfTrue="1">
      <formula>(TODAY()-L549)&gt;0-7</formula>
    </cfRule>
    <cfRule type="expression" dxfId="3069" priority="2597" stopIfTrue="1">
      <formula>(L549+I549)=TODAY()</formula>
    </cfRule>
  </conditionalFormatting>
  <conditionalFormatting sqref="L550">
    <cfRule type="expression" dxfId="3068" priority="2593" stopIfTrue="1">
      <formula>(TODAY()-L550)&gt;0-7</formula>
    </cfRule>
    <cfRule type="expression" dxfId="3067" priority="2594" stopIfTrue="1">
      <formula>(L550+I550)=TODAY()</formula>
    </cfRule>
  </conditionalFormatting>
  <conditionalFormatting sqref="L551">
    <cfRule type="expression" dxfId="3066" priority="2590" stopIfTrue="1">
      <formula>(TODAY()-L551)&gt;0-7</formula>
    </cfRule>
    <cfRule type="expression" dxfId="3065" priority="2591" stopIfTrue="1">
      <formula>(L551+I551)=TODAY()</formula>
    </cfRule>
  </conditionalFormatting>
  <conditionalFormatting sqref="L552 L554">
    <cfRule type="expression" dxfId="3064" priority="2587" stopIfTrue="1">
      <formula>(TODAY()-L552)&gt;0-7</formula>
    </cfRule>
    <cfRule type="expression" dxfId="3063" priority="2588" stopIfTrue="1">
      <formula>(L552+I552)=TODAY()</formula>
    </cfRule>
  </conditionalFormatting>
  <conditionalFormatting sqref="L553">
    <cfRule type="expression" dxfId="3062" priority="2584" stopIfTrue="1">
      <formula>(TODAY()-L553)&gt;0-7</formula>
    </cfRule>
    <cfRule type="expression" dxfId="3061" priority="2585" stopIfTrue="1">
      <formula>(L553+I553)=TODAY()</formula>
    </cfRule>
  </conditionalFormatting>
  <conditionalFormatting sqref="L555">
    <cfRule type="expression" dxfId="3060" priority="2581" stopIfTrue="1">
      <formula>(TODAY()-L555)&gt;0-7</formula>
    </cfRule>
    <cfRule type="expression" dxfId="3059" priority="2582" stopIfTrue="1">
      <formula>(L555+I555)=TODAY()</formula>
    </cfRule>
  </conditionalFormatting>
  <conditionalFormatting sqref="L556:L557">
    <cfRule type="expression" dxfId="3058" priority="2578" stopIfTrue="1">
      <formula>(TODAY()-L556)&gt;0-7</formula>
    </cfRule>
    <cfRule type="expression" dxfId="3057" priority="2579" stopIfTrue="1">
      <formula>(L556+I556)=TODAY()</formula>
    </cfRule>
  </conditionalFormatting>
  <conditionalFormatting sqref="L558">
    <cfRule type="expression" dxfId="3056" priority="2575" stopIfTrue="1">
      <formula>(TODAY()-L558)&gt;0-7</formula>
    </cfRule>
    <cfRule type="expression" dxfId="3055" priority="2576" stopIfTrue="1">
      <formula>(L558+I558)=TODAY()</formula>
    </cfRule>
  </conditionalFormatting>
  <conditionalFormatting sqref="L559">
    <cfRule type="expression" dxfId="3054" priority="2572" stopIfTrue="1">
      <formula>(TODAY()-L559)&gt;0-7</formula>
    </cfRule>
    <cfRule type="expression" dxfId="3053" priority="2573" stopIfTrue="1">
      <formula>(L559+I559)=TODAY()</formula>
    </cfRule>
  </conditionalFormatting>
  <conditionalFormatting sqref="L560">
    <cfRule type="expression" dxfId="3052" priority="2569" stopIfTrue="1">
      <formula>(TODAY()-L560)&gt;0-7</formula>
    </cfRule>
    <cfRule type="expression" dxfId="3051" priority="2570" stopIfTrue="1">
      <formula>(L560+I560)=TODAY()</formula>
    </cfRule>
  </conditionalFormatting>
  <conditionalFormatting sqref="L561">
    <cfRule type="expression" dxfId="3050" priority="2566" stopIfTrue="1">
      <formula>(TODAY()-L561)&gt;0-7</formula>
    </cfRule>
    <cfRule type="expression" dxfId="3049" priority="2567" stopIfTrue="1">
      <formula>(L561+I561)=TODAY()</formula>
    </cfRule>
  </conditionalFormatting>
  <conditionalFormatting sqref="L562">
    <cfRule type="expression" dxfId="3048" priority="2563" stopIfTrue="1">
      <formula>(TODAY()-L562)&gt;0-7</formula>
    </cfRule>
    <cfRule type="expression" dxfId="3047" priority="2564" stopIfTrue="1">
      <formula>(L562+I562)=TODAY()</formula>
    </cfRule>
  </conditionalFormatting>
  <conditionalFormatting sqref="L563">
    <cfRule type="expression" dxfId="3046" priority="2560" stopIfTrue="1">
      <formula>(TODAY()-L563)&gt;0-7</formula>
    </cfRule>
    <cfRule type="expression" dxfId="3045" priority="2561" stopIfTrue="1">
      <formula>(L563+I563)=TODAY()</formula>
    </cfRule>
  </conditionalFormatting>
  <conditionalFormatting sqref="L564">
    <cfRule type="expression" dxfId="3044" priority="2557" stopIfTrue="1">
      <formula>(TODAY()-L564)&gt;0-7</formula>
    </cfRule>
    <cfRule type="expression" dxfId="3043" priority="2558" stopIfTrue="1">
      <formula>(L564+I564)=TODAY()</formula>
    </cfRule>
  </conditionalFormatting>
  <conditionalFormatting sqref="L565">
    <cfRule type="expression" dxfId="3042" priority="2554" stopIfTrue="1">
      <formula>(TODAY()-L565)&gt;0-7</formula>
    </cfRule>
    <cfRule type="expression" dxfId="3041" priority="2555" stopIfTrue="1">
      <formula>(L565+I565)=TODAY()</formula>
    </cfRule>
  </conditionalFormatting>
  <conditionalFormatting sqref="L566">
    <cfRule type="expression" dxfId="3040" priority="2551" stopIfTrue="1">
      <formula>(TODAY()-L566)&gt;0-7</formula>
    </cfRule>
    <cfRule type="expression" dxfId="3039" priority="2552" stopIfTrue="1">
      <formula>(L566+I566)=TODAY()</formula>
    </cfRule>
  </conditionalFormatting>
  <conditionalFormatting sqref="L567">
    <cfRule type="expression" dxfId="3038" priority="2548" stopIfTrue="1">
      <formula>(TODAY()-L567)&gt;0-7</formula>
    </cfRule>
    <cfRule type="expression" dxfId="3037" priority="2549" stopIfTrue="1">
      <formula>(L567+I567)=TODAY()</formula>
    </cfRule>
  </conditionalFormatting>
  <conditionalFormatting sqref="L568">
    <cfRule type="expression" dxfId="3036" priority="2545" stopIfTrue="1">
      <formula>(TODAY()-L568)&gt;0-7</formula>
    </cfRule>
    <cfRule type="expression" dxfId="3035" priority="2546" stopIfTrue="1">
      <formula>(L568+I568)=TODAY()</formula>
    </cfRule>
  </conditionalFormatting>
  <conditionalFormatting sqref="L569">
    <cfRule type="expression" dxfId="3034" priority="2542" stopIfTrue="1">
      <formula>(TODAY()-L569)&gt;0-7</formula>
    </cfRule>
    <cfRule type="expression" dxfId="3033" priority="2543" stopIfTrue="1">
      <formula>(L569+I569)=TODAY()</formula>
    </cfRule>
  </conditionalFormatting>
  <conditionalFormatting sqref="L570">
    <cfRule type="expression" dxfId="3032" priority="2539" stopIfTrue="1">
      <formula>(TODAY()-L570)&gt;0-7</formula>
    </cfRule>
    <cfRule type="expression" dxfId="3031" priority="2540" stopIfTrue="1">
      <formula>(L570+I570)=TODAY()</formula>
    </cfRule>
  </conditionalFormatting>
  <conditionalFormatting sqref="L571">
    <cfRule type="expression" dxfId="3030" priority="2536" stopIfTrue="1">
      <formula>(TODAY()-L571)&gt;0-7</formula>
    </cfRule>
    <cfRule type="expression" dxfId="3029" priority="2537" stopIfTrue="1">
      <formula>(L571+I571)=TODAY()</formula>
    </cfRule>
  </conditionalFormatting>
  <conditionalFormatting sqref="L572">
    <cfRule type="expression" dxfId="3028" priority="2533" stopIfTrue="1">
      <formula>(TODAY()-L572)&gt;0-7</formula>
    </cfRule>
    <cfRule type="expression" dxfId="3027" priority="2534" stopIfTrue="1">
      <formula>(L572+I572)=TODAY()</formula>
    </cfRule>
  </conditionalFormatting>
  <conditionalFormatting sqref="L573">
    <cfRule type="expression" dxfId="3026" priority="2530" stopIfTrue="1">
      <formula>(TODAY()-L573)&gt;0-7</formula>
    </cfRule>
    <cfRule type="expression" dxfId="3025" priority="2531" stopIfTrue="1">
      <formula>(L573+I573)=TODAY()</formula>
    </cfRule>
  </conditionalFormatting>
  <conditionalFormatting sqref="L574:L575">
    <cfRule type="expression" dxfId="3024" priority="2527" stopIfTrue="1">
      <formula>(TODAY()-L574)&gt;0-7</formula>
    </cfRule>
    <cfRule type="expression" dxfId="3023" priority="2528" stopIfTrue="1">
      <formula>(L574+I574)=TODAY()</formula>
    </cfRule>
  </conditionalFormatting>
  <conditionalFormatting sqref="L576">
    <cfRule type="expression" dxfId="3022" priority="2524" stopIfTrue="1">
      <formula>(TODAY()-L576)&gt;0-7</formula>
    </cfRule>
    <cfRule type="expression" dxfId="3021" priority="2525" stopIfTrue="1">
      <formula>(L576+I576)=TODAY()</formula>
    </cfRule>
  </conditionalFormatting>
  <conditionalFormatting sqref="L577">
    <cfRule type="expression" dxfId="3020" priority="2521" stopIfTrue="1">
      <formula>(TODAY()-L577)&gt;0-7</formula>
    </cfRule>
    <cfRule type="expression" dxfId="3019" priority="2522" stopIfTrue="1">
      <formula>(L577+I577)=TODAY()</formula>
    </cfRule>
  </conditionalFormatting>
  <conditionalFormatting sqref="L578 L580">
    <cfRule type="expression" dxfId="3018" priority="2518" stopIfTrue="1">
      <formula>(TODAY()-L578)&gt;0-7</formula>
    </cfRule>
    <cfRule type="expression" dxfId="3017" priority="2519" stopIfTrue="1">
      <formula>(L578+I578)=TODAY()</formula>
    </cfRule>
  </conditionalFormatting>
  <conditionalFormatting sqref="L579">
    <cfRule type="expression" dxfId="3016" priority="2515" stopIfTrue="1">
      <formula>(TODAY()-L579)&gt;0-7</formula>
    </cfRule>
    <cfRule type="expression" dxfId="3015" priority="2516" stopIfTrue="1">
      <formula>(L579+I579)=TODAY()</formula>
    </cfRule>
  </conditionalFormatting>
  <conditionalFormatting sqref="L581">
    <cfRule type="expression" dxfId="3014" priority="2512" stopIfTrue="1">
      <formula>(TODAY()-L581)&gt;0-7</formula>
    </cfRule>
    <cfRule type="expression" dxfId="3013" priority="2513" stopIfTrue="1">
      <formula>(L581+I581)=TODAY()</formula>
    </cfRule>
  </conditionalFormatting>
  <conditionalFormatting sqref="L582">
    <cfRule type="expression" dxfId="3012" priority="2509" stopIfTrue="1">
      <formula>(TODAY()-L582)&gt;0-7</formula>
    </cfRule>
    <cfRule type="expression" dxfId="3011" priority="2510" stopIfTrue="1">
      <formula>(L582+I582)=TODAY()</formula>
    </cfRule>
  </conditionalFormatting>
  <conditionalFormatting sqref="L583">
    <cfRule type="expression" dxfId="3010" priority="2506" stopIfTrue="1">
      <formula>(TODAY()-L583)&gt;0-7</formula>
    </cfRule>
    <cfRule type="expression" dxfId="3009" priority="2507" stopIfTrue="1">
      <formula>(L583+I583)=TODAY()</formula>
    </cfRule>
  </conditionalFormatting>
  <conditionalFormatting sqref="L584">
    <cfRule type="expression" dxfId="3008" priority="2503" stopIfTrue="1">
      <formula>(TODAY()-L584)&gt;0-7</formula>
    </cfRule>
    <cfRule type="expression" dxfId="3007" priority="2504" stopIfTrue="1">
      <formula>(L584+I584)=TODAY()</formula>
    </cfRule>
  </conditionalFormatting>
  <conditionalFormatting sqref="L585">
    <cfRule type="expression" dxfId="3006" priority="2500" stopIfTrue="1">
      <formula>(TODAY()-L585)&gt;0-7</formula>
    </cfRule>
    <cfRule type="expression" dxfId="3005" priority="2501" stopIfTrue="1">
      <formula>(L585+I585)=TODAY()</formula>
    </cfRule>
  </conditionalFormatting>
  <conditionalFormatting sqref="L586">
    <cfRule type="expression" dxfId="3004" priority="2497" stopIfTrue="1">
      <formula>(TODAY()-L586)&gt;0-7</formula>
    </cfRule>
    <cfRule type="expression" dxfId="3003" priority="2498" stopIfTrue="1">
      <formula>(L586+I586)=TODAY()</formula>
    </cfRule>
  </conditionalFormatting>
  <conditionalFormatting sqref="L587">
    <cfRule type="expression" dxfId="3002" priority="2494" stopIfTrue="1">
      <formula>(TODAY()-L587)&gt;0-7</formula>
    </cfRule>
    <cfRule type="expression" dxfId="3001" priority="2495" stopIfTrue="1">
      <formula>(L587+I587)=TODAY()</formula>
    </cfRule>
  </conditionalFormatting>
  <conditionalFormatting sqref="L588">
    <cfRule type="expression" dxfId="3000" priority="2491" stopIfTrue="1">
      <formula>(TODAY()-L588)&gt;0-7</formula>
    </cfRule>
    <cfRule type="expression" dxfId="2999" priority="2492" stopIfTrue="1">
      <formula>(L588+I588)=TODAY()</formula>
    </cfRule>
  </conditionalFormatting>
  <conditionalFormatting sqref="L589">
    <cfRule type="expression" dxfId="2998" priority="2488" stopIfTrue="1">
      <formula>(TODAY()-L589)&gt;0-7</formula>
    </cfRule>
    <cfRule type="expression" dxfId="2997" priority="2489" stopIfTrue="1">
      <formula>(L589+I589)=TODAY()</formula>
    </cfRule>
  </conditionalFormatting>
  <conditionalFormatting sqref="L590">
    <cfRule type="expression" dxfId="2996" priority="2485" stopIfTrue="1">
      <formula>(TODAY()-L590)&gt;0-7</formula>
    </cfRule>
    <cfRule type="expression" dxfId="2995" priority="2486" stopIfTrue="1">
      <formula>(L590+I590)=TODAY()</formula>
    </cfRule>
  </conditionalFormatting>
  <conditionalFormatting sqref="L591">
    <cfRule type="expression" dxfId="2994" priority="2482" stopIfTrue="1">
      <formula>(TODAY()-L591)&gt;0-7</formula>
    </cfRule>
    <cfRule type="expression" dxfId="2993" priority="2483" stopIfTrue="1">
      <formula>(L591+I591)=TODAY()</formula>
    </cfRule>
  </conditionalFormatting>
  <conditionalFormatting sqref="L592">
    <cfRule type="expression" dxfId="2992" priority="2479" stopIfTrue="1">
      <formula>(TODAY()-L592)&gt;0-7</formula>
    </cfRule>
    <cfRule type="expression" dxfId="2991" priority="2480" stopIfTrue="1">
      <formula>(L592+I592)=TODAY()</formula>
    </cfRule>
  </conditionalFormatting>
  <conditionalFormatting sqref="L593">
    <cfRule type="expression" dxfId="2990" priority="2476" stopIfTrue="1">
      <formula>(TODAY()-L593)&gt;0-7</formula>
    </cfRule>
    <cfRule type="expression" dxfId="2989" priority="2477" stopIfTrue="1">
      <formula>(L593+I593)=TODAY()</formula>
    </cfRule>
  </conditionalFormatting>
  <conditionalFormatting sqref="L594">
    <cfRule type="expression" dxfId="2988" priority="2473" stopIfTrue="1">
      <formula>(TODAY()-L594)&gt;0-7</formula>
    </cfRule>
    <cfRule type="expression" dxfId="2987" priority="2474" stopIfTrue="1">
      <formula>(L594+I594)=TODAY()</formula>
    </cfRule>
  </conditionalFormatting>
  <conditionalFormatting sqref="L595">
    <cfRule type="expression" dxfId="2986" priority="2470" stopIfTrue="1">
      <formula>(TODAY()-L595)&gt;0-7</formula>
    </cfRule>
    <cfRule type="expression" dxfId="2985" priority="2471" stopIfTrue="1">
      <formula>(L595+I595)=TODAY()</formula>
    </cfRule>
  </conditionalFormatting>
  <conditionalFormatting sqref="L596">
    <cfRule type="expression" dxfId="2984" priority="2467" stopIfTrue="1">
      <formula>(TODAY()-L596)&gt;0-7</formula>
    </cfRule>
    <cfRule type="expression" dxfId="2983" priority="2468" stopIfTrue="1">
      <formula>(L596+I596)=TODAY()</formula>
    </cfRule>
  </conditionalFormatting>
  <conditionalFormatting sqref="L597">
    <cfRule type="expression" dxfId="2982" priority="2464" stopIfTrue="1">
      <formula>(TODAY()-L597)&gt;0-7</formula>
    </cfRule>
    <cfRule type="expression" dxfId="2981" priority="2465" stopIfTrue="1">
      <formula>(L597+I597)=TODAY()</formula>
    </cfRule>
  </conditionalFormatting>
  <conditionalFormatting sqref="L598">
    <cfRule type="expression" dxfId="2980" priority="2461" stopIfTrue="1">
      <formula>(TODAY()-L598)&gt;0-7</formula>
    </cfRule>
    <cfRule type="expression" dxfId="2979" priority="2462" stopIfTrue="1">
      <formula>(L598+I598)=TODAY()</formula>
    </cfRule>
  </conditionalFormatting>
  <conditionalFormatting sqref="L599">
    <cfRule type="expression" dxfId="2978" priority="2458" stopIfTrue="1">
      <formula>(TODAY()-L599)&gt;0-7</formula>
    </cfRule>
    <cfRule type="expression" dxfId="2977" priority="2459" stopIfTrue="1">
      <formula>(L599+I599)=TODAY()</formula>
    </cfRule>
  </conditionalFormatting>
  <conditionalFormatting sqref="L600">
    <cfRule type="expression" dxfId="2976" priority="2455" stopIfTrue="1">
      <formula>(TODAY()-L600)&gt;0-7</formula>
    </cfRule>
    <cfRule type="expression" dxfId="2975" priority="2456" stopIfTrue="1">
      <formula>(L600+I600)=TODAY()</formula>
    </cfRule>
  </conditionalFormatting>
  <conditionalFormatting sqref="L601">
    <cfRule type="expression" dxfId="2974" priority="2452" stopIfTrue="1">
      <formula>(TODAY()-L601)&gt;0-7</formula>
    </cfRule>
    <cfRule type="expression" dxfId="2973" priority="2453" stopIfTrue="1">
      <formula>(L601+I601)=TODAY()</formula>
    </cfRule>
  </conditionalFormatting>
  <conditionalFormatting sqref="L602">
    <cfRule type="expression" dxfId="2972" priority="2449" stopIfTrue="1">
      <formula>(TODAY()-L602)&gt;0-7</formula>
    </cfRule>
    <cfRule type="expression" dxfId="2971" priority="2450" stopIfTrue="1">
      <formula>(L602+I602)=TODAY()</formula>
    </cfRule>
  </conditionalFormatting>
  <conditionalFormatting sqref="L603">
    <cfRule type="expression" dxfId="2970" priority="2446" stopIfTrue="1">
      <formula>(TODAY()-L603)&gt;0-7</formula>
    </cfRule>
    <cfRule type="expression" dxfId="2969" priority="2447" stopIfTrue="1">
      <formula>(L603+I603)=TODAY()</formula>
    </cfRule>
  </conditionalFormatting>
  <conditionalFormatting sqref="L604">
    <cfRule type="expression" dxfId="2968" priority="2443" stopIfTrue="1">
      <formula>(TODAY()-L604)&gt;0-7</formula>
    </cfRule>
    <cfRule type="expression" dxfId="2967" priority="2444" stopIfTrue="1">
      <formula>(L604+I604)=TODAY()</formula>
    </cfRule>
  </conditionalFormatting>
  <conditionalFormatting sqref="L605">
    <cfRule type="expression" dxfId="2966" priority="2440" stopIfTrue="1">
      <formula>(TODAY()-L605)&gt;0-7</formula>
    </cfRule>
    <cfRule type="expression" dxfId="2965" priority="2441" stopIfTrue="1">
      <formula>(L605+I605)=TODAY()</formula>
    </cfRule>
  </conditionalFormatting>
  <conditionalFormatting sqref="L606">
    <cfRule type="expression" dxfId="2964" priority="2437" stopIfTrue="1">
      <formula>(TODAY()-L606)&gt;0-7</formula>
    </cfRule>
    <cfRule type="expression" dxfId="2963" priority="2438" stopIfTrue="1">
      <formula>(L606+I606)=TODAY()</formula>
    </cfRule>
  </conditionalFormatting>
  <conditionalFormatting sqref="L607">
    <cfRule type="expression" dxfId="2962" priority="2434" stopIfTrue="1">
      <formula>(TODAY()-L607)&gt;0-7</formula>
    </cfRule>
    <cfRule type="expression" dxfId="2961" priority="2435" stopIfTrue="1">
      <formula>(L607+I607)=TODAY()</formula>
    </cfRule>
  </conditionalFormatting>
  <conditionalFormatting sqref="L608">
    <cfRule type="expression" dxfId="2960" priority="2431" stopIfTrue="1">
      <formula>(TODAY()-L608)&gt;0-7</formula>
    </cfRule>
    <cfRule type="expression" dxfId="2959" priority="2432" stopIfTrue="1">
      <formula>(L608+I608)=TODAY()</formula>
    </cfRule>
  </conditionalFormatting>
  <conditionalFormatting sqref="L609">
    <cfRule type="expression" dxfId="2958" priority="2428" stopIfTrue="1">
      <formula>(TODAY()-L609)&gt;0-7</formula>
    </cfRule>
    <cfRule type="expression" dxfId="2957" priority="2429" stopIfTrue="1">
      <formula>(L609+I609)=TODAY()</formula>
    </cfRule>
  </conditionalFormatting>
  <conditionalFormatting sqref="L610">
    <cfRule type="expression" dxfId="2956" priority="2425" stopIfTrue="1">
      <formula>(TODAY()-L610)&gt;0-7</formula>
    </cfRule>
    <cfRule type="expression" dxfId="2955" priority="2426" stopIfTrue="1">
      <formula>(L610+I610)=TODAY()</formula>
    </cfRule>
  </conditionalFormatting>
  <conditionalFormatting sqref="L611">
    <cfRule type="expression" dxfId="2954" priority="2422" stopIfTrue="1">
      <formula>(TODAY()-L611)&gt;0-7</formula>
    </cfRule>
    <cfRule type="expression" dxfId="2953" priority="2423" stopIfTrue="1">
      <formula>(L611+I611)=TODAY()</formula>
    </cfRule>
  </conditionalFormatting>
  <conditionalFormatting sqref="L612">
    <cfRule type="expression" dxfId="2952" priority="2419" stopIfTrue="1">
      <formula>(TODAY()-L612)&gt;0-7</formula>
    </cfRule>
    <cfRule type="expression" dxfId="2951" priority="2420" stopIfTrue="1">
      <formula>(L612+I612)=TODAY()</formula>
    </cfRule>
  </conditionalFormatting>
  <conditionalFormatting sqref="L613">
    <cfRule type="expression" dxfId="2950" priority="2416" stopIfTrue="1">
      <formula>(TODAY()-L613)&gt;0-7</formula>
    </cfRule>
    <cfRule type="expression" dxfId="2949" priority="2417" stopIfTrue="1">
      <formula>(L613+I613)=TODAY()</formula>
    </cfRule>
  </conditionalFormatting>
  <conditionalFormatting sqref="L614">
    <cfRule type="expression" dxfId="2948" priority="2329" stopIfTrue="1">
      <formula>(TODAY()-L614)&gt;0-7</formula>
    </cfRule>
    <cfRule type="expression" dxfId="2947" priority="2330" stopIfTrue="1">
      <formula>(L614+I614)=TODAY()</formula>
    </cfRule>
  </conditionalFormatting>
  <conditionalFormatting sqref="L615">
    <cfRule type="expression" dxfId="2946" priority="2413" stopIfTrue="1">
      <formula>(TODAY()-L615)&gt;0-7</formula>
    </cfRule>
    <cfRule type="expression" dxfId="2945" priority="2414" stopIfTrue="1">
      <formula>(L615+I615)=TODAY()</formula>
    </cfRule>
  </conditionalFormatting>
  <conditionalFormatting sqref="L616">
    <cfRule type="expression" dxfId="2944" priority="2410" stopIfTrue="1">
      <formula>(TODAY()-L616)&gt;0-7</formula>
    </cfRule>
    <cfRule type="expression" dxfId="2943" priority="2411" stopIfTrue="1">
      <formula>(L616+I616)=TODAY()</formula>
    </cfRule>
  </conditionalFormatting>
  <conditionalFormatting sqref="L617">
    <cfRule type="expression" dxfId="2942" priority="2407" stopIfTrue="1">
      <formula>(TODAY()-L617)&gt;0-7</formula>
    </cfRule>
    <cfRule type="expression" dxfId="2941" priority="2408" stopIfTrue="1">
      <formula>(L617+I617)=TODAY()</formula>
    </cfRule>
  </conditionalFormatting>
  <conditionalFormatting sqref="L618">
    <cfRule type="expression" dxfId="2940" priority="2404" stopIfTrue="1">
      <formula>(TODAY()-L618)&gt;0-7</formula>
    </cfRule>
    <cfRule type="expression" dxfId="2939" priority="2405" stopIfTrue="1">
      <formula>(L618+I618)=TODAY()</formula>
    </cfRule>
  </conditionalFormatting>
  <conditionalFormatting sqref="L619">
    <cfRule type="expression" dxfId="2938" priority="2401" stopIfTrue="1">
      <formula>(TODAY()-L619)&gt;0-7</formula>
    </cfRule>
    <cfRule type="expression" dxfId="2937" priority="2402" stopIfTrue="1">
      <formula>(L619+I619)=TODAY()</formula>
    </cfRule>
  </conditionalFormatting>
  <conditionalFormatting sqref="L620">
    <cfRule type="expression" dxfId="2936" priority="2398" stopIfTrue="1">
      <formula>(TODAY()-L620)&gt;0-7</formula>
    </cfRule>
    <cfRule type="expression" dxfId="2935" priority="2399" stopIfTrue="1">
      <formula>(L620+I620)=TODAY()</formula>
    </cfRule>
  </conditionalFormatting>
  <conditionalFormatting sqref="L621">
    <cfRule type="expression" dxfId="2934" priority="2395" stopIfTrue="1">
      <formula>(TODAY()-L621)&gt;0-7</formula>
    </cfRule>
    <cfRule type="expression" dxfId="2933" priority="2396" stopIfTrue="1">
      <formula>(L621+I621)=TODAY()</formula>
    </cfRule>
  </conditionalFormatting>
  <conditionalFormatting sqref="L622">
    <cfRule type="expression" dxfId="2932" priority="2392" stopIfTrue="1">
      <formula>(TODAY()-L622)&gt;0-7</formula>
    </cfRule>
    <cfRule type="expression" dxfId="2931" priority="2393" stopIfTrue="1">
      <formula>(L622+I622)=TODAY()</formula>
    </cfRule>
  </conditionalFormatting>
  <conditionalFormatting sqref="L623">
    <cfRule type="expression" dxfId="2930" priority="2389" stopIfTrue="1">
      <formula>(TODAY()-L623)&gt;0-7</formula>
    </cfRule>
    <cfRule type="expression" dxfId="2929" priority="2390" stopIfTrue="1">
      <formula>(L623+I623)=TODAY()</formula>
    </cfRule>
  </conditionalFormatting>
  <conditionalFormatting sqref="L624">
    <cfRule type="expression" dxfId="2928" priority="2386" stopIfTrue="1">
      <formula>(TODAY()-L624)&gt;0-7</formula>
    </cfRule>
    <cfRule type="expression" dxfId="2927" priority="2387" stopIfTrue="1">
      <formula>(L624+I624)=TODAY()</formula>
    </cfRule>
  </conditionalFormatting>
  <conditionalFormatting sqref="L625">
    <cfRule type="expression" dxfId="2926" priority="2383" stopIfTrue="1">
      <formula>(TODAY()-L625)&gt;0-7</formula>
    </cfRule>
    <cfRule type="expression" dxfId="2925" priority="2384" stopIfTrue="1">
      <formula>(L625+I625)=TODAY()</formula>
    </cfRule>
  </conditionalFormatting>
  <conditionalFormatting sqref="L626">
    <cfRule type="expression" dxfId="2924" priority="2380" stopIfTrue="1">
      <formula>(TODAY()-L626)&gt;0-7</formula>
    </cfRule>
    <cfRule type="expression" dxfId="2923" priority="2381" stopIfTrue="1">
      <formula>(L626+I626)=TODAY()</formula>
    </cfRule>
  </conditionalFormatting>
  <conditionalFormatting sqref="L627">
    <cfRule type="expression" dxfId="2922" priority="2377" stopIfTrue="1">
      <formula>(TODAY()-L627)&gt;0-7</formula>
    </cfRule>
    <cfRule type="expression" dxfId="2921" priority="2378" stopIfTrue="1">
      <formula>(L627+I627)=TODAY()</formula>
    </cfRule>
  </conditionalFormatting>
  <conditionalFormatting sqref="L628">
    <cfRule type="expression" dxfId="2920" priority="2374" stopIfTrue="1">
      <formula>(TODAY()-L628)&gt;0-7</formula>
    </cfRule>
    <cfRule type="expression" dxfId="2919" priority="2375" stopIfTrue="1">
      <formula>(L628+I628)=TODAY()</formula>
    </cfRule>
  </conditionalFormatting>
  <conditionalFormatting sqref="L629">
    <cfRule type="expression" dxfId="2918" priority="2371" stopIfTrue="1">
      <formula>(TODAY()-L629)&gt;0-7</formula>
    </cfRule>
    <cfRule type="expression" dxfId="2917" priority="2372" stopIfTrue="1">
      <formula>(L629+I629)=TODAY()</formula>
    </cfRule>
  </conditionalFormatting>
  <conditionalFormatting sqref="L630">
    <cfRule type="expression" dxfId="2916" priority="2368" stopIfTrue="1">
      <formula>(TODAY()-L630)&gt;0-7</formula>
    </cfRule>
    <cfRule type="expression" dxfId="2915" priority="2369" stopIfTrue="1">
      <formula>(L630+I630)=TODAY()</formula>
    </cfRule>
  </conditionalFormatting>
  <conditionalFormatting sqref="L631">
    <cfRule type="expression" dxfId="2914" priority="2365" stopIfTrue="1">
      <formula>(TODAY()-L631)&gt;0-7</formula>
    </cfRule>
    <cfRule type="expression" dxfId="2913" priority="2366" stopIfTrue="1">
      <formula>(L631+I631)=TODAY()</formula>
    </cfRule>
  </conditionalFormatting>
  <conditionalFormatting sqref="L632">
    <cfRule type="expression" dxfId="2912" priority="2362" stopIfTrue="1">
      <formula>(TODAY()-L632)&gt;0-7</formula>
    </cfRule>
    <cfRule type="expression" dxfId="2911" priority="2363" stopIfTrue="1">
      <formula>(L632+I632)=TODAY()</formula>
    </cfRule>
  </conditionalFormatting>
  <conditionalFormatting sqref="L633">
    <cfRule type="expression" dxfId="2910" priority="2359" stopIfTrue="1">
      <formula>(TODAY()-L633)&gt;0-7</formula>
    </cfRule>
    <cfRule type="expression" dxfId="2909" priority="2360" stopIfTrue="1">
      <formula>(L633+I633)=TODAY()</formula>
    </cfRule>
  </conditionalFormatting>
  <conditionalFormatting sqref="L634">
    <cfRule type="expression" dxfId="2908" priority="2356" stopIfTrue="1">
      <formula>(TODAY()-L634)&gt;0-7</formula>
    </cfRule>
    <cfRule type="expression" dxfId="2907" priority="2357" stopIfTrue="1">
      <formula>(L634+I634)=TODAY()</formula>
    </cfRule>
  </conditionalFormatting>
  <conditionalFormatting sqref="L635">
    <cfRule type="expression" dxfId="2906" priority="2353" stopIfTrue="1">
      <formula>(TODAY()-L635)&gt;0-7</formula>
    </cfRule>
    <cfRule type="expression" dxfId="2905" priority="2354" stopIfTrue="1">
      <formula>(L635+I635)=TODAY()</formula>
    </cfRule>
  </conditionalFormatting>
  <conditionalFormatting sqref="L636">
    <cfRule type="expression" dxfId="2904" priority="2350" stopIfTrue="1">
      <formula>(TODAY()-L636)&gt;0-7</formula>
    </cfRule>
    <cfRule type="expression" dxfId="2903" priority="2351" stopIfTrue="1">
      <formula>(L636+I636)=TODAY()</formula>
    </cfRule>
  </conditionalFormatting>
  <conditionalFormatting sqref="L637">
    <cfRule type="expression" dxfId="2902" priority="2347" stopIfTrue="1">
      <formula>(TODAY()-L637)&gt;0-7</formula>
    </cfRule>
    <cfRule type="expression" dxfId="2901" priority="2348" stopIfTrue="1">
      <formula>(L637+I637)=TODAY()</formula>
    </cfRule>
  </conditionalFormatting>
  <conditionalFormatting sqref="L638">
    <cfRule type="expression" dxfId="2900" priority="2344" stopIfTrue="1">
      <formula>(TODAY()-L638)&gt;0-7</formula>
    </cfRule>
    <cfRule type="expression" dxfId="2899" priority="2345" stopIfTrue="1">
      <formula>(L638+I638)=TODAY()</formula>
    </cfRule>
  </conditionalFormatting>
  <conditionalFormatting sqref="L639">
    <cfRule type="expression" dxfId="2898" priority="2341" stopIfTrue="1">
      <formula>(TODAY()-L639)&gt;0-7</formula>
    </cfRule>
    <cfRule type="expression" dxfId="2897" priority="2342" stopIfTrue="1">
      <formula>(L639+I639)=TODAY()</formula>
    </cfRule>
  </conditionalFormatting>
  <conditionalFormatting sqref="L640">
    <cfRule type="expression" dxfId="2896" priority="2338" stopIfTrue="1">
      <formula>(TODAY()-L640)&gt;0-7</formula>
    </cfRule>
    <cfRule type="expression" dxfId="2895" priority="2339" stopIfTrue="1">
      <formula>(L640+I640)=TODAY()</formula>
    </cfRule>
  </conditionalFormatting>
  <conditionalFormatting sqref="L641">
    <cfRule type="expression" dxfId="2894" priority="2335" stopIfTrue="1">
      <formula>(TODAY()-L641)&gt;0-7</formula>
    </cfRule>
    <cfRule type="expression" dxfId="2893" priority="2336" stopIfTrue="1">
      <formula>(L641+I641)=TODAY()</formula>
    </cfRule>
  </conditionalFormatting>
  <conditionalFormatting sqref="L642">
    <cfRule type="expression" dxfId="2892" priority="2332" stopIfTrue="1">
      <formula>(TODAY()-L642)&gt;0-7</formula>
    </cfRule>
    <cfRule type="expression" dxfId="2891" priority="2333" stopIfTrue="1">
      <formula>(L642+I642)=TODAY()</formula>
    </cfRule>
  </conditionalFormatting>
  <conditionalFormatting sqref="L643">
    <cfRule type="expression" dxfId="2890" priority="2323" stopIfTrue="1">
      <formula>(TODAY()-L643)&gt;0-7</formula>
    </cfRule>
    <cfRule type="expression" dxfId="2889" priority="2324" stopIfTrue="1">
      <formula>(L643+I643)=TODAY()</formula>
    </cfRule>
  </conditionalFormatting>
  <conditionalFormatting sqref="L644">
    <cfRule type="expression" dxfId="2888" priority="2326" stopIfTrue="1">
      <formula>(TODAY()-L644)&gt;0-7</formula>
    </cfRule>
    <cfRule type="expression" dxfId="2887" priority="2327" stopIfTrue="1">
      <formula>(L644+I644)=TODAY()</formula>
    </cfRule>
  </conditionalFormatting>
  <conditionalFormatting sqref="L645">
    <cfRule type="expression" dxfId="2886" priority="2320" stopIfTrue="1">
      <formula>(TODAY()-L645)&gt;0-7</formula>
    </cfRule>
    <cfRule type="expression" dxfId="2885" priority="2321" stopIfTrue="1">
      <formula>(L645+I645)=TODAY()</formula>
    </cfRule>
  </conditionalFormatting>
  <conditionalFormatting sqref="L646">
    <cfRule type="expression" dxfId="2884" priority="2317" stopIfTrue="1">
      <formula>(TODAY()-L646)&gt;0-7</formula>
    </cfRule>
    <cfRule type="expression" dxfId="2883" priority="2318" stopIfTrue="1">
      <formula>(L646+I646)=TODAY()</formula>
    </cfRule>
  </conditionalFormatting>
  <conditionalFormatting sqref="L647:L648">
    <cfRule type="expression" dxfId="2882" priority="2314" stopIfTrue="1">
      <formula>(TODAY()-L647)&gt;0-7</formula>
    </cfRule>
    <cfRule type="expression" dxfId="2881" priority="2315" stopIfTrue="1">
      <formula>(L647+I647)=TODAY()</formula>
    </cfRule>
  </conditionalFormatting>
  <conditionalFormatting sqref="L649">
    <cfRule type="expression" dxfId="2880" priority="2311" stopIfTrue="1">
      <formula>(TODAY()-L649)&gt;0-7</formula>
    </cfRule>
    <cfRule type="expression" dxfId="2879" priority="2312" stopIfTrue="1">
      <formula>(L649+I649)=TODAY()</formula>
    </cfRule>
  </conditionalFormatting>
  <conditionalFormatting sqref="L650">
    <cfRule type="expression" dxfId="2878" priority="2308" stopIfTrue="1">
      <formula>(TODAY()-L650)&gt;0-7</formula>
    </cfRule>
    <cfRule type="expression" dxfId="2877" priority="2309" stopIfTrue="1">
      <formula>(L650+I650)=TODAY()</formula>
    </cfRule>
  </conditionalFormatting>
  <conditionalFormatting sqref="L651">
    <cfRule type="expression" dxfId="2876" priority="2305" stopIfTrue="1">
      <formula>(TODAY()-L651)&gt;0-7</formula>
    </cfRule>
    <cfRule type="expression" dxfId="2875" priority="2306" stopIfTrue="1">
      <formula>(L651+I651)=TODAY()</formula>
    </cfRule>
  </conditionalFormatting>
  <conditionalFormatting sqref="L652">
    <cfRule type="expression" dxfId="2874" priority="2302" stopIfTrue="1">
      <formula>(TODAY()-L652)&gt;0-7</formula>
    </cfRule>
    <cfRule type="expression" dxfId="2873" priority="2303" stopIfTrue="1">
      <formula>(L652+I652)=TODAY()</formula>
    </cfRule>
  </conditionalFormatting>
  <conditionalFormatting sqref="L653">
    <cfRule type="expression" dxfId="2872" priority="2299" stopIfTrue="1">
      <formula>(TODAY()-L653)&gt;0-7</formula>
    </cfRule>
    <cfRule type="expression" dxfId="2871" priority="2300" stopIfTrue="1">
      <formula>(L653+I653)=TODAY()</formula>
    </cfRule>
  </conditionalFormatting>
  <conditionalFormatting sqref="L654">
    <cfRule type="expression" dxfId="2870" priority="2296" stopIfTrue="1">
      <formula>(TODAY()-L654)&gt;0-7</formula>
    </cfRule>
    <cfRule type="expression" dxfId="2869" priority="2297" stopIfTrue="1">
      <formula>(L654+I654)=TODAY()</formula>
    </cfRule>
  </conditionalFormatting>
  <conditionalFormatting sqref="L655">
    <cfRule type="expression" dxfId="2868" priority="2293" stopIfTrue="1">
      <formula>(TODAY()-L655)&gt;0-7</formula>
    </cfRule>
    <cfRule type="expression" dxfId="2867" priority="2294" stopIfTrue="1">
      <formula>(L655+I655)=TODAY()</formula>
    </cfRule>
  </conditionalFormatting>
  <conditionalFormatting sqref="L656">
    <cfRule type="expression" dxfId="2866" priority="2290" stopIfTrue="1">
      <formula>(TODAY()-L656)&gt;0-7</formula>
    </cfRule>
    <cfRule type="expression" dxfId="2865" priority="2291" stopIfTrue="1">
      <formula>(L656+I656)=TODAY()</formula>
    </cfRule>
  </conditionalFormatting>
  <conditionalFormatting sqref="L657">
    <cfRule type="expression" dxfId="2864" priority="2287" stopIfTrue="1">
      <formula>(TODAY()-L657)&gt;0-7</formula>
    </cfRule>
    <cfRule type="expression" dxfId="2863" priority="2288" stopIfTrue="1">
      <formula>(L657+I657)=TODAY()</formula>
    </cfRule>
  </conditionalFormatting>
  <conditionalFormatting sqref="L658">
    <cfRule type="expression" dxfId="2862" priority="2284" stopIfTrue="1">
      <formula>(TODAY()-L658)&gt;0-7</formula>
    </cfRule>
    <cfRule type="expression" dxfId="2861" priority="2285" stopIfTrue="1">
      <formula>(L658+I658)=TODAY()</formula>
    </cfRule>
  </conditionalFormatting>
  <conditionalFormatting sqref="L659">
    <cfRule type="expression" dxfId="2860" priority="2275" stopIfTrue="1">
      <formula>(TODAY()-L659)&gt;0-7</formula>
    </cfRule>
    <cfRule type="expression" dxfId="2859" priority="2276" stopIfTrue="1">
      <formula>(L659+I659)=TODAY()</formula>
    </cfRule>
  </conditionalFormatting>
  <conditionalFormatting sqref="L660">
    <cfRule type="expression" dxfId="2858" priority="2281" stopIfTrue="1">
      <formula>(TODAY()-L660)&gt;0-7</formula>
    </cfRule>
    <cfRule type="expression" dxfId="2857" priority="2282" stopIfTrue="1">
      <formula>(L660+I660)=TODAY()</formula>
    </cfRule>
  </conditionalFormatting>
  <conditionalFormatting sqref="L661">
    <cfRule type="expression" dxfId="2856" priority="2278" stopIfTrue="1">
      <formula>(TODAY()-L661)&gt;0-7</formula>
    </cfRule>
    <cfRule type="expression" dxfId="2855" priority="2279" stopIfTrue="1">
      <formula>(L661+I661)=TODAY()</formula>
    </cfRule>
  </conditionalFormatting>
  <conditionalFormatting sqref="L662">
    <cfRule type="expression" dxfId="2854" priority="2272" stopIfTrue="1">
      <formula>(TODAY()-L662)&gt;0-7</formula>
    </cfRule>
    <cfRule type="expression" dxfId="2853" priority="2273" stopIfTrue="1">
      <formula>(L662+I662)=TODAY()</formula>
    </cfRule>
  </conditionalFormatting>
  <conditionalFormatting sqref="L663">
    <cfRule type="expression" dxfId="2852" priority="2269" stopIfTrue="1">
      <formula>(TODAY()-L663)&gt;0-7</formula>
    </cfRule>
    <cfRule type="expression" dxfId="2851" priority="2270" stopIfTrue="1">
      <formula>(L663+I663)=TODAY()</formula>
    </cfRule>
  </conditionalFormatting>
  <conditionalFormatting sqref="L664">
    <cfRule type="expression" dxfId="2850" priority="2266" stopIfTrue="1">
      <formula>(TODAY()-L664)&gt;0-7</formula>
    </cfRule>
    <cfRule type="expression" dxfId="2849" priority="2267" stopIfTrue="1">
      <formula>(L664+I664)=TODAY()</formula>
    </cfRule>
  </conditionalFormatting>
  <conditionalFormatting sqref="L665">
    <cfRule type="expression" dxfId="2848" priority="2263" stopIfTrue="1">
      <formula>(TODAY()-L665)&gt;0-7</formula>
    </cfRule>
    <cfRule type="expression" dxfId="2847" priority="2264" stopIfTrue="1">
      <formula>(L665+I665)=TODAY()</formula>
    </cfRule>
  </conditionalFormatting>
  <conditionalFormatting sqref="L666">
    <cfRule type="expression" dxfId="2846" priority="2260" stopIfTrue="1">
      <formula>(TODAY()-L666)&gt;0-7</formula>
    </cfRule>
    <cfRule type="expression" dxfId="2845" priority="2261" stopIfTrue="1">
      <formula>(L666+I666)=TODAY()</formula>
    </cfRule>
  </conditionalFormatting>
  <conditionalFormatting sqref="L667">
    <cfRule type="expression" dxfId="2844" priority="2257" stopIfTrue="1">
      <formula>(TODAY()-L667)&gt;0-7</formula>
    </cfRule>
    <cfRule type="expression" dxfId="2843" priority="2258" stopIfTrue="1">
      <formula>(L667+I667)=TODAY()</formula>
    </cfRule>
  </conditionalFormatting>
  <conditionalFormatting sqref="L668">
    <cfRule type="expression" dxfId="2842" priority="2254" stopIfTrue="1">
      <formula>(TODAY()-L668)&gt;0-7</formula>
    </cfRule>
    <cfRule type="expression" dxfId="2841" priority="2255" stopIfTrue="1">
      <formula>(L668+I668)=TODAY()</formula>
    </cfRule>
  </conditionalFormatting>
  <conditionalFormatting sqref="L669">
    <cfRule type="expression" dxfId="2840" priority="2251" stopIfTrue="1">
      <formula>(TODAY()-L669)&gt;0-7</formula>
    </cfRule>
    <cfRule type="expression" dxfId="2839" priority="2252" stopIfTrue="1">
      <formula>(L669+I669)=TODAY()</formula>
    </cfRule>
  </conditionalFormatting>
  <conditionalFormatting sqref="L670">
    <cfRule type="expression" dxfId="2838" priority="2248" stopIfTrue="1">
      <formula>(TODAY()-L670)&gt;0-7</formula>
    </cfRule>
    <cfRule type="expression" dxfId="2837" priority="2249" stopIfTrue="1">
      <formula>(L670+I670)=TODAY()</formula>
    </cfRule>
  </conditionalFormatting>
  <conditionalFormatting sqref="L671">
    <cfRule type="expression" dxfId="2836" priority="2245" stopIfTrue="1">
      <formula>(TODAY()-L671)&gt;0-7</formula>
    </cfRule>
    <cfRule type="expression" dxfId="2835" priority="2246" stopIfTrue="1">
      <formula>(L671+I671)=TODAY()</formula>
    </cfRule>
  </conditionalFormatting>
  <conditionalFormatting sqref="L672">
    <cfRule type="expression" dxfId="2834" priority="2242" stopIfTrue="1">
      <formula>(TODAY()-L672)&gt;0-7</formula>
    </cfRule>
    <cfRule type="expression" dxfId="2833" priority="2243" stopIfTrue="1">
      <formula>(L672+I672)=TODAY()</formula>
    </cfRule>
  </conditionalFormatting>
  <conditionalFormatting sqref="L673 L678">
    <cfRule type="expression" dxfId="2832" priority="2239" stopIfTrue="1">
      <formula>(TODAY()-L673)&gt;0-7</formula>
    </cfRule>
    <cfRule type="expression" dxfId="2831" priority="2240" stopIfTrue="1">
      <formula>(L673+I673)=TODAY()</formula>
    </cfRule>
  </conditionalFormatting>
  <conditionalFormatting sqref="L674">
    <cfRule type="expression" dxfId="2830" priority="2236" stopIfTrue="1">
      <formula>(TODAY()-L674)&gt;0-7</formula>
    </cfRule>
    <cfRule type="expression" dxfId="2829" priority="2237" stopIfTrue="1">
      <formula>(L674+I674)=TODAY()</formula>
    </cfRule>
  </conditionalFormatting>
  <conditionalFormatting sqref="L675">
    <cfRule type="expression" dxfId="2828" priority="2233" stopIfTrue="1">
      <formula>(TODAY()-L675)&gt;0-7</formula>
    </cfRule>
    <cfRule type="expression" dxfId="2827" priority="2234" stopIfTrue="1">
      <formula>(L675+I675)=TODAY()</formula>
    </cfRule>
  </conditionalFormatting>
  <conditionalFormatting sqref="L676">
    <cfRule type="expression" dxfId="2826" priority="2230" stopIfTrue="1">
      <formula>(TODAY()-L676)&gt;0-7</formula>
    </cfRule>
    <cfRule type="expression" dxfId="2825" priority="2231" stopIfTrue="1">
      <formula>(L676+I676)=TODAY()</formula>
    </cfRule>
  </conditionalFormatting>
  <conditionalFormatting sqref="L677">
    <cfRule type="expression" dxfId="2824" priority="2227" stopIfTrue="1">
      <formula>(TODAY()-L677)&gt;0-7</formula>
    </cfRule>
    <cfRule type="expression" dxfId="2823" priority="2228" stopIfTrue="1">
      <formula>(L677+I677)=TODAY()</formula>
    </cfRule>
  </conditionalFormatting>
  <conditionalFormatting sqref="L679">
    <cfRule type="expression" dxfId="2822" priority="2224" stopIfTrue="1">
      <formula>(TODAY()-L679)&gt;0-7</formula>
    </cfRule>
    <cfRule type="expression" dxfId="2821" priority="2225" stopIfTrue="1">
      <formula>(L679+I679)=TODAY()</formula>
    </cfRule>
  </conditionalFormatting>
  <conditionalFormatting sqref="L680">
    <cfRule type="expression" dxfId="2820" priority="2221" stopIfTrue="1">
      <formula>(TODAY()-L680)&gt;0-7</formula>
    </cfRule>
    <cfRule type="expression" dxfId="2819" priority="2222" stopIfTrue="1">
      <formula>(L680+I680)=TODAY()</formula>
    </cfRule>
  </conditionalFormatting>
  <conditionalFormatting sqref="L681">
    <cfRule type="expression" dxfId="2818" priority="2218" stopIfTrue="1">
      <formula>(TODAY()-L681)&gt;0-7</formula>
    </cfRule>
    <cfRule type="expression" dxfId="2817" priority="2219" stopIfTrue="1">
      <formula>(L681+I681)=TODAY()</formula>
    </cfRule>
  </conditionalFormatting>
  <conditionalFormatting sqref="L682">
    <cfRule type="expression" dxfId="2816" priority="2215" stopIfTrue="1">
      <formula>(TODAY()-L682)&gt;0-7</formula>
    </cfRule>
    <cfRule type="expression" dxfId="2815" priority="2216" stopIfTrue="1">
      <formula>(L682+I682)=TODAY()</formula>
    </cfRule>
  </conditionalFormatting>
  <conditionalFormatting sqref="L683">
    <cfRule type="expression" dxfId="2814" priority="2212" stopIfTrue="1">
      <formula>(TODAY()-L683)&gt;0-7</formula>
    </cfRule>
    <cfRule type="expression" dxfId="2813" priority="2213" stopIfTrue="1">
      <formula>(L683+I683)=TODAY()</formula>
    </cfRule>
  </conditionalFormatting>
  <conditionalFormatting sqref="L684">
    <cfRule type="expression" dxfId="2812" priority="2209" stopIfTrue="1">
      <formula>(TODAY()-L684)&gt;0-7</formula>
    </cfRule>
    <cfRule type="expression" dxfId="2811" priority="2210" stopIfTrue="1">
      <formula>(L684+I684)=TODAY()</formula>
    </cfRule>
  </conditionalFormatting>
  <conditionalFormatting sqref="L685">
    <cfRule type="expression" dxfId="2810" priority="2206" stopIfTrue="1">
      <formula>(TODAY()-L685)&gt;0-7</formula>
    </cfRule>
    <cfRule type="expression" dxfId="2809" priority="2207" stopIfTrue="1">
      <formula>(L685+I685)=TODAY()</formula>
    </cfRule>
  </conditionalFormatting>
  <conditionalFormatting sqref="L686">
    <cfRule type="expression" dxfId="2808" priority="2203" stopIfTrue="1">
      <formula>(TODAY()-L686)&gt;0-7</formula>
    </cfRule>
    <cfRule type="expression" dxfId="2807" priority="2204" stopIfTrue="1">
      <formula>(L686+I686)=TODAY()</formula>
    </cfRule>
  </conditionalFormatting>
  <conditionalFormatting sqref="L687">
    <cfRule type="expression" dxfId="2806" priority="2200" stopIfTrue="1">
      <formula>(TODAY()-L687)&gt;0-7</formula>
    </cfRule>
    <cfRule type="expression" dxfId="2805" priority="2201" stopIfTrue="1">
      <formula>(L687+I687)=TODAY()</formula>
    </cfRule>
  </conditionalFormatting>
  <conditionalFormatting sqref="L688">
    <cfRule type="expression" dxfId="2804" priority="2197" stopIfTrue="1">
      <formula>(TODAY()-L688)&gt;0-7</formula>
    </cfRule>
    <cfRule type="expression" dxfId="2803" priority="2198" stopIfTrue="1">
      <formula>(L688+I688)=TODAY()</formula>
    </cfRule>
  </conditionalFormatting>
  <conditionalFormatting sqref="L689">
    <cfRule type="expression" dxfId="2802" priority="2194" stopIfTrue="1">
      <formula>(TODAY()-L689)&gt;0-7</formula>
    </cfRule>
    <cfRule type="expression" dxfId="2801" priority="2195" stopIfTrue="1">
      <formula>(L689+I689)=TODAY()</formula>
    </cfRule>
  </conditionalFormatting>
  <conditionalFormatting sqref="L690">
    <cfRule type="expression" dxfId="2800" priority="2191" stopIfTrue="1">
      <formula>(TODAY()-L690)&gt;0-7</formula>
    </cfRule>
    <cfRule type="expression" dxfId="2799" priority="2192" stopIfTrue="1">
      <formula>(L690+I690)=TODAY()</formula>
    </cfRule>
  </conditionalFormatting>
  <conditionalFormatting sqref="L691">
    <cfRule type="expression" dxfId="2798" priority="2089" stopIfTrue="1">
      <formula>(TODAY()-L691)&gt;0-7</formula>
    </cfRule>
    <cfRule type="expression" dxfId="2797" priority="2090" stopIfTrue="1">
      <formula>(L691+I691)=TODAY()</formula>
    </cfRule>
  </conditionalFormatting>
  <conditionalFormatting sqref="L692">
    <cfRule type="expression" dxfId="2796" priority="2188" stopIfTrue="1">
      <formula>(TODAY()-L692)&gt;0-7</formula>
    </cfRule>
    <cfRule type="expression" dxfId="2795" priority="2189" stopIfTrue="1">
      <formula>(L692+I692)=TODAY()</formula>
    </cfRule>
  </conditionalFormatting>
  <conditionalFormatting sqref="L693">
    <cfRule type="expression" dxfId="2794" priority="2185" stopIfTrue="1">
      <formula>(TODAY()-L693)&gt;0-7</formula>
    </cfRule>
    <cfRule type="expression" dxfId="2793" priority="2186" stopIfTrue="1">
      <formula>(L693+I693)=TODAY()</formula>
    </cfRule>
  </conditionalFormatting>
  <conditionalFormatting sqref="L694">
    <cfRule type="expression" dxfId="2792" priority="2182" stopIfTrue="1">
      <formula>(TODAY()-L694)&gt;0-7</formula>
    </cfRule>
    <cfRule type="expression" dxfId="2791" priority="2183" stopIfTrue="1">
      <formula>(L694+I694)=TODAY()</formula>
    </cfRule>
  </conditionalFormatting>
  <conditionalFormatting sqref="L695">
    <cfRule type="expression" dxfId="2790" priority="2179" stopIfTrue="1">
      <formula>(TODAY()-L695)&gt;0-7</formula>
    </cfRule>
    <cfRule type="expression" dxfId="2789" priority="2180" stopIfTrue="1">
      <formula>(L695+I695)=TODAY()</formula>
    </cfRule>
  </conditionalFormatting>
  <conditionalFormatting sqref="L696">
    <cfRule type="expression" dxfId="2788" priority="2176" stopIfTrue="1">
      <formula>(TODAY()-L696)&gt;0-7</formula>
    </cfRule>
    <cfRule type="expression" dxfId="2787" priority="2177" stopIfTrue="1">
      <formula>(L696+I696)=TODAY()</formula>
    </cfRule>
  </conditionalFormatting>
  <conditionalFormatting sqref="L697">
    <cfRule type="expression" dxfId="2786" priority="2173" stopIfTrue="1">
      <formula>(TODAY()-L697)&gt;0-7</formula>
    </cfRule>
    <cfRule type="expression" dxfId="2785" priority="2174" stopIfTrue="1">
      <formula>(L697+I697)=TODAY()</formula>
    </cfRule>
  </conditionalFormatting>
  <conditionalFormatting sqref="L698">
    <cfRule type="expression" dxfId="2784" priority="2170" stopIfTrue="1">
      <formula>(TODAY()-L698)&gt;0-7</formula>
    </cfRule>
    <cfRule type="expression" dxfId="2783" priority="2171" stopIfTrue="1">
      <formula>(L698+I698)=TODAY()</formula>
    </cfRule>
  </conditionalFormatting>
  <conditionalFormatting sqref="L699">
    <cfRule type="expression" dxfId="2782" priority="2167" stopIfTrue="1">
      <formula>(TODAY()-L699)&gt;0-7</formula>
    </cfRule>
    <cfRule type="expression" dxfId="2781" priority="2168" stopIfTrue="1">
      <formula>(L699+I699)=TODAY()</formula>
    </cfRule>
  </conditionalFormatting>
  <conditionalFormatting sqref="L700">
    <cfRule type="expression" dxfId="2780" priority="2164" stopIfTrue="1">
      <formula>(TODAY()-L700)&gt;0-7</formula>
    </cfRule>
    <cfRule type="expression" dxfId="2779" priority="2165" stopIfTrue="1">
      <formula>(L700+I700)=TODAY()</formula>
    </cfRule>
  </conditionalFormatting>
  <conditionalFormatting sqref="L701">
    <cfRule type="expression" dxfId="2778" priority="2161" stopIfTrue="1">
      <formula>(TODAY()-L701)&gt;0-7</formula>
    </cfRule>
    <cfRule type="expression" dxfId="2777" priority="2162" stopIfTrue="1">
      <formula>(L701+I701)=TODAY()</formula>
    </cfRule>
  </conditionalFormatting>
  <conditionalFormatting sqref="L702">
    <cfRule type="expression" dxfId="2776" priority="2158" stopIfTrue="1">
      <formula>(TODAY()-L702)&gt;0-7</formula>
    </cfRule>
    <cfRule type="expression" dxfId="2775" priority="2159" stopIfTrue="1">
      <formula>(L702+I702)=TODAY()</formula>
    </cfRule>
  </conditionalFormatting>
  <conditionalFormatting sqref="L703">
    <cfRule type="expression" dxfId="2774" priority="2155" stopIfTrue="1">
      <formula>(TODAY()-L703)&gt;0-7</formula>
    </cfRule>
    <cfRule type="expression" dxfId="2773" priority="2156" stopIfTrue="1">
      <formula>(L703+I703)=TODAY()</formula>
    </cfRule>
  </conditionalFormatting>
  <conditionalFormatting sqref="L704">
    <cfRule type="expression" dxfId="2772" priority="2152" stopIfTrue="1">
      <formula>(TODAY()-L704)&gt;0-7</formula>
    </cfRule>
    <cfRule type="expression" dxfId="2771" priority="2153" stopIfTrue="1">
      <formula>(L704+I704)=TODAY()</formula>
    </cfRule>
  </conditionalFormatting>
  <conditionalFormatting sqref="L705">
    <cfRule type="expression" dxfId="2770" priority="2149" stopIfTrue="1">
      <formula>(TODAY()-L705)&gt;0-7</formula>
    </cfRule>
    <cfRule type="expression" dxfId="2769" priority="2150" stopIfTrue="1">
      <formula>(L705+I705)=TODAY()</formula>
    </cfRule>
  </conditionalFormatting>
  <conditionalFormatting sqref="L706">
    <cfRule type="expression" dxfId="2768" priority="2146" stopIfTrue="1">
      <formula>(TODAY()-L706)&gt;0-7</formula>
    </cfRule>
    <cfRule type="expression" dxfId="2767" priority="2147" stopIfTrue="1">
      <formula>(L706+I706)=TODAY()</formula>
    </cfRule>
  </conditionalFormatting>
  <conditionalFormatting sqref="L707">
    <cfRule type="expression" dxfId="2766" priority="2143" stopIfTrue="1">
      <formula>(TODAY()-L707)&gt;0-7</formula>
    </cfRule>
    <cfRule type="expression" dxfId="2765" priority="2144" stopIfTrue="1">
      <formula>(L707+I707)=TODAY()</formula>
    </cfRule>
  </conditionalFormatting>
  <conditionalFormatting sqref="L708">
    <cfRule type="expression" dxfId="2764" priority="2140" stopIfTrue="1">
      <formula>(TODAY()-L708)&gt;0-7</formula>
    </cfRule>
    <cfRule type="expression" dxfId="2763" priority="2141" stopIfTrue="1">
      <formula>(L708+I708)=TODAY()</formula>
    </cfRule>
  </conditionalFormatting>
  <conditionalFormatting sqref="L709">
    <cfRule type="expression" dxfId="2762" priority="2137" stopIfTrue="1">
      <formula>(TODAY()-L709)&gt;0-7</formula>
    </cfRule>
    <cfRule type="expression" dxfId="2761" priority="2138" stopIfTrue="1">
      <formula>(L709+I709)=TODAY()</formula>
    </cfRule>
  </conditionalFormatting>
  <conditionalFormatting sqref="L710">
    <cfRule type="expression" dxfId="2760" priority="2134" stopIfTrue="1">
      <formula>(TODAY()-L710)&gt;0-7</formula>
    </cfRule>
    <cfRule type="expression" dxfId="2759" priority="2135" stopIfTrue="1">
      <formula>(L710+I710)=TODAY()</formula>
    </cfRule>
  </conditionalFormatting>
  <conditionalFormatting sqref="L711">
    <cfRule type="expression" dxfId="2758" priority="2131" stopIfTrue="1">
      <formula>(TODAY()-L711)&gt;0-7</formula>
    </cfRule>
    <cfRule type="expression" dxfId="2757" priority="2132" stopIfTrue="1">
      <formula>(L711+I711)=TODAY()</formula>
    </cfRule>
  </conditionalFormatting>
  <conditionalFormatting sqref="L712">
    <cfRule type="expression" dxfId="2756" priority="2128" stopIfTrue="1">
      <formula>(TODAY()-L712)&gt;0-7</formula>
    </cfRule>
    <cfRule type="expression" dxfId="2755" priority="2129" stopIfTrue="1">
      <formula>(L712+I712)=TODAY()</formula>
    </cfRule>
  </conditionalFormatting>
  <conditionalFormatting sqref="L713">
    <cfRule type="expression" dxfId="2754" priority="2125" stopIfTrue="1">
      <formula>(TODAY()-L713)&gt;0-7</formula>
    </cfRule>
    <cfRule type="expression" dxfId="2753" priority="2126" stopIfTrue="1">
      <formula>(L713+I713)=TODAY()</formula>
    </cfRule>
  </conditionalFormatting>
  <conditionalFormatting sqref="L714">
    <cfRule type="expression" dxfId="2752" priority="2122" stopIfTrue="1">
      <formula>(TODAY()-L714)&gt;0-7</formula>
    </cfRule>
    <cfRule type="expression" dxfId="2751" priority="2123" stopIfTrue="1">
      <formula>(L714+I714)=TODAY()</formula>
    </cfRule>
  </conditionalFormatting>
  <conditionalFormatting sqref="L715">
    <cfRule type="expression" dxfId="2750" priority="2119" stopIfTrue="1">
      <formula>(TODAY()-L715)&gt;0-7</formula>
    </cfRule>
    <cfRule type="expression" dxfId="2749" priority="2120" stopIfTrue="1">
      <formula>(L715+I715)=TODAY()</formula>
    </cfRule>
  </conditionalFormatting>
  <conditionalFormatting sqref="L716">
    <cfRule type="expression" dxfId="2748" priority="2116" stopIfTrue="1">
      <formula>(TODAY()-L716)&gt;0-7</formula>
    </cfRule>
    <cfRule type="expression" dxfId="2747" priority="2117" stopIfTrue="1">
      <formula>(L716+I716)=TODAY()</formula>
    </cfRule>
  </conditionalFormatting>
  <conditionalFormatting sqref="L717">
    <cfRule type="expression" dxfId="2746" priority="2113" stopIfTrue="1">
      <formula>(TODAY()-L717)&gt;0-7</formula>
    </cfRule>
    <cfRule type="expression" dxfId="2745" priority="2114" stopIfTrue="1">
      <formula>(L717+I717)=TODAY()</formula>
    </cfRule>
  </conditionalFormatting>
  <conditionalFormatting sqref="L718">
    <cfRule type="expression" dxfId="2744" priority="2110" stopIfTrue="1">
      <formula>(TODAY()-L718)&gt;0-7</formula>
    </cfRule>
    <cfRule type="expression" dxfId="2743" priority="2111" stopIfTrue="1">
      <formula>(L718+I718)=TODAY()</formula>
    </cfRule>
  </conditionalFormatting>
  <conditionalFormatting sqref="L719">
    <cfRule type="expression" dxfId="2742" priority="2107" stopIfTrue="1">
      <formula>(TODAY()-L719)&gt;0-7</formula>
    </cfRule>
    <cfRule type="expression" dxfId="2741" priority="2108" stopIfTrue="1">
      <formula>(L719+I719)=TODAY()</formula>
    </cfRule>
  </conditionalFormatting>
  <conditionalFormatting sqref="L720">
    <cfRule type="expression" dxfId="2740" priority="2104" stopIfTrue="1">
      <formula>(TODAY()-L720)&gt;0-7</formula>
    </cfRule>
    <cfRule type="expression" dxfId="2739" priority="2105" stopIfTrue="1">
      <formula>(L720+I720)=TODAY()</formula>
    </cfRule>
  </conditionalFormatting>
  <conditionalFormatting sqref="L721">
    <cfRule type="expression" dxfId="2738" priority="2101" stopIfTrue="1">
      <formula>(TODAY()-L721)&gt;0-7</formula>
    </cfRule>
    <cfRule type="expression" dxfId="2737" priority="2102" stopIfTrue="1">
      <formula>(L721+I721)=TODAY()</formula>
    </cfRule>
  </conditionalFormatting>
  <conditionalFormatting sqref="L722">
    <cfRule type="expression" dxfId="2736" priority="2098" stopIfTrue="1">
      <formula>(TODAY()-L722)&gt;0-7</formula>
    </cfRule>
    <cfRule type="expression" dxfId="2735" priority="2099" stopIfTrue="1">
      <formula>(L722+I722)=TODAY()</formula>
    </cfRule>
  </conditionalFormatting>
  <conditionalFormatting sqref="L723">
    <cfRule type="expression" dxfId="2734" priority="2095" stopIfTrue="1">
      <formula>(TODAY()-L723)&gt;0-7</formula>
    </cfRule>
    <cfRule type="expression" dxfId="2733" priority="2096" stopIfTrue="1">
      <formula>(L723+I723)=TODAY()</formula>
    </cfRule>
  </conditionalFormatting>
  <conditionalFormatting sqref="L724">
    <cfRule type="expression" dxfId="2732" priority="2092" stopIfTrue="1">
      <formula>(TODAY()-L724)&gt;0-7</formula>
    </cfRule>
    <cfRule type="expression" dxfId="2731" priority="2093" stopIfTrue="1">
      <formula>(L724+I724)=TODAY()</formula>
    </cfRule>
  </conditionalFormatting>
  <conditionalFormatting sqref="L725">
    <cfRule type="expression" dxfId="2730" priority="2086" stopIfTrue="1">
      <formula>(TODAY()-L725)&gt;0-7</formula>
    </cfRule>
    <cfRule type="expression" dxfId="2729" priority="2087" stopIfTrue="1">
      <formula>(L725+I725)=TODAY()</formula>
    </cfRule>
  </conditionalFormatting>
  <conditionalFormatting sqref="L726">
    <cfRule type="expression" dxfId="2728" priority="2083" stopIfTrue="1">
      <formula>(TODAY()-L726)&gt;0-7</formula>
    </cfRule>
    <cfRule type="expression" dxfId="2727" priority="2084" stopIfTrue="1">
      <formula>(L726+I726)=TODAY()</formula>
    </cfRule>
  </conditionalFormatting>
  <conditionalFormatting sqref="L727">
    <cfRule type="expression" dxfId="2726" priority="2065" stopIfTrue="1">
      <formula>(TODAY()-L727)&gt;0-7</formula>
    </cfRule>
    <cfRule type="expression" dxfId="2725" priority="2066" stopIfTrue="1">
      <formula>(L727+I727)=TODAY()</formula>
    </cfRule>
  </conditionalFormatting>
  <conditionalFormatting sqref="L728">
    <cfRule type="expression" dxfId="2724" priority="2080" stopIfTrue="1">
      <formula>(TODAY()-L728)&gt;0-7</formula>
    </cfRule>
    <cfRule type="expression" dxfId="2723" priority="2081" stopIfTrue="1">
      <formula>(L728+I728)=TODAY()</formula>
    </cfRule>
  </conditionalFormatting>
  <conditionalFormatting sqref="L729">
    <cfRule type="expression" dxfId="2722" priority="2077" stopIfTrue="1">
      <formula>(TODAY()-L729)&gt;0-7</formula>
    </cfRule>
    <cfRule type="expression" dxfId="2721" priority="2078" stopIfTrue="1">
      <formula>(L729+I729)=TODAY()</formula>
    </cfRule>
  </conditionalFormatting>
  <conditionalFormatting sqref="L730">
    <cfRule type="expression" dxfId="2720" priority="2074" stopIfTrue="1">
      <formula>(TODAY()-L730)&gt;0-7</formula>
    </cfRule>
    <cfRule type="expression" dxfId="2719" priority="2075" stopIfTrue="1">
      <formula>(L730+I730)=TODAY()</formula>
    </cfRule>
  </conditionalFormatting>
  <conditionalFormatting sqref="L731">
    <cfRule type="expression" dxfId="2718" priority="2071" stopIfTrue="1">
      <formula>(TODAY()-L731)&gt;0-7</formula>
    </cfRule>
    <cfRule type="expression" dxfId="2717" priority="2072" stopIfTrue="1">
      <formula>(L731+I731)=TODAY()</formula>
    </cfRule>
  </conditionalFormatting>
  <conditionalFormatting sqref="L732">
    <cfRule type="expression" dxfId="2716" priority="2068" stopIfTrue="1">
      <formula>(TODAY()-L732)&gt;0-7</formula>
    </cfRule>
    <cfRule type="expression" dxfId="2715" priority="2069" stopIfTrue="1">
      <formula>(L732+I732)=TODAY()</formula>
    </cfRule>
  </conditionalFormatting>
  <conditionalFormatting sqref="L733">
    <cfRule type="expression" dxfId="2714" priority="2062" stopIfTrue="1">
      <formula>(TODAY()-L733)&gt;0-7</formula>
    </cfRule>
    <cfRule type="expression" dxfId="2713" priority="2063" stopIfTrue="1">
      <formula>(L733+I733)=TODAY()</formula>
    </cfRule>
  </conditionalFormatting>
  <conditionalFormatting sqref="L734">
    <cfRule type="expression" dxfId="2712" priority="2059" stopIfTrue="1">
      <formula>(TODAY()-L734)&gt;0-7</formula>
    </cfRule>
    <cfRule type="expression" dxfId="2711" priority="2060" stopIfTrue="1">
      <formula>(L734+I734)=TODAY()</formula>
    </cfRule>
  </conditionalFormatting>
  <conditionalFormatting sqref="L735">
    <cfRule type="expression" dxfId="2710" priority="2056" stopIfTrue="1">
      <formula>(TODAY()-L735)&gt;0-7</formula>
    </cfRule>
    <cfRule type="expression" dxfId="2709" priority="2057" stopIfTrue="1">
      <formula>(L735+I735)=TODAY()</formula>
    </cfRule>
  </conditionalFormatting>
  <conditionalFormatting sqref="L736 L738">
    <cfRule type="expression" dxfId="2708" priority="2053" stopIfTrue="1">
      <formula>(TODAY()-L736)&gt;0-7</formula>
    </cfRule>
    <cfRule type="expression" dxfId="2707" priority="2054" stopIfTrue="1">
      <formula>(L736+I736)=TODAY()</formula>
    </cfRule>
  </conditionalFormatting>
  <conditionalFormatting sqref="L737">
    <cfRule type="expression" dxfId="2706" priority="2050" stopIfTrue="1">
      <formula>(TODAY()-L737)&gt;0-7</formula>
    </cfRule>
    <cfRule type="expression" dxfId="2705" priority="2051" stopIfTrue="1">
      <formula>(L737+I737)=TODAY()</formula>
    </cfRule>
  </conditionalFormatting>
  <conditionalFormatting sqref="L739">
    <cfRule type="expression" dxfId="2704" priority="2047" stopIfTrue="1">
      <formula>(TODAY()-L739)&gt;0-7</formula>
    </cfRule>
    <cfRule type="expression" dxfId="2703" priority="2048" stopIfTrue="1">
      <formula>(L739+I739)=TODAY()</formula>
    </cfRule>
  </conditionalFormatting>
  <conditionalFormatting sqref="L740">
    <cfRule type="expression" dxfId="2702" priority="2044" stopIfTrue="1">
      <formula>(TODAY()-L740)&gt;0-7</formula>
    </cfRule>
    <cfRule type="expression" dxfId="2701" priority="2045" stopIfTrue="1">
      <formula>(L740+I740)=TODAY()</formula>
    </cfRule>
  </conditionalFormatting>
  <conditionalFormatting sqref="L741">
    <cfRule type="expression" dxfId="2700" priority="2040" stopIfTrue="1">
      <formula>(TODAY()-L741)&gt;0-7</formula>
    </cfRule>
    <cfRule type="expression" dxfId="2699" priority="2041" stopIfTrue="1">
      <formula>(L741+I741)=TODAY()</formula>
    </cfRule>
  </conditionalFormatting>
  <conditionalFormatting sqref="L742">
    <cfRule type="expression" dxfId="2698" priority="2036" stopIfTrue="1">
      <formula>(TODAY()-L742)&gt;0-7</formula>
    </cfRule>
    <cfRule type="expression" dxfId="2697" priority="2037" stopIfTrue="1">
      <formula>(L742+I742)=TODAY()</formula>
    </cfRule>
  </conditionalFormatting>
  <conditionalFormatting sqref="L743">
    <cfRule type="expression" dxfId="2696" priority="2032" stopIfTrue="1">
      <formula>(TODAY()-L743)&gt;0-7</formula>
    </cfRule>
    <cfRule type="expression" dxfId="2695" priority="2033" stopIfTrue="1">
      <formula>(L743+I743)=TODAY()</formula>
    </cfRule>
  </conditionalFormatting>
  <conditionalFormatting sqref="L744">
    <cfRule type="expression" dxfId="2694" priority="2028" stopIfTrue="1">
      <formula>(TODAY()-L744)&gt;0-7</formula>
    </cfRule>
    <cfRule type="expression" dxfId="2693" priority="2029" stopIfTrue="1">
      <formula>(L744+I744)=TODAY()</formula>
    </cfRule>
  </conditionalFormatting>
  <conditionalFormatting sqref="L745">
    <cfRule type="expression" dxfId="2692" priority="2024" stopIfTrue="1">
      <formula>(TODAY()-L745)&gt;0-7</formula>
    </cfRule>
    <cfRule type="expression" dxfId="2691" priority="2025" stopIfTrue="1">
      <formula>(L745+I745)=TODAY()</formula>
    </cfRule>
  </conditionalFormatting>
  <conditionalFormatting sqref="L746">
    <cfRule type="expression" dxfId="2690" priority="2020" stopIfTrue="1">
      <formula>(TODAY()-L746)&gt;0-7</formula>
    </cfRule>
    <cfRule type="expression" dxfId="2689" priority="2021" stopIfTrue="1">
      <formula>(L746+I746)=TODAY()</formula>
    </cfRule>
  </conditionalFormatting>
  <conditionalFormatting sqref="L747">
    <cfRule type="expression" dxfId="2688" priority="2016" stopIfTrue="1">
      <formula>(TODAY()-L747)&gt;0-7</formula>
    </cfRule>
    <cfRule type="expression" dxfId="2687" priority="2017" stopIfTrue="1">
      <formula>(L747+I747)=TODAY()</formula>
    </cfRule>
  </conditionalFormatting>
  <conditionalFormatting sqref="L748">
    <cfRule type="expression" dxfId="2686" priority="2012" stopIfTrue="1">
      <formula>(TODAY()-L748)&gt;0-7</formula>
    </cfRule>
    <cfRule type="expression" dxfId="2685" priority="2013" stopIfTrue="1">
      <formula>(L748+I748)=TODAY()</formula>
    </cfRule>
  </conditionalFormatting>
  <conditionalFormatting sqref="L749">
    <cfRule type="expression" dxfId="2684" priority="2008" stopIfTrue="1">
      <formula>(TODAY()-L749)&gt;0-7</formula>
    </cfRule>
    <cfRule type="expression" dxfId="2683" priority="2009" stopIfTrue="1">
      <formula>(L749+I749)=TODAY()</formula>
    </cfRule>
  </conditionalFormatting>
  <conditionalFormatting sqref="L750">
    <cfRule type="expression" dxfId="2682" priority="2004" stopIfTrue="1">
      <formula>(TODAY()-L750)&gt;0-7</formula>
    </cfRule>
    <cfRule type="expression" dxfId="2681" priority="2005" stopIfTrue="1">
      <formula>(L750+I750)=TODAY()</formula>
    </cfRule>
  </conditionalFormatting>
  <conditionalFormatting sqref="L751">
    <cfRule type="expression" dxfId="2680" priority="2000" stopIfTrue="1">
      <formula>(TODAY()-L751)&gt;0-7</formula>
    </cfRule>
    <cfRule type="expression" dxfId="2679" priority="2001" stopIfTrue="1">
      <formula>(L751+I751)=TODAY()</formula>
    </cfRule>
  </conditionalFormatting>
  <conditionalFormatting sqref="L752">
    <cfRule type="expression" dxfId="2678" priority="1996" stopIfTrue="1">
      <formula>(TODAY()-L752)&gt;0-7</formula>
    </cfRule>
    <cfRule type="expression" dxfId="2677" priority="1997" stopIfTrue="1">
      <formula>(L752+I752)=TODAY()</formula>
    </cfRule>
  </conditionalFormatting>
  <conditionalFormatting sqref="L753">
    <cfRule type="expression" dxfId="2676" priority="1992" stopIfTrue="1">
      <formula>(TODAY()-L753)&gt;0-7</formula>
    </cfRule>
    <cfRule type="expression" dxfId="2675" priority="1993" stopIfTrue="1">
      <formula>(L753+I753)=TODAY()</formula>
    </cfRule>
  </conditionalFormatting>
  <conditionalFormatting sqref="L754">
    <cfRule type="expression" dxfId="2674" priority="1988" stopIfTrue="1">
      <formula>(TODAY()-L754)&gt;0-7</formula>
    </cfRule>
    <cfRule type="expression" dxfId="2673" priority="1989" stopIfTrue="1">
      <formula>(L754+I754)=TODAY()</formula>
    </cfRule>
  </conditionalFormatting>
  <conditionalFormatting sqref="L755">
    <cfRule type="expression" dxfId="2672" priority="1984" stopIfTrue="1">
      <formula>(TODAY()-L755)&gt;0-7</formula>
    </cfRule>
    <cfRule type="expression" dxfId="2671" priority="1985" stopIfTrue="1">
      <formula>(L755+I755)=TODAY()</formula>
    </cfRule>
  </conditionalFormatting>
  <conditionalFormatting sqref="L756">
    <cfRule type="expression" dxfId="2670" priority="1980" stopIfTrue="1">
      <formula>(TODAY()-L756)&gt;0-7</formula>
    </cfRule>
    <cfRule type="expression" dxfId="2669" priority="1981" stopIfTrue="1">
      <formula>(L756+I756)=TODAY()</formula>
    </cfRule>
  </conditionalFormatting>
  <conditionalFormatting sqref="L757">
    <cfRule type="expression" dxfId="2668" priority="1976" stopIfTrue="1">
      <formula>(TODAY()-L757)&gt;0-7</formula>
    </cfRule>
    <cfRule type="expression" dxfId="2667" priority="1977" stopIfTrue="1">
      <formula>(L757+I757)=TODAY()</formula>
    </cfRule>
  </conditionalFormatting>
  <conditionalFormatting sqref="L758">
    <cfRule type="expression" dxfId="2666" priority="1972" stopIfTrue="1">
      <formula>(TODAY()-L758)&gt;0-7</formula>
    </cfRule>
    <cfRule type="expression" dxfId="2665" priority="1973" stopIfTrue="1">
      <formula>(L758+I758)=TODAY()</formula>
    </cfRule>
  </conditionalFormatting>
  <conditionalFormatting sqref="L759">
    <cfRule type="expression" dxfId="2664" priority="1968" stopIfTrue="1">
      <formula>(TODAY()-L759)&gt;0-7</formula>
    </cfRule>
    <cfRule type="expression" dxfId="2663" priority="1969" stopIfTrue="1">
      <formula>(L759+I759)=TODAY()</formula>
    </cfRule>
  </conditionalFormatting>
  <conditionalFormatting sqref="L760">
    <cfRule type="expression" dxfId="2662" priority="1964" stopIfTrue="1">
      <formula>(TODAY()-L760)&gt;0-7</formula>
    </cfRule>
    <cfRule type="expression" dxfId="2661" priority="1965" stopIfTrue="1">
      <formula>(L760+I760)=TODAY()</formula>
    </cfRule>
  </conditionalFormatting>
  <conditionalFormatting sqref="L761">
    <cfRule type="expression" dxfId="2660" priority="1960" stopIfTrue="1">
      <formula>(TODAY()-L761)&gt;0-7</formula>
    </cfRule>
    <cfRule type="expression" dxfId="2659" priority="1961" stopIfTrue="1">
      <formula>(L761+I761)=TODAY()</formula>
    </cfRule>
  </conditionalFormatting>
  <conditionalFormatting sqref="L762">
    <cfRule type="expression" dxfId="2658" priority="1956" stopIfTrue="1">
      <formula>(TODAY()-L762)&gt;0-7</formula>
    </cfRule>
    <cfRule type="expression" dxfId="2657" priority="1957" stopIfTrue="1">
      <formula>(L762+I762)=TODAY()</formula>
    </cfRule>
  </conditionalFormatting>
  <conditionalFormatting sqref="L763">
    <cfRule type="expression" dxfId="2656" priority="1952" stopIfTrue="1">
      <formula>(TODAY()-L763)&gt;0-7</formula>
    </cfRule>
    <cfRule type="expression" dxfId="2655" priority="1953" stopIfTrue="1">
      <formula>(L763+I763)=TODAY()</formula>
    </cfRule>
  </conditionalFormatting>
  <conditionalFormatting sqref="L764">
    <cfRule type="expression" dxfId="2654" priority="1948" stopIfTrue="1">
      <formula>(TODAY()-L764)&gt;0-7</formula>
    </cfRule>
    <cfRule type="expression" dxfId="2653" priority="1949" stopIfTrue="1">
      <formula>(L764+I764)=TODAY()</formula>
    </cfRule>
  </conditionalFormatting>
  <conditionalFormatting sqref="L765">
    <cfRule type="expression" dxfId="2652" priority="1944" stopIfTrue="1">
      <formula>(TODAY()-L765)&gt;0-7</formula>
    </cfRule>
    <cfRule type="expression" dxfId="2651" priority="1945" stopIfTrue="1">
      <formula>(L765+I765)=TODAY()</formula>
    </cfRule>
  </conditionalFormatting>
  <conditionalFormatting sqref="L766">
    <cfRule type="expression" dxfId="2650" priority="1940" stopIfTrue="1">
      <formula>(TODAY()-L766)&gt;0-7</formula>
    </cfRule>
    <cfRule type="expression" dxfId="2649" priority="1941" stopIfTrue="1">
      <formula>(L766+I766)=TODAY()</formula>
    </cfRule>
  </conditionalFormatting>
  <conditionalFormatting sqref="L767">
    <cfRule type="expression" dxfId="2648" priority="1936" stopIfTrue="1">
      <formula>(TODAY()-L767)&gt;0-7</formula>
    </cfRule>
    <cfRule type="expression" dxfId="2647" priority="1937" stopIfTrue="1">
      <formula>(L767+I767)=TODAY()</formula>
    </cfRule>
  </conditionalFormatting>
  <conditionalFormatting sqref="L768">
    <cfRule type="expression" dxfId="2646" priority="1932" stopIfTrue="1">
      <formula>(TODAY()-L768)&gt;0-7</formula>
    </cfRule>
    <cfRule type="expression" dxfId="2645" priority="1933" stopIfTrue="1">
      <formula>(L768+I768)=TODAY()</formula>
    </cfRule>
  </conditionalFormatting>
  <conditionalFormatting sqref="L769">
    <cfRule type="expression" dxfId="2644" priority="1928" stopIfTrue="1">
      <formula>(TODAY()-L769)&gt;0-7</formula>
    </cfRule>
    <cfRule type="expression" dxfId="2643" priority="1929" stopIfTrue="1">
      <formula>(L769+I769)=TODAY()</formula>
    </cfRule>
  </conditionalFormatting>
  <conditionalFormatting sqref="L770">
    <cfRule type="expression" dxfId="2642" priority="1924" stopIfTrue="1">
      <formula>(TODAY()-L770)&gt;0-7</formula>
    </cfRule>
    <cfRule type="expression" dxfId="2641" priority="1925" stopIfTrue="1">
      <formula>(L770+I770)=TODAY()</formula>
    </cfRule>
  </conditionalFormatting>
  <conditionalFormatting sqref="L771">
    <cfRule type="expression" dxfId="2640" priority="1920" stopIfTrue="1">
      <formula>(TODAY()-L771)&gt;0-7</formula>
    </cfRule>
    <cfRule type="expression" dxfId="2639" priority="1921" stopIfTrue="1">
      <formula>(L771+I771)=TODAY()</formula>
    </cfRule>
  </conditionalFormatting>
  <conditionalFormatting sqref="L772">
    <cfRule type="expression" dxfId="2638" priority="1916" stopIfTrue="1">
      <formula>(TODAY()-L772)&gt;0-7</formula>
    </cfRule>
    <cfRule type="expression" dxfId="2637" priority="1917" stopIfTrue="1">
      <formula>(L772+I772)=TODAY()</formula>
    </cfRule>
  </conditionalFormatting>
  <conditionalFormatting sqref="L773">
    <cfRule type="expression" dxfId="2636" priority="1912" stopIfTrue="1">
      <formula>(TODAY()-L773)&gt;0-7</formula>
    </cfRule>
    <cfRule type="expression" dxfId="2635" priority="1913" stopIfTrue="1">
      <formula>(L773+I773)=TODAY()</formula>
    </cfRule>
  </conditionalFormatting>
  <conditionalFormatting sqref="L774">
    <cfRule type="expression" dxfId="2634" priority="1908" stopIfTrue="1">
      <formula>(TODAY()-L774)&gt;0-7</formula>
    </cfRule>
    <cfRule type="expression" dxfId="2633" priority="1909" stopIfTrue="1">
      <formula>(L774+I774)=TODAY()</formula>
    </cfRule>
  </conditionalFormatting>
  <conditionalFormatting sqref="L775">
    <cfRule type="expression" dxfId="2632" priority="1904" stopIfTrue="1">
      <formula>(TODAY()-L775)&gt;0-7</formula>
    </cfRule>
    <cfRule type="expression" dxfId="2631" priority="1905" stopIfTrue="1">
      <formula>(L775+I775)=TODAY()</formula>
    </cfRule>
  </conditionalFormatting>
  <conditionalFormatting sqref="L776">
    <cfRule type="expression" dxfId="2630" priority="1900" stopIfTrue="1">
      <formula>(TODAY()-L776)&gt;0-7</formula>
    </cfRule>
    <cfRule type="expression" dxfId="2629" priority="1901" stopIfTrue="1">
      <formula>(L776+I776)=TODAY()</formula>
    </cfRule>
  </conditionalFormatting>
  <conditionalFormatting sqref="L777">
    <cfRule type="expression" dxfId="2628" priority="1896" stopIfTrue="1">
      <formula>(TODAY()-L777)&gt;0-7</formula>
    </cfRule>
    <cfRule type="expression" dxfId="2627" priority="1897" stopIfTrue="1">
      <formula>(L777+I777)=TODAY()</formula>
    </cfRule>
  </conditionalFormatting>
  <conditionalFormatting sqref="L778">
    <cfRule type="expression" dxfId="2626" priority="1892" stopIfTrue="1">
      <formula>(TODAY()-L778)&gt;0-7</formula>
    </cfRule>
    <cfRule type="expression" dxfId="2625" priority="1893" stopIfTrue="1">
      <formula>(L778+I778)=TODAY()</formula>
    </cfRule>
  </conditionalFormatting>
  <conditionalFormatting sqref="L779">
    <cfRule type="expression" dxfId="2624" priority="1888" stopIfTrue="1">
      <formula>(TODAY()-L779)&gt;0-7</formula>
    </cfRule>
    <cfRule type="expression" dxfId="2623" priority="1889" stopIfTrue="1">
      <formula>(L779+I779)=TODAY()</formula>
    </cfRule>
  </conditionalFormatting>
  <conditionalFormatting sqref="L780">
    <cfRule type="expression" dxfId="2622" priority="1884" stopIfTrue="1">
      <formula>(TODAY()-L780)&gt;0-7</formula>
    </cfRule>
    <cfRule type="expression" dxfId="2621" priority="1885" stopIfTrue="1">
      <formula>(L780+I780)=TODAY()</formula>
    </cfRule>
  </conditionalFormatting>
  <conditionalFormatting sqref="L781">
    <cfRule type="expression" dxfId="2620" priority="1880" stopIfTrue="1">
      <formula>(TODAY()-L781)&gt;0-7</formula>
    </cfRule>
    <cfRule type="expression" dxfId="2619" priority="1881" stopIfTrue="1">
      <formula>(L781+I781)=TODAY()</formula>
    </cfRule>
  </conditionalFormatting>
  <conditionalFormatting sqref="L782">
    <cfRule type="expression" dxfId="2618" priority="1876" stopIfTrue="1">
      <formula>(TODAY()-L782)&gt;0-7</formula>
    </cfRule>
    <cfRule type="expression" dxfId="2617" priority="1877" stopIfTrue="1">
      <formula>(L782+I782)=TODAY()</formula>
    </cfRule>
  </conditionalFormatting>
  <conditionalFormatting sqref="L783">
    <cfRule type="expression" dxfId="2616" priority="1872" stopIfTrue="1">
      <formula>(TODAY()-L783)&gt;0-7</formula>
    </cfRule>
    <cfRule type="expression" dxfId="2615" priority="1873" stopIfTrue="1">
      <formula>(L783+I783)=TODAY()</formula>
    </cfRule>
  </conditionalFormatting>
  <conditionalFormatting sqref="L784">
    <cfRule type="expression" dxfId="2614" priority="1868" stopIfTrue="1">
      <formula>(TODAY()-L784)&gt;0-7</formula>
    </cfRule>
    <cfRule type="expression" dxfId="2613" priority="1869" stopIfTrue="1">
      <formula>(L784+I784)=TODAY()</formula>
    </cfRule>
  </conditionalFormatting>
  <conditionalFormatting sqref="L785">
    <cfRule type="expression" dxfId="2612" priority="1864" stopIfTrue="1">
      <formula>(TODAY()-L785)&gt;0-7</formula>
    </cfRule>
    <cfRule type="expression" dxfId="2611" priority="1865" stopIfTrue="1">
      <formula>(L785+I785)=TODAY()</formula>
    </cfRule>
  </conditionalFormatting>
  <conditionalFormatting sqref="L786">
    <cfRule type="expression" dxfId="2610" priority="1860" stopIfTrue="1">
      <formula>(TODAY()-L786)&gt;0-7</formula>
    </cfRule>
    <cfRule type="expression" dxfId="2609" priority="1861" stopIfTrue="1">
      <formula>(L786+I786)=TODAY()</formula>
    </cfRule>
  </conditionalFormatting>
  <conditionalFormatting sqref="L787">
    <cfRule type="expression" dxfId="2608" priority="1856" stopIfTrue="1">
      <formula>(TODAY()-L787)&gt;0-7</formula>
    </cfRule>
    <cfRule type="expression" dxfId="2607" priority="1857" stopIfTrue="1">
      <formula>(L787+I787)=TODAY()</formula>
    </cfRule>
  </conditionalFormatting>
  <conditionalFormatting sqref="L788">
    <cfRule type="expression" dxfId="2606" priority="1852" stopIfTrue="1">
      <formula>(TODAY()-L788)&gt;0-7</formula>
    </cfRule>
    <cfRule type="expression" dxfId="2605" priority="1853" stopIfTrue="1">
      <formula>(L788+I788)=TODAY()</formula>
    </cfRule>
  </conditionalFormatting>
  <conditionalFormatting sqref="L789">
    <cfRule type="expression" dxfId="2604" priority="1848" stopIfTrue="1">
      <formula>(TODAY()-L789)&gt;0-7</formula>
    </cfRule>
    <cfRule type="expression" dxfId="2603" priority="1849" stopIfTrue="1">
      <formula>(L789+I789)=TODAY()</formula>
    </cfRule>
  </conditionalFormatting>
  <conditionalFormatting sqref="L790">
    <cfRule type="expression" dxfId="2602" priority="1844" stopIfTrue="1">
      <formula>(TODAY()-L790)&gt;0-7</formula>
    </cfRule>
    <cfRule type="expression" dxfId="2601" priority="1845" stopIfTrue="1">
      <formula>(L790+I790)=TODAY()</formula>
    </cfRule>
  </conditionalFormatting>
  <conditionalFormatting sqref="L791">
    <cfRule type="expression" dxfId="2600" priority="1840" stopIfTrue="1">
      <formula>(TODAY()-L791)&gt;0-7</formula>
    </cfRule>
    <cfRule type="expression" dxfId="2599" priority="1841" stopIfTrue="1">
      <formula>(L791+I791)=TODAY()</formula>
    </cfRule>
  </conditionalFormatting>
  <conditionalFormatting sqref="L792">
    <cfRule type="expression" dxfId="2598" priority="1836" stopIfTrue="1">
      <formula>(TODAY()-L792)&gt;0-7</formula>
    </cfRule>
    <cfRule type="expression" dxfId="2597" priority="1837" stopIfTrue="1">
      <formula>(L792+I792)=TODAY()</formula>
    </cfRule>
  </conditionalFormatting>
  <conditionalFormatting sqref="L793">
    <cfRule type="expression" dxfId="2596" priority="1832" stopIfTrue="1">
      <formula>(TODAY()-L793)&gt;0-7</formula>
    </cfRule>
    <cfRule type="expression" dxfId="2595" priority="1833" stopIfTrue="1">
      <formula>(L793+I793)=TODAY()</formula>
    </cfRule>
  </conditionalFormatting>
  <conditionalFormatting sqref="L794">
    <cfRule type="expression" dxfId="2594" priority="1828" stopIfTrue="1">
      <formula>(TODAY()-L794)&gt;0-7</formula>
    </cfRule>
    <cfRule type="expression" dxfId="2593" priority="1829" stopIfTrue="1">
      <formula>(L794+I794)=TODAY()</formula>
    </cfRule>
  </conditionalFormatting>
  <conditionalFormatting sqref="L795">
    <cfRule type="expression" dxfId="2592" priority="1824" stopIfTrue="1">
      <formula>(TODAY()-L795)&gt;0-7</formula>
    </cfRule>
    <cfRule type="expression" dxfId="2591" priority="1825" stopIfTrue="1">
      <formula>(L795+I795)=TODAY()</formula>
    </cfRule>
  </conditionalFormatting>
  <conditionalFormatting sqref="L796">
    <cfRule type="expression" dxfId="2590" priority="1820" stopIfTrue="1">
      <formula>(TODAY()-L796)&gt;0-7</formula>
    </cfRule>
    <cfRule type="expression" dxfId="2589" priority="1821" stopIfTrue="1">
      <formula>(L796+I796)=TODAY()</formula>
    </cfRule>
  </conditionalFormatting>
  <conditionalFormatting sqref="L797">
    <cfRule type="expression" dxfId="2588" priority="1816" stopIfTrue="1">
      <formula>(TODAY()-L797)&gt;0-7</formula>
    </cfRule>
    <cfRule type="expression" dxfId="2587" priority="1817" stopIfTrue="1">
      <formula>(L797+I797)=TODAY()</formula>
    </cfRule>
  </conditionalFormatting>
  <conditionalFormatting sqref="L798">
    <cfRule type="expression" dxfId="2586" priority="1812" stopIfTrue="1">
      <formula>(TODAY()-L798)&gt;0-7</formula>
    </cfRule>
    <cfRule type="expression" dxfId="2585" priority="1813" stopIfTrue="1">
      <formula>(L798+I798)=TODAY()</formula>
    </cfRule>
  </conditionalFormatting>
  <conditionalFormatting sqref="L799">
    <cfRule type="expression" dxfId="2584" priority="1808" stopIfTrue="1">
      <formula>(TODAY()-L799)&gt;0-7</formula>
    </cfRule>
    <cfRule type="expression" dxfId="2583" priority="1809" stopIfTrue="1">
      <formula>(L799+I799)=TODAY()</formula>
    </cfRule>
  </conditionalFormatting>
  <conditionalFormatting sqref="L800">
    <cfRule type="expression" dxfId="2582" priority="1804" stopIfTrue="1">
      <formula>(TODAY()-L800)&gt;0-7</formula>
    </cfRule>
    <cfRule type="expression" dxfId="2581" priority="1805" stopIfTrue="1">
      <formula>(L800+I800)=TODAY()</formula>
    </cfRule>
  </conditionalFormatting>
  <conditionalFormatting sqref="L801">
    <cfRule type="expression" dxfId="2580" priority="1800" stopIfTrue="1">
      <formula>(TODAY()-L801)&gt;0-7</formula>
    </cfRule>
    <cfRule type="expression" dxfId="2579" priority="1801" stopIfTrue="1">
      <formula>(L801+I801)=TODAY()</formula>
    </cfRule>
  </conditionalFormatting>
  <conditionalFormatting sqref="L802">
    <cfRule type="expression" dxfId="2578" priority="1796" stopIfTrue="1">
      <formula>(TODAY()-L802)&gt;0-7</formula>
    </cfRule>
    <cfRule type="expression" dxfId="2577" priority="1797" stopIfTrue="1">
      <formula>(L802+I802)=TODAY()</formula>
    </cfRule>
  </conditionalFormatting>
  <conditionalFormatting sqref="L803">
    <cfRule type="expression" dxfId="2576" priority="1792" stopIfTrue="1">
      <formula>(TODAY()-L803)&gt;0-7</formula>
    </cfRule>
    <cfRule type="expression" dxfId="2575" priority="1793" stopIfTrue="1">
      <formula>(L803+I803)=TODAY()</formula>
    </cfRule>
  </conditionalFormatting>
  <conditionalFormatting sqref="L804">
    <cfRule type="expression" dxfId="2574" priority="1788" stopIfTrue="1">
      <formula>(TODAY()-L804)&gt;0-7</formula>
    </cfRule>
    <cfRule type="expression" dxfId="2573" priority="1789" stopIfTrue="1">
      <formula>(L804+I804)=TODAY()</formula>
    </cfRule>
  </conditionalFormatting>
  <conditionalFormatting sqref="L805">
    <cfRule type="expression" dxfId="2572" priority="1784" stopIfTrue="1">
      <formula>(TODAY()-L805)&gt;0-7</formula>
    </cfRule>
    <cfRule type="expression" dxfId="2571" priority="1785" stopIfTrue="1">
      <formula>(L805+I805)=TODAY()</formula>
    </cfRule>
  </conditionalFormatting>
  <conditionalFormatting sqref="L806">
    <cfRule type="expression" dxfId="2570" priority="1780" stopIfTrue="1">
      <formula>(TODAY()-L806)&gt;0-7</formula>
    </cfRule>
    <cfRule type="expression" dxfId="2569" priority="1781" stopIfTrue="1">
      <formula>(L806+I806)=TODAY()</formula>
    </cfRule>
  </conditionalFormatting>
  <conditionalFormatting sqref="L807">
    <cfRule type="expression" dxfId="2568" priority="1776" stopIfTrue="1">
      <formula>(TODAY()-L807)&gt;0-7</formula>
    </cfRule>
    <cfRule type="expression" dxfId="2567" priority="1777" stopIfTrue="1">
      <formula>(L807+I807)=TODAY()</formula>
    </cfRule>
  </conditionalFormatting>
  <conditionalFormatting sqref="L808">
    <cfRule type="expression" dxfId="2566" priority="1772" stopIfTrue="1">
      <formula>(TODAY()-L808)&gt;0-7</formula>
    </cfRule>
    <cfRule type="expression" dxfId="2565" priority="1773" stopIfTrue="1">
      <formula>(L808+I808)=TODAY()</formula>
    </cfRule>
  </conditionalFormatting>
  <conditionalFormatting sqref="L809">
    <cfRule type="expression" dxfId="2564" priority="1768" stopIfTrue="1">
      <formula>(TODAY()-L809)&gt;0-7</formula>
    </cfRule>
    <cfRule type="expression" dxfId="2563" priority="1769" stopIfTrue="1">
      <formula>(L809+I809)=TODAY()</formula>
    </cfRule>
  </conditionalFormatting>
  <conditionalFormatting sqref="L810">
    <cfRule type="expression" dxfId="2562" priority="1765" stopIfTrue="1">
      <formula>(TODAY()-L810)&gt;0-7</formula>
    </cfRule>
    <cfRule type="expression" dxfId="2561" priority="1766" stopIfTrue="1">
      <formula>(L810+I810)=TODAY()</formula>
    </cfRule>
  </conditionalFormatting>
  <conditionalFormatting sqref="L811:L820">
    <cfRule type="expression" dxfId="2560" priority="1763" stopIfTrue="1">
      <formula>(TODAY()-L811)&gt;0-7</formula>
    </cfRule>
    <cfRule type="expression" dxfId="2559" priority="1764" stopIfTrue="1">
      <formula>(L811+I811)=TODAY()</formula>
    </cfRule>
  </conditionalFormatting>
  <conditionalFormatting sqref="L821">
    <cfRule type="expression" dxfId="2558" priority="1761" stopIfTrue="1">
      <formula>(TODAY()-L821)&gt;0-7</formula>
    </cfRule>
    <cfRule type="expression" dxfId="2557" priority="1762" stopIfTrue="1">
      <formula>(L821+I821)=TODAY()</formula>
    </cfRule>
  </conditionalFormatting>
  <conditionalFormatting sqref="L822">
    <cfRule type="expression" dxfId="2556" priority="1759" stopIfTrue="1">
      <formula>(TODAY()-L822)&gt;0-7</formula>
    </cfRule>
    <cfRule type="expression" dxfId="2555" priority="1760" stopIfTrue="1">
      <formula>(L822+I822)=TODAY()</formula>
    </cfRule>
  </conditionalFormatting>
  <conditionalFormatting sqref="L823">
    <cfRule type="expression" dxfId="2554" priority="1757" stopIfTrue="1">
      <formula>(TODAY()-L823)&gt;0-7</formula>
    </cfRule>
    <cfRule type="expression" dxfId="2553" priority="1758" stopIfTrue="1">
      <formula>(L823+I823)=TODAY()</formula>
    </cfRule>
  </conditionalFormatting>
  <conditionalFormatting sqref="L824">
    <cfRule type="expression" dxfId="2552" priority="1755" stopIfTrue="1">
      <formula>(TODAY()-L824)&gt;0-7</formula>
    </cfRule>
    <cfRule type="expression" dxfId="2551" priority="1756" stopIfTrue="1">
      <formula>(L824+I824)=TODAY()</formula>
    </cfRule>
  </conditionalFormatting>
  <conditionalFormatting sqref="L825">
    <cfRule type="expression" dxfId="2550" priority="1753" stopIfTrue="1">
      <formula>(TODAY()-L825)&gt;0-7</formula>
    </cfRule>
    <cfRule type="expression" dxfId="2549" priority="1754" stopIfTrue="1">
      <formula>(L825+I825)=TODAY()</formula>
    </cfRule>
  </conditionalFormatting>
  <conditionalFormatting sqref="L826">
    <cfRule type="expression" dxfId="2548" priority="1751" stopIfTrue="1">
      <formula>(TODAY()-L826)&gt;0-7</formula>
    </cfRule>
    <cfRule type="expression" dxfId="2547" priority="1752" stopIfTrue="1">
      <formula>(L826+I826)=TODAY()</formula>
    </cfRule>
  </conditionalFormatting>
  <conditionalFormatting sqref="L827">
    <cfRule type="expression" dxfId="2546" priority="1748" stopIfTrue="1">
      <formula>(TODAY()-L827)&gt;0-7</formula>
    </cfRule>
    <cfRule type="expression" dxfId="2545" priority="1749" stopIfTrue="1">
      <formula>(L827+I827)=TODAY()</formula>
    </cfRule>
  </conditionalFormatting>
  <conditionalFormatting sqref="L828">
    <cfRule type="expression" dxfId="2544" priority="1746" stopIfTrue="1">
      <formula>(TODAY()-L828)&gt;0-7</formula>
    </cfRule>
    <cfRule type="expression" dxfId="2543" priority="1747" stopIfTrue="1">
      <formula>(L828+I828)=TODAY()</formula>
    </cfRule>
  </conditionalFormatting>
  <conditionalFormatting sqref="L829">
    <cfRule type="expression" dxfId="2542" priority="1744" stopIfTrue="1">
      <formula>(TODAY()-L829)&gt;0-7</formula>
    </cfRule>
    <cfRule type="expression" dxfId="2541" priority="1745" stopIfTrue="1">
      <formula>(L829+I829)=TODAY()</formula>
    </cfRule>
  </conditionalFormatting>
  <conditionalFormatting sqref="L830">
    <cfRule type="expression" dxfId="2540" priority="1741" stopIfTrue="1">
      <formula>(TODAY()-L830)&gt;0-7</formula>
    </cfRule>
    <cfRule type="expression" dxfId="2539" priority="1742" stopIfTrue="1">
      <formula>(L830+I830)=TODAY()</formula>
    </cfRule>
  </conditionalFormatting>
  <conditionalFormatting sqref="L831">
    <cfRule type="expression" dxfId="2538" priority="1739" stopIfTrue="1">
      <formula>(TODAY()-L831)&gt;0-7</formula>
    </cfRule>
    <cfRule type="expression" dxfId="2537" priority="1740" stopIfTrue="1">
      <formula>(L831+I831)=TODAY()</formula>
    </cfRule>
  </conditionalFormatting>
  <conditionalFormatting sqref="L832">
    <cfRule type="expression" dxfId="2536" priority="1737" stopIfTrue="1">
      <formula>(TODAY()-L832)&gt;0-7</formula>
    </cfRule>
    <cfRule type="expression" dxfId="2535" priority="1738" stopIfTrue="1">
      <formula>(L832+I832)=TODAY()</formula>
    </cfRule>
  </conditionalFormatting>
  <conditionalFormatting sqref="L833">
    <cfRule type="expression" dxfId="2534" priority="1735" stopIfTrue="1">
      <formula>(TODAY()-L833)&gt;0-7</formula>
    </cfRule>
    <cfRule type="expression" dxfId="2533" priority="1736" stopIfTrue="1">
      <formula>(L833+I833)=TODAY()</formula>
    </cfRule>
  </conditionalFormatting>
  <conditionalFormatting sqref="L834">
    <cfRule type="expression" dxfId="2532" priority="1733" stopIfTrue="1">
      <formula>(TODAY()-L834)&gt;0-7</formula>
    </cfRule>
    <cfRule type="expression" dxfId="2531" priority="1734" stopIfTrue="1">
      <formula>(L834+I834)=TODAY()</formula>
    </cfRule>
  </conditionalFormatting>
  <conditionalFormatting sqref="L835">
    <cfRule type="expression" dxfId="2530" priority="1731" stopIfTrue="1">
      <formula>(TODAY()-L835)&gt;0-7</formula>
    </cfRule>
    <cfRule type="expression" dxfId="2529" priority="1732" stopIfTrue="1">
      <formula>(L835+I835)=TODAY()</formula>
    </cfRule>
  </conditionalFormatting>
  <conditionalFormatting sqref="L836">
    <cfRule type="expression" dxfId="2528" priority="1729" stopIfTrue="1">
      <formula>(TODAY()-L836)&gt;0-7</formula>
    </cfRule>
    <cfRule type="expression" dxfId="2527" priority="1730" stopIfTrue="1">
      <formula>(L836+I836)=TODAY()</formula>
    </cfRule>
  </conditionalFormatting>
  <conditionalFormatting sqref="L837">
    <cfRule type="expression" dxfId="2526" priority="1727" stopIfTrue="1">
      <formula>(TODAY()-L837)&gt;0-7</formula>
    </cfRule>
    <cfRule type="expression" dxfId="2525" priority="1728" stopIfTrue="1">
      <formula>(L837+I837)=TODAY()</formula>
    </cfRule>
  </conditionalFormatting>
  <conditionalFormatting sqref="L838">
    <cfRule type="expression" dxfId="2524" priority="1725" stopIfTrue="1">
      <formula>(TODAY()-L838)&gt;0-7</formula>
    </cfRule>
    <cfRule type="expression" dxfId="2523" priority="1726" stopIfTrue="1">
      <formula>(L838+I838)=TODAY()</formula>
    </cfRule>
  </conditionalFormatting>
  <conditionalFormatting sqref="L839">
    <cfRule type="expression" dxfId="2522" priority="1723" stopIfTrue="1">
      <formula>(TODAY()-L839)&gt;0-7</formula>
    </cfRule>
    <cfRule type="expression" dxfId="2521" priority="1724" stopIfTrue="1">
      <formula>(L839+I839)=TODAY()</formula>
    </cfRule>
  </conditionalFormatting>
  <conditionalFormatting sqref="L840">
    <cfRule type="expression" dxfId="2520" priority="1720" stopIfTrue="1">
      <formula>(TODAY()-L840)&gt;0-7</formula>
    </cfRule>
    <cfRule type="expression" dxfId="2519" priority="1721" stopIfTrue="1">
      <formula>(L840+I840)=TODAY()</formula>
    </cfRule>
  </conditionalFormatting>
  <conditionalFormatting sqref="L841">
    <cfRule type="expression" dxfId="2518" priority="1718" stopIfTrue="1">
      <formula>(TODAY()-L841)&gt;0-7</formula>
    </cfRule>
    <cfRule type="expression" dxfId="2517" priority="1719" stopIfTrue="1">
      <formula>(L841+I841)=TODAY()</formula>
    </cfRule>
  </conditionalFormatting>
  <conditionalFormatting sqref="L842">
    <cfRule type="expression" dxfId="2516" priority="1716" stopIfTrue="1">
      <formula>(TODAY()-L842)&gt;0-7</formula>
    </cfRule>
    <cfRule type="expression" dxfId="2515" priority="1717" stopIfTrue="1">
      <formula>(L842+I842)=TODAY()</formula>
    </cfRule>
  </conditionalFormatting>
  <conditionalFormatting sqref="L843">
    <cfRule type="expression" dxfId="2514" priority="1714" stopIfTrue="1">
      <formula>(TODAY()-L843)&gt;0-7</formula>
    </cfRule>
    <cfRule type="expression" dxfId="2513" priority="1715" stopIfTrue="1">
      <formula>(L843+I843)=TODAY()</formula>
    </cfRule>
  </conditionalFormatting>
  <conditionalFormatting sqref="L844">
    <cfRule type="expression" dxfId="2512" priority="1712" stopIfTrue="1">
      <formula>(TODAY()-L844)&gt;0-7</formula>
    </cfRule>
    <cfRule type="expression" dxfId="2511" priority="1713" stopIfTrue="1">
      <formula>(L844+I844)=TODAY()</formula>
    </cfRule>
  </conditionalFormatting>
  <conditionalFormatting sqref="L845">
    <cfRule type="expression" dxfId="2510" priority="1710" stopIfTrue="1">
      <formula>(TODAY()-L845)&gt;0-7</formula>
    </cfRule>
    <cfRule type="expression" dxfId="2509" priority="1711" stopIfTrue="1">
      <formula>(L845+I845)=TODAY()</formula>
    </cfRule>
  </conditionalFormatting>
  <conditionalFormatting sqref="L846">
    <cfRule type="expression" dxfId="2508" priority="1708" stopIfTrue="1">
      <formula>(TODAY()-L846)&gt;0-7</formula>
    </cfRule>
    <cfRule type="expression" dxfId="2507" priority="1709" stopIfTrue="1">
      <formula>(L846+I846)=TODAY()</formula>
    </cfRule>
  </conditionalFormatting>
  <conditionalFormatting sqref="L847">
    <cfRule type="expression" dxfId="2506" priority="1706" stopIfTrue="1">
      <formula>(TODAY()-L847)&gt;0-7</formula>
    </cfRule>
    <cfRule type="expression" dxfId="2505" priority="1707" stopIfTrue="1">
      <formula>(L847+I847)=TODAY()</formula>
    </cfRule>
  </conditionalFormatting>
  <conditionalFormatting sqref="L848">
    <cfRule type="expression" dxfId="2504" priority="1704" stopIfTrue="1">
      <formula>(TODAY()-L848)&gt;0-7</formula>
    </cfRule>
    <cfRule type="expression" dxfId="2503" priority="1705" stopIfTrue="1">
      <formula>(L848+I848)=TODAY()</formula>
    </cfRule>
  </conditionalFormatting>
  <conditionalFormatting sqref="L849">
    <cfRule type="expression" dxfId="2502" priority="1701" stopIfTrue="1">
      <formula>(TODAY()-L849)&gt;0-7</formula>
    </cfRule>
    <cfRule type="expression" dxfId="2501" priority="1702" stopIfTrue="1">
      <formula>(L849+I849)=TODAY()</formula>
    </cfRule>
  </conditionalFormatting>
  <conditionalFormatting sqref="L850">
    <cfRule type="expression" dxfId="2500" priority="1693" stopIfTrue="1">
      <formula>(TODAY()-L850)&gt;0-7</formula>
    </cfRule>
    <cfRule type="expression" dxfId="2499" priority="1694" stopIfTrue="1">
      <formula>(L850+I850)=TODAY()</formula>
    </cfRule>
  </conditionalFormatting>
  <conditionalFormatting sqref="L851">
    <cfRule type="expression" dxfId="2498" priority="1690" stopIfTrue="1">
      <formula>(TODAY()-L851)&gt;0-7</formula>
    </cfRule>
    <cfRule type="expression" dxfId="2497" priority="1691" stopIfTrue="1">
      <formula>(L851+I851)=TODAY()</formula>
    </cfRule>
  </conditionalFormatting>
  <conditionalFormatting sqref="L852">
    <cfRule type="expression" dxfId="2496" priority="1698" stopIfTrue="1">
      <formula>(TODAY()-L852)&gt;0-7</formula>
    </cfRule>
    <cfRule type="expression" dxfId="2495" priority="1699" stopIfTrue="1">
      <formula>(L852+I852)=TODAY()</formula>
    </cfRule>
  </conditionalFormatting>
  <conditionalFormatting sqref="L853">
    <cfRule type="expression" dxfId="2494" priority="1696" stopIfTrue="1">
      <formula>(TODAY()-L853)&gt;0-7</formula>
    </cfRule>
    <cfRule type="expression" dxfId="2493" priority="1697" stopIfTrue="1">
      <formula>(L853+I853)=TODAY()</formula>
    </cfRule>
  </conditionalFormatting>
  <conditionalFormatting sqref="L854">
    <cfRule type="expression" dxfId="2492" priority="1688" stopIfTrue="1">
      <formula>(TODAY()-L854)&gt;0-7</formula>
    </cfRule>
    <cfRule type="expression" dxfId="2491" priority="1689" stopIfTrue="1">
      <formula>(L854+I854)=TODAY()</formula>
    </cfRule>
  </conditionalFormatting>
  <conditionalFormatting sqref="L855">
    <cfRule type="expression" dxfId="2490" priority="1685" stopIfTrue="1">
      <formula>(TODAY()-L855)&gt;0-7</formula>
    </cfRule>
    <cfRule type="expression" dxfId="2489" priority="1686" stopIfTrue="1">
      <formula>(L855+I855)=TODAY()</formula>
    </cfRule>
  </conditionalFormatting>
  <conditionalFormatting sqref="L856">
    <cfRule type="expression" dxfId="2488" priority="1683" stopIfTrue="1">
      <formula>(TODAY()-L856)&gt;0-7</formula>
    </cfRule>
    <cfRule type="expression" dxfId="2487" priority="1684" stopIfTrue="1">
      <formula>(L856+I856)=TODAY()</formula>
    </cfRule>
  </conditionalFormatting>
  <conditionalFormatting sqref="L857">
    <cfRule type="expression" dxfId="2486" priority="1681" stopIfTrue="1">
      <formula>(TODAY()-L857)&gt;0-7</formula>
    </cfRule>
    <cfRule type="expression" dxfId="2485" priority="1682" stopIfTrue="1">
      <formula>(L857+I857)=TODAY()</formula>
    </cfRule>
  </conditionalFormatting>
  <conditionalFormatting sqref="L858">
    <cfRule type="expression" dxfId="2484" priority="1679" stopIfTrue="1">
      <formula>(TODAY()-L858)&gt;0-7</formula>
    </cfRule>
    <cfRule type="expression" dxfId="2483" priority="1680" stopIfTrue="1">
      <formula>(L858+I858)=TODAY()</formula>
    </cfRule>
  </conditionalFormatting>
  <conditionalFormatting sqref="L859">
    <cfRule type="expression" dxfId="2482" priority="1677" stopIfTrue="1">
      <formula>(TODAY()-L859)&gt;0-7</formula>
    </cfRule>
    <cfRule type="expression" dxfId="2481" priority="1678" stopIfTrue="1">
      <formula>(L859+I859)=TODAY()</formula>
    </cfRule>
  </conditionalFormatting>
  <conditionalFormatting sqref="L860">
    <cfRule type="expression" dxfId="2480" priority="1675" stopIfTrue="1">
      <formula>(TODAY()-L860)&gt;0-7</formula>
    </cfRule>
    <cfRule type="expression" dxfId="2479" priority="1676" stopIfTrue="1">
      <formula>(L860+I860)=TODAY()</formula>
    </cfRule>
  </conditionalFormatting>
  <conditionalFormatting sqref="L861">
    <cfRule type="expression" dxfId="2478" priority="1673" stopIfTrue="1">
      <formula>(TODAY()-L861)&gt;0-7</formula>
    </cfRule>
    <cfRule type="expression" dxfId="2477" priority="1674" stopIfTrue="1">
      <formula>(L861+I861)=TODAY()</formula>
    </cfRule>
  </conditionalFormatting>
  <conditionalFormatting sqref="L862">
    <cfRule type="expression" dxfId="2476" priority="1671" stopIfTrue="1">
      <formula>(TODAY()-L862)&gt;0-7</formula>
    </cfRule>
    <cfRule type="expression" dxfId="2475" priority="1672" stopIfTrue="1">
      <formula>(L862+I862)=TODAY()</formula>
    </cfRule>
  </conditionalFormatting>
  <conditionalFormatting sqref="L863">
    <cfRule type="expression" dxfId="2474" priority="1669" stopIfTrue="1">
      <formula>(TODAY()-L863)&gt;0-7</formula>
    </cfRule>
    <cfRule type="expression" dxfId="2473" priority="1670" stopIfTrue="1">
      <formula>(L863+I863)=TODAY()</formula>
    </cfRule>
  </conditionalFormatting>
  <conditionalFormatting sqref="L864">
    <cfRule type="expression" dxfId="2472" priority="1667" stopIfTrue="1">
      <formula>(TODAY()-L864)&gt;0-7</formula>
    </cfRule>
    <cfRule type="expression" dxfId="2471" priority="1668" stopIfTrue="1">
      <formula>(L864+I864)=TODAY()</formula>
    </cfRule>
  </conditionalFormatting>
  <conditionalFormatting sqref="L865">
    <cfRule type="expression" dxfId="2470" priority="1665" stopIfTrue="1">
      <formula>(TODAY()-L865)&gt;0-7</formula>
    </cfRule>
    <cfRule type="expression" dxfId="2469" priority="1666" stopIfTrue="1">
      <formula>(L865+I865)=TODAY()</formula>
    </cfRule>
  </conditionalFormatting>
  <conditionalFormatting sqref="L866">
    <cfRule type="expression" dxfId="2468" priority="1663" stopIfTrue="1">
      <formula>(TODAY()-L866)&gt;0-7</formula>
    </cfRule>
    <cfRule type="expression" dxfId="2467" priority="1664" stopIfTrue="1">
      <formula>(L866+I866)=TODAY()</formula>
    </cfRule>
  </conditionalFormatting>
  <conditionalFormatting sqref="L867">
    <cfRule type="expression" dxfId="2466" priority="1660" stopIfTrue="1">
      <formula>(TODAY()-L867)&gt;0-7</formula>
    </cfRule>
    <cfRule type="expression" dxfId="2465" priority="1661" stopIfTrue="1">
      <formula>(L867+I867)=TODAY()</formula>
    </cfRule>
  </conditionalFormatting>
  <conditionalFormatting sqref="L868">
    <cfRule type="expression" dxfId="2464" priority="1657" stopIfTrue="1">
      <formula>(TODAY()-L868)&gt;0-7</formula>
    </cfRule>
    <cfRule type="expression" dxfId="2463" priority="1658" stopIfTrue="1">
      <formula>(L868+I868)=TODAY()</formula>
    </cfRule>
  </conditionalFormatting>
  <conditionalFormatting sqref="L869">
    <cfRule type="expression" dxfId="2462" priority="1654" stopIfTrue="1">
      <formula>(TODAY()-L869)&gt;0-7</formula>
    </cfRule>
    <cfRule type="expression" dxfId="2461" priority="1655" stopIfTrue="1">
      <formula>(L869+I869)=TODAY()</formula>
    </cfRule>
  </conditionalFormatting>
  <conditionalFormatting sqref="L870">
    <cfRule type="expression" dxfId="2460" priority="1651" stopIfTrue="1">
      <formula>(TODAY()-L870)&gt;0-7</formula>
    </cfRule>
    <cfRule type="expression" dxfId="2459" priority="1652" stopIfTrue="1">
      <formula>(L870+I870)=TODAY()</formula>
    </cfRule>
  </conditionalFormatting>
  <conditionalFormatting sqref="L871">
    <cfRule type="expression" dxfId="2458" priority="1648" stopIfTrue="1">
      <formula>(TODAY()-L871)&gt;0-7</formula>
    </cfRule>
    <cfRule type="expression" dxfId="2457" priority="1649" stopIfTrue="1">
      <formula>(L871+I871)=TODAY()</formula>
    </cfRule>
  </conditionalFormatting>
  <conditionalFormatting sqref="L872">
    <cfRule type="expression" dxfId="2456" priority="1644" stopIfTrue="1">
      <formula>(TODAY()-L872)&gt;0-7</formula>
    </cfRule>
    <cfRule type="expression" dxfId="2455" priority="1645" stopIfTrue="1">
      <formula>(L872+I872)=TODAY()</formula>
    </cfRule>
  </conditionalFormatting>
  <conditionalFormatting sqref="L873">
    <cfRule type="expression" dxfId="2454" priority="1641" stopIfTrue="1">
      <formula>(TODAY()-L873)&gt;0-7</formula>
    </cfRule>
    <cfRule type="expression" dxfId="2453" priority="1642" stopIfTrue="1">
      <formula>(L873+I873)=TODAY()</formula>
    </cfRule>
  </conditionalFormatting>
  <conditionalFormatting sqref="L874">
    <cfRule type="expression" dxfId="2452" priority="1637" stopIfTrue="1">
      <formula>(TODAY()-L874)&gt;0-7</formula>
    </cfRule>
    <cfRule type="expression" dxfId="2451" priority="1638" stopIfTrue="1">
      <formula>(L874+I874)=TODAY()</formula>
    </cfRule>
  </conditionalFormatting>
  <conditionalFormatting sqref="L875">
    <cfRule type="expression" dxfId="2450" priority="1633" stopIfTrue="1">
      <formula>(TODAY()-L875)&gt;0-7</formula>
    </cfRule>
    <cfRule type="expression" dxfId="2449" priority="1634" stopIfTrue="1">
      <formula>(L875+I875)=TODAY()</formula>
    </cfRule>
  </conditionalFormatting>
  <conditionalFormatting sqref="L876">
    <cfRule type="expression" dxfId="2448" priority="1629" stopIfTrue="1">
      <formula>(TODAY()-L876)&gt;0-7</formula>
    </cfRule>
    <cfRule type="expression" dxfId="2447" priority="1630" stopIfTrue="1">
      <formula>(L876+I876)=TODAY()</formula>
    </cfRule>
  </conditionalFormatting>
  <conditionalFormatting sqref="L877">
    <cfRule type="expression" dxfId="2446" priority="1625" stopIfTrue="1">
      <formula>(TODAY()-L877)&gt;0-7</formula>
    </cfRule>
    <cfRule type="expression" dxfId="2445" priority="1626" stopIfTrue="1">
      <formula>(L877+I877)=TODAY()</formula>
    </cfRule>
  </conditionalFormatting>
  <conditionalFormatting sqref="L878">
    <cfRule type="expression" dxfId="2444" priority="1622" stopIfTrue="1">
      <formula>(TODAY()-L878)&gt;0-7</formula>
    </cfRule>
    <cfRule type="expression" dxfId="2443" priority="1623" stopIfTrue="1">
      <formula>(L878+I878)=TODAY()</formula>
    </cfRule>
  </conditionalFormatting>
  <conditionalFormatting sqref="L879">
    <cfRule type="expression" dxfId="2442" priority="1618" stopIfTrue="1">
      <formula>(TODAY()-L879)&gt;0-7</formula>
    </cfRule>
    <cfRule type="expression" dxfId="2441" priority="1619" stopIfTrue="1">
      <formula>(L879+I879)=TODAY()</formula>
    </cfRule>
  </conditionalFormatting>
  <conditionalFormatting sqref="L880">
    <cfRule type="expression" dxfId="2440" priority="1614" stopIfTrue="1">
      <formula>(TODAY()-L880)&gt;0-7</formula>
    </cfRule>
    <cfRule type="expression" dxfId="2439" priority="1615" stopIfTrue="1">
      <formula>(L880+I880)=TODAY()</formula>
    </cfRule>
  </conditionalFormatting>
  <conditionalFormatting sqref="L881">
    <cfRule type="expression" dxfId="2438" priority="1610" stopIfTrue="1">
      <formula>(TODAY()-L881)&gt;0-7</formula>
    </cfRule>
    <cfRule type="expression" dxfId="2437" priority="1611" stopIfTrue="1">
      <formula>(L881+I881)=TODAY()</formula>
    </cfRule>
  </conditionalFormatting>
  <conditionalFormatting sqref="L882">
    <cfRule type="expression" dxfId="2436" priority="1607" stopIfTrue="1">
      <formula>(TODAY()-L882)&gt;0-7</formula>
    </cfRule>
    <cfRule type="expression" dxfId="2435" priority="1608" stopIfTrue="1">
      <formula>(L882+I882)=TODAY()</formula>
    </cfRule>
  </conditionalFormatting>
  <conditionalFormatting sqref="L883">
    <cfRule type="expression" dxfId="2434" priority="1603" stopIfTrue="1">
      <formula>(TODAY()-L883)&gt;0-7</formula>
    </cfRule>
    <cfRule type="expression" dxfId="2433" priority="1604" stopIfTrue="1">
      <formula>(L883+I883)=TODAY()</formula>
    </cfRule>
  </conditionalFormatting>
  <conditionalFormatting sqref="L884">
    <cfRule type="expression" dxfId="2432" priority="1599" stopIfTrue="1">
      <formula>(TODAY()-L884)&gt;0-7</formula>
    </cfRule>
    <cfRule type="expression" dxfId="2431" priority="1600" stopIfTrue="1">
      <formula>(L884+I884)=TODAY()</formula>
    </cfRule>
  </conditionalFormatting>
  <conditionalFormatting sqref="L885">
    <cfRule type="expression" dxfId="2430" priority="1596" stopIfTrue="1">
      <formula>(TODAY()-L885)&gt;0-7</formula>
    </cfRule>
    <cfRule type="expression" dxfId="2429" priority="1597" stopIfTrue="1">
      <formula>(L885+I885)=TODAY()</formula>
    </cfRule>
  </conditionalFormatting>
  <conditionalFormatting sqref="L886">
    <cfRule type="expression" dxfId="2428" priority="1592" stopIfTrue="1">
      <formula>(TODAY()-L886)&gt;0-7</formula>
    </cfRule>
    <cfRule type="expression" dxfId="2427" priority="1593" stopIfTrue="1">
      <formula>(L886+I886)=TODAY()</formula>
    </cfRule>
  </conditionalFormatting>
  <conditionalFormatting sqref="L887">
    <cfRule type="expression" dxfId="2426" priority="1588" stopIfTrue="1">
      <formula>(TODAY()-L887)&gt;0-7</formula>
    </cfRule>
    <cfRule type="expression" dxfId="2425" priority="1589" stopIfTrue="1">
      <formula>(L887+I887)=TODAY()</formula>
    </cfRule>
  </conditionalFormatting>
  <conditionalFormatting sqref="L888">
    <cfRule type="expression" dxfId="2424" priority="1584" stopIfTrue="1">
      <formula>(TODAY()-L888)&gt;0-7</formula>
    </cfRule>
    <cfRule type="expression" dxfId="2423" priority="1585" stopIfTrue="1">
      <formula>(L888+I888)=TODAY()</formula>
    </cfRule>
  </conditionalFormatting>
  <conditionalFormatting sqref="L889">
    <cfRule type="expression" dxfId="2422" priority="1580" stopIfTrue="1">
      <formula>(TODAY()-L889)&gt;0-7</formula>
    </cfRule>
    <cfRule type="expression" dxfId="2421" priority="1581" stopIfTrue="1">
      <formula>(L889+I889)=TODAY()</formula>
    </cfRule>
  </conditionalFormatting>
  <conditionalFormatting sqref="L890">
    <cfRule type="expression" dxfId="2420" priority="1577" stopIfTrue="1">
      <formula>(TODAY()-L890)&gt;0-7</formula>
    </cfRule>
    <cfRule type="expression" dxfId="2419" priority="1578" stopIfTrue="1">
      <formula>(L890+I890)=TODAY()</formula>
    </cfRule>
  </conditionalFormatting>
  <conditionalFormatting sqref="L891">
    <cfRule type="expression" dxfId="2418" priority="1573" stopIfTrue="1">
      <formula>(TODAY()-L891)&gt;0-7</formula>
    </cfRule>
    <cfRule type="expression" dxfId="2417" priority="1574" stopIfTrue="1">
      <formula>(L891+I891)=TODAY()</formula>
    </cfRule>
  </conditionalFormatting>
  <conditionalFormatting sqref="L892">
    <cfRule type="expression" dxfId="2416" priority="1570" stopIfTrue="1">
      <formula>(TODAY()-L892)&gt;0-7</formula>
    </cfRule>
    <cfRule type="expression" dxfId="2415" priority="1571" stopIfTrue="1">
      <formula>(L892+I892)=TODAY()</formula>
    </cfRule>
  </conditionalFormatting>
  <conditionalFormatting sqref="L893">
    <cfRule type="expression" dxfId="2414" priority="1566" stopIfTrue="1">
      <formula>(TODAY()-L893)&gt;0-7</formula>
    </cfRule>
    <cfRule type="expression" dxfId="2413" priority="1567" stopIfTrue="1">
      <formula>(L893+I893)=TODAY()</formula>
    </cfRule>
  </conditionalFormatting>
  <conditionalFormatting sqref="L894">
    <cfRule type="expression" dxfId="2412" priority="1562" stopIfTrue="1">
      <formula>(TODAY()-L894)&gt;0-7</formula>
    </cfRule>
    <cfRule type="expression" dxfId="2411" priority="1563" stopIfTrue="1">
      <formula>(L894+I894)=TODAY()</formula>
    </cfRule>
  </conditionalFormatting>
  <conditionalFormatting sqref="L895">
    <cfRule type="expression" dxfId="2410" priority="1558" stopIfTrue="1">
      <formula>(TODAY()-L895)&gt;0-7</formula>
    </cfRule>
    <cfRule type="expression" dxfId="2409" priority="1559" stopIfTrue="1">
      <formula>(L895+I895)=TODAY()</formula>
    </cfRule>
  </conditionalFormatting>
  <conditionalFormatting sqref="L896">
    <cfRule type="expression" dxfId="2408" priority="1554" stopIfTrue="1">
      <formula>(TODAY()-L896)&gt;0-7</formula>
    </cfRule>
    <cfRule type="expression" dxfId="2407" priority="1555" stopIfTrue="1">
      <formula>(L896+I896)=TODAY()</formula>
    </cfRule>
  </conditionalFormatting>
  <conditionalFormatting sqref="L897">
    <cfRule type="expression" dxfId="2406" priority="1550" stopIfTrue="1">
      <formula>(TODAY()-L897)&gt;0-7</formula>
    </cfRule>
    <cfRule type="expression" dxfId="2405" priority="1551" stopIfTrue="1">
      <formula>(L897+I897)=TODAY()</formula>
    </cfRule>
  </conditionalFormatting>
  <conditionalFormatting sqref="L898">
    <cfRule type="expression" dxfId="2404" priority="1546" stopIfTrue="1">
      <formula>(TODAY()-L898)&gt;0-7</formula>
    </cfRule>
    <cfRule type="expression" dxfId="2403" priority="1547" stopIfTrue="1">
      <formula>(L898+I898)=TODAY()</formula>
    </cfRule>
  </conditionalFormatting>
  <conditionalFormatting sqref="L899:L900">
    <cfRule type="expression" dxfId="2402" priority="1542" stopIfTrue="1">
      <formula>(TODAY()-L899)&gt;0-7</formula>
    </cfRule>
    <cfRule type="expression" dxfId="2401" priority="1543" stopIfTrue="1">
      <formula>(L899+I899)=TODAY()</formula>
    </cfRule>
  </conditionalFormatting>
  <conditionalFormatting sqref="L901">
    <cfRule type="expression" dxfId="2400" priority="1538" stopIfTrue="1">
      <formula>(TODAY()-L901)&gt;0-7</formula>
    </cfRule>
    <cfRule type="expression" dxfId="2399" priority="1539" stopIfTrue="1">
      <formula>(L901+I901)=TODAY()</formula>
    </cfRule>
  </conditionalFormatting>
  <conditionalFormatting sqref="L902">
    <cfRule type="expression" dxfId="2398" priority="1534" stopIfTrue="1">
      <formula>(TODAY()-L902)&gt;0-7</formula>
    </cfRule>
    <cfRule type="expression" dxfId="2397" priority="1535" stopIfTrue="1">
      <formula>(L902+I902)=TODAY()</formula>
    </cfRule>
  </conditionalFormatting>
  <conditionalFormatting sqref="L903">
    <cfRule type="expression" dxfId="2396" priority="1530" stopIfTrue="1">
      <formula>(TODAY()-L903)&gt;0-7</formula>
    </cfRule>
    <cfRule type="expression" dxfId="2395" priority="1531" stopIfTrue="1">
      <formula>(L903+I903)=TODAY()</formula>
    </cfRule>
  </conditionalFormatting>
  <conditionalFormatting sqref="L904">
    <cfRule type="expression" dxfId="2394" priority="1526" stopIfTrue="1">
      <formula>(TODAY()-L904)&gt;0-7</formula>
    </cfRule>
    <cfRule type="expression" dxfId="2393" priority="1527" stopIfTrue="1">
      <formula>(L904+I904)=TODAY()</formula>
    </cfRule>
  </conditionalFormatting>
  <conditionalFormatting sqref="L905">
    <cfRule type="expression" dxfId="2392" priority="1522" stopIfTrue="1">
      <formula>(TODAY()-L905)&gt;0-7</formula>
    </cfRule>
    <cfRule type="expression" dxfId="2391" priority="1523" stopIfTrue="1">
      <formula>(L905+I905)=TODAY()</formula>
    </cfRule>
  </conditionalFormatting>
  <conditionalFormatting sqref="L906">
    <cfRule type="expression" dxfId="2390" priority="1518" stopIfTrue="1">
      <formula>(TODAY()-L906)&gt;0-7</formula>
    </cfRule>
    <cfRule type="expression" dxfId="2389" priority="1519" stopIfTrue="1">
      <formula>(L906+I906)=TODAY()</formula>
    </cfRule>
  </conditionalFormatting>
  <conditionalFormatting sqref="L907">
    <cfRule type="expression" dxfId="2388" priority="1514" stopIfTrue="1">
      <formula>(TODAY()-L907)&gt;0-7</formula>
    </cfRule>
    <cfRule type="expression" dxfId="2387" priority="1515" stopIfTrue="1">
      <formula>(L907+I907)=TODAY()</formula>
    </cfRule>
  </conditionalFormatting>
  <conditionalFormatting sqref="L908">
    <cfRule type="expression" dxfId="2386" priority="1510" stopIfTrue="1">
      <formula>(TODAY()-L908)&gt;0-7</formula>
    </cfRule>
    <cfRule type="expression" dxfId="2385" priority="1511" stopIfTrue="1">
      <formula>(L908+I908)=TODAY()</formula>
    </cfRule>
  </conditionalFormatting>
  <conditionalFormatting sqref="L909">
    <cfRule type="expression" dxfId="2384" priority="1506" stopIfTrue="1">
      <formula>(TODAY()-L909)&gt;0-7</formula>
    </cfRule>
    <cfRule type="expression" dxfId="2383" priority="1507" stopIfTrue="1">
      <formula>(L909+I909)=TODAY()</formula>
    </cfRule>
  </conditionalFormatting>
  <conditionalFormatting sqref="L910">
    <cfRule type="expression" dxfId="2382" priority="1502" stopIfTrue="1">
      <formula>(TODAY()-L910)&gt;0-7</formula>
    </cfRule>
    <cfRule type="expression" dxfId="2381" priority="1503" stopIfTrue="1">
      <formula>(L910+I910)=TODAY()</formula>
    </cfRule>
  </conditionalFormatting>
  <conditionalFormatting sqref="L911">
    <cfRule type="expression" dxfId="2380" priority="1498" stopIfTrue="1">
      <formula>(TODAY()-L911)&gt;0-7</formula>
    </cfRule>
    <cfRule type="expression" dxfId="2379" priority="1499" stopIfTrue="1">
      <formula>(L911+I911)=TODAY()</formula>
    </cfRule>
  </conditionalFormatting>
  <conditionalFormatting sqref="L912">
    <cfRule type="expression" dxfId="2378" priority="1495" stopIfTrue="1">
      <formula>(TODAY()-L912)&gt;0-7</formula>
    </cfRule>
    <cfRule type="expression" dxfId="2377" priority="1496" stopIfTrue="1">
      <formula>(L912+I912)=TODAY()</formula>
    </cfRule>
  </conditionalFormatting>
  <conditionalFormatting sqref="L913">
    <cfRule type="expression" dxfId="2376" priority="1492" stopIfTrue="1">
      <formula>(TODAY()-L913)&gt;0-7</formula>
    </cfRule>
    <cfRule type="expression" dxfId="2375" priority="1493" stopIfTrue="1">
      <formula>(L913+I913)=TODAY()</formula>
    </cfRule>
  </conditionalFormatting>
  <conditionalFormatting sqref="L914">
    <cfRule type="expression" dxfId="2374" priority="1488" stopIfTrue="1">
      <formula>(TODAY()-L914)&gt;0-7</formula>
    </cfRule>
    <cfRule type="expression" dxfId="2373" priority="1489" stopIfTrue="1">
      <formula>(L914+I914)=TODAY()</formula>
    </cfRule>
  </conditionalFormatting>
  <conditionalFormatting sqref="L915">
    <cfRule type="expression" dxfId="2372" priority="1484" stopIfTrue="1">
      <formula>(TODAY()-L915)&gt;0-7</formula>
    </cfRule>
    <cfRule type="expression" dxfId="2371" priority="1485" stopIfTrue="1">
      <formula>(L915+I915)=TODAY()</formula>
    </cfRule>
  </conditionalFormatting>
  <conditionalFormatting sqref="L916">
    <cfRule type="expression" dxfId="2370" priority="1480" stopIfTrue="1">
      <formula>(TODAY()-L916)&gt;0-7</formula>
    </cfRule>
    <cfRule type="expression" dxfId="2369" priority="1481" stopIfTrue="1">
      <formula>(L916+I916)=TODAY()</formula>
    </cfRule>
  </conditionalFormatting>
  <conditionalFormatting sqref="L917">
    <cfRule type="expression" dxfId="2368" priority="1476" stopIfTrue="1">
      <formula>(TODAY()-L917)&gt;0-7</formula>
    </cfRule>
    <cfRule type="expression" dxfId="2367" priority="1477" stopIfTrue="1">
      <formula>(L917+I917)=TODAY()</formula>
    </cfRule>
  </conditionalFormatting>
  <conditionalFormatting sqref="L918">
    <cfRule type="expression" dxfId="2366" priority="1472" stopIfTrue="1">
      <formula>(TODAY()-L918)&gt;0-7</formula>
    </cfRule>
    <cfRule type="expression" dxfId="2365" priority="1473" stopIfTrue="1">
      <formula>(L918+I918)=TODAY()</formula>
    </cfRule>
  </conditionalFormatting>
  <conditionalFormatting sqref="L919">
    <cfRule type="expression" dxfId="2364" priority="1468" stopIfTrue="1">
      <formula>(TODAY()-L919)&gt;0-7</formula>
    </cfRule>
    <cfRule type="expression" dxfId="2363" priority="1469" stopIfTrue="1">
      <formula>(L919+I919)=TODAY()</formula>
    </cfRule>
  </conditionalFormatting>
  <conditionalFormatting sqref="L920">
    <cfRule type="expression" dxfId="2362" priority="1464" stopIfTrue="1">
      <formula>(TODAY()-L920)&gt;0-7</formula>
    </cfRule>
    <cfRule type="expression" dxfId="2361" priority="1465" stopIfTrue="1">
      <formula>(L920+I920)=TODAY()</formula>
    </cfRule>
  </conditionalFormatting>
  <conditionalFormatting sqref="L921">
    <cfRule type="expression" dxfId="2360" priority="1460" stopIfTrue="1">
      <formula>(TODAY()-L921)&gt;0-7</formula>
    </cfRule>
    <cfRule type="expression" dxfId="2359" priority="1461" stopIfTrue="1">
      <formula>(L921+I921)=TODAY()</formula>
    </cfRule>
  </conditionalFormatting>
  <conditionalFormatting sqref="L922">
    <cfRule type="expression" dxfId="2358" priority="1456" stopIfTrue="1">
      <formula>(TODAY()-L922)&gt;0-7</formula>
    </cfRule>
    <cfRule type="expression" dxfId="2357" priority="1457" stopIfTrue="1">
      <formula>(L922+I922)=TODAY()</formula>
    </cfRule>
  </conditionalFormatting>
  <conditionalFormatting sqref="L923">
    <cfRule type="expression" dxfId="2356" priority="1452" stopIfTrue="1">
      <formula>(TODAY()-L923)&gt;0-7</formula>
    </cfRule>
    <cfRule type="expression" dxfId="2355" priority="1453" stopIfTrue="1">
      <formula>(L923+I923)=TODAY()</formula>
    </cfRule>
  </conditionalFormatting>
  <conditionalFormatting sqref="L924">
    <cfRule type="expression" dxfId="2354" priority="1448" stopIfTrue="1">
      <formula>(TODAY()-L924)&gt;0-7</formula>
    </cfRule>
    <cfRule type="expression" dxfId="2353" priority="1449" stopIfTrue="1">
      <formula>(L924+I924)=TODAY()</formula>
    </cfRule>
  </conditionalFormatting>
  <conditionalFormatting sqref="L925">
    <cfRule type="expression" dxfId="2352" priority="1444" stopIfTrue="1">
      <formula>(TODAY()-L925)&gt;0-7</formula>
    </cfRule>
    <cfRule type="expression" dxfId="2351" priority="1445" stopIfTrue="1">
      <formula>(L925+I925)=TODAY()</formula>
    </cfRule>
  </conditionalFormatting>
  <conditionalFormatting sqref="L926">
    <cfRule type="expression" dxfId="2350" priority="1441" stopIfTrue="1">
      <formula>(TODAY()-L926)&gt;0-7</formula>
    </cfRule>
    <cfRule type="expression" dxfId="2349" priority="1442" stopIfTrue="1">
      <formula>(L926+I926)=TODAY()</formula>
    </cfRule>
  </conditionalFormatting>
  <conditionalFormatting sqref="L927">
    <cfRule type="expression" dxfId="2348" priority="1437" stopIfTrue="1">
      <formula>(TODAY()-L927)&gt;0-7</formula>
    </cfRule>
    <cfRule type="expression" dxfId="2347" priority="1438" stopIfTrue="1">
      <formula>(L927+I927)=TODAY()</formula>
    </cfRule>
  </conditionalFormatting>
  <conditionalFormatting sqref="L928">
    <cfRule type="expression" dxfId="2346" priority="1433" stopIfTrue="1">
      <formula>(TODAY()-L928)&gt;0-7</formula>
    </cfRule>
    <cfRule type="expression" dxfId="2345" priority="1434" stopIfTrue="1">
      <formula>(L928+I928)=TODAY()</formula>
    </cfRule>
  </conditionalFormatting>
  <conditionalFormatting sqref="L929">
    <cfRule type="expression" dxfId="2344" priority="1429" stopIfTrue="1">
      <formula>(TODAY()-L929)&gt;0-7</formula>
    </cfRule>
    <cfRule type="expression" dxfId="2343" priority="1430" stopIfTrue="1">
      <formula>(L929+I929)=TODAY()</formula>
    </cfRule>
  </conditionalFormatting>
  <conditionalFormatting sqref="L930:L931">
    <cfRule type="expression" dxfId="2342" priority="1425" stopIfTrue="1">
      <formula>(TODAY()-L930)&gt;0-7</formula>
    </cfRule>
    <cfRule type="expression" dxfId="2341" priority="1426" stopIfTrue="1">
      <formula>(L930+I930)=TODAY()</formula>
    </cfRule>
  </conditionalFormatting>
  <conditionalFormatting sqref="L932">
    <cfRule type="expression" dxfId="2340" priority="1421" stopIfTrue="1">
      <formula>(TODAY()-L932)&gt;0-7</formula>
    </cfRule>
    <cfRule type="expression" dxfId="2339" priority="1422" stopIfTrue="1">
      <formula>(L932+I932)=TODAY()</formula>
    </cfRule>
  </conditionalFormatting>
  <conditionalFormatting sqref="L933">
    <cfRule type="expression" dxfId="2338" priority="1417" stopIfTrue="1">
      <formula>(TODAY()-L933)&gt;0-7</formula>
    </cfRule>
    <cfRule type="expression" dxfId="2337" priority="1418" stopIfTrue="1">
      <formula>(L933+I933)=TODAY()</formula>
    </cfRule>
  </conditionalFormatting>
  <conditionalFormatting sqref="L934">
    <cfRule type="expression" dxfId="2336" priority="1413" stopIfTrue="1">
      <formula>(TODAY()-L934)&gt;0-7</formula>
    </cfRule>
    <cfRule type="expression" dxfId="2335" priority="1414" stopIfTrue="1">
      <formula>(L934+I934)=TODAY()</formula>
    </cfRule>
  </conditionalFormatting>
  <conditionalFormatting sqref="L935">
    <cfRule type="expression" dxfId="2334" priority="1409" stopIfTrue="1">
      <formula>(TODAY()-L935)&gt;0-7</formula>
    </cfRule>
    <cfRule type="expression" dxfId="2333" priority="1410" stopIfTrue="1">
      <formula>(L935+I935)=TODAY()</formula>
    </cfRule>
  </conditionalFormatting>
  <conditionalFormatting sqref="L936">
    <cfRule type="expression" dxfId="2332" priority="1405" stopIfTrue="1">
      <formula>(TODAY()-L936)&gt;0-7</formula>
    </cfRule>
    <cfRule type="expression" dxfId="2331" priority="1406" stopIfTrue="1">
      <formula>(L936+I936)=TODAY()</formula>
    </cfRule>
  </conditionalFormatting>
  <conditionalFormatting sqref="L937">
    <cfRule type="expression" dxfId="2330" priority="1401" stopIfTrue="1">
      <formula>(TODAY()-L937)&gt;0-7</formula>
    </cfRule>
    <cfRule type="expression" dxfId="2329" priority="1402" stopIfTrue="1">
      <formula>(L937+I937)=TODAY()</formula>
    </cfRule>
  </conditionalFormatting>
  <conditionalFormatting sqref="L938">
    <cfRule type="expression" dxfId="2328" priority="1397" stopIfTrue="1">
      <formula>(TODAY()-L938)&gt;0-7</formula>
    </cfRule>
    <cfRule type="expression" dxfId="2327" priority="1398" stopIfTrue="1">
      <formula>(L938+I938)=TODAY()</formula>
    </cfRule>
  </conditionalFormatting>
  <conditionalFormatting sqref="L939">
    <cfRule type="expression" dxfId="2326" priority="1393" stopIfTrue="1">
      <formula>(TODAY()-L939)&gt;0-7</formula>
    </cfRule>
    <cfRule type="expression" dxfId="2325" priority="1394" stopIfTrue="1">
      <formula>(L939+I939)=TODAY()</formula>
    </cfRule>
  </conditionalFormatting>
  <conditionalFormatting sqref="L940">
    <cfRule type="expression" dxfId="2324" priority="1389" stopIfTrue="1">
      <formula>(TODAY()-L940)&gt;0-7</formula>
    </cfRule>
    <cfRule type="expression" dxfId="2323" priority="1390" stopIfTrue="1">
      <formula>(L940+I940)=TODAY()</formula>
    </cfRule>
  </conditionalFormatting>
  <conditionalFormatting sqref="L941">
    <cfRule type="expression" dxfId="2322" priority="1385" stopIfTrue="1">
      <formula>(TODAY()-L941)&gt;0-7</formula>
    </cfRule>
    <cfRule type="expression" dxfId="2321" priority="1386" stopIfTrue="1">
      <formula>(L941+I941)=TODAY()</formula>
    </cfRule>
  </conditionalFormatting>
  <conditionalFormatting sqref="L942">
    <cfRule type="expression" dxfId="2320" priority="1381" stopIfTrue="1">
      <formula>(TODAY()-L942)&gt;0-7</formula>
    </cfRule>
    <cfRule type="expression" dxfId="2319" priority="1382" stopIfTrue="1">
      <formula>(L942+I942)=TODAY()</formula>
    </cfRule>
  </conditionalFormatting>
  <conditionalFormatting sqref="L943">
    <cfRule type="expression" dxfId="2318" priority="1377" stopIfTrue="1">
      <formula>(TODAY()-L943)&gt;0-7</formula>
    </cfRule>
    <cfRule type="expression" dxfId="2317" priority="1378" stopIfTrue="1">
      <formula>(L943+I943)=TODAY()</formula>
    </cfRule>
  </conditionalFormatting>
  <conditionalFormatting sqref="L944">
    <cfRule type="expression" dxfId="2316" priority="1373" stopIfTrue="1">
      <formula>(TODAY()-L944)&gt;0-7</formula>
    </cfRule>
    <cfRule type="expression" dxfId="2315" priority="1374" stopIfTrue="1">
      <formula>(L944+I944)=TODAY()</formula>
    </cfRule>
  </conditionalFormatting>
  <conditionalFormatting sqref="L945">
    <cfRule type="expression" dxfId="2314" priority="1369" stopIfTrue="1">
      <formula>(TODAY()-L945)&gt;0-7</formula>
    </cfRule>
    <cfRule type="expression" dxfId="2313" priority="1370" stopIfTrue="1">
      <formula>(L945+I945)=TODAY()</formula>
    </cfRule>
  </conditionalFormatting>
  <conditionalFormatting sqref="L946">
    <cfRule type="expression" dxfId="2312" priority="1365" stopIfTrue="1">
      <formula>(TODAY()-L946)&gt;0-7</formula>
    </cfRule>
    <cfRule type="expression" dxfId="2311" priority="1366" stopIfTrue="1">
      <formula>(L946+I946)=TODAY()</formula>
    </cfRule>
  </conditionalFormatting>
  <conditionalFormatting sqref="L947">
    <cfRule type="expression" dxfId="2310" priority="1361" stopIfTrue="1">
      <formula>(TODAY()-L947)&gt;0-7</formula>
    </cfRule>
    <cfRule type="expression" dxfId="2309" priority="1362" stopIfTrue="1">
      <formula>(L947+I947)=TODAY()</formula>
    </cfRule>
  </conditionalFormatting>
  <conditionalFormatting sqref="L948">
    <cfRule type="expression" dxfId="2308" priority="1357" stopIfTrue="1">
      <formula>(TODAY()-L948)&gt;0-7</formula>
    </cfRule>
    <cfRule type="expression" dxfId="2307" priority="1358" stopIfTrue="1">
      <formula>(L948+I948)=TODAY()</formula>
    </cfRule>
  </conditionalFormatting>
  <conditionalFormatting sqref="L949">
    <cfRule type="expression" dxfId="2306" priority="1353" stopIfTrue="1">
      <formula>(TODAY()-L949)&gt;0-7</formula>
    </cfRule>
    <cfRule type="expression" dxfId="2305" priority="1354" stopIfTrue="1">
      <formula>(L949+I949)=TODAY()</formula>
    </cfRule>
  </conditionalFormatting>
  <conditionalFormatting sqref="L950">
    <cfRule type="expression" dxfId="2304" priority="1349" stopIfTrue="1">
      <formula>(TODAY()-L950)&gt;0-7</formula>
    </cfRule>
    <cfRule type="expression" dxfId="2303" priority="1350" stopIfTrue="1">
      <formula>(L950+I950)=TODAY()</formula>
    </cfRule>
  </conditionalFormatting>
  <conditionalFormatting sqref="L951">
    <cfRule type="expression" dxfId="2302" priority="1345" stopIfTrue="1">
      <formula>(TODAY()-L951)&gt;0-7</formula>
    </cfRule>
    <cfRule type="expression" dxfId="2301" priority="1346" stopIfTrue="1">
      <formula>(L951+I951)=TODAY()</formula>
    </cfRule>
  </conditionalFormatting>
  <conditionalFormatting sqref="L952">
    <cfRule type="expression" dxfId="2300" priority="1341" stopIfTrue="1">
      <formula>(TODAY()-L952)&gt;0-7</formula>
    </cfRule>
    <cfRule type="expression" dxfId="2299" priority="1342" stopIfTrue="1">
      <formula>(L952+I952)=TODAY()</formula>
    </cfRule>
  </conditionalFormatting>
  <conditionalFormatting sqref="L953">
    <cfRule type="expression" dxfId="2298" priority="1337" stopIfTrue="1">
      <formula>(TODAY()-L953)&gt;0-7</formula>
    </cfRule>
    <cfRule type="expression" dxfId="2297" priority="1338" stopIfTrue="1">
      <formula>(L953+I953)=TODAY()</formula>
    </cfRule>
  </conditionalFormatting>
  <conditionalFormatting sqref="L954">
    <cfRule type="expression" dxfId="2296" priority="1333" stopIfTrue="1">
      <formula>(TODAY()-L954)&gt;0-7</formula>
    </cfRule>
    <cfRule type="expression" dxfId="2295" priority="1334" stopIfTrue="1">
      <formula>(L954+I954)=TODAY()</formula>
    </cfRule>
  </conditionalFormatting>
  <conditionalFormatting sqref="L955">
    <cfRule type="expression" dxfId="2294" priority="1329" stopIfTrue="1">
      <formula>(TODAY()-L955)&gt;0-7</formula>
    </cfRule>
    <cfRule type="expression" dxfId="2293" priority="1330" stopIfTrue="1">
      <formula>(L955+I955)=TODAY()</formula>
    </cfRule>
  </conditionalFormatting>
  <conditionalFormatting sqref="L956">
    <cfRule type="expression" dxfId="2292" priority="1325" stopIfTrue="1">
      <formula>(TODAY()-L956)&gt;0-7</formula>
    </cfRule>
    <cfRule type="expression" dxfId="2291" priority="1326" stopIfTrue="1">
      <formula>(L956+I956)=TODAY()</formula>
    </cfRule>
  </conditionalFormatting>
  <conditionalFormatting sqref="L957">
    <cfRule type="expression" dxfId="2290" priority="1321" stopIfTrue="1">
      <formula>(TODAY()-L957)&gt;0-7</formula>
    </cfRule>
    <cfRule type="expression" dxfId="2289" priority="1322" stopIfTrue="1">
      <formula>(L957+I957)=TODAY()</formula>
    </cfRule>
  </conditionalFormatting>
  <conditionalFormatting sqref="L958">
    <cfRule type="expression" dxfId="2288" priority="1317" stopIfTrue="1">
      <formula>(TODAY()-L958)&gt;0-7</formula>
    </cfRule>
    <cfRule type="expression" dxfId="2287" priority="1318" stopIfTrue="1">
      <formula>(L958+I958)=TODAY()</formula>
    </cfRule>
  </conditionalFormatting>
  <conditionalFormatting sqref="L959">
    <cfRule type="expression" dxfId="2286" priority="1313" stopIfTrue="1">
      <formula>(TODAY()-L959)&gt;0-7</formula>
    </cfRule>
    <cfRule type="expression" dxfId="2285" priority="1314" stopIfTrue="1">
      <formula>(L959+I959)=TODAY()</formula>
    </cfRule>
  </conditionalFormatting>
  <conditionalFormatting sqref="L960">
    <cfRule type="expression" dxfId="2284" priority="1309" stopIfTrue="1">
      <formula>(TODAY()-L960)&gt;0-7</formula>
    </cfRule>
    <cfRule type="expression" dxfId="2283" priority="1310" stopIfTrue="1">
      <formula>(L960+I960)=TODAY()</formula>
    </cfRule>
  </conditionalFormatting>
  <conditionalFormatting sqref="L961">
    <cfRule type="expression" dxfId="2282" priority="1305" stopIfTrue="1">
      <formula>(TODAY()-L961)&gt;0-7</formula>
    </cfRule>
    <cfRule type="expression" dxfId="2281" priority="1306" stopIfTrue="1">
      <formula>(L961+I961)=TODAY()</formula>
    </cfRule>
  </conditionalFormatting>
  <conditionalFormatting sqref="L962">
    <cfRule type="expression" dxfId="2280" priority="1301" stopIfTrue="1">
      <formula>(TODAY()-L962)&gt;0-7</formula>
    </cfRule>
    <cfRule type="expression" dxfId="2279" priority="1302" stopIfTrue="1">
      <formula>(L962+I962)=TODAY()</formula>
    </cfRule>
  </conditionalFormatting>
  <conditionalFormatting sqref="L963">
    <cfRule type="expression" dxfId="2278" priority="1297" stopIfTrue="1">
      <formula>(TODAY()-L963)&gt;0-7</formula>
    </cfRule>
    <cfRule type="expression" dxfId="2277" priority="1298" stopIfTrue="1">
      <formula>(L963+I963)=TODAY()</formula>
    </cfRule>
  </conditionalFormatting>
  <conditionalFormatting sqref="L964">
    <cfRule type="expression" dxfId="2276" priority="1293" stopIfTrue="1">
      <formula>(TODAY()-L964)&gt;0-7</formula>
    </cfRule>
    <cfRule type="expression" dxfId="2275" priority="1294" stopIfTrue="1">
      <formula>(L964+I964)=TODAY()</formula>
    </cfRule>
  </conditionalFormatting>
  <conditionalFormatting sqref="L965">
    <cfRule type="expression" dxfId="2274" priority="1289" stopIfTrue="1">
      <formula>(TODAY()-L965)&gt;0-7</formula>
    </cfRule>
    <cfRule type="expression" dxfId="2273" priority="1290" stopIfTrue="1">
      <formula>(L965+I965)=TODAY()</formula>
    </cfRule>
  </conditionalFormatting>
  <conditionalFormatting sqref="L966">
    <cfRule type="expression" dxfId="2272" priority="1285" stopIfTrue="1">
      <formula>(TODAY()-L966)&gt;0-7</formula>
    </cfRule>
    <cfRule type="expression" dxfId="2271" priority="1286" stopIfTrue="1">
      <formula>(L966+I966)=TODAY()</formula>
    </cfRule>
  </conditionalFormatting>
  <conditionalFormatting sqref="L967">
    <cfRule type="expression" dxfId="2270" priority="1237" stopIfTrue="1">
      <formula>(TODAY()-L967)&gt;0-7</formula>
    </cfRule>
    <cfRule type="expression" dxfId="2269" priority="1238" stopIfTrue="1">
      <formula>(L967+I967)=TODAY()</formula>
    </cfRule>
  </conditionalFormatting>
  <conditionalFormatting sqref="L968">
    <cfRule type="expression" dxfId="2268" priority="1281" stopIfTrue="1">
      <formula>(TODAY()-L968)&gt;0-7</formula>
    </cfRule>
    <cfRule type="expression" dxfId="2267" priority="1282" stopIfTrue="1">
      <formula>(L968+I968)=TODAY()</formula>
    </cfRule>
  </conditionalFormatting>
  <conditionalFormatting sqref="L969">
    <cfRule type="expression" dxfId="2266" priority="1277" stopIfTrue="1">
      <formula>(TODAY()-L969)&gt;0-7</formula>
    </cfRule>
    <cfRule type="expression" dxfId="2265" priority="1278" stopIfTrue="1">
      <formula>(L969+I969)=TODAY()</formula>
    </cfRule>
  </conditionalFormatting>
  <conditionalFormatting sqref="L970 L972">
    <cfRule type="expression" dxfId="2264" priority="1273" stopIfTrue="1">
      <formula>(TODAY()-L970)&gt;0-7</formula>
    </cfRule>
    <cfRule type="expression" dxfId="2263" priority="1274" stopIfTrue="1">
      <formula>(L970+I970)=TODAY()</formula>
    </cfRule>
  </conditionalFormatting>
  <conditionalFormatting sqref="L971">
    <cfRule type="expression" dxfId="2262" priority="1269" stopIfTrue="1">
      <formula>(TODAY()-L971)&gt;0-7</formula>
    </cfRule>
    <cfRule type="expression" dxfId="2261" priority="1270" stopIfTrue="1">
      <formula>(L971+I971)=TODAY()</formula>
    </cfRule>
  </conditionalFormatting>
  <conditionalFormatting sqref="L973">
    <cfRule type="expression" dxfId="2260" priority="1265" stopIfTrue="1">
      <formula>(TODAY()-L973)&gt;0-7</formula>
    </cfRule>
    <cfRule type="expression" dxfId="2259" priority="1266" stopIfTrue="1">
      <formula>(L973+I973)=TODAY()</formula>
    </cfRule>
  </conditionalFormatting>
  <conditionalFormatting sqref="L974">
    <cfRule type="expression" dxfId="2258" priority="1261" stopIfTrue="1">
      <formula>(TODAY()-L974)&gt;0-7</formula>
    </cfRule>
    <cfRule type="expression" dxfId="2257" priority="1262" stopIfTrue="1">
      <formula>(L974+I974)=TODAY()</formula>
    </cfRule>
  </conditionalFormatting>
  <conditionalFormatting sqref="L975">
    <cfRule type="expression" dxfId="2256" priority="1257" stopIfTrue="1">
      <formula>(TODAY()-L975)&gt;0-7</formula>
    </cfRule>
    <cfRule type="expression" dxfId="2255" priority="1258" stopIfTrue="1">
      <formula>(L975+I975)=TODAY()</formula>
    </cfRule>
  </conditionalFormatting>
  <conditionalFormatting sqref="L976">
    <cfRule type="expression" dxfId="2254" priority="1253" stopIfTrue="1">
      <formula>(TODAY()-L976)&gt;0-7</formula>
    </cfRule>
    <cfRule type="expression" dxfId="2253" priority="1254" stopIfTrue="1">
      <formula>(L976+I976)=TODAY()</formula>
    </cfRule>
  </conditionalFormatting>
  <conditionalFormatting sqref="L977">
    <cfRule type="expression" dxfId="2252" priority="1249" stopIfTrue="1">
      <formula>(TODAY()-L977)&gt;0-7</formula>
    </cfRule>
    <cfRule type="expression" dxfId="2251" priority="1250" stopIfTrue="1">
      <formula>(L977+I977)=TODAY()</formula>
    </cfRule>
  </conditionalFormatting>
  <conditionalFormatting sqref="L978">
    <cfRule type="expression" dxfId="2250" priority="1245" stopIfTrue="1">
      <formula>(TODAY()-L978)&gt;0-7</formula>
    </cfRule>
    <cfRule type="expression" dxfId="2249" priority="1246" stopIfTrue="1">
      <formula>(L978+I978)=TODAY()</formula>
    </cfRule>
  </conditionalFormatting>
  <conditionalFormatting sqref="L979">
    <cfRule type="expression" dxfId="2248" priority="1241" stopIfTrue="1">
      <formula>(TODAY()-L979)&gt;0-7</formula>
    </cfRule>
    <cfRule type="expression" dxfId="2247" priority="1242" stopIfTrue="1">
      <formula>(L979+I979)=TODAY()</formula>
    </cfRule>
  </conditionalFormatting>
  <conditionalFormatting sqref="L980">
    <cfRule type="expression" dxfId="2246" priority="1234" stopIfTrue="1">
      <formula>(TODAY()-L980)&gt;0-7</formula>
    </cfRule>
    <cfRule type="expression" dxfId="2245" priority="1235" stopIfTrue="1">
      <formula>(L980+I980)=TODAY()</formula>
    </cfRule>
  </conditionalFormatting>
  <conditionalFormatting sqref="L981">
    <cfRule type="expression" dxfId="2244" priority="1230" stopIfTrue="1">
      <formula>(TODAY()-L981)&gt;0-7</formula>
    </cfRule>
    <cfRule type="expression" dxfId="2243" priority="1231" stopIfTrue="1">
      <formula>(L981+I981)=TODAY()</formula>
    </cfRule>
  </conditionalFormatting>
  <conditionalFormatting sqref="L982">
    <cfRule type="expression" dxfId="2242" priority="1226" stopIfTrue="1">
      <formula>(TODAY()-L982)&gt;0-7</formula>
    </cfRule>
    <cfRule type="expression" dxfId="2241" priority="1227" stopIfTrue="1">
      <formula>(L982+I982)=TODAY()</formula>
    </cfRule>
  </conditionalFormatting>
  <conditionalFormatting sqref="L983">
    <cfRule type="expression" dxfId="2240" priority="1222" stopIfTrue="1">
      <formula>(TODAY()-L983)&gt;0-7</formula>
    </cfRule>
    <cfRule type="expression" dxfId="2239" priority="1223" stopIfTrue="1">
      <formula>(L983+I983)=TODAY()</formula>
    </cfRule>
  </conditionalFormatting>
  <conditionalFormatting sqref="L984">
    <cfRule type="expression" dxfId="2238" priority="1218" stopIfTrue="1">
      <formula>(TODAY()-L984)&gt;0-7</formula>
    </cfRule>
    <cfRule type="expression" dxfId="2237" priority="1219" stopIfTrue="1">
      <formula>(L984+I984)=TODAY()</formula>
    </cfRule>
  </conditionalFormatting>
  <conditionalFormatting sqref="L985">
    <cfRule type="expression" dxfId="2236" priority="1214" stopIfTrue="1">
      <formula>(TODAY()-L985)&gt;0-7</formula>
    </cfRule>
    <cfRule type="expression" dxfId="2235" priority="1215" stopIfTrue="1">
      <formula>(L985+I985)=TODAY()</formula>
    </cfRule>
  </conditionalFormatting>
  <conditionalFormatting sqref="L986">
    <cfRule type="expression" dxfId="2234" priority="1210" stopIfTrue="1">
      <formula>(TODAY()-L986)&gt;0-7</formula>
    </cfRule>
    <cfRule type="expression" dxfId="2233" priority="1211" stopIfTrue="1">
      <formula>(L986+I986)=TODAY()</formula>
    </cfRule>
  </conditionalFormatting>
  <conditionalFormatting sqref="L987">
    <cfRule type="expression" dxfId="2232" priority="1206" stopIfTrue="1">
      <formula>(TODAY()-L987)&gt;0-7</formula>
    </cfRule>
    <cfRule type="expression" dxfId="2231" priority="1207" stopIfTrue="1">
      <formula>(L987+I987)=TODAY()</formula>
    </cfRule>
  </conditionalFormatting>
  <conditionalFormatting sqref="L988">
    <cfRule type="expression" dxfId="2230" priority="1202" stopIfTrue="1">
      <formula>(TODAY()-L988)&gt;0-7</formula>
    </cfRule>
    <cfRule type="expression" dxfId="2229" priority="1203" stopIfTrue="1">
      <formula>(L988+I988)=TODAY()</formula>
    </cfRule>
  </conditionalFormatting>
  <conditionalFormatting sqref="L989">
    <cfRule type="expression" dxfId="2228" priority="1198" stopIfTrue="1">
      <formula>(TODAY()-L989)&gt;0-7</formula>
    </cfRule>
    <cfRule type="expression" dxfId="2227" priority="1199" stopIfTrue="1">
      <formula>(L989+I989)=TODAY()</formula>
    </cfRule>
  </conditionalFormatting>
  <conditionalFormatting sqref="L990">
    <cfRule type="expression" dxfId="2226" priority="1159" stopIfTrue="1">
      <formula>(TODAY()-L990)&gt;0-7</formula>
    </cfRule>
    <cfRule type="expression" dxfId="2225" priority="1160" stopIfTrue="1">
      <formula>(L990+I990)=TODAY()</formula>
    </cfRule>
  </conditionalFormatting>
  <conditionalFormatting sqref="L991">
    <cfRule type="expression" dxfId="2224" priority="1194" stopIfTrue="1">
      <formula>(TODAY()-L991)&gt;0-7</formula>
    </cfRule>
    <cfRule type="expression" dxfId="2223" priority="1195" stopIfTrue="1">
      <formula>(L991+I991)=TODAY()</formula>
    </cfRule>
  </conditionalFormatting>
  <conditionalFormatting sqref="L992">
    <cfRule type="expression" dxfId="2222" priority="1191" stopIfTrue="1">
      <formula>(TODAY()-L992)&gt;0-7</formula>
    </cfRule>
    <cfRule type="expression" dxfId="2221" priority="1192" stopIfTrue="1">
      <formula>(L992+I992)=TODAY()</formula>
    </cfRule>
  </conditionalFormatting>
  <conditionalFormatting sqref="L993">
    <cfRule type="expression" dxfId="2220" priority="1187" stopIfTrue="1">
      <formula>(TODAY()-L993)&gt;0-7</formula>
    </cfRule>
    <cfRule type="expression" dxfId="2219" priority="1188" stopIfTrue="1">
      <formula>(L993+I993)=TODAY()</formula>
    </cfRule>
  </conditionalFormatting>
  <conditionalFormatting sqref="L994">
    <cfRule type="expression" dxfId="2218" priority="1183" stopIfTrue="1">
      <formula>(TODAY()-L994)&gt;0-7</formula>
    </cfRule>
    <cfRule type="expression" dxfId="2217" priority="1184" stopIfTrue="1">
      <formula>(L994+I994)=TODAY()</formula>
    </cfRule>
  </conditionalFormatting>
  <conditionalFormatting sqref="L995">
    <cfRule type="expression" dxfId="2216" priority="1179" stopIfTrue="1">
      <formula>(TODAY()-L995)&gt;0-7</formula>
    </cfRule>
    <cfRule type="expression" dxfId="2215" priority="1180" stopIfTrue="1">
      <formula>(L995+I995)=TODAY()</formula>
    </cfRule>
  </conditionalFormatting>
  <conditionalFormatting sqref="L996">
    <cfRule type="expression" dxfId="2214" priority="1175" stopIfTrue="1">
      <formula>(TODAY()-L996)&gt;0-7</formula>
    </cfRule>
    <cfRule type="expression" dxfId="2213" priority="1176" stopIfTrue="1">
      <formula>(L996+I996)=TODAY()</formula>
    </cfRule>
  </conditionalFormatting>
  <conditionalFormatting sqref="L997">
    <cfRule type="expression" dxfId="2212" priority="1171" stopIfTrue="1">
      <formula>(TODAY()-L997)&gt;0-7</formula>
    </cfRule>
    <cfRule type="expression" dxfId="2211" priority="1172" stopIfTrue="1">
      <formula>(L997+I997)=TODAY()</formula>
    </cfRule>
  </conditionalFormatting>
  <conditionalFormatting sqref="L998">
    <cfRule type="expression" dxfId="2210" priority="1167" stopIfTrue="1">
      <formula>(TODAY()-L998)&gt;0-7</formula>
    </cfRule>
    <cfRule type="expression" dxfId="2209" priority="1168" stopIfTrue="1">
      <formula>(L998+I998)=TODAY()</formula>
    </cfRule>
  </conditionalFormatting>
  <conditionalFormatting sqref="L999">
    <cfRule type="expression" dxfId="2208" priority="1143" stopIfTrue="1">
      <formula>(TODAY()-L999)&gt;0-7</formula>
    </cfRule>
    <cfRule type="expression" dxfId="2207" priority="1144" stopIfTrue="1">
      <formula>(L999+I999)=TODAY()</formula>
    </cfRule>
  </conditionalFormatting>
  <conditionalFormatting sqref="L1000">
    <cfRule type="expression" dxfId="2206" priority="1163" stopIfTrue="1">
      <formula>(TODAY()-L1000)&gt;0-7</formula>
    </cfRule>
    <cfRule type="expression" dxfId="2205" priority="1164" stopIfTrue="1">
      <formula>(L1000+I1000)=TODAY()</formula>
    </cfRule>
  </conditionalFormatting>
  <conditionalFormatting sqref="L1001">
    <cfRule type="expression" dxfId="2204" priority="1155" stopIfTrue="1">
      <formula>(TODAY()-L1001)&gt;0-7</formula>
    </cfRule>
    <cfRule type="expression" dxfId="2203" priority="1156" stopIfTrue="1">
      <formula>(L1001+I1001)=TODAY()</formula>
    </cfRule>
  </conditionalFormatting>
  <conditionalFormatting sqref="L1002">
    <cfRule type="expression" dxfId="2202" priority="1151" stopIfTrue="1">
      <formula>(TODAY()-L1002)&gt;0-7</formula>
    </cfRule>
    <cfRule type="expression" dxfId="2201" priority="1152" stopIfTrue="1">
      <formula>(L1002+I1002)=TODAY()</formula>
    </cfRule>
  </conditionalFormatting>
  <conditionalFormatting sqref="L1003">
    <cfRule type="expression" dxfId="2200" priority="1147" stopIfTrue="1">
      <formula>(TODAY()-L1003)&gt;0-7</formula>
    </cfRule>
    <cfRule type="expression" dxfId="2199" priority="1148" stopIfTrue="1">
      <formula>(L1003+I1003)=TODAY()</formula>
    </cfRule>
  </conditionalFormatting>
  <conditionalFormatting sqref="L1004">
    <cfRule type="expression" dxfId="2198" priority="1139" stopIfTrue="1">
      <formula>(TODAY()-L1004)&gt;0-7</formula>
    </cfRule>
    <cfRule type="expression" dxfId="2197" priority="1140" stopIfTrue="1">
      <formula>(L1004+I1004)=TODAY()</formula>
    </cfRule>
  </conditionalFormatting>
  <conditionalFormatting sqref="L1006">
    <cfRule type="expression" dxfId="2196" priority="1135" stopIfTrue="1">
      <formula>(TODAY()-L1006)&gt;0-7</formula>
    </cfRule>
    <cfRule type="expression" dxfId="2195" priority="1136" stopIfTrue="1">
      <formula>(L1006+I1006)=TODAY()</formula>
    </cfRule>
  </conditionalFormatting>
  <conditionalFormatting sqref="L1007">
    <cfRule type="expression" dxfId="2194" priority="1131" stopIfTrue="1">
      <formula>(TODAY()-L1007)&gt;0-7</formula>
    </cfRule>
    <cfRule type="expression" dxfId="2193" priority="1132" stopIfTrue="1">
      <formula>(L1007+I1007)=TODAY()</formula>
    </cfRule>
  </conditionalFormatting>
  <conditionalFormatting sqref="L1008">
    <cfRule type="expression" dxfId="2192" priority="1128" stopIfTrue="1">
      <formula>(TODAY()-L1008)&gt;0-7</formula>
    </cfRule>
    <cfRule type="expression" dxfId="2191" priority="1129" stopIfTrue="1">
      <formula>(L1008+I1008)=TODAY()</formula>
    </cfRule>
  </conditionalFormatting>
  <conditionalFormatting sqref="L1009">
    <cfRule type="expression" dxfId="2190" priority="1125" stopIfTrue="1">
      <formula>(TODAY()-L1009)&gt;0-7</formula>
    </cfRule>
    <cfRule type="expression" dxfId="2189" priority="1126" stopIfTrue="1">
      <formula>(L1009+I1009)=TODAY()</formula>
    </cfRule>
  </conditionalFormatting>
  <conditionalFormatting sqref="L1010">
    <cfRule type="expression" dxfId="2188" priority="1121" stopIfTrue="1">
      <formula>(TODAY()-L1010)&gt;0-7</formula>
    </cfRule>
    <cfRule type="expression" dxfId="2187" priority="1122" stopIfTrue="1">
      <formula>(L1010+I1010)=TODAY()</formula>
    </cfRule>
  </conditionalFormatting>
  <conditionalFormatting sqref="L1011">
    <cfRule type="expression" dxfId="2186" priority="1117" stopIfTrue="1">
      <formula>(TODAY()-L1011)&gt;0-7</formula>
    </cfRule>
    <cfRule type="expression" dxfId="2185" priority="1118" stopIfTrue="1">
      <formula>(L1011+I1011)=TODAY()</formula>
    </cfRule>
  </conditionalFormatting>
  <conditionalFormatting sqref="L1012">
    <cfRule type="expression" dxfId="2184" priority="1113" stopIfTrue="1">
      <formula>(TODAY()-L1012)&gt;0-7</formula>
    </cfRule>
    <cfRule type="expression" dxfId="2183" priority="1114" stopIfTrue="1">
      <formula>(L1012+I1012)=TODAY()</formula>
    </cfRule>
  </conditionalFormatting>
  <conditionalFormatting sqref="L1013">
    <cfRule type="expression" dxfId="2182" priority="1109" stopIfTrue="1">
      <formula>(TODAY()-L1013)&gt;0-7</formula>
    </cfRule>
    <cfRule type="expression" dxfId="2181" priority="1110" stopIfTrue="1">
      <formula>(L1013+I1013)=TODAY()</formula>
    </cfRule>
  </conditionalFormatting>
  <conditionalFormatting sqref="L1014">
    <cfRule type="expression" dxfId="2180" priority="1105" stopIfTrue="1">
      <formula>(TODAY()-L1014)&gt;0-7</formula>
    </cfRule>
    <cfRule type="expression" dxfId="2179" priority="1106" stopIfTrue="1">
      <formula>(L1014+I1014)=TODAY()</formula>
    </cfRule>
  </conditionalFormatting>
  <conditionalFormatting sqref="L1015">
    <cfRule type="expression" dxfId="2178" priority="1101" stopIfTrue="1">
      <formula>(TODAY()-L1015)&gt;0-7</formula>
    </cfRule>
    <cfRule type="expression" dxfId="2177" priority="1102" stopIfTrue="1">
      <formula>(L1015+I1015)=TODAY()</formula>
    </cfRule>
  </conditionalFormatting>
  <conditionalFormatting sqref="L1016">
    <cfRule type="expression" dxfId="2176" priority="1097" stopIfTrue="1">
      <formula>(TODAY()-L1016)&gt;0-7</formula>
    </cfRule>
    <cfRule type="expression" dxfId="2175" priority="1098" stopIfTrue="1">
      <formula>(L1016+I1016)=TODAY()</formula>
    </cfRule>
  </conditionalFormatting>
  <conditionalFormatting sqref="L1017">
    <cfRule type="expression" dxfId="2174" priority="1093" stopIfTrue="1">
      <formula>(TODAY()-L1017)&gt;0-7</formula>
    </cfRule>
    <cfRule type="expression" dxfId="2173" priority="1094" stopIfTrue="1">
      <formula>(L1017+I1017)=TODAY()</formula>
    </cfRule>
  </conditionalFormatting>
  <conditionalFormatting sqref="L1018">
    <cfRule type="expression" dxfId="2172" priority="1089" stopIfTrue="1">
      <formula>(TODAY()-L1018)&gt;0-7</formula>
    </cfRule>
    <cfRule type="expression" dxfId="2171" priority="1090" stopIfTrue="1">
      <formula>(L1018+I1018)=TODAY()</formula>
    </cfRule>
  </conditionalFormatting>
  <conditionalFormatting sqref="L1019">
    <cfRule type="expression" dxfId="2170" priority="1085" stopIfTrue="1">
      <formula>(TODAY()-L1019)&gt;0-7</formula>
    </cfRule>
    <cfRule type="expression" dxfId="2169" priority="1086" stopIfTrue="1">
      <formula>(L1019+I1019)=TODAY()</formula>
    </cfRule>
  </conditionalFormatting>
  <conditionalFormatting sqref="L1020">
    <cfRule type="expression" dxfId="2168" priority="1081" stopIfTrue="1">
      <formula>(TODAY()-L1020)&gt;0-7</formula>
    </cfRule>
    <cfRule type="expression" dxfId="2167" priority="1082" stopIfTrue="1">
      <formula>(L1020+I1020)=TODAY()</formula>
    </cfRule>
  </conditionalFormatting>
  <conditionalFormatting sqref="L1021">
    <cfRule type="expression" dxfId="2166" priority="1077" stopIfTrue="1">
      <formula>(TODAY()-L1021)&gt;0-7</formula>
    </cfRule>
    <cfRule type="expression" dxfId="2165" priority="1078" stopIfTrue="1">
      <formula>(L1021+I1021)=TODAY()</formula>
    </cfRule>
  </conditionalFormatting>
  <conditionalFormatting sqref="L1022">
    <cfRule type="expression" dxfId="2164" priority="1074" stopIfTrue="1">
      <formula>(TODAY()-L1022)&gt;0-7</formula>
    </cfRule>
    <cfRule type="expression" dxfId="2163" priority="1075" stopIfTrue="1">
      <formula>(L1022+I1022)=TODAY()</formula>
    </cfRule>
  </conditionalFormatting>
  <conditionalFormatting sqref="L1023">
    <cfRule type="expression" dxfId="2162" priority="1071" stopIfTrue="1">
      <formula>(TODAY()-L1023)&gt;0-7</formula>
    </cfRule>
    <cfRule type="expression" dxfId="2161" priority="1072" stopIfTrue="1">
      <formula>(L1023+I1023)=TODAY()</formula>
    </cfRule>
  </conditionalFormatting>
  <conditionalFormatting sqref="L1024">
    <cfRule type="expression" dxfId="2160" priority="1066" stopIfTrue="1">
      <formula>(TODAY()-L1024)&gt;0-7</formula>
    </cfRule>
    <cfRule type="expression" dxfId="2159" priority="1067" stopIfTrue="1">
      <formula>(L1024+I1024)=TODAY()</formula>
    </cfRule>
  </conditionalFormatting>
  <conditionalFormatting sqref="L1025">
    <cfRule type="expression" dxfId="2158" priority="1062" stopIfTrue="1">
      <formula>(TODAY()-L1025)&gt;0-7</formula>
    </cfRule>
    <cfRule type="expression" dxfId="2157" priority="1063" stopIfTrue="1">
      <formula>(L1025+I1025)=TODAY()</formula>
    </cfRule>
  </conditionalFormatting>
  <conditionalFormatting sqref="L1026">
    <cfRule type="expression" dxfId="2156" priority="1058" stopIfTrue="1">
      <formula>(TODAY()-L1026)&gt;0-7</formula>
    </cfRule>
    <cfRule type="expression" dxfId="2155" priority="1059" stopIfTrue="1">
      <formula>(L1026+I1026)=TODAY()</formula>
    </cfRule>
  </conditionalFormatting>
  <conditionalFormatting sqref="L1027">
    <cfRule type="expression" dxfId="2154" priority="1054" stopIfTrue="1">
      <formula>(TODAY()-L1027)&gt;0-7</formula>
    </cfRule>
    <cfRule type="expression" dxfId="2153" priority="1055" stopIfTrue="1">
      <formula>(L1027+I1027)=TODAY()</formula>
    </cfRule>
  </conditionalFormatting>
  <conditionalFormatting sqref="L1028">
    <cfRule type="expression" dxfId="2152" priority="1050" stopIfTrue="1">
      <formula>(TODAY()-L1028)&gt;0-7</formula>
    </cfRule>
    <cfRule type="expression" dxfId="2151" priority="1051" stopIfTrue="1">
      <formula>(L1028+I1028)=TODAY()</formula>
    </cfRule>
  </conditionalFormatting>
  <conditionalFormatting sqref="L1029">
    <cfRule type="expression" dxfId="2150" priority="1046" stopIfTrue="1">
      <formula>(TODAY()-L1029)&gt;0-7</formula>
    </cfRule>
    <cfRule type="expression" dxfId="2149" priority="1047" stopIfTrue="1">
      <formula>(L1029+I1029)=TODAY()</formula>
    </cfRule>
  </conditionalFormatting>
  <conditionalFormatting sqref="L1030">
    <cfRule type="expression" dxfId="2148" priority="1042" stopIfTrue="1">
      <formula>(TODAY()-L1030)&gt;0-7</formula>
    </cfRule>
    <cfRule type="expression" dxfId="2147" priority="1043" stopIfTrue="1">
      <formula>(L1030+I1030)=TODAY()</formula>
    </cfRule>
  </conditionalFormatting>
  <conditionalFormatting sqref="L1031">
    <cfRule type="expression" dxfId="2146" priority="1038" stopIfTrue="1">
      <formula>(TODAY()-L1031)&gt;0-7</formula>
    </cfRule>
    <cfRule type="expression" dxfId="2145" priority="1039" stopIfTrue="1">
      <formula>(L1031+I1031)=TODAY()</formula>
    </cfRule>
  </conditionalFormatting>
  <conditionalFormatting sqref="L1032">
    <cfRule type="expression" dxfId="2144" priority="1034" stopIfTrue="1">
      <formula>(TODAY()-L1032)&gt;0-7</formula>
    </cfRule>
    <cfRule type="expression" dxfId="2143" priority="1035" stopIfTrue="1">
      <formula>(L1032+I1032)=TODAY()</formula>
    </cfRule>
  </conditionalFormatting>
  <conditionalFormatting sqref="L1033">
    <cfRule type="expression" dxfId="2142" priority="1030" stopIfTrue="1">
      <formula>(TODAY()-L1033)&gt;0-7</formula>
    </cfRule>
    <cfRule type="expression" dxfId="2141" priority="1031" stopIfTrue="1">
      <formula>(L1033+I1033)=TODAY()</formula>
    </cfRule>
  </conditionalFormatting>
  <conditionalFormatting sqref="L1034">
    <cfRule type="expression" dxfId="2140" priority="1026" stopIfTrue="1">
      <formula>(TODAY()-L1034)&gt;0-7</formula>
    </cfRule>
    <cfRule type="expression" dxfId="2139" priority="1027" stopIfTrue="1">
      <formula>(L1034+I1034)=TODAY()</formula>
    </cfRule>
  </conditionalFormatting>
  <conditionalFormatting sqref="L1035">
    <cfRule type="expression" dxfId="2138" priority="1022" stopIfTrue="1">
      <formula>(TODAY()-L1035)&gt;0-7</formula>
    </cfRule>
    <cfRule type="expression" dxfId="2137" priority="1023" stopIfTrue="1">
      <formula>(L1035+I1035)=TODAY()</formula>
    </cfRule>
  </conditionalFormatting>
  <conditionalFormatting sqref="L1036">
    <cfRule type="expression" dxfId="2136" priority="1018" stopIfTrue="1">
      <formula>(TODAY()-L1036)&gt;0-7</formula>
    </cfRule>
    <cfRule type="expression" dxfId="2135" priority="1019" stopIfTrue="1">
      <formula>(L1036+I1036)=TODAY()</formula>
    </cfRule>
  </conditionalFormatting>
  <conditionalFormatting sqref="L1037">
    <cfRule type="expression" dxfId="2134" priority="1014" stopIfTrue="1">
      <formula>(TODAY()-L1037)&gt;0-7</formula>
    </cfRule>
    <cfRule type="expression" dxfId="2133" priority="1015" stopIfTrue="1">
      <formula>(L1037+I1037)=TODAY()</formula>
    </cfRule>
  </conditionalFormatting>
  <conditionalFormatting sqref="L1038">
    <cfRule type="expression" dxfId="2132" priority="1010" stopIfTrue="1">
      <formula>(TODAY()-L1038)&gt;0-7</formula>
    </cfRule>
    <cfRule type="expression" dxfId="2131" priority="1011" stopIfTrue="1">
      <formula>(L1038+I1038)=TODAY()</formula>
    </cfRule>
  </conditionalFormatting>
  <conditionalFormatting sqref="L1039">
    <cfRule type="expression" dxfId="2130" priority="1006" stopIfTrue="1">
      <formula>(TODAY()-L1039)&gt;0-7</formula>
    </cfRule>
    <cfRule type="expression" dxfId="2129" priority="1007" stopIfTrue="1">
      <formula>(L1039+I1039)=TODAY()</formula>
    </cfRule>
  </conditionalFormatting>
  <conditionalFormatting sqref="L1040">
    <cfRule type="expression" dxfId="2128" priority="1002" stopIfTrue="1">
      <formula>(TODAY()-L1040)&gt;0-7</formula>
    </cfRule>
    <cfRule type="expression" dxfId="2127" priority="1003" stopIfTrue="1">
      <formula>(L1040+I1040)=TODAY()</formula>
    </cfRule>
  </conditionalFormatting>
  <conditionalFormatting sqref="L1041">
    <cfRule type="expression" dxfId="2126" priority="998" stopIfTrue="1">
      <formula>(TODAY()-L1041)&gt;0-7</formula>
    </cfRule>
    <cfRule type="expression" dxfId="2125" priority="999" stopIfTrue="1">
      <formula>(L1041+I1041)=TODAY()</formula>
    </cfRule>
  </conditionalFormatting>
  <conditionalFormatting sqref="L1042">
    <cfRule type="expression" dxfId="2124" priority="994" stopIfTrue="1">
      <formula>(TODAY()-L1042)&gt;0-7</formula>
    </cfRule>
    <cfRule type="expression" dxfId="2123" priority="995" stopIfTrue="1">
      <formula>(L1042+I1042)=TODAY()</formula>
    </cfRule>
  </conditionalFormatting>
  <conditionalFormatting sqref="L1043">
    <cfRule type="expression" dxfId="2122" priority="990" stopIfTrue="1">
      <formula>(TODAY()-L1043)&gt;0-7</formula>
    </cfRule>
    <cfRule type="expression" dxfId="2121" priority="991" stopIfTrue="1">
      <formula>(L1043+I1043)=TODAY()</formula>
    </cfRule>
  </conditionalFormatting>
  <conditionalFormatting sqref="L1044">
    <cfRule type="expression" dxfId="2120" priority="986" stopIfTrue="1">
      <formula>(TODAY()-L1044)&gt;0-7</formula>
    </cfRule>
    <cfRule type="expression" dxfId="2119" priority="987" stopIfTrue="1">
      <formula>(L1044+I1044)=TODAY()</formula>
    </cfRule>
  </conditionalFormatting>
  <conditionalFormatting sqref="L1045">
    <cfRule type="expression" dxfId="2118" priority="982" stopIfTrue="1">
      <formula>(TODAY()-L1045)&gt;0-7</formula>
    </cfRule>
    <cfRule type="expression" dxfId="2117" priority="983" stopIfTrue="1">
      <formula>(L1045+I1045)=TODAY()</formula>
    </cfRule>
  </conditionalFormatting>
  <conditionalFormatting sqref="L1046">
    <cfRule type="expression" dxfId="2116" priority="978" stopIfTrue="1">
      <formula>(TODAY()-L1046)&gt;0-7</formula>
    </cfRule>
    <cfRule type="expression" dxfId="2115" priority="979" stopIfTrue="1">
      <formula>(L1046+I1046)=TODAY()</formula>
    </cfRule>
  </conditionalFormatting>
  <conditionalFormatting sqref="L1047">
    <cfRule type="expression" dxfId="2114" priority="974" stopIfTrue="1">
      <formula>(TODAY()-L1047)&gt;0-7</formula>
    </cfRule>
    <cfRule type="expression" dxfId="2113" priority="975" stopIfTrue="1">
      <formula>(L1047+I1047)=TODAY()</formula>
    </cfRule>
  </conditionalFormatting>
  <conditionalFormatting sqref="L1048">
    <cfRule type="expression" dxfId="2112" priority="970" stopIfTrue="1">
      <formula>(TODAY()-L1048)&gt;0-7</formula>
    </cfRule>
    <cfRule type="expression" dxfId="2111" priority="971" stopIfTrue="1">
      <formula>(L1048+I1048)=TODAY()</formula>
    </cfRule>
  </conditionalFormatting>
  <conditionalFormatting sqref="L1049">
    <cfRule type="expression" dxfId="2110" priority="967" stopIfTrue="1">
      <formula>(TODAY()-L1049)&gt;0-7</formula>
    </cfRule>
    <cfRule type="expression" dxfId="2109" priority="968" stopIfTrue="1">
      <formula>(L1049+I1049)=TODAY()</formula>
    </cfRule>
  </conditionalFormatting>
  <conditionalFormatting sqref="L1050">
    <cfRule type="expression" dxfId="2108" priority="963" stopIfTrue="1">
      <formula>(TODAY()-L1050)&gt;0-7</formula>
    </cfRule>
    <cfRule type="expression" dxfId="2107" priority="964" stopIfTrue="1">
      <formula>(L1050+I1050)=TODAY()</formula>
    </cfRule>
  </conditionalFormatting>
  <conditionalFormatting sqref="L1051">
    <cfRule type="expression" dxfId="2106" priority="959" stopIfTrue="1">
      <formula>(TODAY()-L1051)&gt;0-7</formula>
    </cfRule>
    <cfRule type="expression" dxfId="2105" priority="960" stopIfTrue="1">
      <formula>(L1051+I1051)=TODAY()</formula>
    </cfRule>
  </conditionalFormatting>
  <conditionalFormatting sqref="L1052">
    <cfRule type="expression" dxfId="2104" priority="955" stopIfTrue="1">
      <formula>(TODAY()-L1052)&gt;0-7</formula>
    </cfRule>
    <cfRule type="expression" dxfId="2103" priority="956" stopIfTrue="1">
      <formula>(L1052+I1052)=TODAY()</formula>
    </cfRule>
  </conditionalFormatting>
  <conditionalFormatting sqref="L1053">
    <cfRule type="expression" dxfId="2102" priority="951" stopIfTrue="1">
      <formula>(TODAY()-L1053)&gt;0-7</formula>
    </cfRule>
    <cfRule type="expression" dxfId="2101" priority="952" stopIfTrue="1">
      <formula>(L1053+I1053)=TODAY()</formula>
    </cfRule>
  </conditionalFormatting>
  <conditionalFormatting sqref="L1054">
    <cfRule type="expression" dxfId="2100" priority="947" stopIfTrue="1">
      <formula>(TODAY()-L1054)&gt;0-7</formula>
    </cfRule>
    <cfRule type="expression" dxfId="2099" priority="948" stopIfTrue="1">
      <formula>(L1054+I1054)=TODAY()</formula>
    </cfRule>
  </conditionalFormatting>
  <conditionalFormatting sqref="L1055:L1056">
    <cfRule type="expression" dxfId="2098" priority="943" stopIfTrue="1">
      <formula>(TODAY()-L1055)&gt;0-7</formula>
    </cfRule>
    <cfRule type="expression" dxfId="2097" priority="944" stopIfTrue="1">
      <formula>(L1055+I1055)=TODAY()</formula>
    </cfRule>
  </conditionalFormatting>
  <conditionalFormatting sqref="L1057">
    <cfRule type="expression" dxfId="2096" priority="939" stopIfTrue="1">
      <formula>(TODAY()-L1057)&gt;0-7</formula>
    </cfRule>
    <cfRule type="expression" dxfId="2095" priority="940" stopIfTrue="1">
      <formula>(L1057+I1057)=TODAY()</formula>
    </cfRule>
  </conditionalFormatting>
  <conditionalFormatting sqref="L1058">
    <cfRule type="expression" dxfId="2094" priority="935" stopIfTrue="1">
      <formula>(TODAY()-L1058)&gt;0-7</formula>
    </cfRule>
    <cfRule type="expression" dxfId="2093" priority="936" stopIfTrue="1">
      <formula>(L1058+I1058)=TODAY()</formula>
    </cfRule>
  </conditionalFormatting>
  <conditionalFormatting sqref="L1059">
    <cfRule type="expression" dxfId="2092" priority="931" stopIfTrue="1">
      <formula>(TODAY()-L1059)&gt;0-7</formula>
    </cfRule>
    <cfRule type="expression" dxfId="2091" priority="932" stopIfTrue="1">
      <formula>(L1059+I1059)=TODAY()</formula>
    </cfRule>
  </conditionalFormatting>
  <conditionalFormatting sqref="L1060">
    <cfRule type="expression" dxfId="2090" priority="927" stopIfTrue="1">
      <formula>(TODAY()-L1060)&gt;0-7</formula>
    </cfRule>
    <cfRule type="expression" dxfId="2089" priority="928" stopIfTrue="1">
      <formula>(L1060+I1060)=TODAY()</formula>
    </cfRule>
  </conditionalFormatting>
  <conditionalFormatting sqref="L1061">
    <cfRule type="expression" dxfId="2088" priority="923" stopIfTrue="1">
      <formula>(TODAY()-L1061)&gt;0-7</formula>
    </cfRule>
    <cfRule type="expression" dxfId="2087" priority="924" stopIfTrue="1">
      <formula>(L1061+I1061)=TODAY()</formula>
    </cfRule>
  </conditionalFormatting>
  <conditionalFormatting sqref="L1062">
    <cfRule type="expression" dxfId="2086" priority="919" stopIfTrue="1">
      <formula>(TODAY()-L1062)&gt;0-7</formula>
    </cfRule>
    <cfRule type="expression" dxfId="2085" priority="920" stopIfTrue="1">
      <formula>(L1062+I1062)=TODAY()</formula>
    </cfRule>
  </conditionalFormatting>
  <conditionalFormatting sqref="L1063">
    <cfRule type="expression" dxfId="2084" priority="915" stopIfTrue="1">
      <formula>(TODAY()-L1063)&gt;0-7</formula>
    </cfRule>
    <cfRule type="expression" dxfId="2083" priority="916" stopIfTrue="1">
      <formula>(L1063+I1063)=TODAY()</formula>
    </cfRule>
  </conditionalFormatting>
  <conditionalFormatting sqref="L1064">
    <cfRule type="expression" dxfId="2082" priority="911" stopIfTrue="1">
      <formula>(TODAY()-L1064)&gt;0-7</formula>
    </cfRule>
    <cfRule type="expression" dxfId="2081" priority="912" stopIfTrue="1">
      <formula>(L1064+I1064)=TODAY()</formula>
    </cfRule>
  </conditionalFormatting>
  <conditionalFormatting sqref="L1065">
    <cfRule type="expression" dxfId="2080" priority="907" stopIfTrue="1">
      <formula>(TODAY()-L1065)&gt;0-7</formula>
    </cfRule>
    <cfRule type="expression" dxfId="2079" priority="908" stopIfTrue="1">
      <formula>(L1065+I1065)=TODAY()</formula>
    </cfRule>
  </conditionalFormatting>
  <conditionalFormatting sqref="L1066">
    <cfRule type="expression" dxfId="2078" priority="903" stopIfTrue="1">
      <formula>(TODAY()-L1066)&gt;0-7</formula>
    </cfRule>
    <cfRule type="expression" dxfId="2077" priority="904" stopIfTrue="1">
      <formula>(L1066+I1066)=TODAY()</formula>
    </cfRule>
  </conditionalFormatting>
  <conditionalFormatting sqref="L1067">
    <cfRule type="expression" dxfId="2076" priority="899" stopIfTrue="1">
      <formula>(TODAY()-L1067)&gt;0-7</formula>
    </cfRule>
    <cfRule type="expression" dxfId="2075" priority="900" stopIfTrue="1">
      <formula>(L1067+I1067)=TODAY()</formula>
    </cfRule>
  </conditionalFormatting>
  <conditionalFormatting sqref="L1068">
    <cfRule type="expression" dxfId="2074" priority="895" stopIfTrue="1">
      <formula>(TODAY()-L1068)&gt;0-7</formula>
    </cfRule>
    <cfRule type="expression" dxfId="2073" priority="896" stopIfTrue="1">
      <formula>(L1068+I1068)=TODAY()</formula>
    </cfRule>
  </conditionalFormatting>
  <conditionalFormatting sqref="L1069">
    <cfRule type="expression" dxfId="2072" priority="891" stopIfTrue="1">
      <formula>(TODAY()-L1069)&gt;0-7</formula>
    </cfRule>
    <cfRule type="expression" dxfId="2071" priority="892" stopIfTrue="1">
      <formula>(L1069+I1069)=TODAY()</formula>
    </cfRule>
  </conditionalFormatting>
  <conditionalFormatting sqref="L1070">
    <cfRule type="expression" dxfId="2070" priority="887" stopIfTrue="1">
      <formula>(TODAY()-L1070)&gt;0-7</formula>
    </cfRule>
    <cfRule type="expression" dxfId="2069" priority="888" stopIfTrue="1">
      <formula>(L1070+I1070)=TODAY()</formula>
    </cfRule>
  </conditionalFormatting>
  <conditionalFormatting sqref="L1071">
    <cfRule type="expression" dxfId="2068" priority="883" stopIfTrue="1">
      <formula>(TODAY()-L1071)&gt;0-7</formula>
    </cfRule>
    <cfRule type="expression" dxfId="2067" priority="884" stopIfTrue="1">
      <formula>(L1071+I1071)=TODAY()</formula>
    </cfRule>
  </conditionalFormatting>
  <conditionalFormatting sqref="L1072">
    <cfRule type="expression" dxfId="2066" priority="879" stopIfTrue="1">
      <formula>(TODAY()-L1072)&gt;0-7</formula>
    </cfRule>
    <cfRule type="expression" dxfId="2065" priority="880" stopIfTrue="1">
      <formula>(L1072+I1072)=TODAY()</formula>
    </cfRule>
  </conditionalFormatting>
  <conditionalFormatting sqref="L1073">
    <cfRule type="expression" dxfId="2064" priority="875" stopIfTrue="1">
      <formula>(TODAY()-L1073)&gt;0-7</formula>
    </cfRule>
    <cfRule type="expression" dxfId="2063" priority="876" stopIfTrue="1">
      <formula>(L1073+I1073)=TODAY()</formula>
    </cfRule>
  </conditionalFormatting>
  <conditionalFormatting sqref="L1074">
    <cfRule type="expression" dxfId="2062" priority="871" stopIfTrue="1">
      <formula>(TODAY()-L1074)&gt;0-7</formula>
    </cfRule>
    <cfRule type="expression" dxfId="2061" priority="872" stopIfTrue="1">
      <formula>(L1074+I1074)=TODAY()</formula>
    </cfRule>
  </conditionalFormatting>
  <conditionalFormatting sqref="L1075">
    <cfRule type="expression" dxfId="2060" priority="867" stopIfTrue="1">
      <formula>(TODAY()-L1075)&gt;0-7</formula>
    </cfRule>
    <cfRule type="expression" dxfId="2059" priority="868" stopIfTrue="1">
      <formula>(L1075+I1075)=TODAY()</formula>
    </cfRule>
  </conditionalFormatting>
  <conditionalFormatting sqref="L1076">
    <cfRule type="expression" dxfId="2058" priority="864" stopIfTrue="1">
      <formula>(TODAY()-L1076)&gt;0-7</formula>
    </cfRule>
    <cfRule type="expression" dxfId="2057" priority="865" stopIfTrue="1">
      <formula>(L1076+I1076)=TODAY()</formula>
    </cfRule>
  </conditionalFormatting>
  <conditionalFormatting sqref="L1077">
    <cfRule type="expression" dxfId="2056" priority="861" stopIfTrue="1">
      <formula>(TODAY()-L1077)&gt;0-7</formula>
    </cfRule>
    <cfRule type="expression" dxfId="2055" priority="862" stopIfTrue="1">
      <formula>(L1077+I1077)=TODAY()</formula>
    </cfRule>
  </conditionalFormatting>
  <conditionalFormatting sqref="L1078">
    <cfRule type="expression" dxfId="2054" priority="857" stopIfTrue="1">
      <formula>(TODAY()-L1078)&gt;0-7</formula>
    </cfRule>
    <cfRule type="expression" dxfId="2053" priority="858" stopIfTrue="1">
      <formula>(L1078+I1078)=TODAY()</formula>
    </cfRule>
  </conditionalFormatting>
  <conditionalFormatting sqref="L1079">
    <cfRule type="expression" dxfId="2052" priority="853" stopIfTrue="1">
      <formula>(TODAY()-L1079)&gt;0-7</formula>
    </cfRule>
    <cfRule type="expression" dxfId="2051" priority="854" stopIfTrue="1">
      <formula>(L1079+I1079)=TODAY()</formula>
    </cfRule>
  </conditionalFormatting>
  <conditionalFormatting sqref="L1080">
    <cfRule type="expression" dxfId="2050" priority="849" stopIfTrue="1">
      <formula>(TODAY()-L1080)&gt;0-7</formula>
    </cfRule>
    <cfRule type="expression" dxfId="2049" priority="850" stopIfTrue="1">
      <formula>(L1080+I1080)=TODAY()</formula>
    </cfRule>
  </conditionalFormatting>
  <conditionalFormatting sqref="L1081">
    <cfRule type="expression" dxfId="2048" priority="845" stopIfTrue="1">
      <formula>(TODAY()-L1081)&gt;0-7</formula>
    </cfRule>
    <cfRule type="expression" dxfId="2047" priority="846" stopIfTrue="1">
      <formula>(L1081+I1081)=TODAY()</formula>
    </cfRule>
  </conditionalFormatting>
  <conditionalFormatting sqref="L1082">
    <cfRule type="expression" dxfId="2046" priority="841" stopIfTrue="1">
      <formula>(TODAY()-L1082)&gt;0-7</formula>
    </cfRule>
    <cfRule type="expression" dxfId="2045" priority="842" stopIfTrue="1">
      <formula>(L1082+I1082)=TODAY()</formula>
    </cfRule>
  </conditionalFormatting>
  <conditionalFormatting sqref="L1083">
    <cfRule type="expression" dxfId="2044" priority="837" stopIfTrue="1">
      <formula>(TODAY()-L1083)&gt;0-7</formula>
    </cfRule>
    <cfRule type="expression" dxfId="2043" priority="838" stopIfTrue="1">
      <formula>(L1083+I1083)=TODAY()</formula>
    </cfRule>
  </conditionalFormatting>
  <conditionalFormatting sqref="L1084">
    <cfRule type="expression" dxfId="2042" priority="833" stopIfTrue="1">
      <formula>(TODAY()-L1084)&gt;0-7</formula>
    </cfRule>
    <cfRule type="expression" dxfId="2041" priority="834" stopIfTrue="1">
      <formula>(L1084+I1084)=TODAY()</formula>
    </cfRule>
  </conditionalFormatting>
  <conditionalFormatting sqref="L1085">
    <cfRule type="expression" dxfId="2040" priority="829" stopIfTrue="1">
      <formula>(TODAY()-L1085)&gt;0-7</formula>
    </cfRule>
    <cfRule type="expression" dxfId="2039" priority="830" stopIfTrue="1">
      <formula>(L1085+I1085)=TODAY()</formula>
    </cfRule>
  </conditionalFormatting>
  <conditionalFormatting sqref="L1086">
    <cfRule type="expression" dxfId="2038" priority="825" stopIfTrue="1">
      <formula>(TODAY()-L1086)&gt;0-7</formula>
    </cfRule>
    <cfRule type="expression" dxfId="2037" priority="826" stopIfTrue="1">
      <formula>(L1086+I1086)=TODAY()</formula>
    </cfRule>
  </conditionalFormatting>
  <conditionalFormatting sqref="L1087">
    <cfRule type="expression" dxfId="2036" priority="821" stopIfTrue="1">
      <formula>(TODAY()-L1087)&gt;0-7</formula>
    </cfRule>
    <cfRule type="expression" dxfId="2035" priority="822" stopIfTrue="1">
      <formula>(L1087+I1087)=TODAY()</formula>
    </cfRule>
  </conditionalFormatting>
  <conditionalFormatting sqref="L1088">
    <cfRule type="expression" dxfId="2034" priority="817" stopIfTrue="1">
      <formula>(TODAY()-L1088)&gt;0-7</formula>
    </cfRule>
    <cfRule type="expression" dxfId="2033" priority="818" stopIfTrue="1">
      <formula>(L1088+I1088)=TODAY()</formula>
    </cfRule>
  </conditionalFormatting>
  <conditionalFormatting sqref="L1089">
    <cfRule type="expression" dxfId="2032" priority="813" stopIfTrue="1">
      <formula>(TODAY()-L1089)&gt;0-7</formula>
    </cfRule>
    <cfRule type="expression" dxfId="2031" priority="814" stopIfTrue="1">
      <formula>(L1089+I1089)=TODAY()</formula>
    </cfRule>
  </conditionalFormatting>
  <conditionalFormatting sqref="L1090">
    <cfRule type="expression" dxfId="2030" priority="809" stopIfTrue="1">
      <formula>(TODAY()-L1090)&gt;0-7</formula>
    </cfRule>
    <cfRule type="expression" dxfId="2029" priority="810" stopIfTrue="1">
      <formula>(L1090+I1090)=TODAY()</formula>
    </cfRule>
  </conditionalFormatting>
  <conditionalFormatting sqref="L1091">
    <cfRule type="expression" dxfId="2028" priority="805" stopIfTrue="1">
      <formula>(TODAY()-L1091)&gt;0-7</formula>
    </cfRule>
    <cfRule type="expression" dxfId="2027" priority="806" stopIfTrue="1">
      <formula>(L1091+I1091)=TODAY()</formula>
    </cfRule>
  </conditionalFormatting>
  <conditionalFormatting sqref="L1092">
    <cfRule type="expression" dxfId="2026" priority="801" stopIfTrue="1">
      <formula>(TODAY()-L1092)&gt;0-7</formula>
    </cfRule>
    <cfRule type="expression" dxfId="2025" priority="802" stopIfTrue="1">
      <formula>(L1092+I1092)=TODAY()</formula>
    </cfRule>
  </conditionalFormatting>
  <conditionalFormatting sqref="L1093">
    <cfRule type="expression" dxfId="2024" priority="797" stopIfTrue="1">
      <formula>(TODAY()-L1093)&gt;0-7</formula>
    </cfRule>
    <cfRule type="expression" dxfId="2023" priority="798" stopIfTrue="1">
      <formula>(L1093+I1093)=TODAY()</formula>
    </cfRule>
  </conditionalFormatting>
  <conditionalFormatting sqref="L1094">
    <cfRule type="expression" dxfId="2022" priority="793" stopIfTrue="1">
      <formula>(TODAY()-L1094)&gt;0-7</formula>
    </cfRule>
    <cfRule type="expression" dxfId="2021" priority="794" stopIfTrue="1">
      <formula>(L1094+I1094)=TODAY()</formula>
    </cfRule>
  </conditionalFormatting>
  <conditionalFormatting sqref="L1095">
    <cfRule type="expression" dxfId="2020" priority="789" stopIfTrue="1">
      <formula>(TODAY()-L1095)&gt;0-7</formula>
    </cfRule>
    <cfRule type="expression" dxfId="2019" priority="790" stopIfTrue="1">
      <formula>(L1095+I1095)=TODAY()</formula>
    </cfRule>
  </conditionalFormatting>
  <conditionalFormatting sqref="L1096">
    <cfRule type="expression" dxfId="2018" priority="785" stopIfTrue="1">
      <formula>(TODAY()-L1096)&gt;0-7</formula>
    </cfRule>
    <cfRule type="expression" dxfId="2017" priority="786" stopIfTrue="1">
      <formula>(L1096+I1096)=TODAY()</formula>
    </cfRule>
  </conditionalFormatting>
  <conditionalFormatting sqref="L1097">
    <cfRule type="expression" dxfId="2016" priority="781" stopIfTrue="1">
      <formula>(TODAY()-L1097)&gt;0-7</formula>
    </cfRule>
    <cfRule type="expression" dxfId="2015" priority="782" stopIfTrue="1">
      <formula>(L1097+I1097)=TODAY()</formula>
    </cfRule>
  </conditionalFormatting>
  <conditionalFormatting sqref="L1098">
    <cfRule type="expression" dxfId="2014" priority="777" stopIfTrue="1">
      <formula>(TODAY()-L1098)&gt;0-7</formula>
    </cfRule>
    <cfRule type="expression" dxfId="2013" priority="778" stopIfTrue="1">
      <formula>(L1098+I1098)=TODAY()</formula>
    </cfRule>
  </conditionalFormatting>
  <conditionalFormatting sqref="L1099">
    <cfRule type="expression" dxfId="2012" priority="773" stopIfTrue="1">
      <formula>(TODAY()-L1099)&gt;0-7</formula>
    </cfRule>
    <cfRule type="expression" dxfId="2011" priority="774" stopIfTrue="1">
      <formula>(L1099+I1099)=TODAY()</formula>
    </cfRule>
  </conditionalFormatting>
  <conditionalFormatting sqref="L1100">
    <cfRule type="expression" dxfId="2010" priority="769" stopIfTrue="1">
      <formula>(TODAY()-L1100)&gt;0-7</formula>
    </cfRule>
    <cfRule type="expression" dxfId="2009" priority="770" stopIfTrue="1">
      <formula>(L1100+I1100)=TODAY()</formula>
    </cfRule>
  </conditionalFormatting>
  <conditionalFormatting sqref="L1101">
    <cfRule type="expression" dxfId="2008" priority="765" stopIfTrue="1">
      <formula>(TODAY()-L1101)&gt;0-7</formula>
    </cfRule>
    <cfRule type="expression" dxfId="2007" priority="766" stopIfTrue="1">
      <formula>(L1101+I1101)=TODAY()</formula>
    </cfRule>
  </conditionalFormatting>
  <conditionalFormatting sqref="L1102">
    <cfRule type="expression" dxfId="2006" priority="761" stopIfTrue="1">
      <formula>(TODAY()-L1102)&gt;0-7</formula>
    </cfRule>
    <cfRule type="expression" dxfId="2005" priority="762" stopIfTrue="1">
      <formula>(L1102+I1102)=TODAY()</formula>
    </cfRule>
  </conditionalFormatting>
  <conditionalFormatting sqref="L1103">
    <cfRule type="expression" dxfId="2004" priority="757" stopIfTrue="1">
      <formula>(TODAY()-L1103)&gt;0-7</formula>
    </cfRule>
    <cfRule type="expression" dxfId="2003" priority="758" stopIfTrue="1">
      <formula>(L1103+I1103)=TODAY()</formula>
    </cfRule>
  </conditionalFormatting>
  <conditionalFormatting sqref="L1104">
    <cfRule type="expression" dxfId="2002" priority="753" stopIfTrue="1">
      <formula>(TODAY()-L1104)&gt;0-7</formula>
    </cfRule>
    <cfRule type="expression" dxfId="2001" priority="754" stopIfTrue="1">
      <formula>(L1104+I1104)=TODAY()</formula>
    </cfRule>
  </conditionalFormatting>
  <conditionalFormatting sqref="L1105">
    <cfRule type="expression" dxfId="2000" priority="749" stopIfTrue="1">
      <formula>(TODAY()-L1105)&gt;0-7</formula>
    </cfRule>
    <cfRule type="expression" dxfId="1999" priority="750" stopIfTrue="1">
      <formula>(L1105+I1105)=TODAY()</formula>
    </cfRule>
  </conditionalFormatting>
  <conditionalFormatting sqref="L1106">
    <cfRule type="expression" dxfId="1998" priority="745" stopIfTrue="1">
      <formula>(TODAY()-L1106)&gt;0-7</formula>
    </cfRule>
    <cfRule type="expression" dxfId="1997" priority="746" stopIfTrue="1">
      <formula>(L1106+I1106)=TODAY()</formula>
    </cfRule>
  </conditionalFormatting>
  <conditionalFormatting sqref="L1107">
    <cfRule type="expression" dxfId="1996" priority="741" stopIfTrue="1">
      <formula>(TODAY()-L1107)&gt;0-7</formula>
    </cfRule>
    <cfRule type="expression" dxfId="1995" priority="742" stopIfTrue="1">
      <formula>(L1107+I1107)=TODAY()</formula>
    </cfRule>
  </conditionalFormatting>
  <conditionalFormatting sqref="L1108">
    <cfRule type="expression" dxfId="1994" priority="737" stopIfTrue="1">
      <formula>(TODAY()-L1108)&gt;0-7</formula>
    </cfRule>
    <cfRule type="expression" dxfId="1993" priority="738" stopIfTrue="1">
      <formula>(L1108+I1108)=TODAY()</formula>
    </cfRule>
  </conditionalFormatting>
  <conditionalFormatting sqref="L1109">
    <cfRule type="expression" dxfId="1992" priority="733" stopIfTrue="1">
      <formula>(TODAY()-L1109)&gt;0-7</formula>
    </cfRule>
    <cfRule type="expression" dxfId="1991" priority="734" stopIfTrue="1">
      <formula>(L1109+I1109)=TODAY()</formula>
    </cfRule>
  </conditionalFormatting>
  <conditionalFormatting sqref="L1110">
    <cfRule type="expression" dxfId="1990" priority="729" stopIfTrue="1">
      <formula>(TODAY()-L1110)&gt;0-7</formula>
    </cfRule>
    <cfRule type="expression" dxfId="1989" priority="730" stopIfTrue="1">
      <formula>(L1110+I1110)=TODAY()</formula>
    </cfRule>
  </conditionalFormatting>
  <conditionalFormatting sqref="L1111">
    <cfRule type="expression" dxfId="1988" priority="725" stopIfTrue="1">
      <formula>(TODAY()-L1111)&gt;0-7</formula>
    </cfRule>
    <cfRule type="expression" dxfId="1987" priority="726" stopIfTrue="1">
      <formula>(L1111+I1111)=TODAY()</formula>
    </cfRule>
  </conditionalFormatting>
  <conditionalFormatting sqref="L1112">
    <cfRule type="expression" dxfId="1986" priority="721" stopIfTrue="1">
      <formula>(TODAY()-L1112)&gt;0-7</formula>
    </cfRule>
    <cfRule type="expression" dxfId="1985" priority="722" stopIfTrue="1">
      <formula>(L1112+I1112)=TODAY()</formula>
    </cfRule>
  </conditionalFormatting>
  <conditionalFormatting sqref="L1113">
    <cfRule type="expression" dxfId="1984" priority="717" stopIfTrue="1">
      <formula>(TODAY()-L1113)&gt;0-7</formula>
    </cfRule>
    <cfRule type="expression" dxfId="1983" priority="718" stopIfTrue="1">
      <formula>(L1113+I1113)=TODAY()</formula>
    </cfRule>
  </conditionalFormatting>
  <conditionalFormatting sqref="L1114">
    <cfRule type="expression" dxfId="1982" priority="713" stopIfTrue="1">
      <formula>(TODAY()-L1114)&gt;0-7</formula>
    </cfRule>
    <cfRule type="expression" dxfId="1981" priority="714" stopIfTrue="1">
      <formula>(L1114+I1114)=TODAY()</formula>
    </cfRule>
  </conditionalFormatting>
  <conditionalFormatting sqref="L1115">
    <cfRule type="expression" dxfId="1980" priority="709" stopIfTrue="1">
      <formula>(TODAY()-L1115)&gt;0-7</formula>
    </cfRule>
    <cfRule type="expression" dxfId="1979" priority="710" stopIfTrue="1">
      <formula>(L1115+I1115)=TODAY()</formula>
    </cfRule>
  </conditionalFormatting>
  <conditionalFormatting sqref="L1116">
    <cfRule type="expression" dxfId="1978" priority="705" stopIfTrue="1">
      <formula>(TODAY()-L1116)&gt;0-7</formula>
    </cfRule>
    <cfRule type="expression" dxfId="1977" priority="706" stopIfTrue="1">
      <formula>(L1116+I1116)=TODAY()</formula>
    </cfRule>
  </conditionalFormatting>
  <conditionalFormatting sqref="L1117">
    <cfRule type="expression" dxfId="1976" priority="701" stopIfTrue="1">
      <formula>(TODAY()-L1117)&gt;0-7</formula>
    </cfRule>
    <cfRule type="expression" dxfId="1975" priority="702" stopIfTrue="1">
      <formula>(L1117+I1117)=TODAY()</formula>
    </cfRule>
  </conditionalFormatting>
  <conditionalFormatting sqref="L1118">
    <cfRule type="expression" dxfId="1974" priority="697" stopIfTrue="1">
      <formula>(TODAY()-L1118)&gt;0-7</formula>
    </cfRule>
    <cfRule type="expression" dxfId="1973" priority="698" stopIfTrue="1">
      <formula>(L1118+I1118)=TODAY()</formula>
    </cfRule>
  </conditionalFormatting>
  <conditionalFormatting sqref="L1119">
    <cfRule type="expression" dxfId="1972" priority="693" stopIfTrue="1">
      <formula>(TODAY()-L1119)&gt;0-7</formula>
    </cfRule>
    <cfRule type="expression" dxfId="1971" priority="694" stopIfTrue="1">
      <formula>(L1119+I1119)=TODAY()</formula>
    </cfRule>
  </conditionalFormatting>
  <conditionalFormatting sqref="L1120">
    <cfRule type="expression" dxfId="1970" priority="689" stopIfTrue="1">
      <formula>(TODAY()-L1120)&gt;0-7</formula>
    </cfRule>
    <cfRule type="expression" dxfId="1969" priority="690" stopIfTrue="1">
      <formula>(L1120+I1120)=TODAY()</formula>
    </cfRule>
  </conditionalFormatting>
  <conditionalFormatting sqref="L1121">
    <cfRule type="expression" dxfId="1968" priority="685" stopIfTrue="1">
      <formula>(TODAY()-L1121)&gt;0-7</formula>
    </cfRule>
    <cfRule type="expression" dxfId="1967" priority="686" stopIfTrue="1">
      <formula>(L1121+I1121)=TODAY()</formula>
    </cfRule>
  </conditionalFormatting>
  <conditionalFormatting sqref="L1122">
    <cfRule type="expression" dxfId="1966" priority="681" stopIfTrue="1">
      <formula>(TODAY()-L1122)&gt;0-7</formula>
    </cfRule>
    <cfRule type="expression" dxfId="1965" priority="682" stopIfTrue="1">
      <formula>(L1122+I1122)=TODAY()</formula>
    </cfRule>
  </conditionalFormatting>
  <conditionalFormatting sqref="L1123">
    <cfRule type="expression" dxfId="1964" priority="677" stopIfTrue="1">
      <formula>(TODAY()-L1123)&gt;0-7</formula>
    </cfRule>
    <cfRule type="expression" dxfId="1963" priority="678" stopIfTrue="1">
      <formula>(L1123+I1123)=TODAY()</formula>
    </cfRule>
  </conditionalFormatting>
  <conditionalFormatting sqref="L1124">
    <cfRule type="expression" dxfId="1962" priority="673" stopIfTrue="1">
      <formula>(TODAY()-L1124)&gt;0-7</formula>
    </cfRule>
    <cfRule type="expression" dxfId="1961" priority="674" stopIfTrue="1">
      <formula>(L1124+I1124)=TODAY()</formula>
    </cfRule>
  </conditionalFormatting>
  <conditionalFormatting sqref="L1125">
    <cfRule type="expression" dxfId="1960" priority="669" stopIfTrue="1">
      <formula>(TODAY()-L1125)&gt;0-7</formula>
    </cfRule>
    <cfRule type="expression" dxfId="1959" priority="670" stopIfTrue="1">
      <formula>(L1125+I1125)=TODAY()</formula>
    </cfRule>
  </conditionalFormatting>
  <conditionalFormatting sqref="L1126">
    <cfRule type="expression" dxfId="1958" priority="665" stopIfTrue="1">
      <formula>(TODAY()-L1126)&gt;0-7</formula>
    </cfRule>
    <cfRule type="expression" dxfId="1957" priority="666" stopIfTrue="1">
      <formula>(L1126+I1126)=TODAY()</formula>
    </cfRule>
  </conditionalFormatting>
  <conditionalFormatting sqref="L1127">
    <cfRule type="expression" dxfId="1956" priority="661" stopIfTrue="1">
      <formula>(TODAY()-L1127)&gt;0-7</formula>
    </cfRule>
    <cfRule type="expression" dxfId="1955" priority="662" stopIfTrue="1">
      <formula>(L1127+I1127)=TODAY()</formula>
    </cfRule>
  </conditionalFormatting>
  <conditionalFormatting sqref="L1128">
    <cfRule type="expression" dxfId="1954" priority="657" stopIfTrue="1">
      <formula>(TODAY()-L1128)&gt;0-7</formula>
    </cfRule>
    <cfRule type="expression" dxfId="1953" priority="658" stopIfTrue="1">
      <formula>(L1128+I1128)=TODAY()</formula>
    </cfRule>
  </conditionalFormatting>
  <conditionalFormatting sqref="L1129">
    <cfRule type="expression" dxfId="1952" priority="653" stopIfTrue="1">
      <formula>(TODAY()-L1129)&gt;0-7</formula>
    </cfRule>
    <cfRule type="expression" dxfId="1951" priority="654" stopIfTrue="1">
      <formula>(L1129+I1129)=TODAY()</formula>
    </cfRule>
  </conditionalFormatting>
  <conditionalFormatting sqref="L1130">
    <cfRule type="expression" dxfId="1950" priority="649" stopIfTrue="1">
      <formula>(TODAY()-L1130)&gt;0-7</formula>
    </cfRule>
    <cfRule type="expression" dxfId="1949" priority="650" stopIfTrue="1">
      <formula>(L1130+I1130)=TODAY()</formula>
    </cfRule>
  </conditionalFormatting>
  <conditionalFormatting sqref="L1131">
    <cfRule type="expression" dxfId="1948" priority="645" stopIfTrue="1">
      <formula>(TODAY()-L1131)&gt;0-7</formula>
    </cfRule>
    <cfRule type="expression" dxfId="1947" priority="646" stopIfTrue="1">
      <formula>(L1131+I1131)=TODAY()</formula>
    </cfRule>
  </conditionalFormatting>
  <conditionalFormatting sqref="L1132">
    <cfRule type="expression" dxfId="1946" priority="641" stopIfTrue="1">
      <formula>(TODAY()-L1132)&gt;0-7</formula>
    </cfRule>
    <cfRule type="expression" dxfId="1945" priority="642" stopIfTrue="1">
      <formula>(L1132+I1132)=TODAY()</formula>
    </cfRule>
  </conditionalFormatting>
  <conditionalFormatting sqref="L1133">
    <cfRule type="expression" dxfId="1944" priority="637" stopIfTrue="1">
      <formula>(TODAY()-L1133)&gt;0-7</formula>
    </cfRule>
    <cfRule type="expression" dxfId="1943" priority="638" stopIfTrue="1">
      <formula>(L1133+I1133)=TODAY()</formula>
    </cfRule>
  </conditionalFormatting>
  <conditionalFormatting sqref="L1134">
    <cfRule type="expression" dxfId="1942" priority="633" stopIfTrue="1">
      <formula>(TODAY()-L1134)&gt;0-7</formula>
    </cfRule>
    <cfRule type="expression" dxfId="1941" priority="634" stopIfTrue="1">
      <formula>(L1134+I1134)=TODAY()</formula>
    </cfRule>
  </conditionalFormatting>
  <conditionalFormatting sqref="L1135">
    <cfRule type="expression" dxfId="1940" priority="629" stopIfTrue="1">
      <formula>(TODAY()-L1135)&gt;0-7</formula>
    </cfRule>
    <cfRule type="expression" dxfId="1939" priority="630" stopIfTrue="1">
      <formula>(L1135+I1135)=TODAY()</formula>
    </cfRule>
  </conditionalFormatting>
  <conditionalFormatting sqref="L1136">
    <cfRule type="expression" dxfId="1938" priority="625" stopIfTrue="1">
      <formula>(TODAY()-L1136)&gt;0-7</formula>
    </cfRule>
    <cfRule type="expression" dxfId="1937" priority="626" stopIfTrue="1">
      <formula>(L1136+I1136)=TODAY()</formula>
    </cfRule>
  </conditionalFormatting>
  <conditionalFormatting sqref="L1137">
    <cfRule type="expression" dxfId="1936" priority="621" stopIfTrue="1">
      <formula>(TODAY()-L1137)&gt;0-7</formula>
    </cfRule>
    <cfRule type="expression" dxfId="1935" priority="622" stopIfTrue="1">
      <formula>(L1137+I1137)=TODAY()</formula>
    </cfRule>
  </conditionalFormatting>
  <conditionalFormatting sqref="L1138">
    <cfRule type="expression" dxfId="1934" priority="617" stopIfTrue="1">
      <formula>(TODAY()-L1138)&gt;0-7</formula>
    </cfRule>
    <cfRule type="expression" dxfId="1933" priority="618" stopIfTrue="1">
      <formula>(L1138+I1138)=TODAY()</formula>
    </cfRule>
  </conditionalFormatting>
  <conditionalFormatting sqref="L1139">
    <cfRule type="expression" dxfId="1932" priority="613" stopIfTrue="1">
      <formula>(TODAY()-L1139)&gt;0-7</formula>
    </cfRule>
    <cfRule type="expression" dxfId="1931" priority="614" stopIfTrue="1">
      <formula>(L1139+I1139)=TODAY()</formula>
    </cfRule>
  </conditionalFormatting>
  <conditionalFormatting sqref="L1140">
    <cfRule type="expression" dxfId="1930" priority="609" stopIfTrue="1">
      <formula>(TODAY()-L1140)&gt;0-7</formula>
    </cfRule>
    <cfRule type="expression" dxfId="1929" priority="610" stopIfTrue="1">
      <formula>(L1140+I1140)=TODAY()</formula>
    </cfRule>
  </conditionalFormatting>
  <conditionalFormatting sqref="L1141">
    <cfRule type="expression" dxfId="1928" priority="605" stopIfTrue="1">
      <formula>(TODAY()-L1141)&gt;0-7</formula>
    </cfRule>
    <cfRule type="expression" dxfId="1927" priority="606" stopIfTrue="1">
      <formula>(L1141+I1141)=TODAY()</formula>
    </cfRule>
  </conditionalFormatting>
  <conditionalFormatting sqref="L1142">
    <cfRule type="expression" dxfId="1926" priority="601" stopIfTrue="1">
      <formula>(TODAY()-L1142)&gt;0-7</formula>
    </cfRule>
    <cfRule type="expression" dxfId="1925" priority="602" stopIfTrue="1">
      <formula>(L1142+I1142)=TODAY()</formula>
    </cfRule>
  </conditionalFormatting>
  <conditionalFormatting sqref="L1143">
    <cfRule type="expression" dxfId="1924" priority="597" stopIfTrue="1">
      <formula>(TODAY()-L1143)&gt;0-7</formula>
    </cfRule>
    <cfRule type="expression" dxfId="1923" priority="598" stopIfTrue="1">
      <formula>(L1143+I1143)=TODAY()</formula>
    </cfRule>
  </conditionalFormatting>
  <conditionalFormatting sqref="L1144">
    <cfRule type="expression" dxfId="1922" priority="589" stopIfTrue="1">
      <formula>(TODAY()-L1144)&gt;0-7</formula>
    </cfRule>
    <cfRule type="expression" dxfId="1921" priority="590" stopIfTrue="1">
      <formula>(L1144+I1144)=TODAY()</formula>
    </cfRule>
  </conditionalFormatting>
  <conditionalFormatting sqref="L1145">
    <cfRule type="expression" dxfId="1920" priority="593" stopIfTrue="1">
      <formula>(TODAY()-L1145)&gt;0-7</formula>
    </cfRule>
    <cfRule type="expression" dxfId="1919" priority="594" stopIfTrue="1">
      <formula>(L1145+I1145)=TODAY()</formula>
    </cfRule>
  </conditionalFormatting>
  <conditionalFormatting sqref="L1146">
    <cfRule type="expression" dxfId="1918" priority="585" stopIfTrue="1">
      <formula>(TODAY()-L1146)&gt;0-7</formula>
    </cfRule>
    <cfRule type="expression" dxfId="1917" priority="586" stopIfTrue="1">
      <formula>(L1146+I1146)=TODAY()</formula>
    </cfRule>
  </conditionalFormatting>
  <conditionalFormatting sqref="L1147">
    <cfRule type="expression" dxfId="1916" priority="581" stopIfTrue="1">
      <formula>(TODAY()-L1147)&gt;0-7</formula>
    </cfRule>
    <cfRule type="expression" dxfId="1915" priority="582" stopIfTrue="1">
      <formula>(L1147+I1147)=TODAY()</formula>
    </cfRule>
  </conditionalFormatting>
  <conditionalFormatting sqref="L1148">
    <cfRule type="expression" dxfId="1914" priority="577" stopIfTrue="1">
      <formula>(TODAY()-L1148)&gt;0-7</formula>
    </cfRule>
    <cfRule type="expression" dxfId="1913" priority="578" stopIfTrue="1">
      <formula>(L1148+I1148)=TODAY()</formula>
    </cfRule>
  </conditionalFormatting>
  <conditionalFormatting sqref="L1149">
    <cfRule type="expression" dxfId="1912" priority="573" stopIfTrue="1">
      <formula>(TODAY()-L1149)&gt;0-7</formula>
    </cfRule>
    <cfRule type="expression" dxfId="1911" priority="574" stopIfTrue="1">
      <formula>(L1149+I1149)=TODAY()</formula>
    </cfRule>
  </conditionalFormatting>
  <conditionalFormatting sqref="L1150">
    <cfRule type="expression" dxfId="1910" priority="569" stopIfTrue="1">
      <formula>(TODAY()-L1150)&gt;0-7</formula>
    </cfRule>
    <cfRule type="expression" dxfId="1909" priority="570" stopIfTrue="1">
      <formula>(L1150+I1150)=TODAY()</formula>
    </cfRule>
  </conditionalFormatting>
  <conditionalFormatting sqref="L1151">
    <cfRule type="expression" dxfId="1908" priority="565" stopIfTrue="1">
      <formula>(TODAY()-L1151)&gt;0-7</formula>
    </cfRule>
    <cfRule type="expression" dxfId="1907" priority="566" stopIfTrue="1">
      <formula>(L1151+I1151)=TODAY()</formula>
    </cfRule>
  </conditionalFormatting>
  <conditionalFormatting sqref="L1152">
    <cfRule type="expression" dxfId="1906" priority="561" stopIfTrue="1">
      <formula>(TODAY()-L1152)&gt;0-7</formula>
    </cfRule>
    <cfRule type="expression" dxfId="1905" priority="562" stopIfTrue="1">
      <formula>(L1152+I1152)=TODAY()</formula>
    </cfRule>
  </conditionalFormatting>
  <conditionalFormatting sqref="L1153">
    <cfRule type="expression" dxfId="1904" priority="557" stopIfTrue="1">
      <formula>(TODAY()-L1153)&gt;0-7</formula>
    </cfRule>
    <cfRule type="expression" dxfId="1903" priority="558" stopIfTrue="1">
      <formula>(L1153+I1153)=TODAY()</formula>
    </cfRule>
  </conditionalFormatting>
  <conditionalFormatting sqref="L1154">
    <cfRule type="expression" dxfId="1902" priority="553" stopIfTrue="1">
      <formula>(TODAY()-L1154)&gt;0-7</formula>
    </cfRule>
    <cfRule type="expression" dxfId="1901" priority="554" stopIfTrue="1">
      <formula>(L1154+I1154)=TODAY()</formula>
    </cfRule>
  </conditionalFormatting>
  <conditionalFormatting sqref="L1155">
    <cfRule type="expression" dxfId="1900" priority="549" stopIfTrue="1">
      <formula>(TODAY()-L1155)&gt;0-7</formula>
    </cfRule>
    <cfRule type="expression" dxfId="1899" priority="550" stopIfTrue="1">
      <formula>(L1155+I1155)=TODAY()</formula>
    </cfRule>
  </conditionalFormatting>
  <conditionalFormatting sqref="L1156">
    <cfRule type="expression" dxfId="1898" priority="545" stopIfTrue="1">
      <formula>(TODAY()-L1156)&gt;0-7</formula>
    </cfRule>
    <cfRule type="expression" dxfId="1897" priority="546" stopIfTrue="1">
      <formula>(L1156+I1156)=TODAY()</formula>
    </cfRule>
  </conditionalFormatting>
  <conditionalFormatting sqref="L1157">
    <cfRule type="expression" dxfId="1896" priority="541" stopIfTrue="1">
      <formula>(TODAY()-L1157)&gt;0-7</formula>
    </cfRule>
    <cfRule type="expression" dxfId="1895" priority="542" stopIfTrue="1">
      <formula>(L1157+I1157)=TODAY()</formula>
    </cfRule>
  </conditionalFormatting>
  <conditionalFormatting sqref="L1158">
    <cfRule type="expression" dxfId="1894" priority="537" stopIfTrue="1">
      <formula>(TODAY()-L1158)&gt;0-7</formula>
    </cfRule>
    <cfRule type="expression" dxfId="1893" priority="538" stopIfTrue="1">
      <formula>(L1158+I1158)=TODAY()</formula>
    </cfRule>
  </conditionalFormatting>
  <conditionalFormatting sqref="L1159">
    <cfRule type="expression" dxfId="1892" priority="533" stopIfTrue="1">
      <formula>(TODAY()-L1159)&gt;0-7</formula>
    </cfRule>
    <cfRule type="expression" dxfId="1891" priority="534" stopIfTrue="1">
      <formula>(L1159+I1159)=TODAY()</formula>
    </cfRule>
  </conditionalFormatting>
  <conditionalFormatting sqref="L1160">
    <cfRule type="expression" dxfId="1890" priority="529" stopIfTrue="1">
      <formula>(TODAY()-L1160)&gt;0-7</formula>
    </cfRule>
    <cfRule type="expression" dxfId="1889" priority="530" stopIfTrue="1">
      <formula>(L1160+I1160)=TODAY()</formula>
    </cfRule>
  </conditionalFormatting>
  <conditionalFormatting sqref="L1161">
    <cfRule type="expression" dxfId="1888" priority="525" stopIfTrue="1">
      <formula>(TODAY()-L1161)&gt;0-7</formula>
    </cfRule>
    <cfRule type="expression" dxfId="1887" priority="526" stopIfTrue="1">
      <formula>(L1161+I1161)=TODAY()</formula>
    </cfRule>
  </conditionalFormatting>
  <conditionalFormatting sqref="L1162">
    <cfRule type="expression" dxfId="1886" priority="521" stopIfTrue="1">
      <formula>(TODAY()-L1162)&gt;0-7</formula>
    </cfRule>
    <cfRule type="expression" dxfId="1885" priority="522" stopIfTrue="1">
      <formula>(L1162+I1162)=TODAY()</formula>
    </cfRule>
  </conditionalFormatting>
  <conditionalFormatting sqref="L1163">
    <cfRule type="expression" dxfId="1884" priority="517" stopIfTrue="1">
      <formula>(TODAY()-L1163)&gt;0-7</formula>
    </cfRule>
    <cfRule type="expression" dxfId="1883" priority="518" stopIfTrue="1">
      <formula>(L1163+I1163)=TODAY()</formula>
    </cfRule>
  </conditionalFormatting>
  <conditionalFormatting sqref="L1164">
    <cfRule type="expression" dxfId="1882" priority="513" stopIfTrue="1">
      <formula>(TODAY()-L1164)&gt;0-7</formula>
    </cfRule>
    <cfRule type="expression" dxfId="1881" priority="514" stopIfTrue="1">
      <formula>(L1164+I1164)=TODAY()</formula>
    </cfRule>
  </conditionalFormatting>
  <conditionalFormatting sqref="L1165">
    <cfRule type="expression" dxfId="1880" priority="509" stopIfTrue="1">
      <formula>(TODAY()-L1165)&gt;0-7</formula>
    </cfRule>
    <cfRule type="expression" dxfId="1879" priority="510" stopIfTrue="1">
      <formula>(L1165+I1165)=TODAY()</formula>
    </cfRule>
  </conditionalFormatting>
  <conditionalFormatting sqref="L1166">
    <cfRule type="expression" dxfId="1878" priority="505" stopIfTrue="1">
      <formula>(TODAY()-L1166)&gt;0-7</formula>
    </cfRule>
    <cfRule type="expression" dxfId="1877" priority="506" stopIfTrue="1">
      <formula>(L1166+I1166)=TODAY()</formula>
    </cfRule>
  </conditionalFormatting>
  <conditionalFormatting sqref="L1167">
    <cfRule type="expression" dxfId="1876" priority="501" stopIfTrue="1">
      <formula>(TODAY()-L1167)&gt;0-7</formula>
    </cfRule>
    <cfRule type="expression" dxfId="1875" priority="502" stopIfTrue="1">
      <formula>(L1167+I1167)=TODAY()</formula>
    </cfRule>
  </conditionalFormatting>
  <conditionalFormatting sqref="L1168">
    <cfRule type="expression" dxfId="1874" priority="497" stopIfTrue="1">
      <formula>(TODAY()-L1168)&gt;0-7</formula>
    </cfRule>
    <cfRule type="expression" dxfId="1873" priority="498" stopIfTrue="1">
      <formula>(L1168+I1168)=TODAY()</formula>
    </cfRule>
  </conditionalFormatting>
  <conditionalFormatting sqref="L1169 L1172">
    <cfRule type="expression" dxfId="1872" priority="493" stopIfTrue="1">
      <formula>(TODAY()-L1169)&gt;0-7</formula>
    </cfRule>
    <cfRule type="expression" dxfId="1871" priority="494" stopIfTrue="1">
      <formula>(L1169+I1169)=TODAY()</formula>
    </cfRule>
  </conditionalFormatting>
  <conditionalFormatting sqref="L1170">
    <cfRule type="expression" dxfId="1870" priority="489" stopIfTrue="1">
      <formula>(TODAY()-L1170)&gt;0-7</formula>
    </cfRule>
    <cfRule type="expression" dxfId="1869" priority="490" stopIfTrue="1">
      <formula>(L1170+I1170)=TODAY()</formula>
    </cfRule>
  </conditionalFormatting>
  <conditionalFormatting sqref="L1171">
    <cfRule type="expression" dxfId="1868" priority="485" stopIfTrue="1">
      <formula>(TODAY()-L1171)&gt;0-7</formula>
    </cfRule>
    <cfRule type="expression" dxfId="1867" priority="486" stopIfTrue="1">
      <formula>(L1171+I1171)=TODAY()</formula>
    </cfRule>
  </conditionalFormatting>
  <conditionalFormatting sqref="L1173">
    <cfRule type="expression" dxfId="1866" priority="481" stopIfTrue="1">
      <formula>(TODAY()-L1173)&gt;0-7</formula>
    </cfRule>
    <cfRule type="expression" dxfId="1865" priority="482" stopIfTrue="1">
      <formula>(L1173+I1173)=TODAY()</formula>
    </cfRule>
  </conditionalFormatting>
  <conditionalFormatting sqref="L1174">
    <cfRule type="expression" dxfId="1864" priority="477" stopIfTrue="1">
      <formula>(TODAY()-L1174)&gt;0-7</formula>
    </cfRule>
    <cfRule type="expression" dxfId="1863" priority="478" stopIfTrue="1">
      <formula>(L1174+I1174)=TODAY()</formula>
    </cfRule>
  </conditionalFormatting>
  <conditionalFormatting sqref="L1175">
    <cfRule type="expression" dxfId="1862" priority="473" stopIfTrue="1">
      <formula>(TODAY()-L1175)&gt;0-7</formula>
    </cfRule>
    <cfRule type="expression" dxfId="1861" priority="474" stopIfTrue="1">
      <formula>(L1175+I1175)=TODAY()</formula>
    </cfRule>
  </conditionalFormatting>
  <conditionalFormatting sqref="L1176">
    <cfRule type="expression" dxfId="1860" priority="469" stopIfTrue="1">
      <formula>(TODAY()-L1176)&gt;0-7</formula>
    </cfRule>
    <cfRule type="expression" dxfId="1859" priority="470" stopIfTrue="1">
      <formula>(L1176+I1176)=TODAY()</formula>
    </cfRule>
  </conditionalFormatting>
  <conditionalFormatting sqref="L1177">
    <cfRule type="expression" dxfId="1858" priority="465" stopIfTrue="1">
      <formula>(TODAY()-L1177)&gt;0-7</formula>
    </cfRule>
    <cfRule type="expression" dxfId="1857" priority="466" stopIfTrue="1">
      <formula>(L1177+I1177)=TODAY()</formula>
    </cfRule>
  </conditionalFormatting>
  <conditionalFormatting sqref="L1178">
    <cfRule type="expression" dxfId="1856" priority="461" stopIfTrue="1">
      <formula>(TODAY()-L1178)&gt;0-7</formula>
    </cfRule>
    <cfRule type="expression" dxfId="1855" priority="462" stopIfTrue="1">
      <formula>(L1178+I1178)=TODAY()</formula>
    </cfRule>
  </conditionalFormatting>
  <conditionalFormatting sqref="L1179">
    <cfRule type="expression" dxfId="1854" priority="457" stopIfTrue="1">
      <formula>(TODAY()-L1179)&gt;0-7</formula>
    </cfRule>
    <cfRule type="expression" dxfId="1853" priority="458" stopIfTrue="1">
      <formula>(L1179+I1179)=TODAY()</formula>
    </cfRule>
  </conditionalFormatting>
  <conditionalFormatting sqref="L1180">
    <cfRule type="expression" dxfId="1852" priority="453" stopIfTrue="1">
      <formula>(TODAY()-L1180)&gt;0-7</formula>
    </cfRule>
    <cfRule type="expression" dxfId="1851" priority="454" stopIfTrue="1">
      <formula>(L1180+I1180)=TODAY()</formula>
    </cfRule>
  </conditionalFormatting>
  <conditionalFormatting sqref="L1181">
    <cfRule type="expression" dxfId="1850" priority="449" stopIfTrue="1">
      <formula>(TODAY()-L1181)&gt;0-7</formula>
    </cfRule>
    <cfRule type="expression" dxfId="1849" priority="450" stopIfTrue="1">
      <formula>(L1181+I1181)=TODAY()</formula>
    </cfRule>
  </conditionalFormatting>
  <conditionalFormatting sqref="L1182">
    <cfRule type="expression" dxfId="1848" priority="445" stopIfTrue="1">
      <formula>(TODAY()-L1182)&gt;0-7</formula>
    </cfRule>
    <cfRule type="expression" dxfId="1847" priority="446" stopIfTrue="1">
      <formula>(L1182+I1182)=TODAY()</formula>
    </cfRule>
  </conditionalFormatting>
  <conditionalFormatting sqref="L1183">
    <cfRule type="expression" dxfId="1846" priority="441" stopIfTrue="1">
      <formula>(TODAY()-L1183)&gt;0-7</formula>
    </cfRule>
    <cfRule type="expression" dxfId="1845" priority="442" stopIfTrue="1">
      <formula>(L1183+I1183)=TODAY()</formula>
    </cfRule>
  </conditionalFormatting>
  <conditionalFormatting sqref="L1184">
    <cfRule type="expression" dxfId="1844" priority="437" stopIfTrue="1">
      <formula>(TODAY()-L1184)&gt;0-7</formula>
    </cfRule>
    <cfRule type="expression" dxfId="1843" priority="438" stopIfTrue="1">
      <formula>(L1184+I1184)=TODAY()</formula>
    </cfRule>
  </conditionalFormatting>
  <conditionalFormatting sqref="L1185">
    <cfRule type="expression" dxfId="1842" priority="433" stopIfTrue="1">
      <formula>(TODAY()-L1185)&gt;0-7</formula>
    </cfRule>
    <cfRule type="expression" dxfId="1841" priority="434" stopIfTrue="1">
      <formula>(L1185+I1185)=TODAY()</formula>
    </cfRule>
  </conditionalFormatting>
  <conditionalFormatting sqref="L1186">
    <cfRule type="expression" dxfId="1840" priority="429" stopIfTrue="1">
      <formula>(TODAY()-L1186)&gt;0-7</formula>
    </cfRule>
    <cfRule type="expression" dxfId="1839" priority="430" stopIfTrue="1">
      <formula>(L1186+I1186)=TODAY()</formula>
    </cfRule>
  </conditionalFormatting>
  <conditionalFormatting sqref="L1187">
    <cfRule type="expression" dxfId="1838" priority="425" stopIfTrue="1">
      <formula>(TODAY()-L1187)&gt;0-7</formula>
    </cfRule>
    <cfRule type="expression" dxfId="1837" priority="426" stopIfTrue="1">
      <formula>(L1187+I1187)=TODAY()</formula>
    </cfRule>
  </conditionalFormatting>
  <conditionalFormatting sqref="L1188">
    <cfRule type="expression" dxfId="1836" priority="421" stopIfTrue="1">
      <formula>(TODAY()-L1188)&gt;0-7</formula>
    </cfRule>
    <cfRule type="expression" dxfId="1835" priority="422" stopIfTrue="1">
      <formula>(L1188+I1188)=TODAY()</formula>
    </cfRule>
  </conditionalFormatting>
  <conditionalFormatting sqref="L1189">
    <cfRule type="expression" dxfId="1834" priority="417" stopIfTrue="1">
      <formula>(TODAY()-L1189)&gt;0-7</formula>
    </cfRule>
    <cfRule type="expression" dxfId="1833" priority="418" stopIfTrue="1">
      <formula>(L1189+I1189)=TODAY()</formula>
    </cfRule>
  </conditionalFormatting>
  <conditionalFormatting sqref="L1190">
    <cfRule type="expression" dxfId="1832" priority="413" stopIfTrue="1">
      <formula>(TODAY()-L1190)&gt;0-7</formula>
    </cfRule>
    <cfRule type="expression" dxfId="1831" priority="414" stopIfTrue="1">
      <formula>(L1190+I1190)=TODAY()</formula>
    </cfRule>
  </conditionalFormatting>
  <conditionalFormatting sqref="L1191">
    <cfRule type="expression" dxfId="1830" priority="409" stopIfTrue="1">
      <formula>(TODAY()-L1191)&gt;0-7</formula>
    </cfRule>
    <cfRule type="expression" dxfId="1829" priority="410" stopIfTrue="1">
      <formula>(L1191+I1191)=TODAY()</formula>
    </cfRule>
  </conditionalFormatting>
  <conditionalFormatting sqref="L1192">
    <cfRule type="expression" dxfId="1828" priority="405" stopIfTrue="1">
      <formula>(TODAY()-L1192)&gt;0-7</formula>
    </cfRule>
    <cfRule type="expression" dxfId="1827" priority="406" stopIfTrue="1">
      <formula>(L1192+I1192)=TODAY()</formula>
    </cfRule>
  </conditionalFormatting>
  <conditionalFormatting sqref="L1193">
    <cfRule type="expression" dxfId="1826" priority="401" stopIfTrue="1">
      <formula>(TODAY()-L1193)&gt;0-7</formula>
    </cfRule>
    <cfRule type="expression" dxfId="1825" priority="402" stopIfTrue="1">
      <formula>(L1193+I1193)=TODAY()</formula>
    </cfRule>
  </conditionalFormatting>
  <conditionalFormatting sqref="L1194">
    <cfRule type="expression" dxfId="1824" priority="397" stopIfTrue="1">
      <formula>(TODAY()-L1194)&gt;0-7</formula>
    </cfRule>
    <cfRule type="expression" dxfId="1823" priority="398" stopIfTrue="1">
      <formula>(L1194+I1194)=TODAY()</formula>
    </cfRule>
  </conditionalFormatting>
  <conditionalFormatting sqref="L1195">
    <cfRule type="expression" dxfId="1822" priority="393" stopIfTrue="1">
      <formula>(TODAY()-L1195)&gt;0-7</formula>
    </cfRule>
    <cfRule type="expression" dxfId="1821" priority="394" stopIfTrue="1">
      <formula>(L1195+I1195)=TODAY()</formula>
    </cfRule>
  </conditionalFormatting>
  <conditionalFormatting sqref="L1196">
    <cfRule type="expression" dxfId="1820" priority="389" stopIfTrue="1">
      <formula>(TODAY()-L1196)&gt;0-7</formula>
    </cfRule>
    <cfRule type="expression" dxfId="1819" priority="390" stopIfTrue="1">
      <formula>(L1196+I1196)=TODAY()</formula>
    </cfRule>
  </conditionalFormatting>
  <conditionalFormatting sqref="L1197">
    <cfRule type="expression" dxfId="1818" priority="385" stopIfTrue="1">
      <formula>(TODAY()-L1197)&gt;0-7</formula>
    </cfRule>
    <cfRule type="expression" dxfId="1817" priority="386" stopIfTrue="1">
      <formula>(L1197+I1197)=TODAY()</formula>
    </cfRule>
  </conditionalFormatting>
  <conditionalFormatting sqref="L1198">
    <cfRule type="expression" dxfId="1816" priority="381" stopIfTrue="1">
      <formula>(TODAY()-L1198)&gt;0-7</formula>
    </cfRule>
    <cfRule type="expression" dxfId="1815" priority="382" stopIfTrue="1">
      <formula>(L1198+I1198)=TODAY()</formula>
    </cfRule>
  </conditionalFormatting>
  <conditionalFormatting sqref="L1199">
    <cfRule type="expression" dxfId="1814" priority="377" stopIfTrue="1">
      <formula>(TODAY()-L1199)&gt;0-7</formula>
    </cfRule>
    <cfRule type="expression" dxfId="1813" priority="378" stopIfTrue="1">
      <formula>(L1199+I1199)=TODAY()</formula>
    </cfRule>
  </conditionalFormatting>
  <conditionalFormatting sqref="L1200">
    <cfRule type="expression" dxfId="1812" priority="373" stopIfTrue="1">
      <formula>(TODAY()-L1200)&gt;0-7</formula>
    </cfRule>
    <cfRule type="expression" dxfId="1811" priority="374" stopIfTrue="1">
      <formula>(L1200+I1200)=TODAY()</formula>
    </cfRule>
  </conditionalFormatting>
  <conditionalFormatting sqref="L1201">
    <cfRule type="expression" dxfId="1810" priority="369" stopIfTrue="1">
      <formula>(TODAY()-L1201)&gt;0-7</formula>
    </cfRule>
    <cfRule type="expression" dxfId="1809" priority="370" stopIfTrue="1">
      <formula>(L1201+I1201)=TODAY()</formula>
    </cfRule>
  </conditionalFormatting>
  <conditionalFormatting sqref="L1202">
    <cfRule type="expression" dxfId="1808" priority="365" stopIfTrue="1">
      <formula>(TODAY()-L1202)&gt;0-7</formula>
    </cfRule>
    <cfRule type="expression" dxfId="1807" priority="366" stopIfTrue="1">
      <formula>(L1202+I1202)=TODAY()</formula>
    </cfRule>
  </conditionalFormatting>
  <conditionalFormatting sqref="L1203">
    <cfRule type="expression" dxfId="1806" priority="361" stopIfTrue="1">
      <formula>(TODAY()-L1203)&gt;0-7</formula>
    </cfRule>
    <cfRule type="expression" dxfId="1805" priority="362" stopIfTrue="1">
      <formula>(L1203+I1203)=TODAY()</formula>
    </cfRule>
  </conditionalFormatting>
  <conditionalFormatting sqref="L1204">
    <cfRule type="expression" dxfId="1804" priority="357" stopIfTrue="1">
      <formula>(TODAY()-L1204)&gt;0-7</formula>
    </cfRule>
    <cfRule type="expression" dxfId="1803" priority="358" stopIfTrue="1">
      <formula>(L1204+I1204)=TODAY()</formula>
    </cfRule>
  </conditionalFormatting>
  <conditionalFormatting sqref="L1205">
    <cfRule type="expression" dxfId="1802" priority="353" stopIfTrue="1">
      <formula>(TODAY()-L1205)&gt;0-7</formula>
    </cfRule>
    <cfRule type="expression" dxfId="1801" priority="354" stopIfTrue="1">
      <formula>(L1205+I1205)=TODAY()</formula>
    </cfRule>
  </conditionalFormatting>
  <conditionalFormatting sqref="L1206">
    <cfRule type="expression" dxfId="1800" priority="349" stopIfTrue="1">
      <formula>(TODAY()-L1206)&gt;0-7</formula>
    </cfRule>
    <cfRule type="expression" dxfId="1799" priority="350" stopIfTrue="1">
      <formula>(L1206+I1206)=TODAY()</formula>
    </cfRule>
  </conditionalFormatting>
  <conditionalFormatting sqref="L1207">
    <cfRule type="expression" dxfId="1798" priority="345" stopIfTrue="1">
      <formula>(TODAY()-L1207)&gt;0-7</formula>
    </cfRule>
    <cfRule type="expression" dxfId="1797" priority="346" stopIfTrue="1">
      <formula>(L1207+I1207)=TODAY()</formula>
    </cfRule>
  </conditionalFormatting>
  <conditionalFormatting sqref="L1208">
    <cfRule type="expression" dxfId="1796" priority="341" stopIfTrue="1">
      <formula>(TODAY()-L1208)&gt;0-7</formula>
    </cfRule>
    <cfRule type="expression" dxfId="1795" priority="342" stopIfTrue="1">
      <formula>(L1208+I1208)=TODAY()</formula>
    </cfRule>
  </conditionalFormatting>
  <conditionalFormatting sqref="L1209">
    <cfRule type="expression" dxfId="1794" priority="337" stopIfTrue="1">
      <formula>(TODAY()-L1209)&gt;0-7</formula>
    </cfRule>
    <cfRule type="expression" dxfId="1793" priority="338" stopIfTrue="1">
      <formula>(L1209+I1209)=TODAY()</formula>
    </cfRule>
  </conditionalFormatting>
  <conditionalFormatting sqref="L1210">
    <cfRule type="expression" dxfId="1792" priority="333" stopIfTrue="1">
      <formula>(TODAY()-L1210)&gt;0-7</formula>
    </cfRule>
    <cfRule type="expression" dxfId="1791" priority="334" stopIfTrue="1">
      <formula>(L1210+I1210)=TODAY()</formula>
    </cfRule>
  </conditionalFormatting>
  <conditionalFormatting sqref="L1211">
    <cfRule type="expression" dxfId="1790" priority="329" stopIfTrue="1">
      <formula>(TODAY()-L1211)&gt;0-7</formula>
    </cfRule>
    <cfRule type="expression" dxfId="1789" priority="330" stopIfTrue="1">
      <formula>(L1211+I1211)=TODAY()</formula>
    </cfRule>
  </conditionalFormatting>
  <conditionalFormatting sqref="L1212">
    <cfRule type="expression" dxfId="1788" priority="325" stopIfTrue="1">
      <formula>(TODAY()-L1212)&gt;0-7</formula>
    </cfRule>
    <cfRule type="expression" dxfId="1787" priority="326" stopIfTrue="1">
      <formula>(L1212+I1212)=TODAY()</formula>
    </cfRule>
  </conditionalFormatting>
  <conditionalFormatting sqref="L1213">
    <cfRule type="expression" dxfId="1786" priority="321" stopIfTrue="1">
      <formula>(TODAY()-L1213)&gt;0-7</formula>
    </cfRule>
    <cfRule type="expression" dxfId="1785" priority="322" stopIfTrue="1">
      <formula>(L1213+I1213)=TODAY()</formula>
    </cfRule>
  </conditionalFormatting>
  <conditionalFormatting sqref="L1214">
    <cfRule type="expression" dxfId="1784" priority="317" stopIfTrue="1">
      <formula>(TODAY()-L1214)&gt;0-7</formula>
    </cfRule>
    <cfRule type="expression" dxfId="1783" priority="318" stopIfTrue="1">
      <formula>(L1214+I1214)=TODAY()</formula>
    </cfRule>
  </conditionalFormatting>
  <conditionalFormatting sqref="L1215">
    <cfRule type="expression" dxfId="1782" priority="313" stopIfTrue="1">
      <formula>(TODAY()-L1215)&gt;0-7</formula>
    </cfRule>
    <cfRule type="expression" dxfId="1781" priority="314" stopIfTrue="1">
      <formula>(L1215+I1215)=TODAY()</formula>
    </cfRule>
  </conditionalFormatting>
  <conditionalFormatting sqref="L1216">
    <cfRule type="expression" dxfId="1780" priority="309" stopIfTrue="1">
      <formula>(TODAY()-L1216)&gt;0-7</formula>
    </cfRule>
    <cfRule type="expression" dxfId="1779" priority="310" stopIfTrue="1">
      <formula>(L1216+I1216)=TODAY()</formula>
    </cfRule>
  </conditionalFormatting>
  <conditionalFormatting sqref="L1217">
    <cfRule type="expression" dxfId="1778" priority="305" stopIfTrue="1">
      <formula>(TODAY()-L1217)&gt;0-7</formula>
    </cfRule>
    <cfRule type="expression" dxfId="1777" priority="306" stopIfTrue="1">
      <formula>(L1217+I1217)=TODAY()</formula>
    </cfRule>
  </conditionalFormatting>
  <conditionalFormatting sqref="L1218">
    <cfRule type="expression" dxfId="1776" priority="301" stopIfTrue="1">
      <formula>(TODAY()-L1218)&gt;0-7</formula>
    </cfRule>
    <cfRule type="expression" dxfId="1775" priority="302" stopIfTrue="1">
      <formula>(L1218+I1218)=TODAY()</formula>
    </cfRule>
  </conditionalFormatting>
  <conditionalFormatting sqref="L1219">
    <cfRule type="expression" dxfId="1774" priority="297" stopIfTrue="1">
      <formula>(TODAY()-L1219)&gt;0-7</formula>
    </cfRule>
    <cfRule type="expression" dxfId="1773" priority="298" stopIfTrue="1">
      <formula>(L1219+I1219)=TODAY()</formula>
    </cfRule>
  </conditionalFormatting>
  <conditionalFormatting sqref="L1220">
    <cfRule type="expression" dxfId="1772" priority="293" stopIfTrue="1">
      <formula>(TODAY()-L1220)&gt;0-7</formula>
    </cfRule>
    <cfRule type="expression" dxfId="1771" priority="294" stopIfTrue="1">
      <formula>(L1220+I1220)=TODAY()</formula>
    </cfRule>
  </conditionalFormatting>
  <conditionalFormatting sqref="L1221">
    <cfRule type="expression" dxfId="1770" priority="289" stopIfTrue="1">
      <formula>(TODAY()-L1221)&gt;0-7</formula>
    </cfRule>
    <cfRule type="expression" dxfId="1769" priority="290" stopIfTrue="1">
      <formula>(L1221+I1221)=TODAY()</formula>
    </cfRule>
  </conditionalFormatting>
  <conditionalFormatting sqref="L1222">
    <cfRule type="expression" dxfId="1768" priority="285" stopIfTrue="1">
      <formula>(TODAY()-L1222)&gt;0-7</formula>
    </cfRule>
    <cfRule type="expression" dxfId="1767" priority="286" stopIfTrue="1">
      <formula>(L1222+I1222)=TODAY()</formula>
    </cfRule>
  </conditionalFormatting>
  <conditionalFormatting sqref="L1223">
    <cfRule type="expression" dxfId="1766" priority="281" stopIfTrue="1">
      <formula>(TODAY()-L1223)&gt;0-7</formula>
    </cfRule>
    <cfRule type="expression" dxfId="1765" priority="282" stopIfTrue="1">
      <formula>(L1223+I1223)=TODAY()</formula>
    </cfRule>
  </conditionalFormatting>
  <conditionalFormatting sqref="L1224">
    <cfRule type="expression" dxfId="1764" priority="277" stopIfTrue="1">
      <formula>(TODAY()-L1224)&gt;0-7</formula>
    </cfRule>
    <cfRule type="expression" dxfId="1763" priority="278" stopIfTrue="1">
      <formula>(L1224+I1224)=TODAY()</formula>
    </cfRule>
  </conditionalFormatting>
  <conditionalFormatting sqref="L1225">
    <cfRule type="expression" dxfId="1762" priority="273" stopIfTrue="1">
      <formula>(TODAY()-L1225)&gt;0-7</formula>
    </cfRule>
    <cfRule type="expression" dxfId="1761" priority="274" stopIfTrue="1">
      <formula>(L1225+I1225)=TODAY()</formula>
    </cfRule>
  </conditionalFormatting>
  <conditionalFormatting sqref="L1226">
    <cfRule type="expression" dxfId="1760" priority="269" stopIfTrue="1">
      <formula>(TODAY()-L1226)&gt;0-7</formula>
    </cfRule>
    <cfRule type="expression" dxfId="1759" priority="270" stopIfTrue="1">
      <formula>(L1226+I1226)=TODAY()</formula>
    </cfRule>
  </conditionalFormatting>
  <conditionalFormatting sqref="L1227">
    <cfRule type="expression" dxfId="1758" priority="265" stopIfTrue="1">
      <formula>(TODAY()-L1227)&gt;0-7</formula>
    </cfRule>
    <cfRule type="expression" dxfId="1757" priority="266" stopIfTrue="1">
      <formula>(L1227+I1227)=TODAY()</formula>
    </cfRule>
  </conditionalFormatting>
  <conditionalFormatting sqref="L1228">
    <cfRule type="expression" dxfId="1756" priority="261" stopIfTrue="1">
      <formula>(TODAY()-L1228)&gt;0-7</formula>
    </cfRule>
    <cfRule type="expression" dxfId="1755" priority="262" stopIfTrue="1">
      <formula>(L1228+I1228)=TODAY()</formula>
    </cfRule>
  </conditionalFormatting>
  <conditionalFormatting sqref="L1229">
    <cfRule type="expression" dxfId="1754" priority="257" stopIfTrue="1">
      <formula>(TODAY()-L1229)&gt;0-7</formula>
    </cfRule>
    <cfRule type="expression" dxfId="1753" priority="258" stopIfTrue="1">
      <formula>(L1229+I1229)=TODAY()</formula>
    </cfRule>
  </conditionalFormatting>
  <conditionalFormatting sqref="L1230">
    <cfRule type="expression" dxfId="1752" priority="253" stopIfTrue="1">
      <formula>(TODAY()-L1230)&gt;0-7</formula>
    </cfRule>
    <cfRule type="expression" dxfId="1751" priority="254" stopIfTrue="1">
      <formula>(L1230+I1230)=TODAY()</formula>
    </cfRule>
  </conditionalFormatting>
  <conditionalFormatting sqref="L1231">
    <cfRule type="expression" dxfId="1750" priority="249" stopIfTrue="1">
      <formula>(TODAY()-L1231)&gt;0-7</formula>
    </cfRule>
    <cfRule type="expression" dxfId="1749" priority="250" stopIfTrue="1">
      <formula>(L1231+I1231)=TODAY()</formula>
    </cfRule>
  </conditionalFormatting>
  <conditionalFormatting sqref="L1232">
    <cfRule type="expression" dxfId="1748" priority="245" stopIfTrue="1">
      <formula>(TODAY()-L1232)&gt;0-7</formula>
    </cfRule>
    <cfRule type="expression" dxfId="1747" priority="246" stopIfTrue="1">
      <formula>(L1232+I1232)=TODAY()</formula>
    </cfRule>
  </conditionalFormatting>
  <conditionalFormatting sqref="L1233">
    <cfRule type="expression" dxfId="1746" priority="241" stopIfTrue="1">
      <formula>(TODAY()-L1233)&gt;0-7</formula>
    </cfRule>
    <cfRule type="expression" dxfId="1745" priority="242" stopIfTrue="1">
      <formula>(L1233+I1233)=TODAY()</formula>
    </cfRule>
  </conditionalFormatting>
  <conditionalFormatting sqref="L1234">
    <cfRule type="expression" dxfId="1744" priority="237" stopIfTrue="1">
      <formula>(TODAY()-L1234)&gt;0-7</formula>
    </cfRule>
    <cfRule type="expression" dxfId="1743" priority="238" stopIfTrue="1">
      <formula>(L1234+I1234)=TODAY()</formula>
    </cfRule>
  </conditionalFormatting>
  <conditionalFormatting sqref="L1235">
    <cfRule type="expression" dxfId="1742" priority="233" stopIfTrue="1">
      <formula>(TODAY()-L1235)&gt;0-7</formula>
    </cfRule>
    <cfRule type="expression" dxfId="1741" priority="234" stopIfTrue="1">
      <formula>(L1235+I1235)=TODAY()</formula>
    </cfRule>
  </conditionalFormatting>
  <conditionalFormatting sqref="L1236">
    <cfRule type="expression" dxfId="1740" priority="229" stopIfTrue="1">
      <formula>(TODAY()-L1236)&gt;0-7</formula>
    </cfRule>
    <cfRule type="expression" dxfId="1739" priority="230" stopIfTrue="1">
      <formula>(L1236+I1236)=TODAY()</formula>
    </cfRule>
  </conditionalFormatting>
  <conditionalFormatting sqref="L1237">
    <cfRule type="expression" dxfId="1738" priority="225" stopIfTrue="1">
      <formula>(TODAY()-L1237)&gt;0-7</formula>
    </cfRule>
    <cfRule type="expression" dxfId="1737" priority="226" stopIfTrue="1">
      <formula>(L1237+I1237)=TODAY()</formula>
    </cfRule>
  </conditionalFormatting>
  <conditionalFormatting sqref="L1238">
    <cfRule type="expression" dxfId="1736" priority="209" stopIfTrue="1">
      <formula>(TODAY()-L1238)&gt;0-7</formula>
    </cfRule>
    <cfRule type="expression" dxfId="1735" priority="210" stopIfTrue="1">
      <formula>(L1238+I1238)=TODAY()</formula>
    </cfRule>
  </conditionalFormatting>
  <conditionalFormatting sqref="L1239">
    <cfRule type="expression" dxfId="1734" priority="221" stopIfTrue="1">
      <formula>(TODAY()-L1239)&gt;0-7</formula>
    </cfRule>
    <cfRule type="expression" dxfId="1733" priority="222" stopIfTrue="1">
      <formula>(L1239+I1239)=TODAY()</formula>
    </cfRule>
  </conditionalFormatting>
  <conditionalFormatting sqref="L1240">
    <cfRule type="expression" dxfId="1732" priority="217" stopIfTrue="1">
      <formula>(TODAY()-L1240)&gt;0-7</formula>
    </cfRule>
    <cfRule type="expression" dxfId="1731" priority="218" stopIfTrue="1">
      <formula>(L1240+I1240)=TODAY()</formula>
    </cfRule>
  </conditionalFormatting>
  <conditionalFormatting sqref="L1241">
    <cfRule type="expression" dxfId="1730" priority="213" stopIfTrue="1">
      <formula>(TODAY()-L1241)&gt;0-7</formula>
    </cfRule>
    <cfRule type="expression" dxfId="1729" priority="214" stopIfTrue="1">
      <formula>(L1241+I1241)=TODAY()</formula>
    </cfRule>
  </conditionalFormatting>
  <conditionalFormatting sqref="L1242">
    <cfRule type="expression" dxfId="1728" priority="205" stopIfTrue="1">
      <formula>(TODAY()-L1242)&gt;0-7</formula>
    </cfRule>
    <cfRule type="expression" dxfId="1727" priority="206" stopIfTrue="1">
      <formula>(L1242+I1242)=TODAY()</formula>
    </cfRule>
  </conditionalFormatting>
  <conditionalFormatting sqref="L1243">
    <cfRule type="expression" dxfId="1726" priority="201" stopIfTrue="1">
      <formula>(TODAY()-L1243)&gt;0-7</formula>
    </cfRule>
    <cfRule type="expression" dxfId="1725" priority="202" stopIfTrue="1">
      <formula>(L1243+I1243)=TODAY()</formula>
    </cfRule>
  </conditionalFormatting>
  <conditionalFormatting sqref="L1244">
    <cfRule type="expression" dxfId="1724" priority="197" stopIfTrue="1">
      <formula>(TODAY()-L1244)&gt;0-7</formula>
    </cfRule>
    <cfRule type="expression" dxfId="1723" priority="198" stopIfTrue="1">
      <formula>(L1244+I1244)=TODAY()</formula>
    </cfRule>
  </conditionalFormatting>
  <conditionalFormatting sqref="L1245">
    <cfRule type="expression" dxfId="1722" priority="193" stopIfTrue="1">
      <formula>(TODAY()-L1245)&gt;0-7</formula>
    </cfRule>
    <cfRule type="expression" dxfId="1721" priority="194" stopIfTrue="1">
      <formula>(L1245+I1245)=TODAY()</formula>
    </cfRule>
  </conditionalFormatting>
  <conditionalFormatting sqref="L1246">
    <cfRule type="expression" dxfId="1720" priority="189" stopIfTrue="1">
      <formula>(TODAY()-L1246)&gt;0-7</formula>
    </cfRule>
    <cfRule type="expression" dxfId="1719" priority="190" stopIfTrue="1">
      <formula>(L1246+I1246)=TODAY()</formula>
    </cfRule>
  </conditionalFormatting>
  <conditionalFormatting sqref="L1247">
    <cfRule type="expression" dxfId="1718" priority="185" stopIfTrue="1">
      <formula>(TODAY()-L1247)&gt;0-7</formula>
    </cfRule>
    <cfRule type="expression" dxfId="1717" priority="186" stopIfTrue="1">
      <formula>(L1247+I1247)=TODAY()</formula>
    </cfRule>
  </conditionalFormatting>
  <conditionalFormatting sqref="L1248">
    <cfRule type="expression" dxfId="1716" priority="181" stopIfTrue="1">
      <formula>(TODAY()-L1248)&gt;0-7</formula>
    </cfRule>
    <cfRule type="expression" dxfId="1715" priority="182" stopIfTrue="1">
      <formula>(L1248+I1248)=TODAY()</formula>
    </cfRule>
  </conditionalFormatting>
  <conditionalFormatting sqref="L1249">
    <cfRule type="expression" dxfId="1714" priority="177" stopIfTrue="1">
      <formula>(TODAY()-L1249)&gt;0-7</formula>
    </cfRule>
    <cfRule type="expression" dxfId="1713" priority="178" stopIfTrue="1">
      <formula>(L1249+I1249)=TODAY()</formula>
    </cfRule>
  </conditionalFormatting>
  <conditionalFormatting sqref="L1250">
    <cfRule type="expression" dxfId="1712" priority="173" stopIfTrue="1">
      <formula>(TODAY()-L1250)&gt;0-7</formula>
    </cfRule>
    <cfRule type="expression" dxfId="1711" priority="174" stopIfTrue="1">
      <formula>(L1250+I1250)=TODAY()</formula>
    </cfRule>
  </conditionalFormatting>
  <conditionalFormatting sqref="L1251">
    <cfRule type="expression" dxfId="1710" priority="169" stopIfTrue="1">
      <formula>(TODAY()-L1251)&gt;0-7</formula>
    </cfRule>
    <cfRule type="expression" dxfId="1709" priority="170" stopIfTrue="1">
      <formula>(L1251+I1251)=TODAY()</formula>
    </cfRule>
  </conditionalFormatting>
  <conditionalFormatting sqref="L1252">
    <cfRule type="expression" dxfId="1708" priority="165" stopIfTrue="1">
      <formula>(TODAY()-L1252)&gt;0-7</formula>
    </cfRule>
    <cfRule type="expression" dxfId="1707" priority="166" stopIfTrue="1">
      <formula>(L1252+I1252)=TODAY()</formula>
    </cfRule>
  </conditionalFormatting>
  <conditionalFormatting sqref="L1253">
    <cfRule type="expression" dxfId="1706" priority="161" stopIfTrue="1">
      <formula>(TODAY()-L1253)&gt;0-7</formula>
    </cfRule>
    <cfRule type="expression" dxfId="1705" priority="162" stopIfTrue="1">
      <formula>(L1253+I1253)=TODAY()</formula>
    </cfRule>
  </conditionalFormatting>
  <conditionalFormatting sqref="L1254">
    <cfRule type="expression" dxfId="1704" priority="157" stopIfTrue="1">
      <formula>(TODAY()-L1254)&gt;0-7</formula>
    </cfRule>
    <cfRule type="expression" dxfId="1703" priority="158" stopIfTrue="1">
      <formula>(L1254+I1254)=TODAY()</formula>
    </cfRule>
  </conditionalFormatting>
  <conditionalFormatting sqref="L1255">
    <cfRule type="expression" dxfId="1702" priority="153" stopIfTrue="1">
      <formula>(TODAY()-L1255)&gt;0-7</formula>
    </cfRule>
    <cfRule type="expression" dxfId="1701" priority="154" stopIfTrue="1">
      <formula>(L1255+I1255)=TODAY()</formula>
    </cfRule>
  </conditionalFormatting>
  <conditionalFormatting sqref="L1256">
    <cfRule type="expression" dxfId="1700" priority="149" stopIfTrue="1">
      <formula>(TODAY()-L1256)&gt;0-7</formula>
    </cfRule>
    <cfRule type="expression" dxfId="1699" priority="150" stopIfTrue="1">
      <formula>(L1256+I1256)=TODAY()</formula>
    </cfRule>
  </conditionalFormatting>
  <conditionalFormatting sqref="L1257">
    <cfRule type="expression" dxfId="1698" priority="145" stopIfTrue="1">
      <formula>(TODAY()-L1257)&gt;0-7</formula>
    </cfRule>
    <cfRule type="expression" dxfId="1697" priority="146" stopIfTrue="1">
      <formula>(L1257+I1257)=TODAY()</formula>
    </cfRule>
  </conditionalFormatting>
  <conditionalFormatting sqref="L1258">
    <cfRule type="expression" dxfId="1696" priority="141" stopIfTrue="1">
      <formula>(TODAY()-L1258)&gt;0-7</formula>
    </cfRule>
    <cfRule type="expression" dxfId="1695" priority="142" stopIfTrue="1">
      <formula>(L1258+I1258)=TODAY()</formula>
    </cfRule>
  </conditionalFormatting>
  <conditionalFormatting sqref="L1259">
    <cfRule type="expression" dxfId="1694" priority="137" stopIfTrue="1">
      <formula>(TODAY()-L1259)&gt;0-7</formula>
    </cfRule>
    <cfRule type="expression" dxfId="1693" priority="138" stopIfTrue="1">
      <formula>(L1259+I1259)=TODAY()</formula>
    </cfRule>
  </conditionalFormatting>
  <conditionalFormatting sqref="L1260">
    <cfRule type="expression" dxfId="1692" priority="133" stopIfTrue="1">
      <formula>(TODAY()-L1260)&gt;0-7</formula>
    </cfRule>
    <cfRule type="expression" dxfId="1691" priority="134" stopIfTrue="1">
      <formula>(L1260+I1260)=TODAY()</formula>
    </cfRule>
  </conditionalFormatting>
  <conditionalFormatting sqref="L1261">
    <cfRule type="expression" dxfId="1690" priority="129" stopIfTrue="1">
      <formula>(TODAY()-L1261)&gt;0-7</formula>
    </cfRule>
    <cfRule type="expression" dxfId="1689" priority="130" stopIfTrue="1">
      <formula>(L1261+I1261)=TODAY()</formula>
    </cfRule>
  </conditionalFormatting>
  <conditionalFormatting sqref="L1262">
    <cfRule type="expression" dxfId="1688" priority="125" stopIfTrue="1">
      <formula>(TODAY()-L1262)&gt;0-7</formula>
    </cfRule>
    <cfRule type="expression" dxfId="1687" priority="126" stopIfTrue="1">
      <formula>(L1262+I1262)=TODAY()</formula>
    </cfRule>
  </conditionalFormatting>
  <conditionalFormatting sqref="L1263">
    <cfRule type="expression" dxfId="1686" priority="121" stopIfTrue="1">
      <formula>(TODAY()-L1263)&gt;0-7</formula>
    </cfRule>
    <cfRule type="expression" dxfId="1685" priority="122" stopIfTrue="1">
      <formula>(L1263+I1263)=TODAY()</formula>
    </cfRule>
  </conditionalFormatting>
  <conditionalFormatting sqref="L1264">
    <cfRule type="expression" dxfId="1684" priority="117" stopIfTrue="1">
      <formula>(TODAY()-L1264)&gt;0-7</formula>
    </cfRule>
    <cfRule type="expression" dxfId="1683" priority="118" stopIfTrue="1">
      <formula>(L1264+I1264)=TODAY()</formula>
    </cfRule>
  </conditionalFormatting>
  <conditionalFormatting sqref="L1265">
    <cfRule type="expression" dxfId="1682" priority="113" stopIfTrue="1">
      <formula>(TODAY()-L1265)&gt;0-7</formula>
    </cfRule>
    <cfRule type="expression" dxfId="1681" priority="114" stopIfTrue="1">
      <formula>(L1265+I1265)=TODAY()</formula>
    </cfRule>
  </conditionalFormatting>
  <conditionalFormatting sqref="L1266">
    <cfRule type="expression" dxfId="1680" priority="109" stopIfTrue="1">
      <formula>(TODAY()-L1266)&gt;0-7</formula>
    </cfRule>
    <cfRule type="expression" dxfId="1679" priority="110" stopIfTrue="1">
      <formula>(L1266+I1266)=TODAY()</formula>
    </cfRule>
  </conditionalFormatting>
  <conditionalFormatting sqref="L1267">
    <cfRule type="expression" dxfId="1678" priority="105" stopIfTrue="1">
      <formula>(TODAY()-L1267)&gt;0-7</formula>
    </cfRule>
    <cfRule type="expression" dxfId="1677" priority="106" stopIfTrue="1">
      <formula>(L1267+I1267)=TODAY()</formula>
    </cfRule>
  </conditionalFormatting>
  <conditionalFormatting sqref="L1268">
    <cfRule type="expression" dxfId="1676" priority="101" stopIfTrue="1">
      <formula>(TODAY()-L1268)&gt;0-7</formula>
    </cfRule>
    <cfRule type="expression" dxfId="1675" priority="102" stopIfTrue="1">
      <formula>(L1268+I1268)=TODAY()</formula>
    </cfRule>
  </conditionalFormatting>
  <conditionalFormatting sqref="L1269">
    <cfRule type="expression" dxfId="1674" priority="97" stopIfTrue="1">
      <formula>(TODAY()-L1269)&gt;0-7</formula>
    </cfRule>
    <cfRule type="expression" dxfId="1673" priority="98" stopIfTrue="1">
      <formula>(L1269+I1269)=TODAY()</formula>
    </cfRule>
  </conditionalFormatting>
  <conditionalFormatting sqref="L1270">
    <cfRule type="expression" dxfId="1672" priority="93" stopIfTrue="1">
      <formula>(TODAY()-L1270)&gt;0-7</formula>
    </cfRule>
    <cfRule type="expression" dxfId="1671" priority="94" stopIfTrue="1">
      <formula>(L1270+I1270)=TODAY()</formula>
    </cfRule>
  </conditionalFormatting>
  <conditionalFormatting sqref="L1271">
    <cfRule type="expression" dxfId="1670" priority="89" stopIfTrue="1">
      <formula>(TODAY()-L1271)&gt;0-7</formula>
    </cfRule>
    <cfRule type="expression" dxfId="1669" priority="90" stopIfTrue="1">
      <formula>(L1271+I1271)=TODAY()</formula>
    </cfRule>
  </conditionalFormatting>
  <conditionalFormatting sqref="L1272">
    <cfRule type="expression" dxfId="1668" priority="85" stopIfTrue="1">
      <formula>(TODAY()-L1272)&gt;0-7</formula>
    </cfRule>
    <cfRule type="expression" dxfId="1667" priority="86" stopIfTrue="1">
      <formula>(L1272+I1272)=TODAY()</formula>
    </cfRule>
  </conditionalFormatting>
  <conditionalFormatting sqref="L1273">
    <cfRule type="expression" dxfId="1666" priority="81" stopIfTrue="1">
      <formula>(TODAY()-L1273)&gt;0-7</formula>
    </cfRule>
    <cfRule type="expression" dxfId="1665" priority="82" stopIfTrue="1">
      <formula>(L1273+I1273)=TODAY()</formula>
    </cfRule>
  </conditionalFormatting>
  <conditionalFormatting sqref="L1274">
    <cfRule type="expression" dxfId="1664" priority="77" stopIfTrue="1">
      <formula>(TODAY()-L1274)&gt;0-7</formula>
    </cfRule>
    <cfRule type="expression" dxfId="1663" priority="78" stopIfTrue="1">
      <formula>(L1274+I1274)=TODAY()</formula>
    </cfRule>
  </conditionalFormatting>
  <conditionalFormatting sqref="L1275">
    <cfRule type="expression" dxfId="1662" priority="73" stopIfTrue="1">
      <formula>(TODAY()-L1275)&gt;0-7</formula>
    </cfRule>
    <cfRule type="expression" dxfId="1661" priority="74" stopIfTrue="1">
      <formula>(L1275+I1275)=TODAY()</formula>
    </cfRule>
  </conditionalFormatting>
  <conditionalFormatting sqref="L1276">
    <cfRule type="expression" dxfId="1660" priority="69" stopIfTrue="1">
      <formula>(TODAY()-L1276)&gt;0-7</formula>
    </cfRule>
    <cfRule type="expression" dxfId="1659" priority="70" stopIfTrue="1">
      <formula>(L1276+I1276)=TODAY()</formula>
    </cfRule>
  </conditionalFormatting>
  <conditionalFormatting sqref="L1277">
    <cfRule type="expression" dxfId="1658" priority="65" stopIfTrue="1">
      <formula>(TODAY()-L1277)&gt;0-7</formula>
    </cfRule>
    <cfRule type="expression" dxfId="1657" priority="66" stopIfTrue="1">
      <formula>(L1277+I1277)=TODAY()</formula>
    </cfRule>
  </conditionalFormatting>
  <conditionalFormatting sqref="L1278">
    <cfRule type="expression" dxfId="1656" priority="61" stopIfTrue="1">
      <formula>(TODAY()-L1278)&gt;0-7</formula>
    </cfRule>
    <cfRule type="expression" dxfId="1655" priority="62" stopIfTrue="1">
      <formula>(L1278+I1278)=TODAY()</formula>
    </cfRule>
  </conditionalFormatting>
  <conditionalFormatting sqref="L1279">
    <cfRule type="expression" dxfId="1654" priority="57" stopIfTrue="1">
      <formula>(TODAY()-L1279)&gt;0-7</formula>
    </cfRule>
    <cfRule type="expression" dxfId="1653" priority="58" stopIfTrue="1">
      <formula>(L1279+I1279)=TODAY()</formula>
    </cfRule>
  </conditionalFormatting>
  <conditionalFormatting sqref="L1280">
    <cfRule type="expression" dxfId="1652" priority="53" stopIfTrue="1">
      <formula>(TODAY()-L1280)&gt;0-7</formula>
    </cfRule>
    <cfRule type="expression" dxfId="1651" priority="54" stopIfTrue="1">
      <formula>(L1280+I1280)=TODAY()</formula>
    </cfRule>
  </conditionalFormatting>
  <conditionalFormatting sqref="L1281">
    <cfRule type="expression" dxfId="1650" priority="49" stopIfTrue="1">
      <formula>(TODAY()-L1281)&gt;0-7</formula>
    </cfRule>
    <cfRule type="expression" dxfId="1649" priority="50" stopIfTrue="1">
      <formula>(L1281+I1281)=TODAY()</formula>
    </cfRule>
  </conditionalFormatting>
  <conditionalFormatting sqref="L1282">
    <cfRule type="expression" dxfId="1648" priority="45" stopIfTrue="1">
      <formula>(TODAY()-L1282)&gt;0-7</formula>
    </cfRule>
    <cfRule type="expression" dxfId="1647" priority="46" stopIfTrue="1">
      <formula>(L1282+I1282)=TODAY()</formula>
    </cfRule>
  </conditionalFormatting>
  <conditionalFormatting sqref="L1283">
    <cfRule type="expression" dxfId="1646" priority="41" stopIfTrue="1">
      <formula>(TODAY()-L1283)&gt;0-7</formula>
    </cfRule>
    <cfRule type="expression" dxfId="1645" priority="42" stopIfTrue="1">
      <formula>(L1283+I1283)=TODAY()</formula>
    </cfRule>
  </conditionalFormatting>
  <conditionalFormatting sqref="L1284">
    <cfRule type="expression" dxfId="1644" priority="37" stopIfTrue="1">
      <formula>(TODAY()-L1284)&gt;0-7</formula>
    </cfRule>
    <cfRule type="expression" dxfId="1643" priority="38" stopIfTrue="1">
      <formula>(L1284+I1284)=TODAY()</formula>
    </cfRule>
  </conditionalFormatting>
  <conditionalFormatting sqref="L1285 L1288">
    <cfRule type="expression" dxfId="1642" priority="33" stopIfTrue="1">
      <formula>(TODAY()-L1285)&gt;0-7</formula>
    </cfRule>
    <cfRule type="expression" dxfId="1641" priority="34" stopIfTrue="1">
      <formula>(L1285+I1285)=TODAY()</formula>
    </cfRule>
  </conditionalFormatting>
  <conditionalFormatting sqref="L1286">
    <cfRule type="expression" dxfId="1640" priority="29" stopIfTrue="1">
      <formula>(TODAY()-L1286)&gt;0-7</formula>
    </cfRule>
    <cfRule type="expression" dxfId="1639" priority="30" stopIfTrue="1">
      <formula>(L1286+I1286)=TODAY()</formula>
    </cfRule>
  </conditionalFormatting>
  <conditionalFormatting sqref="L1287">
    <cfRule type="expression" dxfId="1638" priority="25" stopIfTrue="1">
      <formula>(TODAY()-L1287)&gt;0-7</formula>
    </cfRule>
    <cfRule type="expression" dxfId="1637" priority="26" stopIfTrue="1">
      <formula>(L1287+I1287)=TODAY()</formula>
    </cfRule>
  </conditionalFormatting>
  <conditionalFormatting sqref="L1289">
    <cfRule type="expression" dxfId="1636" priority="21" stopIfTrue="1">
      <formula>(TODAY()-L1289)&gt;0-7</formula>
    </cfRule>
    <cfRule type="expression" dxfId="1635" priority="22" stopIfTrue="1">
      <formula>(L1289+I1289)=TODAY()</formula>
    </cfRule>
  </conditionalFormatting>
  <conditionalFormatting sqref="L1290">
    <cfRule type="expression" dxfId="1634" priority="17" stopIfTrue="1">
      <formula>(TODAY()-L1290)&gt;0-7</formula>
    </cfRule>
    <cfRule type="expression" dxfId="1633" priority="18" stopIfTrue="1">
      <formula>(L1290+I1290)=TODAY()</formula>
    </cfRule>
  </conditionalFormatting>
  <conditionalFormatting sqref="L1291">
    <cfRule type="expression" dxfId="1632" priority="13" stopIfTrue="1">
      <formula>(TODAY()-L1291)&gt;0-7</formula>
    </cfRule>
    <cfRule type="expression" dxfId="1631" priority="14" stopIfTrue="1">
      <formula>(L1291+I1291)=TODAY()</formula>
    </cfRule>
  </conditionalFormatting>
  <conditionalFormatting sqref="L1292">
    <cfRule type="expression" dxfId="1630" priority="9" stopIfTrue="1">
      <formula>(TODAY()-L1292)&gt;0-7</formula>
    </cfRule>
    <cfRule type="expression" dxfId="1629" priority="10" stopIfTrue="1">
      <formula>(L1292+I1292)=TODAY()</formula>
    </cfRule>
  </conditionalFormatting>
  <conditionalFormatting sqref="L1293">
    <cfRule type="expression" dxfId="1628" priority="5" stopIfTrue="1">
      <formula>(TODAY()-L1293)&gt;0-7</formula>
    </cfRule>
    <cfRule type="expression" dxfId="1627" priority="6" stopIfTrue="1">
      <formula>(L1293+I1293)=TODAY()</formula>
    </cfRule>
  </conditionalFormatting>
  <conditionalFormatting sqref="M2:M136">
    <cfRule type="cellIs" dxfId="1626" priority="3000" stopIfTrue="1" operator="greaterThanOrEqual">
      <formula>#REF!</formula>
    </cfRule>
  </conditionalFormatting>
  <conditionalFormatting sqref="M8">
    <cfRule type="cellIs" dxfId="1625" priority="3154" stopIfTrue="1" operator="lessThan">
      <formula>#REF!</formula>
    </cfRule>
  </conditionalFormatting>
  <conditionalFormatting sqref="M9">
    <cfRule type="cellIs" dxfId="1624" priority="3001" stopIfTrue="1" operator="lessThan">
      <formula>#REF!</formula>
    </cfRule>
  </conditionalFormatting>
  <conditionalFormatting sqref="M10">
    <cfRule type="cellIs" dxfId="1623" priority="3346" stopIfTrue="1" operator="lessThan">
      <formula>#REF!</formula>
    </cfRule>
  </conditionalFormatting>
  <conditionalFormatting sqref="M11">
    <cfRule type="cellIs" dxfId="1622" priority="3884" stopIfTrue="1" operator="lessThan">
      <formula>#REF!</formula>
    </cfRule>
  </conditionalFormatting>
  <conditionalFormatting sqref="M12">
    <cfRule type="cellIs" dxfId="1621" priority="3881" stopIfTrue="1" operator="lessThan">
      <formula>#REF!</formula>
    </cfRule>
  </conditionalFormatting>
  <conditionalFormatting sqref="M13">
    <cfRule type="cellIs" dxfId="1620" priority="3878" stopIfTrue="1" operator="lessThan">
      <formula>#REF!</formula>
    </cfRule>
  </conditionalFormatting>
  <conditionalFormatting sqref="M14">
    <cfRule type="cellIs" dxfId="1619" priority="3926" stopIfTrue="1" operator="lessThan">
      <formula>#REF!</formula>
    </cfRule>
  </conditionalFormatting>
  <conditionalFormatting sqref="M15">
    <cfRule type="cellIs" dxfId="1618" priority="3929" stopIfTrue="1" operator="lessThan">
      <formula>#REF!</formula>
    </cfRule>
  </conditionalFormatting>
  <conditionalFormatting sqref="M16">
    <cfRule type="cellIs" dxfId="1617" priority="3932" stopIfTrue="1" operator="lessThan">
      <formula>#REF!</formula>
    </cfRule>
  </conditionalFormatting>
  <conditionalFormatting sqref="M17">
    <cfRule type="cellIs" dxfId="1616" priority="3935" stopIfTrue="1" operator="lessThan">
      <formula>#REF!</formula>
    </cfRule>
  </conditionalFormatting>
  <conditionalFormatting sqref="M50">
    <cfRule type="cellIs" dxfId="1615" priority="3953" stopIfTrue="1" operator="lessThan">
      <formula>#REF!</formula>
    </cfRule>
  </conditionalFormatting>
  <conditionalFormatting sqref="M51">
    <cfRule type="cellIs" dxfId="1614" priority="3923" stopIfTrue="1" operator="lessThan">
      <formula>#REF!</formula>
    </cfRule>
  </conditionalFormatting>
  <conditionalFormatting sqref="M52">
    <cfRule type="cellIs" dxfId="1613" priority="3920" stopIfTrue="1" operator="lessThan">
      <formula>#REF!</formula>
    </cfRule>
  </conditionalFormatting>
  <conditionalFormatting sqref="M53">
    <cfRule type="cellIs" dxfId="1612" priority="3917" stopIfTrue="1" operator="lessThan">
      <formula>#REF!</formula>
    </cfRule>
  </conditionalFormatting>
  <conditionalFormatting sqref="M55">
    <cfRule type="cellIs" dxfId="1611" priority="3842" stopIfTrue="1" operator="lessThan">
      <formula>#REF!</formula>
    </cfRule>
  </conditionalFormatting>
  <conditionalFormatting sqref="M56">
    <cfRule type="cellIs" dxfId="1610" priority="3839" stopIfTrue="1" operator="lessThan">
      <formula>#REF!</formula>
    </cfRule>
  </conditionalFormatting>
  <conditionalFormatting sqref="M81">
    <cfRule type="cellIs" dxfId="1609" priority="4007" stopIfTrue="1" operator="lessThan">
      <formula>#REF!</formula>
    </cfRule>
  </conditionalFormatting>
  <conditionalFormatting sqref="M82">
    <cfRule type="cellIs" dxfId="1608" priority="4013" stopIfTrue="1" operator="lessThan">
      <formula>#REF!</formula>
    </cfRule>
  </conditionalFormatting>
  <conditionalFormatting sqref="M83">
    <cfRule type="cellIs" dxfId="1607" priority="4010" stopIfTrue="1" operator="lessThan">
      <formula>#REF!</formula>
    </cfRule>
  </conditionalFormatting>
  <conditionalFormatting sqref="M84">
    <cfRule type="cellIs" dxfId="1606" priority="4004" stopIfTrue="1" operator="lessThan">
      <formula>#REF!</formula>
    </cfRule>
  </conditionalFormatting>
  <conditionalFormatting sqref="M85">
    <cfRule type="cellIs" dxfId="1605" priority="4001" stopIfTrue="1" operator="lessThan">
      <formula>#REF!</formula>
    </cfRule>
  </conditionalFormatting>
  <conditionalFormatting sqref="M86">
    <cfRule type="cellIs" dxfId="1604" priority="3998" stopIfTrue="1" operator="lessThan">
      <formula>#REF!</formula>
    </cfRule>
  </conditionalFormatting>
  <conditionalFormatting sqref="M87">
    <cfRule type="cellIs" dxfId="1603" priority="3995" stopIfTrue="1" operator="lessThan">
      <formula>#REF!</formula>
    </cfRule>
  </conditionalFormatting>
  <conditionalFormatting sqref="M88">
    <cfRule type="cellIs" dxfId="1602" priority="3965" stopIfTrue="1" operator="lessThan">
      <formula>#REF!</formula>
    </cfRule>
  </conditionalFormatting>
  <conditionalFormatting sqref="M89">
    <cfRule type="cellIs" dxfId="1601" priority="3992" stopIfTrue="1" operator="lessThan">
      <formula>#REF!</formula>
    </cfRule>
  </conditionalFormatting>
  <conditionalFormatting sqref="M90">
    <cfRule type="cellIs" dxfId="1600" priority="3989" stopIfTrue="1" operator="lessThan">
      <formula>#REF!</formula>
    </cfRule>
  </conditionalFormatting>
  <conditionalFormatting sqref="M91">
    <cfRule type="cellIs" dxfId="1599" priority="3986" stopIfTrue="1" operator="lessThan">
      <formula>#REF!</formula>
    </cfRule>
  </conditionalFormatting>
  <conditionalFormatting sqref="M92">
    <cfRule type="cellIs" dxfId="1598" priority="3983" stopIfTrue="1" operator="lessThan">
      <formula>#REF!</formula>
    </cfRule>
  </conditionalFormatting>
  <conditionalFormatting sqref="M93">
    <cfRule type="cellIs" dxfId="1597" priority="3980" stopIfTrue="1" operator="lessThan">
      <formula>#REF!</formula>
    </cfRule>
  </conditionalFormatting>
  <conditionalFormatting sqref="M94">
    <cfRule type="cellIs" dxfId="1596" priority="3977" stopIfTrue="1" operator="lessThan">
      <formula>#REF!</formula>
    </cfRule>
  </conditionalFormatting>
  <conditionalFormatting sqref="M95">
    <cfRule type="cellIs" dxfId="1595" priority="3974" stopIfTrue="1" operator="lessThan">
      <formula>#REF!</formula>
    </cfRule>
  </conditionalFormatting>
  <conditionalFormatting sqref="M96">
    <cfRule type="cellIs" dxfId="1594" priority="3971" stopIfTrue="1" operator="lessThan">
      <formula>#REF!</formula>
    </cfRule>
  </conditionalFormatting>
  <conditionalFormatting sqref="M97">
    <cfRule type="cellIs" dxfId="1593" priority="3968" stopIfTrue="1" operator="lessThan">
      <formula>#REF!</formula>
    </cfRule>
  </conditionalFormatting>
  <conditionalFormatting sqref="M98">
    <cfRule type="cellIs" dxfId="1592" priority="3962" stopIfTrue="1" operator="lessThan">
      <formula>#REF!</formula>
    </cfRule>
  </conditionalFormatting>
  <conditionalFormatting sqref="M99">
    <cfRule type="cellIs" dxfId="1591" priority="3959" stopIfTrue="1" operator="lessThan">
      <formula>#REF!</formula>
    </cfRule>
  </conditionalFormatting>
  <conditionalFormatting sqref="M100">
    <cfRule type="cellIs" dxfId="1590" priority="3956" stopIfTrue="1" operator="lessThan">
      <formula>#REF!</formula>
    </cfRule>
  </conditionalFormatting>
  <conditionalFormatting sqref="M101">
    <cfRule type="cellIs" dxfId="1589" priority="3950" stopIfTrue="1" operator="lessThan">
      <formula>#REF!</formula>
    </cfRule>
  </conditionalFormatting>
  <conditionalFormatting sqref="M102">
    <cfRule type="cellIs" dxfId="1588" priority="3947" stopIfTrue="1" operator="lessThan">
      <formula>#REF!</formula>
    </cfRule>
  </conditionalFormatting>
  <conditionalFormatting sqref="M103">
    <cfRule type="cellIs" dxfId="1587" priority="3944" stopIfTrue="1" operator="lessThan">
      <formula>#REF!</formula>
    </cfRule>
  </conditionalFormatting>
  <conditionalFormatting sqref="M104">
    <cfRule type="cellIs" dxfId="1586" priority="3848" stopIfTrue="1" operator="lessThan">
      <formula>#REF!</formula>
    </cfRule>
  </conditionalFormatting>
  <conditionalFormatting sqref="M105">
    <cfRule type="cellIs" dxfId="1585" priority="3941" stopIfTrue="1" operator="lessThan">
      <formula>#REF!</formula>
    </cfRule>
  </conditionalFormatting>
  <conditionalFormatting sqref="M106">
    <cfRule type="cellIs" dxfId="1584" priority="3938" stopIfTrue="1" operator="lessThan">
      <formula>#REF!</formula>
    </cfRule>
  </conditionalFormatting>
  <conditionalFormatting sqref="M107">
    <cfRule type="cellIs" dxfId="1583" priority="3914" stopIfTrue="1" operator="lessThan">
      <formula>#REF!</formula>
    </cfRule>
  </conditionalFormatting>
  <conditionalFormatting sqref="M108">
    <cfRule type="cellIs" dxfId="1582" priority="3911" stopIfTrue="1" operator="lessThan">
      <formula>#REF!</formula>
    </cfRule>
  </conditionalFormatting>
  <conditionalFormatting sqref="M109">
    <cfRule type="cellIs" dxfId="1581" priority="3908" stopIfTrue="1" operator="lessThan">
      <formula>#REF!</formula>
    </cfRule>
  </conditionalFormatting>
  <conditionalFormatting sqref="M110">
    <cfRule type="cellIs" dxfId="1580" priority="3905" stopIfTrue="1" operator="lessThan">
      <formula>#REF!</formula>
    </cfRule>
  </conditionalFormatting>
  <conditionalFormatting sqref="M111">
    <cfRule type="cellIs" dxfId="1579" priority="3902" stopIfTrue="1" operator="lessThan">
      <formula>#REF!</formula>
    </cfRule>
  </conditionalFormatting>
  <conditionalFormatting sqref="M112">
    <cfRule type="cellIs" dxfId="1578" priority="3899" stopIfTrue="1" operator="lessThan">
      <formula>#REF!</formula>
    </cfRule>
  </conditionalFormatting>
  <conditionalFormatting sqref="M113">
    <cfRule type="cellIs" dxfId="1577" priority="3896" stopIfTrue="1" operator="lessThan">
      <formula>#REF!</formula>
    </cfRule>
  </conditionalFormatting>
  <conditionalFormatting sqref="M114">
    <cfRule type="cellIs" dxfId="1576" priority="3893" stopIfTrue="1" operator="lessThan">
      <formula>#REF!</formula>
    </cfRule>
  </conditionalFormatting>
  <conditionalFormatting sqref="M115">
    <cfRule type="cellIs" dxfId="1575" priority="3890" stopIfTrue="1" operator="lessThan">
      <formula>#REF!</formula>
    </cfRule>
  </conditionalFormatting>
  <conditionalFormatting sqref="M116">
    <cfRule type="cellIs" dxfId="1574" priority="3887" stopIfTrue="1" operator="lessThan">
      <formula>#REF!</formula>
    </cfRule>
  </conditionalFormatting>
  <conditionalFormatting sqref="M117">
    <cfRule type="cellIs" dxfId="1573" priority="3796" stopIfTrue="1" operator="lessThan">
      <formula>#REF!</formula>
    </cfRule>
  </conditionalFormatting>
  <conditionalFormatting sqref="M118">
    <cfRule type="cellIs" dxfId="1572" priority="3875" stopIfTrue="1" operator="lessThan">
      <formula>#REF!</formula>
    </cfRule>
  </conditionalFormatting>
  <conditionalFormatting sqref="M119">
    <cfRule type="cellIs" dxfId="1571" priority="3872" stopIfTrue="1" operator="lessThan">
      <formula>#REF!</formula>
    </cfRule>
  </conditionalFormatting>
  <conditionalFormatting sqref="M120">
    <cfRule type="cellIs" dxfId="1570" priority="3869" stopIfTrue="1" operator="lessThan">
      <formula>#REF!</formula>
    </cfRule>
  </conditionalFormatting>
  <conditionalFormatting sqref="M121">
    <cfRule type="cellIs" dxfId="1569" priority="3866" stopIfTrue="1" operator="lessThan">
      <formula>#REF!</formula>
    </cfRule>
  </conditionalFormatting>
  <conditionalFormatting sqref="M122">
    <cfRule type="cellIs" dxfId="1568" priority="3863" stopIfTrue="1" operator="lessThan">
      <formula>#REF!</formula>
    </cfRule>
  </conditionalFormatting>
  <conditionalFormatting sqref="M123">
    <cfRule type="cellIs" dxfId="1567" priority="3860" stopIfTrue="1" operator="lessThan">
      <formula>#REF!</formula>
    </cfRule>
  </conditionalFormatting>
  <conditionalFormatting sqref="M124">
    <cfRule type="cellIs" dxfId="1566" priority="3857" stopIfTrue="1" operator="lessThan">
      <formula>#REF!</formula>
    </cfRule>
  </conditionalFormatting>
  <conditionalFormatting sqref="M125">
    <cfRule type="cellIs" dxfId="1565" priority="3854" stopIfTrue="1" operator="lessThan">
      <formula>#REF!</formula>
    </cfRule>
  </conditionalFormatting>
  <conditionalFormatting sqref="M126">
    <cfRule type="cellIs" dxfId="1564" priority="3851" stopIfTrue="1" operator="lessThan">
      <formula>#REF!</formula>
    </cfRule>
  </conditionalFormatting>
  <conditionalFormatting sqref="M127">
    <cfRule type="cellIs" dxfId="1563" priority="3845" stopIfTrue="1" operator="lessThan">
      <formula>#REF!</formula>
    </cfRule>
  </conditionalFormatting>
  <conditionalFormatting sqref="M128">
    <cfRule type="cellIs" dxfId="1562" priority="3836" stopIfTrue="1" operator="lessThan">
      <formula>#REF!</formula>
    </cfRule>
  </conditionalFormatting>
  <conditionalFormatting sqref="M129">
    <cfRule type="cellIs" dxfId="1561" priority="3833" stopIfTrue="1" operator="lessThan">
      <formula>#REF!</formula>
    </cfRule>
  </conditionalFormatting>
  <conditionalFormatting sqref="M130">
    <cfRule type="cellIs" dxfId="1560" priority="3830" stopIfTrue="1" operator="lessThan">
      <formula>#REF!</formula>
    </cfRule>
  </conditionalFormatting>
  <conditionalFormatting sqref="M131">
    <cfRule type="cellIs" dxfId="1559" priority="3827" stopIfTrue="1" operator="lessThan">
      <formula>#REF!</formula>
    </cfRule>
  </conditionalFormatting>
  <conditionalFormatting sqref="M132">
    <cfRule type="cellIs" dxfId="1558" priority="3824" stopIfTrue="1" operator="lessThan">
      <formula>#REF!</formula>
    </cfRule>
  </conditionalFormatting>
  <conditionalFormatting sqref="M133">
    <cfRule type="cellIs" dxfId="1557" priority="3821" stopIfTrue="1" operator="lessThan">
      <formula>#REF!</formula>
    </cfRule>
  </conditionalFormatting>
  <conditionalFormatting sqref="M134">
    <cfRule type="cellIs" dxfId="1556" priority="3818" stopIfTrue="1" operator="lessThan">
      <formula>#REF!</formula>
    </cfRule>
  </conditionalFormatting>
  <conditionalFormatting sqref="M135">
    <cfRule type="cellIs" dxfId="1555" priority="3815" stopIfTrue="1" operator="lessThan">
      <formula>#REF!</formula>
    </cfRule>
  </conditionalFormatting>
  <conditionalFormatting sqref="M136">
    <cfRule type="cellIs" dxfId="1554" priority="3812" stopIfTrue="1" operator="lessThan">
      <formula>#REF!</formula>
    </cfRule>
  </conditionalFormatting>
  <conditionalFormatting sqref="M137">
    <cfRule type="cellIs" dxfId="1553" priority="3811" stopIfTrue="1" operator="lessThan">
      <formula>#REF!</formula>
    </cfRule>
  </conditionalFormatting>
  <conditionalFormatting sqref="M137:M1572">
    <cfRule type="cellIs" dxfId="1552" priority="1" stopIfTrue="1" operator="greaterThanOrEqual">
      <formula>#REF!</formula>
    </cfRule>
  </conditionalFormatting>
  <conditionalFormatting sqref="M138">
    <cfRule type="cellIs" dxfId="1551" priority="3808" stopIfTrue="1" operator="lessThan">
      <formula>#REF!</formula>
    </cfRule>
  </conditionalFormatting>
  <conditionalFormatting sqref="M139">
    <cfRule type="cellIs" dxfId="1550" priority="3805" stopIfTrue="1" operator="lessThan">
      <formula>#REF!</formula>
    </cfRule>
  </conditionalFormatting>
  <conditionalFormatting sqref="M140">
    <cfRule type="cellIs" dxfId="1549" priority="3802" stopIfTrue="1" operator="lessThan">
      <formula>#REF!</formula>
    </cfRule>
  </conditionalFormatting>
  <conditionalFormatting sqref="M141">
    <cfRule type="cellIs" dxfId="1548" priority="3799" stopIfTrue="1" operator="lessThan">
      <formula>#REF!</formula>
    </cfRule>
  </conditionalFormatting>
  <conditionalFormatting sqref="M142">
    <cfRule type="cellIs" dxfId="1547" priority="3793" stopIfTrue="1" operator="lessThan">
      <formula>#REF!</formula>
    </cfRule>
  </conditionalFormatting>
  <conditionalFormatting sqref="M143">
    <cfRule type="cellIs" dxfId="1546" priority="3790" stopIfTrue="1" operator="lessThan">
      <formula>#REF!</formula>
    </cfRule>
  </conditionalFormatting>
  <conditionalFormatting sqref="M144">
    <cfRule type="cellIs" dxfId="1545" priority="3787" stopIfTrue="1" operator="lessThan">
      <formula>#REF!</formula>
    </cfRule>
  </conditionalFormatting>
  <conditionalFormatting sqref="M145">
    <cfRule type="cellIs" dxfId="1544" priority="3784" stopIfTrue="1" operator="lessThan">
      <formula>#REF!</formula>
    </cfRule>
  </conditionalFormatting>
  <conditionalFormatting sqref="M146">
    <cfRule type="cellIs" dxfId="1543" priority="3781" stopIfTrue="1" operator="lessThan">
      <formula>#REF!</formula>
    </cfRule>
  </conditionalFormatting>
  <conditionalFormatting sqref="M147">
    <cfRule type="cellIs" dxfId="1542" priority="3778" stopIfTrue="1" operator="lessThan">
      <formula>#REF!</formula>
    </cfRule>
  </conditionalFormatting>
  <conditionalFormatting sqref="M148">
    <cfRule type="cellIs" dxfId="1541" priority="3775" stopIfTrue="1" operator="lessThan">
      <formula>#REF!</formula>
    </cfRule>
  </conditionalFormatting>
  <conditionalFormatting sqref="M149">
    <cfRule type="cellIs" dxfId="1540" priority="3772" stopIfTrue="1" operator="lessThan">
      <formula>#REF!</formula>
    </cfRule>
  </conditionalFormatting>
  <conditionalFormatting sqref="M150">
    <cfRule type="cellIs" dxfId="1539" priority="3769" stopIfTrue="1" operator="lessThan">
      <formula>#REF!</formula>
    </cfRule>
  </conditionalFormatting>
  <conditionalFormatting sqref="M151">
    <cfRule type="cellIs" dxfId="1538" priority="3766" stopIfTrue="1" operator="lessThan">
      <formula>#REF!</formula>
    </cfRule>
  </conditionalFormatting>
  <conditionalFormatting sqref="M152">
    <cfRule type="cellIs" dxfId="1537" priority="3763" stopIfTrue="1" operator="lessThan">
      <formula>#REF!</formula>
    </cfRule>
  </conditionalFormatting>
  <conditionalFormatting sqref="M153">
    <cfRule type="cellIs" dxfId="1536" priority="3760" stopIfTrue="1" operator="lessThan">
      <formula>#REF!</formula>
    </cfRule>
  </conditionalFormatting>
  <conditionalFormatting sqref="M154">
    <cfRule type="cellIs" dxfId="1535" priority="3757" stopIfTrue="1" operator="lessThan">
      <formula>#REF!</formula>
    </cfRule>
  </conditionalFormatting>
  <conditionalFormatting sqref="M155">
    <cfRule type="cellIs" dxfId="1534" priority="3754" stopIfTrue="1" operator="lessThan">
      <formula>#REF!</formula>
    </cfRule>
  </conditionalFormatting>
  <conditionalFormatting sqref="M156">
    <cfRule type="cellIs" dxfId="1533" priority="3751" stopIfTrue="1" operator="lessThan">
      <formula>#REF!</formula>
    </cfRule>
  </conditionalFormatting>
  <conditionalFormatting sqref="M157">
    <cfRule type="cellIs" dxfId="1532" priority="3748" stopIfTrue="1" operator="lessThan">
      <formula>#REF!</formula>
    </cfRule>
  </conditionalFormatting>
  <conditionalFormatting sqref="M158">
    <cfRule type="cellIs" dxfId="1531" priority="3742" stopIfTrue="1" operator="lessThan">
      <formula>#REF!</formula>
    </cfRule>
  </conditionalFormatting>
  <conditionalFormatting sqref="M159">
    <cfRule type="cellIs" dxfId="1530" priority="3745" stopIfTrue="1" operator="lessThan">
      <formula>#REF!</formula>
    </cfRule>
  </conditionalFormatting>
  <conditionalFormatting sqref="M160">
    <cfRule type="cellIs" dxfId="1529" priority="3739" stopIfTrue="1" operator="lessThan">
      <formula>#REF!</formula>
    </cfRule>
  </conditionalFormatting>
  <conditionalFormatting sqref="M161">
    <cfRule type="cellIs" dxfId="1528" priority="3736" stopIfTrue="1" operator="lessThan">
      <formula>#REF!</formula>
    </cfRule>
  </conditionalFormatting>
  <conditionalFormatting sqref="M162">
    <cfRule type="cellIs" dxfId="1527" priority="3733" stopIfTrue="1" operator="lessThan">
      <formula>#REF!</formula>
    </cfRule>
  </conditionalFormatting>
  <conditionalFormatting sqref="M163">
    <cfRule type="cellIs" dxfId="1526" priority="3730" stopIfTrue="1" operator="lessThan">
      <formula>#REF!</formula>
    </cfRule>
  </conditionalFormatting>
  <conditionalFormatting sqref="M164">
    <cfRule type="cellIs" dxfId="1525" priority="3727" stopIfTrue="1" operator="lessThan">
      <formula>#REF!</formula>
    </cfRule>
  </conditionalFormatting>
  <conditionalFormatting sqref="M165">
    <cfRule type="cellIs" dxfId="1524" priority="3724" stopIfTrue="1" operator="lessThan">
      <formula>#REF!</formula>
    </cfRule>
  </conditionalFormatting>
  <conditionalFormatting sqref="M166">
    <cfRule type="cellIs" dxfId="1523" priority="3721" stopIfTrue="1" operator="lessThan">
      <formula>#REF!</formula>
    </cfRule>
  </conditionalFormatting>
  <conditionalFormatting sqref="M167">
    <cfRule type="cellIs" dxfId="1522" priority="3718" stopIfTrue="1" operator="lessThan">
      <formula>#REF!</formula>
    </cfRule>
  </conditionalFormatting>
  <conditionalFormatting sqref="M168">
    <cfRule type="cellIs" dxfId="1521" priority="3715" stopIfTrue="1" operator="lessThan">
      <formula>#REF!</formula>
    </cfRule>
  </conditionalFormatting>
  <conditionalFormatting sqref="M169">
    <cfRule type="cellIs" dxfId="1520" priority="3712" stopIfTrue="1" operator="lessThan">
      <formula>#REF!</formula>
    </cfRule>
  </conditionalFormatting>
  <conditionalFormatting sqref="M170">
    <cfRule type="cellIs" dxfId="1519" priority="3709" stopIfTrue="1" operator="lessThan">
      <formula>#REF!</formula>
    </cfRule>
  </conditionalFormatting>
  <conditionalFormatting sqref="M171">
    <cfRule type="cellIs" dxfId="1518" priority="3706" stopIfTrue="1" operator="lessThan">
      <formula>#REF!</formula>
    </cfRule>
  </conditionalFormatting>
  <conditionalFormatting sqref="M172">
    <cfRule type="cellIs" dxfId="1517" priority="3703" stopIfTrue="1" operator="lessThan">
      <formula>#REF!</formula>
    </cfRule>
  </conditionalFormatting>
  <conditionalFormatting sqref="M173">
    <cfRule type="cellIs" dxfId="1516" priority="3700" stopIfTrue="1" operator="lessThan">
      <formula>#REF!</formula>
    </cfRule>
  </conditionalFormatting>
  <conditionalFormatting sqref="M174">
    <cfRule type="cellIs" dxfId="1515" priority="3697" stopIfTrue="1" operator="lessThan">
      <formula>#REF!</formula>
    </cfRule>
  </conditionalFormatting>
  <conditionalFormatting sqref="M175">
    <cfRule type="cellIs" dxfId="1514" priority="3694" stopIfTrue="1" operator="lessThan">
      <formula>#REF!</formula>
    </cfRule>
  </conditionalFormatting>
  <conditionalFormatting sqref="M176">
    <cfRule type="cellIs" dxfId="1513" priority="3691" stopIfTrue="1" operator="lessThan">
      <formula>#REF!</formula>
    </cfRule>
  </conditionalFormatting>
  <conditionalFormatting sqref="M177">
    <cfRule type="cellIs" dxfId="1512" priority="3688" stopIfTrue="1" operator="lessThan">
      <formula>#REF!</formula>
    </cfRule>
  </conditionalFormatting>
  <conditionalFormatting sqref="M178">
    <cfRule type="cellIs" dxfId="1511" priority="3685" stopIfTrue="1" operator="lessThan">
      <formula>#REF!</formula>
    </cfRule>
  </conditionalFormatting>
  <conditionalFormatting sqref="M179">
    <cfRule type="cellIs" dxfId="1510" priority="3682" stopIfTrue="1" operator="lessThan">
      <formula>#REF!</formula>
    </cfRule>
  </conditionalFormatting>
  <conditionalFormatting sqref="M180">
    <cfRule type="cellIs" dxfId="1509" priority="3679" stopIfTrue="1" operator="lessThan">
      <formula>#REF!</formula>
    </cfRule>
  </conditionalFormatting>
  <conditionalFormatting sqref="M181">
    <cfRule type="cellIs" dxfId="1508" priority="3676" stopIfTrue="1" operator="lessThan">
      <formula>#REF!</formula>
    </cfRule>
  </conditionalFormatting>
  <conditionalFormatting sqref="M182">
    <cfRule type="cellIs" dxfId="1507" priority="3673" stopIfTrue="1" operator="lessThan">
      <formula>#REF!</formula>
    </cfRule>
  </conditionalFormatting>
  <conditionalFormatting sqref="M183">
    <cfRule type="cellIs" dxfId="1506" priority="3670" stopIfTrue="1" operator="lessThan">
      <formula>#REF!</formula>
    </cfRule>
  </conditionalFormatting>
  <conditionalFormatting sqref="M184">
    <cfRule type="cellIs" dxfId="1505" priority="3667" stopIfTrue="1" operator="lessThan">
      <formula>#REF!</formula>
    </cfRule>
  </conditionalFormatting>
  <conditionalFormatting sqref="M185">
    <cfRule type="cellIs" dxfId="1504" priority="3664" stopIfTrue="1" operator="lessThan">
      <formula>#REF!</formula>
    </cfRule>
  </conditionalFormatting>
  <conditionalFormatting sqref="M186">
    <cfRule type="cellIs" dxfId="1503" priority="3661" stopIfTrue="1" operator="lessThan">
      <formula>#REF!</formula>
    </cfRule>
  </conditionalFormatting>
  <conditionalFormatting sqref="M187">
    <cfRule type="cellIs" dxfId="1502" priority="3658" stopIfTrue="1" operator="lessThan">
      <formula>#REF!</formula>
    </cfRule>
  </conditionalFormatting>
  <conditionalFormatting sqref="M188:M190">
    <cfRule type="cellIs" dxfId="1501" priority="3655" stopIfTrue="1" operator="lessThan">
      <formula>#REF!</formula>
    </cfRule>
  </conditionalFormatting>
  <conditionalFormatting sqref="M191">
    <cfRule type="cellIs" dxfId="1500" priority="3652" stopIfTrue="1" operator="lessThan">
      <formula>#REF!</formula>
    </cfRule>
  </conditionalFormatting>
  <conditionalFormatting sqref="M192">
    <cfRule type="cellIs" dxfId="1499" priority="3649" stopIfTrue="1" operator="lessThan">
      <formula>#REF!</formula>
    </cfRule>
  </conditionalFormatting>
  <conditionalFormatting sqref="M193">
    <cfRule type="cellIs" dxfId="1498" priority="3646" stopIfTrue="1" operator="lessThan">
      <formula>#REF!</formula>
    </cfRule>
  </conditionalFormatting>
  <conditionalFormatting sqref="M194">
    <cfRule type="cellIs" dxfId="1497" priority="3643" stopIfTrue="1" operator="lessThan">
      <formula>#REF!</formula>
    </cfRule>
  </conditionalFormatting>
  <conditionalFormatting sqref="M195">
    <cfRule type="cellIs" dxfId="1496" priority="3640" stopIfTrue="1" operator="lessThan">
      <formula>#REF!</formula>
    </cfRule>
  </conditionalFormatting>
  <conditionalFormatting sqref="M196">
    <cfRule type="cellIs" dxfId="1495" priority="3637" stopIfTrue="1" operator="lessThan">
      <formula>#REF!</formula>
    </cfRule>
  </conditionalFormatting>
  <conditionalFormatting sqref="M197">
    <cfRule type="cellIs" dxfId="1494" priority="3634" stopIfTrue="1" operator="lessThan">
      <formula>#REF!</formula>
    </cfRule>
  </conditionalFormatting>
  <conditionalFormatting sqref="M198">
    <cfRule type="cellIs" dxfId="1493" priority="3631" stopIfTrue="1" operator="lessThan">
      <formula>#REF!</formula>
    </cfRule>
  </conditionalFormatting>
  <conditionalFormatting sqref="M199">
    <cfRule type="cellIs" dxfId="1492" priority="3628" stopIfTrue="1" operator="lessThan">
      <formula>#REF!</formula>
    </cfRule>
  </conditionalFormatting>
  <conditionalFormatting sqref="M200">
    <cfRule type="cellIs" dxfId="1491" priority="3625" stopIfTrue="1" operator="lessThan">
      <formula>#REF!</formula>
    </cfRule>
  </conditionalFormatting>
  <conditionalFormatting sqref="M201">
    <cfRule type="cellIs" dxfId="1490" priority="3622" stopIfTrue="1" operator="lessThan">
      <formula>#REF!</formula>
    </cfRule>
  </conditionalFormatting>
  <conditionalFormatting sqref="M202">
    <cfRule type="cellIs" dxfId="1489" priority="3619" stopIfTrue="1" operator="lessThan">
      <formula>#REF!</formula>
    </cfRule>
  </conditionalFormatting>
  <conditionalFormatting sqref="M203">
    <cfRule type="cellIs" dxfId="1488" priority="3616" stopIfTrue="1" operator="lessThan">
      <formula>#REF!</formula>
    </cfRule>
  </conditionalFormatting>
  <conditionalFormatting sqref="M204">
    <cfRule type="cellIs" dxfId="1487" priority="3613" stopIfTrue="1" operator="lessThan">
      <formula>#REF!</formula>
    </cfRule>
  </conditionalFormatting>
  <conditionalFormatting sqref="M205">
    <cfRule type="cellIs" dxfId="1486" priority="3610" stopIfTrue="1" operator="lessThan">
      <formula>#REF!</formula>
    </cfRule>
  </conditionalFormatting>
  <conditionalFormatting sqref="M206">
    <cfRule type="cellIs" dxfId="1485" priority="3607" stopIfTrue="1" operator="lessThan">
      <formula>#REF!</formula>
    </cfRule>
  </conditionalFormatting>
  <conditionalFormatting sqref="M207">
    <cfRule type="cellIs" dxfId="1484" priority="3604" stopIfTrue="1" operator="lessThan">
      <formula>#REF!</formula>
    </cfRule>
  </conditionalFormatting>
  <conditionalFormatting sqref="M208">
    <cfRule type="cellIs" dxfId="1483" priority="3601" stopIfTrue="1" operator="lessThan">
      <formula>#REF!</formula>
    </cfRule>
  </conditionalFormatting>
  <conditionalFormatting sqref="M209">
    <cfRule type="cellIs" dxfId="1482" priority="3598" stopIfTrue="1" operator="lessThan">
      <formula>#REF!</formula>
    </cfRule>
  </conditionalFormatting>
  <conditionalFormatting sqref="M210">
    <cfRule type="cellIs" dxfId="1481" priority="3595" stopIfTrue="1" operator="lessThan">
      <formula>#REF!</formula>
    </cfRule>
  </conditionalFormatting>
  <conditionalFormatting sqref="M211">
    <cfRule type="cellIs" dxfId="1480" priority="3592" stopIfTrue="1" operator="lessThan">
      <formula>#REF!</formula>
    </cfRule>
  </conditionalFormatting>
  <conditionalFormatting sqref="M212">
    <cfRule type="cellIs" dxfId="1479" priority="3589" stopIfTrue="1" operator="lessThan">
      <formula>#REF!</formula>
    </cfRule>
  </conditionalFormatting>
  <conditionalFormatting sqref="M213">
    <cfRule type="cellIs" dxfId="1478" priority="3586" stopIfTrue="1" operator="lessThan">
      <formula>#REF!</formula>
    </cfRule>
  </conditionalFormatting>
  <conditionalFormatting sqref="M214">
    <cfRule type="cellIs" dxfId="1477" priority="3583" stopIfTrue="1" operator="lessThan">
      <formula>#REF!</formula>
    </cfRule>
  </conditionalFormatting>
  <conditionalFormatting sqref="M215">
    <cfRule type="cellIs" dxfId="1476" priority="3580" stopIfTrue="1" operator="lessThan">
      <formula>#REF!</formula>
    </cfRule>
  </conditionalFormatting>
  <conditionalFormatting sqref="M216">
    <cfRule type="cellIs" dxfId="1475" priority="3577" stopIfTrue="1" operator="lessThan">
      <formula>#REF!</formula>
    </cfRule>
  </conditionalFormatting>
  <conditionalFormatting sqref="M217">
    <cfRule type="cellIs" dxfId="1474" priority="3574" stopIfTrue="1" operator="lessThan">
      <formula>#REF!</formula>
    </cfRule>
  </conditionalFormatting>
  <conditionalFormatting sqref="M218">
    <cfRule type="cellIs" dxfId="1473" priority="3571" stopIfTrue="1" operator="lessThan">
      <formula>#REF!</formula>
    </cfRule>
  </conditionalFormatting>
  <conditionalFormatting sqref="M219">
    <cfRule type="cellIs" dxfId="1472" priority="3568" stopIfTrue="1" operator="lessThan">
      <formula>#REF!</formula>
    </cfRule>
  </conditionalFormatting>
  <conditionalFormatting sqref="M220">
    <cfRule type="cellIs" dxfId="1471" priority="3565" stopIfTrue="1" operator="lessThan">
      <formula>#REF!</formula>
    </cfRule>
  </conditionalFormatting>
  <conditionalFormatting sqref="M221">
    <cfRule type="cellIs" dxfId="1470" priority="3562" stopIfTrue="1" operator="lessThan">
      <formula>#REF!</formula>
    </cfRule>
  </conditionalFormatting>
  <conditionalFormatting sqref="M222">
    <cfRule type="cellIs" dxfId="1469" priority="3559" stopIfTrue="1" operator="lessThan">
      <formula>#REF!</formula>
    </cfRule>
  </conditionalFormatting>
  <conditionalFormatting sqref="M223">
    <cfRule type="cellIs" dxfId="1468" priority="3556" stopIfTrue="1" operator="lessThan">
      <formula>#REF!</formula>
    </cfRule>
  </conditionalFormatting>
  <conditionalFormatting sqref="M224">
    <cfRule type="cellIs" dxfId="1467" priority="3553" stopIfTrue="1" operator="lessThan">
      <formula>#REF!</formula>
    </cfRule>
  </conditionalFormatting>
  <conditionalFormatting sqref="M225">
    <cfRule type="cellIs" dxfId="1466" priority="3550" stopIfTrue="1" operator="lessThan">
      <formula>#REF!</formula>
    </cfRule>
  </conditionalFormatting>
  <conditionalFormatting sqref="M226">
    <cfRule type="cellIs" dxfId="1465" priority="3547" stopIfTrue="1" operator="lessThan">
      <formula>#REF!</formula>
    </cfRule>
  </conditionalFormatting>
  <conditionalFormatting sqref="M227">
    <cfRule type="cellIs" dxfId="1464" priority="3544" stopIfTrue="1" operator="lessThan">
      <formula>#REF!</formula>
    </cfRule>
  </conditionalFormatting>
  <conditionalFormatting sqref="M228">
    <cfRule type="cellIs" dxfId="1463" priority="3541" stopIfTrue="1" operator="lessThan">
      <formula>#REF!</formula>
    </cfRule>
  </conditionalFormatting>
  <conditionalFormatting sqref="M229">
    <cfRule type="cellIs" dxfId="1462" priority="3538" stopIfTrue="1" operator="lessThan">
      <formula>#REF!</formula>
    </cfRule>
  </conditionalFormatting>
  <conditionalFormatting sqref="M230">
    <cfRule type="cellIs" dxfId="1461" priority="3535" stopIfTrue="1" operator="lessThan">
      <formula>#REF!</formula>
    </cfRule>
  </conditionalFormatting>
  <conditionalFormatting sqref="M231">
    <cfRule type="cellIs" dxfId="1460" priority="3532" stopIfTrue="1" operator="lessThan">
      <formula>#REF!</formula>
    </cfRule>
  </conditionalFormatting>
  <conditionalFormatting sqref="M232">
    <cfRule type="cellIs" dxfId="1459" priority="3529" stopIfTrue="1" operator="lessThan">
      <formula>#REF!</formula>
    </cfRule>
  </conditionalFormatting>
  <conditionalFormatting sqref="M233">
    <cfRule type="cellIs" dxfId="1458" priority="3526" stopIfTrue="1" operator="lessThan">
      <formula>#REF!</formula>
    </cfRule>
  </conditionalFormatting>
  <conditionalFormatting sqref="M234">
    <cfRule type="cellIs" dxfId="1457" priority="3523" stopIfTrue="1" operator="lessThan">
      <formula>#REF!</formula>
    </cfRule>
  </conditionalFormatting>
  <conditionalFormatting sqref="M235">
    <cfRule type="cellIs" dxfId="1456" priority="3520" stopIfTrue="1" operator="lessThan">
      <formula>#REF!</formula>
    </cfRule>
  </conditionalFormatting>
  <conditionalFormatting sqref="M236">
    <cfRule type="cellIs" dxfId="1455" priority="3517" stopIfTrue="1" operator="lessThan">
      <formula>#REF!</formula>
    </cfRule>
  </conditionalFormatting>
  <conditionalFormatting sqref="M237">
    <cfRule type="cellIs" dxfId="1454" priority="3514" stopIfTrue="1" operator="lessThan">
      <formula>#REF!</formula>
    </cfRule>
  </conditionalFormatting>
  <conditionalFormatting sqref="M238">
    <cfRule type="cellIs" dxfId="1453" priority="3511" stopIfTrue="1" operator="lessThan">
      <formula>#REF!</formula>
    </cfRule>
  </conditionalFormatting>
  <conditionalFormatting sqref="M239">
    <cfRule type="cellIs" dxfId="1452" priority="3508" stopIfTrue="1" operator="lessThan">
      <formula>#REF!</formula>
    </cfRule>
  </conditionalFormatting>
  <conditionalFormatting sqref="M240">
    <cfRule type="cellIs" dxfId="1451" priority="3430" stopIfTrue="1" operator="lessThan">
      <formula>#REF!</formula>
    </cfRule>
  </conditionalFormatting>
  <conditionalFormatting sqref="M241">
    <cfRule type="cellIs" dxfId="1450" priority="3505" stopIfTrue="1" operator="lessThan">
      <formula>#REF!</formula>
    </cfRule>
  </conditionalFormatting>
  <conditionalFormatting sqref="M242">
    <cfRule type="cellIs" dxfId="1449" priority="3502" stopIfTrue="1" operator="lessThan">
      <formula>#REF!</formula>
    </cfRule>
  </conditionalFormatting>
  <conditionalFormatting sqref="M243">
    <cfRule type="cellIs" dxfId="1448" priority="3499" stopIfTrue="1" operator="lessThan">
      <formula>#REF!</formula>
    </cfRule>
  </conditionalFormatting>
  <conditionalFormatting sqref="M244">
    <cfRule type="cellIs" dxfId="1447" priority="3496" stopIfTrue="1" operator="lessThan">
      <formula>#REF!</formula>
    </cfRule>
  </conditionalFormatting>
  <conditionalFormatting sqref="M245">
    <cfRule type="cellIs" dxfId="1446" priority="3493" stopIfTrue="1" operator="lessThan">
      <formula>#REF!</formula>
    </cfRule>
  </conditionalFormatting>
  <conditionalFormatting sqref="M246">
    <cfRule type="cellIs" dxfId="1445" priority="3490" stopIfTrue="1" operator="lessThan">
      <formula>#REF!</formula>
    </cfRule>
  </conditionalFormatting>
  <conditionalFormatting sqref="M247">
    <cfRule type="cellIs" dxfId="1444" priority="3487" stopIfTrue="1" operator="lessThan">
      <formula>#REF!</formula>
    </cfRule>
  </conditionalFormatting>
  <conditionalFormatting sqref="M248">
    <cfRule type="cellIs" dxfId="1443" priority="3484" stopIfTrue="1" operator="lessThan">
      <formula>#REF!</formula>
    </cfRule>
  </conditionalFormatting>
  <conditionalFormatting sqref="M249">
    <cfRule type="cellIs" dxfId="1442" priority="3481" stopIfTrue="1" operator="lessThan">
      <formula>#REF!</formula>
    </cfRule>
  </conditionalFormatting>
  <conditionalFormatting sqref="M250">
    <cfRule type="cellIs" dxfId="1441" priority="3478" stopIfTrue="1" operator="lessThan">
      <formula>#REF!</formula>
    </cfRule>
  </conditionalFormatting>
  <conditionalFormatting sqref="M251">
    <cfRule type="cellIs" dxfId="1440" priority="3475" stopIfTrue="1" operator="lessThan">
      <formula>#REF!</formula>
    </cfRule>
  </conditionalFormatting>
  <conditionalFormatting sqref="M252">
    <cfRule type="cellIs" dxfId="1439" priority="3472" stopIfTrue="1" operator="lessThan">
      <formula>#REF!</formula>
    </cfRule>
  </conditionalFormatting>
  <conditionalFormatting sqref="M253">
    <cfRule type="cellIs" dxfId="1438" priority="3469" stopIfTrue="1" operator="lessThan">
      <formula>#REF!</formula>
    </cfRule>
  </conditionalFormatting>
  <conditionalFormatting sqref="M254">
    <cfRule type="cellIs" dxfId="1437" priority="3466" stopIfTrue="1" operator="lessThan">
      <formula>#REF!</formula>
    </cfRule>
  </conditionalFormatting>
  <conditionalFormatting sqref="M255">
    <cfRule type="cellIs" dxfId="1436" priority="3463" stopIfTrue="1" operator="lessThan">
      <formula>#REF!</formula>
    </cfRule>
  </conditionalFormatting>
  <conditionalFormatting sqref="M256">
    <cfRule type="cellIs" dxfId="1435" priority="3460" stopIfTrue="1" operator="lessThan">
      <formula>#REF!</formula>
    </cfRule>
  </conditionalFormatting>
  <conditionalFormatting sqref="M257">
    <cfRule type="cellIs" dxfId="1434" priority="3457" stopIfTrue="1" operator="lessThan">
      <formula>#REF!</formula>
    </cfRule>
  </conditionalFormatting>
  <conditionalFormatting sqref="M258">
    <cfRule type="cellIs" dxfId="1433" priority="3454" stopIfTrue="1" operator="lessThan">
      <formula>#REF!</formula>
    </cfRule>
  </conditionalFormatting>
  <conditionalFormatting sqref="M259">
    <cfRule type="cellIs" dxfId="1432" priority="3451" stopIfTrue="1" operator="lessThan">
      <formula>#REF!</formula>
    </cfRule>
  </conditionalFormatting>
  <conditionalFormatting sqref="M260">
    <cfRule type="cellIs" dxfId="1431" priority="3448" stopIfTrue="1" operator="lessThan">
      <formula>#REF!</formula>
    </cfRule>
  </conditionalFormatting>
  <conditionalFormatting sqref="M261">
    <cfRule type="cellIs" dxfId="1430" priority="3445" stopIfTrue="1" operator="lessThan">
      <formula>#REF!</formula>
    </cfRule>
  </conditionalFormatting>
  <conditionalFormatting sqref="M262">
    <cfRule type="cellIs" dxfId="1429" priority="3442" stopIfTrue="1" operator="lessThan">
      <formula>#REF!</formula>
    </cfRule>
  </conditionalFormatting>
  <conditionalFormatting sqref="M263">
    <cfRule type="cellIs" dxfId="1428" priority="3439" stopIfTrue="1" operator="lessThan">
      <formula>#REF!</formula>
    </cfRule>
  </conditionalFormatting>
  <conditionalFormatting sqref="M264">
    <cfRule type="cellIs" dxfId="1427" priority="3436" stopIfTrue="1" operator="lessThan">
      <formula>#REF!</formula>
    </cfRule>
  </conditionalFormatting>
  <conditionalFormatting sqref="M265">
    <cfRule type="cellIs" dxfId="1426" priority="3433" stopIfTrue="1" operator="lessThan">
      <formula>#REF!</formula>
    </cfRule>
  </conditionalFormatting>
  <conditionalFormatting sqref="M266">
    <cfRule type="cellIs" dxfId="1425" priority="3427" stopIfTrue="1" operator="lessThan">
      <formula>#REF!</formula>
    </cfRule>
  </conditionalFormatting>
  <conditionalFormatting sqref="M267">
    <cfRule type="cellIs" dxfId="1424" priority="3424" stopIfTrue="1" operator="lessThan">
      <formula>#REF!</formula>
    </cfRule>
  </conditionalFormatting>
  <conditionalFormatting sqref="M268">
    <cfRule type="cellIs" dxfId="1423" priority="3421" stopIfTrue="1" operator="lessThan">
      <formula>#REF!</formula>
    </cfRule>
  </conditionalFormatting>
  <conditionalFormatting sqref="M269">
    <cfRule type="cellIs" dxfId="1422" priority="3418" stopIfTrue="1" operator="lessThan">
      <formula>#REF!</formula>
    </cfRule>
  </conditionalFormatting>
  <conditionalFormatting sqref="M270">
    <cfRule type="cellIs" dxfId="1421" priority="3415" stopIfTrue="1" operator="lessThan">
      <formula>#REF!</formula>
    </cfRule>
  </conditionalFormatting>
  <conditionalFormatting sqref="M271">
    <cfRule type="cellIs" dxfId="1420" priority="3412" stopIfTrue="1" operator="lessThan">
      <formula>#REF!</formula>
    </cfRule>
  </conditionalFormatting>
  <conditionalFormatting sqref="M272">
    <cfRule type="cellIs" dxfId="1419" priority="3409" stopIfTrue="1" operator="lessThan">
      <formula>#REF!</formula>
    </cfRule>
  </conditionalFormatting>
  <conditionalFormatting sqref="M273">
    <cfRule type="cellIs" dxfId="1418" priority="3406" stopIfTrue="1" operator="lessThan">
      <formula>#REF!</formula>
    </cfRule>
  </conditionalFormatting>
  <conditionalFormatting sqref="M274">
    <cfRule type="cellIs" dxfId="1417" priority="3403" stopIfTrue="1" operator="lessThan">
      <formula>#REF!</formula>
    </cfRule>
  </conditionalFormatting>
  <conditionalFormatting sqref="M275">
    <cfRule type="cellIs" dxfId="1416" priority="3400" stopIfTrue="1" operator="lessThan">
      <formula>#REF!</formula>
    </cfRule>
  </conditionalFormatting>
  <conditionalFormatting sqref="M276">
    <cfRule type="cellIs" dxfId="1415" priority="3397" stopIfTrue="1" operator="lessThan">
      <formula>#REF!</formula>
    </cfRule>
  </conditionalFormatting>
  <conditionalFormatting sqref="M277">
    <cfRule type="cellIs" dxfId="1414" priority="3394" stopIfTrue="1" operator="lessThan">
      <formula>#REF!</formula>
    </cfRule>
  </conditionalFormatting>
  <conditionalFormatting sqref="M278">
    <cfRule type="cellIs" dxfId="1413" priority="3391" stopIfTrue="1" operator="lessThan">
      <formula>#REF!</formula>
    </cfRule>
  </conditionalFormatting>
  <conditionalFormatting sqref="M279">
    <cfRule type="cellIs" dxfId="1412" priority="3388" stopIfTrue="1" operator="lessThan">
      <formula>#REF!</formula>
    </cfRule>
  </conditionalFormatting>
  <conditionalFormatting sqref="M280">
    <cfRule type="cellIs" dxfId="1411" priority="3385" stopIfTrue="1" operator="lessThan">
      <formula>#REF!</formula>
    </cfRule>
  </conditionalFormatting>
  <conditionalFormatting sqref="M281">
    <cfRule type="cellIs" dxfId="1410" priority="3382" stopIfTrue="1" operator="lessThan">
      <formula>#REF!</formula>
    </cfRule>
  </conditionalFormatting>
  <conditionalFormatting sqref="M282">
    <cfRule type="cellIs" dxfId="1409" priority="3379" stopIfTrue="1" operator="lessThan">
      <formula>#REF!</formula>
    </cfRule>
  </conditionalFormatting>
  <conditionalFormatting sqref="M283">
    <cfRule type="cellIs" dxfId="1408" priority="3376" stopIfTrue="1" operator="lessThan">
      <formula>#REF!</formula>
    </cfRule>
  </conditionalFormatting>
  <conditionalFormatting sqref="M284">
    <cfRule type="cellIs" dxfId="1407" priority="3373" stopIfTrue="1" operator="lessThan">
      <formula>#REF!</formula>
    </cfRule>
  </conditionalFormatting>
  <conditionalFormatting sqref="M285">
    <cfRule type="cellIs" dxfId="1406" priority="3370" stopIfTrue="1" operator="lessThan">
      <formula>#REF!</formula>
    </cfRule>
  </conditionalFormatting>
  <conditionalFormatting sqref="M286">
    <cfRule type="cellIs" dxfId="1405" priority="3367" stopIfTrue="1" operator="lessThan">
      <formula>#REF!</formula>
    </cfRule>
  </conditionalFormatting>
  <conditionalFormatting sqref="M287">
    <cfRule type="cellIs" dxfId="1404" priority="3364" stopIfTrue="1" operator="lessThan">
      <formula>#REF!</formula>
    </cfRule>
  </conditionalFormatting>
  <conditionalFormatting sqref="M288">
    <cfRule type="cellIs" dxfId="1403" priority="3361" stopIfTrue="1" operator="lessThan">
      <formula>#REF!</formula>
    </cfRule>
  </conditionalFormatting>
  <conditionalFormatting sqref="M289">
    <cfRule type="cellIs" dxfId="1402" priority="3358" stopIfTrue="1" operator="lessThan">
      <formula>#REF!</formula>
    </cfRule>
  </conditionalFormatting>
  <conditionalFormatting sqref="M290">
    <cfRule type="cellIs" dxfId="1401" priority="3355" stopIfTrue="1" operator="lessThan">
      <formula>#REF!</formula>
    </cfRule>
  </conditionalFormatting>
  <conditionalFormatting sqref="M291">
    <cfRule type="cellIs" dxfId="1400" priority="3352" stopIfTrue="1" operator="lessThan">
      <formula>#REF!</formula>
    </cfRule>
  </conditionalFormatting>
  <conditionalFormatting sqref="M292 M294">
    <cfRule type="cellIs" dxfId="1399" priority="3349" stopIfTrue="1" operator="lessThan">
      <formula>#REF!</formula>
    </cfRule>
  </conditionalFormatting>
  <conditionalFormatting sqref="M293">
    <cfRule type="cellIs" dxfId="1398" priority="3343" stopIfTrue="1" operator="lessThan">
      <formula>#REF!</formula>
    </cfRule>
  </conditionalFormatting>
  <conditionalFormatting sqref="M295">
    <cfRule type="cellIs" dxfId="1397" priority="3340" stopIfTrue="1" operator="lessThan">
      <formula>#REF!</formula>
    </cfRule>
  </conditionalFormatting>
  <conditionalFormatting sqref="M296">
    <cfRule type="cellIs" dxfId="1396" priority="3337" stopIfTrue="1" operator="lessThan">
      <formula>#REF!</formula>
    </cfRule>
  </conditionalFormatting>
  <conditionalFormatting sqref="M297">
    <cfRule type="cellIs" dxfId="1395" priority="3334" stopIfTrue="1" operator="lessThan">
      <formula>#REF!</formula>
    </cfRule>
  </conditionalFormatting>
  <conditionalFormatting sqref="M298">
    <cfRule type="cellIs" dxfId="1394" priority="3331" stopIfTrue="1" operator="lessThan">
      <formula>#REF!</formula>
    </cfRule>
  </conditionalFormatting>
  <conditionalFormatting sqref="M299">
    <cfRule type="cellIs" dxfId="1393" priority="3328" stopIfTrue="1" operator="lessThan">
      <formula>#REF!</formula>
    </cfRule>
  </conditionalFormatting>
  <conditionalFormatting sqref="M300">
    <cfRule type="cellIs" dxfId="1392" priority="3325" stopIfTrue="1" operator="lessThan">
      <formula>#REF!</formula>
    </cfRule>
  </conditionalFormatting>
  <conditionalFormatting sqref="M301">
    <cfRule type="cellIs" dxfId="1391" priority="3322" stopIfTrue="1" operator="lessThan">
      <formula>#REF!</formula>
    </cfRule>
  </conditionalFormatting>
  <conditionalFormatting sqref="M302">
    <cfRule type="cellIs" dxfId="1390" priority="3319" stopIfTrue="1" operator="lessThan">
      <formula>#REF!</formula>
    </cfRule>
  </conditionalFormatting>
  <conditionalFormatting sqref="M303">
    <cfRule type="cellIs" dxfId="1389" priority="3316" stopIfTrue="1" operator="lessThan">
      <formula>#REF!</formula>
    </cfRule>
  </conditionalFormatting>
  <conditionalFormatting sqref="M304">
    <cfRule type="cellIs" dxfId="1388" priority="3313" stopIfTrue="1" operator="lessThan">
      <formula>#REF!</formula>
    </cfRule>
  </conditionalFormatting>
  <conditionalFormatting sqref="M305">
    <cfRule type="cellIs" dxfId="1387" priority="3310" stopIfTrue="1" operator="lessThan">
      <formula>#REF!</formula>
    </cfRule>
  </conditionalFormatting>
  <conditionalFormatting sqref="M306">
    <cfRule type="cellIs" dxfId="1386" priority="3307" stopIfTrue="1" operator="lessThan">
      <formula>#REF!</formula>
    </cfRule>
  </conditionalFormatting>
  <conditionalFormatting sqref="M307">
    <cfRule type="cellIs" dxfId="1385" priority="3304" stopIfTrue="1" operator="lessThan">
      <formula>#REF!</formula>
    </cfRule>
  </conditionalFormatting>
  <conditionalFormatting sqref="M308">
    <cfRule type="cellIs" dxfId="1384" priority="3301" stopIfTrue="1" operator="lessThan">
      <formula>#REF!</formula>
    </cfRule>
  </conditionalFormatting>
  <conditionalFormatting sqref="M309">
    <cfRule type="cellIs" dxfId="1383" priority="3298" stopIfTrue="1" operator="lessThan">
      <formula>#REF!</formula>
    </cfRule>
  </conditionalFormatting>
  <conditionalFormatting sqref="M310">
    <cfRule type="cellIs" dxfId="1382" priority="3295" stopIfTrue="1" operator="lessThan">
      <formula>#REF!</formula>
    </cfRule>
  </conditionalFormatting>
  <conditionalFormatting sqref="M311">
    <cfRule type="cellIs" dxfId="1381" priority="3292" stopIfTrue="1" operator="lessThan">
      <formula>#REF!</formula>
    </cfRule>
  </conditionalFormatting>
  <conditionalFormatting sqref="M312:M313">
    <cfRule type="cellIs" dxfId="1380" priority="3289" stopIfTrue="1" operator="lessThan">
      <formula>#REF!</formula>
    </cfRule>
  </conditionalFormatting>
  <conditionalFormatting sqref="M314">
    <cfRule type="cellIs" dxfId="1379" priority="3286" stopIfTrue="1" operator="lessThan">
      <formula>#REF!</formula>
    </cfRule>
  </conditionalFormatting>
  <conditionalFormatting sqref="M315">
    <cfRule type="cellIs" dxfId="1378" priority="3283" stopIfTrue="1" operator="lessThan">
      <formula>#REF!</formula>
    </cfRule>
  </conditionalFormatting>
  <conditionalFormatting sqref="M316">
    <cfRule type="cellIs" dxfId="1377" priority="3280" stopIfTrue="1" operator="lessThan">
      <formula>#REF!</formula>
    </cfRule>
  </conditionalFormatting>
  <conditionalFormatting sqref="M317">
    <cfRule type="cellIs" dxfId="1376" priority="3277" stopIfTrue="1" operator="lessThan">
      <formula>#REF!</formula>
    </cfRule>
  </conditionalFormatting>
  <conditionalFormatting sqref="M318">
    <cfRule type="cellIs" dxfId="1375" priority="3274" stopIfTrue="1" operator="lessThan">
      <formula>#REF!</formula>
    </cfRule>
  </conditionalFormatting>
  <conditionalFormatting sqref="M319">
    <cfRule type="cellIs" dxfId="1374" priority="3271" stopIfTrue="1" operator="lessThan">
      <formula>#REF!</formula>
    </cfRule>
  </conditionalFormatting>
  <conditionalFormatting sqref="M320">
    <cfRule type="cellIs" dxfId="1373" priority="3268" stopIfTrue="1" operator="lessThan">
      <formula>#REF!</formula>
    </cfRule>
  </conditionalFormatting>
  <conditionalFormatting sqref="M321">
    <cfRule type="cellIs" dxfId="1372" priority="3265" stopIfTrue="1" operator="lessThan">
      <formula>#REF!</formula>
    </cfRule>
  </conditionalFormatting>
  <conditionalFormatting sqref="M322">
    <cfRule type="cellIs" dxfId="1371" priority="3262" stopIfTrue="1" operator="lessThan">
      <formula>#REF!</formula>
    </cfRule>
  </conditionalFormatting>
  <conditionalFormatting sqref="M323">
    <cfRule type="cellIs" dxfId="1370" priority="3256" stopIfTrue="1" operator="lessThan">
      <formula>#REF!</formula>
    </cfRule>
  </conditionalFormatting>
  <conditionalFormatting sqref="M324">
    <cfRule type="cellIs" dxfId="1369" priority="3259" stopIfTrue="1" operator="lessThan">
      <formula>#REF!</formula>
    </cfRule>
  </conditionalFormatting>
  <conditionalFormatting sqref="M325">
    <cfRule type="cellIs" dxfId="1368" priority="3253" stopIfTrue="1" operator="lessThan">
      <formula>#REF!</formula>
    </cfRule>
  </conditionalFormatting>
  <conditionalFormatting sqref="M326">
    <cfRule type="cellIs" dxfId="1367" priority="3250" stopIfTrue="1" operator="lessThan">
      <formula>#REF!</formula>
    </cfRule>
  </conditionalFormatting>
  <conditionalFormatting sqref="M327">
    <cfRule type="cellIs" dxfId="1366" priority="3247" stopIfTrue="1" operator="lessThan">
      <formula>#REF!</formula>
    </cfRule>
  </conditionalFormatting>
  <conditionalFormatting sqref="M328">
    <cfRule type="cellIs" dxfId="1365" priority="3244" stopIfTrue="1" operator="lessThan">
      <formula>#REF!</formula>
    </cfRule>
  </conditionalFormatting>
  <conditionalFormatting sqref="M329">
    <cfRule type="cellIs" dxfId="1364" priority="3241" stopIfTrue="1" operator="lessThan">
      <formula>#REF!</formula>
    </cfRule>
  </conditionalFormatting>
  <conditionalFormatting sqref="M330">
    <cfRule type="cellIs" dxfId="1363" priority="3238" stopIfTrue="1" operator="lessThan">
      <formula>#REF!</formula>
    </cfRule>
  </conditionalFormatting>
  <conditionalFormatting sqref="M331">
    <cfRule type="cellIs" dxfId="1362" priority="3235" stopIfTrue="1" operator="lessThan">
      <formula>#REF!</formula>
    </cfRule>
  </conditionalFormatting>
  <conditionalFormatting sqref="M332">
    <cfRule type="cellIs" dxfId="1361" priority="3232" stopIfTrue="1" operator="lessThan">
      <formula>#REF!</formula>
    </cfRule>
  </conditionalFormatting>
  <conditionalFormatting sqref="M333">
    <cfRule type="cellIs" dxfId="1360" priority="3229" stopIfTrue="1" operator="lessThan">
      <formula>#REF!</formula>
    </cfRule>
  </conditionalFormatting>
  <conditionalFormatting sqref="M334">
    <cfRule type="cellIs" dxfId="1359" priority="3226" stopIfTrue="1" operator="lessThan">
      <formula>#REF!</formula>
    </cfRule>
  </conditionalFormatting>
  <conditionalFormatting sqref="M335">
    <cfRule type="cellIs" dxfId="1358" priority="3223" stopIfTrue="1" operator="lessThan">
      <formula>#REF!</formula>
    </cfRule>
  </conditionalFormatting>
  <conditionalFormatting sqref="M336">
    <cfRule type="cellIs" dxfId="1357" priority="3220" stopIfTrue="1" operator="lessThan">
      <formula>#REF!</formula>
    </cfRule>
  </conditionalFormatting>
  <conditionalFormatting sqref="M337">
    <cfRule type="cellIs" dxfId="1356" priority="3217" stopIfTrue="1" operator="lessThan">
      <formula>#REF!</formula>
    </cfRule>
  </conditionalFormatting>
  <conditionalFormatting sqref="M338">
    <cfRule type="cellIs" dxfId="1355" priority="3214" stopIfTrue="1" operator="lessThan">
      <formula>#REF!</formula>
    </cfRule>
  </conditionalFormatting>
  <conditionalFormatting sqref="M339">
    <cfRule type="cellIs" dxfId="1354" priority="3211" stopIfTrue="1" operator="lessThan">
      <formula>#REF!</formula>
    </cfRule>
  </conditionalFormatting>
  <conditionalFormatting sqref="M340">
    <cfRule type="cellIs" dxfId="1353" priority="3208" stopIfTrue="1" operator="lessThan">
      <formula>#REF!</formula>
    </cfRule>
  </conditionalFormatting>
  <conditionalFormatting sqref="M341">
    <cfRule type="cellIs" dxfId="1352" priority="3205" stopIfTrue="1" operator="lessThan">
      <formula>#REF!</formula>
    </cfRule>
  </conditionalFormatting>
  <conditionalFormatting sqref="M342">
    <cfRule type="cellIs" dxfId="1351" priority="3202" stopIfTrue="1" operator="lessThan">
      <formula>#REF!</formula>
    </cfRule>
  </conditionalFormatting>
  <conditionalFormatting sqref="M343">
    <cfRule type="cellIs" dxfId="1350" priority="3199" stopIfTrue="1" operator="lessThan">
      <formula>#REF!</formula>
    </cfRule>
  </conditionalFormatting>
  <conditionalFormatting sqref="M344">
    <cfRule type="cellIs" dxfId="1349" priority="3196" stopIfTrue="1" operator="lessThan">
      <formula>#REF!</formula>
    </cfRule>
  </conditionalFormatting>
  <conditionalFormatting sqref="M345">
    <cfRule type="cellIs" dxfId="1348" priority="3190" stopIfTrue="1" operator="lessThan">
      <formula>#REF!</formula>
    </cfRule>
  </conditionalFormatting>
  <conditionalFormatting sqref="M346">
    <cfRule type="cellIs" dxfId="1347" priority="3193" stopIfTrue="1" operator="lessThan">
      <formula>#REF!</formula>
    </cfRule>
  </conditionalFormatting>
  <conditionalFormatting sqref="M347">
    <cfRule type="cellIs" dxfId="1346" priority="3187" stopIfTrue="1" operator="lessThan">
      <formula>#REF!</formula>
    </cfRule>
  </conditionalFormatting>
  <conditionalFormatting sqref="M348">
    <cfRule type="cellIs" dxfId="1345" priority="3184" stopIfTrue="1" operator="lessThan">
      <formula>#REF!</formula>
    </cfRule>
  </conditionalFormatting>
  <conditionalFormatting sqref="M349">
    <cfRule type="cellIs" dxfId="1344" priority="3181" stopIfTrue="1" operator="lessThan">
      <formula>#REF!</formula>
    </cfRule>
  </conditionalFormatting>
  <conditionalFormatting sqref="M350">
    <cfRule type="cellIs" dxfId="1343" priority="3178" stopIfTrue="1" operator="lessThan">
      <formula>#REF!</formula>
    </cfRule>
  </conditionalFormatting>
  <conditionalFormatting sqref="M351">
    <cfRule type="cellIs" dxfId="1342" priority="3175" stopIfTrue="1" operator="lessThan">
      <formula>#REF!</formula>
    </cfRule>
  </conditionalFormatting>
  <conditionalFormatting sqref="M352">
    <cfRule type="cellIs" dxfId="1341" priority="3172" stopIfTrue="1" operator="lessThan">
      <formula>#REF!</formula>
    </cfRule>
  </conditionalFormatting>
  <conditionalFormatting sqref="M353">
    <cfRule type="cellIs" dxfId="1340" priority="3169" stopIfTrue="1" operator="lessThan">
      <formula>#REF!</formula>
    </cfRule>
  </conditionalFormatting>
  <conditionalFormatting sqref="M354">
    <cfRule type="cellIs" dxfId="1339" priority="3166" stopIfTrue="1" operator="lessThan">
      <formula>#REF!</formula>
    </cfRule>
  </conditionalFormatting>
  <conditionalFormatting sqref="M355">
    <cfRule type="cellIs" dxfId="1338" priority="3163" stopIfTrue="1" operator="lessThan">
      <formula>#REF!</formula>
    </cfRule>
  </conditionalFormatting>
  <conditionalFormatting sqref="M356">
    <cfRule type="cellIs" dxfId="1337" priority="3160" stopIfTrue="1" operator="lessThan">
      <formula>#REF!</formula>
    </cfRule>
  </conditionalFormatting>
  <conditionalFormatting sqref="M357">
    <cfRule type="cellIs" dxfId="1336" priority="3157" stopIfTrue="1" operator="lessThan">
      <formula>#REF!</formula>
    </cfRule>
  </conditionalFormatting>
  <conditionalFormatting sqref="M358">
    <cfRule type="cellIs" dxfId="1335" priority="3151" stopIfTrue="1" operator="lessThan">
      <formula>#REF!</formula>
    </cfRule>
  </conditionalFormatting>
  <conditionalFormatting sqref="M359">
    <cfRule type="cellIs" dxfId="1334" priority="3148" stopIfTrue="1" operator="lessThan">
      <formula>#REF!</formula>
    </cfRule>
  </conditionalFormatting>
  <conditionalFormatting sqref="M360">
    <cfRule type="cellIs" dxfId="1333" priority="3145" stopIfTrue="1" operator="lessThan">
      <formula>#REF!</formula>
    </cfRule>
  </conditionalFormatting>
  <conditionalFormatting sqref="M361">
    <cfRule type="cellIs" dxfId="1332" priority="3142" stopIfTrue="1" operator="lessThan">
      <formula>#REF!</formula>
    </cfRule>
  </conditionalFormatting>
  <conditionalFormatting sqref="M362">
    <cfRule type="cellIs" dxfId="1331" priority="3139" stopIfTrue="1" operator="lessThan">
      <formula>#REF!</formula>
    </cfRule>
  </conditionalFormatting>
  <conditionalFormatting sqref="M363">
    <cfRule type="cellIs" dxfId="1330" priority="3136" stopIfTrue="1" operator="lessThan">
      <formula>#REF!</formula>
    </cfRule>
  </conditionalFormatting>
  <conditionalFormatting sqref="M364">
    <cfRule type="cellIs" dxfId="1329" priority="3133" stopIfTrue="1" operator="lessThan">
      <formula>#REF!</formula>
    </cfRule>
  </conditionalFormatting>
  <conditionalFormatting sqref="M365">
    <cfRule type="cellIs" dxfId="1328" priority="3130" stopIfTrue="1" operator="lessThan">
      <formula>#REF!</formula>
    </cfRule>
  </conditionalFormatting>
  <conditionalFormatting sqref="M366">
    <cfRule type="cellIs" dxfId="1327" priority="3127" stopIfTrue="1" operator="lessThan">
      <formula>#REF!</formula>
    </cfRule>
  </conditionalFormatting>
  <conditionalFormatting sqref="M367">
    <cfRule type="cellIs" dxfId="1326" priority="3124" stopIfTrue="1" operator="lessThan">
      <formula>#REF!</formula>
    </cfRule>
  </conditionalFormatting>
  <conditionalFormatting sqref="M368">
    <cfRule type="cellIs" dxfId="1325" priority="3121" stopIfTrue="1" operator="lessThan">
      <formula>#REF!</formula>
    </cfRule>
  </conditionalFormatting>
  <conditionalFormatting sqref="M369">
    <cfRule type="cellIs" dxfId="1324" priority="3118" stopIfTrue="1" operator="lessThan">
      <formula>#REF!</formula>
    </cfRule>
  </conditionalFormatting>
  <conditionalFormatting sqref="M370">
    <cfRule type="cellIs" dxfId="1323" priority="3115" stopIfTrue="1" operator="lessThan">
      <formula>#REF!</formula>
    </cfRule>
  </conditionalFormatting>
  <conditionalFormatting sqref="M371">
    <cfRule type="cellIs" dxfId="1322" priority="3112" stopIfTrue="1" operator="lessThan">
      <formula>#REF!</formula>
    </cfRule>
  </conditionalFormatting>
  <conditionalFormatting sqref="M372">
    <cfRule type="cellIs" dxfId="1321" priority="3109" stopIfTrue="1" operator="lessThan">
      <formula>#REF!</formula>
    </cfRule>
  </conditionalFormatting>
  <conditionalFormatting sqref="M373">
    <cfRule type="cellIs" dxfId="1320" priority="3106" stopIfTrue="1" operator="lessThan">
      <formula>#REF!</formula>
    </cfRule>
  </conditionalFormatting>
  <conditionalFormatting sqref="M374">
    <cfRule type="cellIs" dxfId="1319" priority="3103" stopIfTrue="1" operator="lessThan">
      <formula>#REF!</formula>
    </cfRule>
  </conditionalFormatting>
  <conditionalFormatting sqref="M375">
    <cfRule type="cellIs" dxfId="1318" priority="3100" stopIfTrue="1" operator="lessThan">
      <formula>#REF!</formula>
    </cfRule>
  </conditionalFormatting>
  <conditionalFormatting sqref="M376">
    <cfRule type="cellIs" dxfId="1317" priority="3097" stopIfTrue="1" operator="lessThan">
      <formula>#REF!</formula>
    </cfRule>
  </conditionalFormatting>
  <conditionalFormatting sqref="M377">
    <cfRule type="cellIs" dxfId="1316" priority="3094" stopIfTrue="1" operator="lessThan">
      <formula>#REF!</formula>
    </cfRule>
  </conditionalFormatting>
  <conditionalFormatting sqref="M378">
    <cfRule type="cellIs" dxfId="1315" priority="3091" stopIfTrue="1" operator="lessThan">
      <formula>#REF!</formula>
    </cfRule>
  </conditionalFormatting>
  <conditionalFormatting sqref="M379">
    <cfRule type="cellIs" dxfId="1314" priority="3088" stopIfTrue="1" operator="lessThan">
      <formula>#REF!</formula>
    </cfRule>
  </conditionalFormatting>
  <conditionalFormatting sqref="M380">
    <cfRule type="cellIs" dxfId="1313" priority="3085" stopIfTrue="1" operator="lessThan">
      <formula>#REF!</formula>
    </cfRule>
  </conditionalFormatting>
  <conditionalFormatting sqref="M381">
    <cfRule type="cellIs" dxfId="1312" priority="3082" stopIfTrue="1" operator="lessThan">
      <formula>#REF!</formula>
    </cfRule>
  </conditionalFormatting>
  <conditionalFormatting sqref="M382">
    <cfRule type="cellIs" dxfId="1311" priority="3079" stopIfTrue="1" operator="lessThan">
      <formula>#REF!</formula>
    </cfRule>
  </conditionalFormatting>
  <conditionalFormatting sqref="M383">
    <cfRule type="cellIs" dxfId="1310" priority="3076" stopIfTrue="1" operator="lessThan">
      <formula>#REF!</formula>
    </cfRule>
  </conditionalFormatting>
  <conditionalFormatting sqref="M384">
    <cfRule type="cellIs" dxfId="1309" priority="3073" stopIfTrue="1" operator="lessThan">
      <formula>#REF!</formula>
    </cfRule>
  </conditionalFormatting>
  <conditionalFormatting sqref="M385">
    <cfRule type="cellIs" dxfId="1308" priority="3070" stopIfTrue="1" operator="lessThan">
      <formula>#REF!</formula>
    </cfRule>
  </conditionalFormatting>
  <conditionalFormatting sqref="M386">
    <cfRule type="cellIs" dxfId="1307" priority="3067" stopIfTrue="1" operator="lessThan">
      <formula>#REF!</formula>
    </cfRule>
  </conditionalFormatting>
  <conditionalFormatting sqref="M387">
    <cfRule type="cellIs" dxfId="1306" priority="3064" stopIfTrue="1" operator="lessThan">
      <formula>#REF!</formula>
    </cfRule>
  </conditionalFormatting>
  <conditionalFormatting sqref="M388">
    <cfRule type="cellIs" dxfId="1305" priority="3061" stopIfTrue="1" operator="lessThan">
      <formula>#REF!</formula>
    </cfRule>
  </conditionalFormatting>
  <conditionalFormatting sqref="M389">
    <cfRule type="cellIs" dxfId="1304" priority="3058" stopIfTrue="1" operator="lessThan">
      <formula>#REF!</formula>
    </cfRule>
  </conditionalFormatting>
  <conditionalFormatting sqref="M390">
    <cfRule type="cellIs" dxfId="1303" priority="3055" stopIfTrue="1" operator="lessThan">
      <formula>#REF!</formula>
    </cfRule>
  </conditionalFormatting>
  <conditionalFormatting sqref="M391">
    <cfRule type="cellIs" dxfId="1302" priority="3052" stopIfTrue="1" operator="lessThan">
      <formula>#REF!</formula>
    </cfRule>
  </conditionalFormatting>
  <conditionalFormatting sqref="M392">
    <cfRule type="cellIs" dxfId="1301" priority="3049" stopIfTrue="1" operator="lessThan">
      <formula>#REF!</formula>
    </cfRule>
  </conditionalFormatting>
  <conditionalFormatting sqref="M393">
    <cfRule type="cellIs" dxfId="1300" priority="3046" stopIfTrue="1" operator="lessThan">
      <formula>#REF!</formula>
    </cfRule>
  </conditionalFormatting>
  <conditionalFormatting sqref="M394">
    <cfRule type="cellIs" dxfId="1299" priority="3043" stopIfTrue="1" operator="lessThan">
      <formula>#REF!</formula>
    </cfRule>
  </conditionalFormatting>
  <conditionalFormatting sqref="M395">
    <cfRule type="cellIs" dxfId="1298" priority="3040" stopIfTrue="1" operator="lessThan">
      <formula>#REF!</formula>
    </cfRule>
  </conditionalFormatting>
  <conditionalFormatting sqref="M396">
    <cfRule type="cellIs" dxfId="1297" priority="3037" stopIfTrue="1" operator="lessThan">
      <formula>#REF!</formula>
    </cfRule>
  </conditionalFormatting>
  <conditionalFormatting sqref="M397">
    <cfRule type="cellIs" dxfId="1296" priority="3034" stopIfTrue="1" operator="lessThan">
      <formula>#REF!</formula>
    </cfRule>
  </conditionalFormatting>
  <conditionalFormatting sqref="M398">
    <cfRule type="cellIs" dxfId="1295" priority="3031" stopIfTrue="1" operator="lessThan">
      <formula>#REF!</formula>
    </cfRule>
  </conditionalFormatting>
  <conditionalFormatting sqref="M399">
    <cfRule type="cellIs" dxfId="1294" priority="3028" stopIfTrue="1" operator="lessThan">
      <formula>#REF!</formula>
    </cfRule>
  </conditionalFormatting>
  <conditionalFormatting sqref="M400">
    <cfRule type="cellIs" dxfId="1293" priority="3025" stopIfTrue="1" operator="lessThan">
      <formula>#REF!</formula>
    </cfRule>
  </conditionalFormatting>
  <conditionalFormatting sqref="M401">
    <cfRule type="cellIs" dxfId="1292" priority="3022" stopIfTrue="1" operator="lessThan">
      <formula>#REF!</formula>
    </cfRule>
  </conditionalFormatting>
  <conditionalFormatting sqref="M402">
    <cfRule type="cellIs" dxfId="1291" priority="3019" stopIfTrue="1" operator="lessThan">
      <formula>#REF!</formula>
    </cfRule>
  </conditionalFormatting>
  <conditionalFormatting sqref="M403">
    <cfRule type="cellIs" dxfId="1290" priority="3016" stopIfTrue="1" operator="lessThan">
      <formula>#REF!</formula>
    </cfRule>
  </conditionalFormatting>
  <conditionalFormatting sqref="M404">
    <cfRule type="cellIs" dxfId="1289" priority="3013" stopIfTrue="1" operator="lessThan">
      <formula>#REF!</formula>
    </cfRule>
  </conditionalFormatting>
  <conditionalFormatting sqref="M405">
    <cfRule type="cellIs" dxfId="1288" priority="3010" stopIfTrue="1" operator="lessThan">
      <formula>#REF!</formula>
    </cfRule>
  </conditionalFormatting>
  <conditionalFormatting sqref="M406">
    <cfRule type="cellIs" dxfId="1287" priority="3007" stopIfTrue="1" operator="lessThan">
      <formula>#REF!</formula>
    </cfRule>
  </conditionalFormatting>
  <conditionalFormatting sqref="M407">
    <cfRule type="cellIs" dxfId="1286" priority="3004" stopIfTrue="1" operator="lessThan">
      <formula>#REF!</formula>
    </cfRule>
  </conditionalFormatting>
  <conditionalFormatting sqref="M408">
    <cfRule type="cellIs" dxfId="1285" priority="2997" stopIfTrue="1" operator="lessThan">
      <formula>#REF!</formula>
    </cfRule>
  </conditionalFormatting>
  <conditionalFormatting sqref="M409">
    <cfRule type="cellIs" dxfId="1284" priority="2994" stopIfTrue="1" operator="lessThan">
      <formula>#REF!</formula>
    </cfRule>
  </conditionalFormatting>
  <conditionalFormatting sqref="M410">
    <cfRule type="cellIs" dxfId="1283" priority="2991" stopIfTrue="1" operator="lessThan">
      <formula>#REF!</formula>
    </cfRule>
  </conditionalFormatting>
  <conditionalFormatting sqref="M411">
    <cfRule type="cellIs" dxfId="1282" priority="2988" stopIfTrue="1" operator="lessThan">
      <formula>#REF!</formula>
    </cfRule>
  </conditionalFormatting>
  <conditionalFormatting sqref="M412">
    <cfRule type="cellIs" dxfId="1281" priority="2985" stopIfTrue="1" operator="lessThan">
      <formula>#REF!</formula>
    </cfRule>
  </conditionalFormatting>
  <conditionalFormatting sqref="M413">
    <cfRule type="cellIs" dxfId="1280" priority="2982" stopIfTrue="1" operator="lessThan">
      <formula>#REF!</formula>
    </cfRule>
  </conditionalFormatting>
  <conditionalFormatting sqref="M414">
    <cfRule type="cellIs" dxfId="1279" priority="2979" stopIfTrue="1" operator="lessThan">
      <formula>#REF!</formula>
    </cfRule>
  </conditionalFormatting>
  <conditionalFormatting sqref="M415">
    <cfRule type="cellIs" dxfId="1278" priority="2976" stopIfTrue="1" operator="lessThan">
      <formula>#REF!</formula>
    </cfRule>
  </conditionalFormatting>
  <conditionalFormatting sqref="M416">
    <cfRule type="cellIs" dxfId="1277" priority="2973" stopIfTrue="1" operator="lessThan">
      <formula>#REF!</formula>
    </cfRule>
  </conditionalFormatting>
  <conditionalFormatting sqref="M417">
    <cfRule type="cellIs" dxfId="1276" priority="2970" stopIfTrue="1" operator="lessThan">
      <formula>#REF!</formula>
    </cfRule>
  </conditionalFormatting>
  <conditionalFormatting sqref="M418">
    <cfRule type="cellIs" dxfId="1275" priority="2967" stopIfTrue="1" operator="lessThan">
      <formula>#REF!</formula>
    </cfRule>
  </conditionalFormatting>
  <conditionalFormatting sqref="M419">
    <cfRule type="cellIs" dxfId="1274" priority="2964" stopIfTrue="1" operator="lessThan">
      <formula>#REF!</formula>
    </cfRule>
  </conditionalFormatting>
  <conditionalFormatting sqref="M420">
    <cfRule type="cellIs" dxfId="1273" priority="2961" stopIfTrue="1" operator="lessThan">
      <formula>#REF!</formula>
    </cfRule>
  </conditionalFormatting>
  <conditionalFormatting sqref="M421">
    <cfRule type="cellIs" dxfId="1272" priority="2955" stopIfTrue="1" operator="lessThan">
      <formula>#REF!</formula>
    </cfRule>
  </conditionalFormatting>
  <conditionalFormatting sqref="M422">
    <cfRule type="cellIs" dxfId="1271" priority="2958" stopIfTrue="1" operator="lessThan">
      <formula>#REF!</formula>
    </cfRule>
  </conditionalFormatting>
  <conditionalFormatting sqref="M423">
    <cfRule type="cellIs" dxfId="1270" priority="2952" stopIfTrue="1" operator="lessThan">
      <formula>#REF!</formula>
    </cfRule>
  </conditionalFormatting>
  <conditionalFormatting sqref="M424">
    <cfRule type="cellIs" dxfId="1269" priority="2949" stopIfTrue="1" operator="lessThan">
      <formula>#REF!</formula>
    </cfRule>
  </conditionalFormatting>
  <conditionalFormatting sqref="M425">
    <cfRule type="cellIs" dxfId="1268" priority="2946" stopIfTrue="1" operator="lessThan">
      <formula>#REF!</formula>
    </cfRule>
  </conditionalFormatting>
  <conditionalFormatting sqref="M426">
    <cfRule type="cellIs" dxfId="1267" priority="2943" stopIfTrue="1" operator="lessThan">
      <formula>#REF!</formula>
    </cfRule>
  </conditionalFormatting>
  <conditionalFormatting sqref="M427">
    <cfRule type="cellIs" dxfId="1266" priority="2940" stopIfTrue="1" operator="lessThan">
      <formula>#REF!</formula>
    </cfRule>
  </conditionalFormatting>
  <conditionalFormatting sqref="M428:M429">
    <cfRule type="cellIs" dxfId="1265" priority="2937" stopIfTrue="1" operator="lessThan">
      <formula>#REF!</formula>
    </cfRule>
  </conditionalFormatting>
  <conditionalFormatting sqref="M430 M432">
    <cfRule type="cellIs" dxfId="1264" priority="2934" stopIfTrue="1" operator="lessThan">
      <formula>#REF!</formula>
    </cfRule>
  </conditionalFormatting>
  <conditionalFormatting sqref="M431">
    <cfRule type="cellIs" dxfId="1263" priority="2931" stopIfTrue="1" operator="lessThan">
      <formula>#REF!</formula>
    </cfRule>
  </conditionalFormatting>
  <conditionalFormatting sqref="M433">
    <cfRule type="cellIs" dxfId="1262" priority="2928" stopIfTrue="1" operator="lessThan">
      <formula>#REF!</formula>
    </cfRule>
  </conditionalFormatting>
  <conditionalFormatting sqref="M434">
    <cfRule type="cellIs" dxfId="1261" priority="2925" stopIfTrue="1" operator="lessThan">
      <formula>#REF!</formula>
    </cfRule>
  </conditionalFormatting>
  <conditionalFormatting sqref="M435">
    <cfRule type="cellIs" dxfId="1260" priority="2922" stopIfTrue="1" operator="lessThan">
      <formula>#REF!</formula>
    </cfRule>
  </conditionalFormatting>
  <conditionalFormatting sqref="M436">
    <cfRule type="cellIs" dxfId="1259" priority="2919" stopIfTrue="1" operator="lessThan">
      <formula>#REF!</formula>
    </cfRule>
  </conditionalFormatting>
  <conditionalFormatting sqref="M437">
    <cfRule type="cellIs" dxfId="1258" priority="2916" stopIfTrue="1" operator="lessThan">
      <formula>#REF!</formula>
    </cfRule>
  </conditionalFormatting>
  <conditionalFormatting sqref="M438">
    <cfRule type="cellIs" dxfId="1257" priority="2913" stopIfTrue="1" operator="lessThan">
      <formula>#REF!</formula>
    </cfRule>
  </conditionalFormatting>
  <conditionalFormatting sqref="M439">
    <cfRule type="cellIs" dxfId="1256" priority="2910" stopIfTrue="1" operator="lessThan">
      <formula>#REF!</formula>
    </cfRule>
  </conditionalFormatting>
  <conditionalFormatting sqref="M440">
    <cfRule type="cellIs" dxfId="1255" priority="2907" stopIfTrue="1" operator="lessThan">
      <formula>#REF!</formula>
    </cfRule>
  </conditionalFormatting>
  <conditionalFormatting sqref="M441">
    <cfRule type="cellIs" dxfId="1254" priority="2904" stopIfTrue="1" operator="lessThan">
      <formula>#REF!</formula>
    </cfRule>
  </conditionalFormatting>
  <conditionalFormatting sqref="M442">
    <cfRule type="cellIs" dxfId="1253" priority="2901" stopIfTrue="1" operator="lessThan">
      <formula>#REF!</formula>
    </cfRule>
  </conditionalFormatting>
  <conditionalFormatting sqref="M443">
    <cfRule type="cellIs" dxfId="1252" priority="2898" stopIfTrue="1" operator="lessThan">
      <formula>#REF!</formula>
    </cfRule>
  </conditionalFormatting>
  <conditionalFormatting sqref="M444 M446">
    <cfRule type="cellIs" dxfId="1251" priority="2895" stopIfTrue="1" operator="lessThan">
      <formula>#REF!</formula>
    </cfRule>
  </conditionalFormatting>
  <conditionalFormatting sqref="M445">
    <cfRule type="cellIs" dxfId="1250" priority="2892" stopIfTrue="1" operator="lessThan">
      <formula>#REF!</formula>
    </cfRule>
  </conditionalFormatting>
  <conditionalFormatting sqref="M447">
    <cfRule type="cellIs" dxfId="1249" priority="2889" stopIfTrue="1" operator="lessThan">
      <formula>#REF!</formula>
    </cfRule>
  </conditionalFormatting>
  <conditionalFormatting sqref="M448">
    <cfRule type="cellIs" dxfId="1248" priority="2886" stopIfTrue="1" operator="lessThan">
      <formula>#REF!</formula>
    </cfRule>
  </conditionalFormatting>
  <conditionalFormatting sqref="M449">
    <cfRule type="cellIs" dxfId="1247" priority="2883" stopIfTrue="1" operator="lessThan">
      <formula>#REF!</formula>
    </cfRule>
  </conditionalFormatting>
  <conditionalFormatting sqref="M450">
    <cfRule type="cellIs" dxfId="1246" priority="2880" stopIfTrue="1" operator="lessThan">
      <formula>#REF!</formula>
    </cfRule>
  </conditionalFormatting>
  <conditionalFormatting sqref="M451">
    <cfRule type="cellIs" dxfId="1245" priority="2877" stopIfTrue="1" operator="lessThan">
      <formula>#REF!</formula>
    </cfRule>
  </conditionalFormatting>
  <conditionalFormatting sqref="M452">
    <cfRule type="cellIs" dxfId="1244" priority="2874" stopIfTrue="1" operator="lessThan">
      <formula>#REF!</formula>
    </cfRule>
  </conditionalFormatting>
  <conditionalFormatting sqref="M453">
    <cfRule type="cellIs" dxfId="1243" priority="2871" stopIfTrue="1" operator="lessThan">
      <formula>#REF!</formula>
    </cfRule>
  </conditionalFormatting>
  <conditionalFormatting sqref="M454">
    <cfRule type="cellIs" dxfId="1242" priority="2868" stopIfTrue="1" operator="lessThan">
      <formula>#REF!</formula>
    </cfRule>
  </conditionalFormatting>
  <conditionalFormatting sqref="M455">
    <cfRule type="cellIs" dxfId="1241" priority="2865" stopIfTrue="1" operator="lessThan">
      <formula>#REF!</formula>
    </cfRule>
  </conditionalFormatting>
  <conditionalFormatting sqref="M456">
    <cfRule type="cellIs" dxfId="1240" priority="2862" stopIfTrue="1" operator="lessThan">
      <formula>#REF!</formula>
    </cfRule>
  </conditionalFormatting>
  <conditionalFormatting sqref="M457">
    <cfRule type="cellIs" dxfId="1239" priority="2859" stopIfTrue="1" operator="lessThan">
      <formula>#REF!</formula>
    </cfRule>
  </conditionalFormatting>
  <conditionalFormatting sqref="M458">
    <cfRule type="cellIs" dxfId="1238" priority="2853" stopIfTrue="1" operator="lessThan">
      <formula>#REF!</formula>
    </cfRule>
  </conditionalFormatting>
  <conditionalFormatting sqref="M459">
    <cfRule type="cellIs" dxfId="1237" priority="2856" stopIfTrue="1" operator="lessThan">
      <formula>#REF!</formula>
    </cfRule>
  </conditionalFormatting>
  <conditionalFormatting sqref="M460">
    <cfRule type="cellIs" dxfId="1236" priority="2850" stopIfTrue="1" operator="lessThan">
      <formula>#REF!</formula>
    </cfRule>
  </conditionalFormatting>
  <conditionalFormatting sqref="M461">
    <cfRule type="cellIs" dxfId="1235" priority="2847" stopIfTrue="1" operator="lessThan">
      <formula>#REF!</formula>
    </cfRule>
  </conditionalFormatting>
  <conditionalFormatting sqref="M462">
    <cfRule type="cellIs" dxfId="1234" priority="2844" stopIfTrue="1" operator="lessThan">
      <formula>#REF!</formula>
    </cfRule>
  </conditionalFormatting>
  <conditionalFormatting sqref="M463">
    <cfRule type="cellIs" dxfId="1233" priority="2841" stopIfTrue="1" operator="lessThan">
      <formula>#REF!</formula>
    </cfRule>
  </conditionalFormatting>
  <conditionalFormatting sqref="M464">
    <cfRule type="cellIs" dxfId="1232" priority="2838" stopIfTrue="1" operator="lessThan">
      <formula>#REF!</formula>
    </cfRule>
  </conditionalFormatting>
  <conditionalFormatting sqref="M465">
    <cfRule type="cellIs" dxfId="1231" priority="2835" stopIfTrue="1" operator="lessThan">
      <formula>#REF!</formula>
    </cfRule>
  </conditionalFormatting>
  <conditionalFormatting sqref="M466">
    <cfRule type="cellIs" dxfId="1230" priority="2832" stopIfTrue="1" operator="lessThan">
      <formula>#REF!</formula>
    </cfRule>
  </conditionalFormatting>
  <conditionalFormatting sqref="M467">
    <cfRule type="cellIs" dxfId="1229" priority="2829" stopIfTrue="1" operator="lessThan">
      <formula>#REF!</formula>
    </cfRule>
  </conditionalFormatting>
  <conditionalFormatting sqref="M468">
    <cfRule type="cellIs" dxfId="1228" priority="2826" stopIfTrue="1" operator="lessThan">
      <formula>#REF!</formula>
    </cfRule>
  </conditionalFormatting>
  <conditionalFormatting sqref="M469">
    <cfRule type="cellIs" dxfId="1227" priority="2823" stopIfTrue="1" operator="lessThan">
      <formula>#REF!</formula>
    </cfRule>
  </conditionalFormatting>
  <conditionalFormatting sqref="M470">
    <cfRule type="cellIs" dxfId="1226" priority="2820" stopIfTrue="1" operator="lessThan">
      <formula>#REF!</formula>
    </cfRule>
  </conditionalFormatting>
  <conditionalFormatting sqref="M471">
    <cfRule type="cellIs" dxfId="1225" priority="2817" stopIfTrue="1" operator="lessThan">
      <formula>#REF!</formula>
    </cfRule>
  </conditionalFormatting>
  <conditionalFormatting sqref="M472">
    <cfRule type="cellIs" dxfId="1224" priority="2814" stopIfTrue="1" operator="lessThan">
      <formula>#REF!</formula>
    </cfRule>
  </conditionalFormatting>
  <conditionalFormatting sqref="M473">
    <cfRule type="cellIs" dxfId="1223" priority="2811" stopIfTrue="1" operator="lessThan">
      <formula>#REF!</formula>
    </cfRule>
  </conditionalFormatting>
  <conditionalFormatting sqref="M474">
    <cfRule type="cellIs" dxfId="1222" priority="2808" stopIfTrue="1" operator="lessThan">
      <formula>#REF!</formula>
    </cfRule>
  </conditionalFormatting>
  <conditionalFormatting sqref="M475">
    <cfRule type="cellIs" dxfId="1221" priority="2805" stopIfTrue="1" operator="lessThan">
      <formula>#REF!</formula>
    </cfRule>
  </conditionalFormatting>
  <conditionalFormatting sqref="M476">
    <cfRule type="cellIs" dxfId="1220" priority="2802" stopIfTrue="1" operator="lessThan">
      <formula>#REF!</formula>
    </cfRule>
  </conditionalFormatting>
  <conditionalFormatting sqref="M477">
    <cfRule type="cellIs" dxfId="1219" priority="2799" stopIfTrue="1" operator="lessThan">
      <formula>#REF!</formula>
    </cfRule>
  </conditionalFormatting>
  <conditionalFormatting sqref="M478">
    <cfRule type="cellIs" dxfId="1218" priority="2796" stopIfTrue="1" operator="lessThan">
      <formula>#REF!</formula>
    </cfRule>
  </conditionalFormatting>
  <conditionalFormatting sqref="M479 M482">
    <cfRule type="cellIs" dxfId="1217" priority="2793" stopIfTrue="1" operator="lessThan">
      <formula>#REF!</formula>
    </cfRule>
  </conditionalFormatting>
  <conditionalFormatting sqref="M480">
    <cfRule type="cellIs" dxfId="1216" priority="2790" stopIfTrue="1" operator="lessThan">
      <formula>#REF!</formula>
    </cfRule>
  </conditionalFormatting>
  <conditionalFormatting sqref="M481">
    <cfRule type="cellIs" dxfId="1215" priority="2787" stopIfTrue="1" operator="lessThan">
      <formula>#REF!</formula>
    </cfRule>
  </conditionalFormatting>
  <conditionalFormatting sqref="M483">
    <cfRule type="cellIs" dxfId="1214" priority="2784" stopIfTrue="1" operator="lessThan">
      <formula>#REF!</formula>
    </cfRule>
  </conditionalFormatting>
  <conditionalFormatting sqref="M484">
    <cfRule type="cellIs" dxfId="1213" priority="2781" stopIfTrue="1" operator="lessThan">
      <formula>#REF!</formula>
    </cfRule>
  </conditionalFormatting>
  <conditionalFormatting sqref="M485">
    <cfRule type="cellIs" dxfId="1212" priority="2778" stopIfTrue="1" operator="lessThan">
      <formula>#REF!</formula>
    </cfRule>
  </conditionalFormatting>
  <conditionalFormatting sqref="M486">
    <cfRule type="cellIs" dxfId="1211" priority="2775" stopIfTrue="1" operator="lessThan">
      <formula>#REF!</formula>
    </cfRule>
  </conditionalFormatting>
  <conditionalFormatting sqref="M487">
    <cfRule type="cellIs" dxfId="1210" priority="2772" stopIfTrue="1" operator="lessThan">
      <formula>#REF!</formula>
    </cfRule>
  </conditionalFormatting>
  <conditionalFormatting sqref="M488">
    <cfRule type="cellIs" dxfId="1209" priority="2769" stopIfTrue="1" operator="lessThan">
      <formula>#REF!</formula>
    </cfRule>
  </conditionalFormatting>
  <conditionalFormatting sqref="M489">
    <cfRule type="cellIs" dxfId="1208" priority="2766" stopIfTrue="1" operator="lessThan">
      <formula>#REF!</formula>
    </cfRule>
  </conditionalFormatting>
  <conditionalFormatting sqref="M490">
    <cfRule type="cellIs" dxfId="1207" priority="2763" stopIfTrue="1" operator="lessThan">
      <formula>#REF!</formula>
    </cfRule>
  </conditionalFormatting>
  <conditionalFormatting sqref="M491">
    <cfRule type="cellIs" dxfId="1206" priority="2757" stopIfTrue="1" operator="lessThan">
      <formula>#REF!</formula>
    </cfRule>
  </conditionalFormatting>
  <conditionalFormatting sqref="M492">
    <cfRule type="cellIs" dxfId="1205" priority="2760" stopIfTrue="1" operator="lessThan">
      <formula>#REF!</formula>
    </cfRule>
  </conditionalFormatting>
  <conditionalFormatting sqref="M493">
    <cfRule type="cellIs" dxfId="1204" priority="2754" stopIfTrue="1" operator="lessThan">
      <formula>#REF!</formula>
    </cfRule>
  </conditionalFormatting>
  <conditionalFormatting sqref="M494">
    <cfRule type="cellIs" dxfId="1203" priority="2751" stopIfTrue="1" operator="lessThan">
      <formula>#REF!</formula>
    </cfRule>
  </conditionalFormatting>
  <conditionalFormatting sqref="M495">
    <cfRule type="cellIs" dxfId="1202" priority="2748" stopIfTrue="1" operator="lessThan">
      <formula>#REF!</formula>
    </cfRule>
  </conditionalFormatting>
  <conditionalFormatting sqref="M496">
    <cfRule type="cellIs" dxfId="1201" priority="2745" stopIfTrue="1" operator="lessThan">
      <formula>#REF!</formula>
    </cfRule>
  </conditionalFormatting>
  <conditionalFormatting sqref="M497">
    <cfRule type="cellIs" dxfId="1200" priority="2736" stopIfTrue="1" operator="lessThan">
      <formula>#REF!</formula>
    </cfRule>
  </conditionalFormatting>
  <conditionalFormatting sqref="M498">
    <cfRule type="cellIs" dxfId="1199" priority="2742" stopIfTrue="1" operator="lessThan">
      <formula>#REF!</formula>
    </cfRule>
  </conditionalFormatting>
  <conditionalFormatting sqref="M499">
    <cfRule type="cellIs" dxfId="1198" priority="2739" stopIfTrue="1" operator="lessThan">
      <formula>#REF!</formula>
    </cfRule>
  </conditionalFormatting>
  <conditionalFormatting sqref="M500">
    <cfRule type="cellIs" dxfId="1197" priority="2733" stopIfTrue="1" operator="lessThan">
      <formula>#REF!</formula>
    </cfRule>
  </conditionalFormatting>
  <conditionalFormatting sqref="M501">
    <cfRule type="cellIs" dxfId="1196" priority="2730" stopIfTrue="1" operator="lessThan">
      <formula>#REF!</formula>
    </cfRule>
  </conditionalFormatting>
  <conditionalFormatting sqref="M502">
    <cfRule type="cellIs" dxfId="1195" priority="2727" stopIfTrue="1" operator="lessThan">
      <formula>#REF!</formula>
    </cfRule>
  </conditionalFormatting>
  <conditionalFormatting sqref="M503">
    <cfRule type="cellIs" dxfId="1194" priority="2724" stopIfTrue="1" operator="lessThan">
      <formula>#REF!</formula>
    </cfRule>
  </conditionalFormatting>
  <conditionalFormatting sqref="M504">
    <cfRule type="cellIs" dxfId="1193" priority="2721" stopIfTrue="1" operator="lessThan">
      <formula>#REF!</formula>
    </cfRule>
  </conditionalFormatting>
  <conditionalFormatting sqref="M505">
    <cfRule type="cellIs" dxfId="1192" priority="2718" stopIfTrue="1" operator="lessThan">
      <formula>#REF!</formula>
    </cfRule>
  </conditionalFormatting>
  <conditionalFormatting sqref="M506">
    <cfRule type="cellIs" dxfId="1191" priority="2715" stopIfTrue="1" operator="lessThan">
      <formula>#REF!</formula>
    </cfRule>
  </conditionalFormatting>
  <conditionalFormatting sqref="M507">
    <cfRule type="cellIs" dxfId="1190" priority="2712" stopIfTrue="1" operator="lessThan">
      <formula>#REF!</formula>
    </cfRule>
  </conditionalFormatting>
  <conditionalFormatting sqref="M508:M509">
    <cfRule type="cellIs" dxfId="1189" priority="2709" stopIfTrue="1" operator="lessThan">
      <formula>#REF!</formula>
    </cfRule>
  </conditionalFormatting>
  <conditionalFormatting sqref="M510">
    <cfRule type="cellIs" dxfId="1188" priority="2706" stopIfTrue="1" operator="lessThan">
      <formula>#REF!</formula>
    </cfRule>
  </conditionalFormatting>
  <conditionalFormatting sqref="M511">
    <cfRule type="cellIs" dxfId="1187" priority="2703" stopIfTrue="1" operator="lessThan">
      <formula>#REF!</formula>
    </cfRule>
  </conditionalFormatting>
  <conditionalFormatting sqref="M512">
    <cfRule type="cellIs" dxfId="1186" priority="2700" stopIfTrue="1" operator="lessThan">
      <formula>#REF!</formula>
    </cfRule>
  </conditionalFormatting>
  <conditionalFormatting sqref="M513">
    <cfRule type="cellIs" dxfId="1185" priority="2697" stopIfTrue="1" operator="lessThan">
      <formula>#REF!</formula>
    </cfRule>
  </conditionalFormatting>
  <conditionalFormatting sqref="M514">
    <cfRule type="cellIs" dxfId="1184" priority="2694" stopIfTrue="1" operator="lessThan">
      <formula>#REF!</formula>
    </cfRule>
  </conditionalFormatting>
  <conditionalFormatting sqref="M515">
    <cfRule type="cellIs" dxfId="1183" priority="2691" stopIfTrue="1" operator="lessThan">
      <formula>#REF!</formula>
    </cfRule>
  </conditionalFormatting>
  <conditionalFormatting sqref="M516">
    <cfRule type="cellIs" dxfId="1182" priority="2688" stopIfTrue="1" operator="lessThan">
      <formula>#REF!</formula>
    </cfRule>
  </conditionalFormatting>
  <conditionalFormatting sqref="M517">
    <cfRule type="cellIs" dxfId="1181" priority="2685" stopIfTrue="1" operator="lessThan">
      <formula>#REF!</formula>
    </cfRule>
  </conditionalFormatting>
  <conditionalFormatting sqref="M518">
    <cfRule type="cellIs" dxfId="1180" priority="2682" stopIfTrue="1" operator="lessThan">
      <formula>#REF!</formula>
    </cfRule>
  </conditionalFormatting>
  <conditionalFormatting sqref="M519">
    <cfRule type="cellIs" dxfId="1179" priority="2679" stopIfTrue="1" operator="lessThan">
      <formula>#REF!</formula>
    </cfRule>
  </conditionalFormatting>
  <conditionalFormatting sqref="M520">
    <cfRule type="cellIs" dxfId="1178" priority="2676" stopIfTrue="1" operator="lessThan">
      <formula>#REF!</formula>
    </cfRule>
  </conditionalFormatting>
  <conditionalFormatting sqref="M521">
    <cfRule type="cellIs" dxfId="1177" priority="2673" stopIfTrue="1" operator="lessThan">
      <formula>#REF!</formula>
    </cfRule>
  </conditionalFormatting>
  <conditionalFormatting sqref="M522">
    <cfRule type="cellIs" dxfId="1176" priority="2670" stopIfTrue="1" operator="lessThan">
      <formula>#REF!</formula>
    </cfRule>
  </conditionalFormatting>
  <conditionalFormatting sqref="M523">
    <cfRule type="cellIs" dxfId="1175" priority="2667" stopIfTrue="1" operator="lessThan">
      <formula>#REF!</formula>
    </cfRule>
  </conditionalFormatting>
  <conditionalFormatting sqref="M524">
    <cfRule type="cellIs" dxfId="1174" priority="2664" stopIfTrue="1" operator="lessThan">
      <formula>#REF!</formula>
    </cfRule>
  </conditionalFormatting>
  <conditionalFormatting sqref="M525">
    <cfRule type="cellIs" dxfId="1173" priority="2661" stopIfTrue="1" operator="lessThan">
      <formula>#REF!</formula>
    </cfRule>
  </conditionalFormatting>
  <conditionalFormatting sqref="M526">
    <cfRule type="cellIs" dxfId="1172" priority="2658" stopIfTrue="1" operator="lessThan">
      <formula>#REF!</formula>
    </cfRule>
  </conditionalFormatting>
  <conditionalFormatting sqref="M527">
    <cfRule type="cellIs" dxfId="1171" priority="2655" stopIfTrue="1" operator="lessThan">
      <formula>#REF!</formula>
    </cfRule>
  </conditionalFormatting>
  <conditionalFormatting sqref="M528">
    <cfRule type="cellIs" dxfId="1170" priority="2652" stopIfTrue="1" operator="lessThan">
      <formula>#REF!</formula>
    </cfRule>
  </conditionalFormatting>
  <conditionalFormatting sqref="M529">
    <cfRule type="cellIs" dxfId="1169" priority="2649" stopIfTrue="1" operator="lessThan">
      <formula>#REF!</formula>
    </cfRule>
  </conditionalFormatting>
  <conditionalFormatting sqref="M530 M536:M537">
    <cfRule type="cellIs" dxfId="1168" priority="2646" stopIfTrue="1" operator="lessThan">
      <formula>#REF!</formula>
    </cfRule>
  </conditionalFormatting>
  <conditionalFormatting sqref="M531">
    <cfRule type="cellIs" dxfId="1167" priority="2634" stopIfTrue="1" operator="lessThan">
      <formula>#REF!</formula>
    </cfRule>
  </conditionalFormatting>
  <conditionalFormatting sqref="M532">
    <cfRule type="cellIs" dxfId="1166" priority="2631" stopIfTrue="1" operator="lessThan">
      <formula>#REF!</formula>
    </cfRule>
  </conditionalFormatting>
  <conditionalFormatting sqref="M533">
    <cfRule type="cellIs" dxfId="1165" priority="2643" stopIfTrue="1" operator="lessThan">
      <formula>#REF!</formula>
    </cfRule>
  </conditionalFormatting>
  <conditionalFormatting sqref="M534">
    <cfRule type="cellIs" dxfId="1164" priority="2640" stopIfTrue="1" operator="lessThan">
      <formula>#REF!</formula>
    </cfRule>
  </conditionalFormatting>
  <conditionalFormatting sqref="M535">
    <cfRule type="cellIs" dxfId="1163" priority="2637" stopIfTrue="1" operator="lessThan">
      <formula>#REF!</formula>
    </cfRule>
  </conditionalFormatting>
  <conditionalFormatting sqref="M538">
    <cfRule type="cellIs" dxfId="1162" priority="2628" stopIfTrue="1" operator="lessThan">
      <formula>#REF!</formula>
    </cfRule>
  </conditionalFormatting>
  <conditionalFormatting sqref="M539">
    <cfRule type="cellIs" dxfId="1161" priority="2625" stopIfTrue="1" operator="lessThan">
      <formula>#REF!</formula>
    </cfRule>
  </conditionalFormatting>
  <conditionalFormatting sqref="M540">
    <cfRule type="cellIs" dxfId="1160" priority="2622" stopIfTrue="1" operator="lessThan">
      <formula>#REF!</formula>
    </cfRule>
  </conditionalFormatting>
  <conditionalFormatting sqref="M541">
    <cfRule type="cellIs" dxfId="1159" priority="2619" stopIfTrue="1" operator="lessThan">
      <formula>#REF!</formula>
    </cfRule>
  </conditionalFormatting>
  <conditionalFormatting sqref="M542">
    <cfRule type="cellIs" dxfId="1158" priority="2616" stopIfTrue="1" operator="lessThan">
      <formula>#REF!</formula>
    </cfRule>
  </conditionalFormatting>
  <conditionalFormatting sqref="M543">
    <cfRule type="cellIs" dxfId="1157" priority="2613" stopIfTrue="1" operator="lessThan">
      <formula>#REF!</formula>
    </cfRule>
  </conditionalFormatting>
  <conditionalFormatting sqref="M544">
    <cfRule type="cellIs" dxfId="1156" priority="2610" stopIfTrue="1" operator="lessThan">
      <formula>#REF!</formula>
    </cfRule>
  </conditionalFormatting>
  <conditionalFormatting sqref="M545">
    <cfRule type="cellIs" dxfId="1155" priority="2607" stopIfTrue="1" operator="lessThan">
      <formula>#REF!</formula>
    </cfRule>
  </conditionalFormatting>
  <conditionalFormatting sqref="M546">
    <cfRule type="cellIs" dxfId="1154" priority="2604" stopIfTrue="1" operator="lessThan">
      <formula>#REF!</formula>
    </cfRule>
  </conditionalFormatting>
  <conditionalFormatting sqref="M547">
    <cfRule type="cellIs" dxfId="1153" priority="2601" stopIfTrue="1" operator="lessThan">
      <formula>#REF!</formula>
    </cfRule>
  </conditionalFormatting>
  <conditionalFormatting sqref="M548">
    <cfRule type="cellIs" dxfId="1152" priority="2598" stopIfTrue="1" operator="lessThan">
      <formula>#REF!</formula>
    </cfRule>
  </conditionalFormatting>
  <conditionalFormatting sqref="M549">
    <cfRule type="cellIs" dxfId="1151" priority="2595" stopIfTrue="1" operator="lessThan">
      <formula>#REF!</formula>
    </cfRule>
  </conditionalFormatting>
  <conditionalFormatting sqref="M550">
    <cfRule type="cellIs" dxfId="1150" priority="2592" stopIfTrue="1" operator="lessThan">
      <formula>#REF!</formula>
    </cfRule>
  </conditionalFormatting>
  <conditionalFormatting sqref="M551">
    <cfRule type="cellIs" dxfId="1149" priority="2589" stopIfTrue="1" operator="lessThan">
      <formula>#REF!</formula>
    </cfRule>
  </conditionalFormatting>
  <conditionalFormatting sqref="M552 M554">
    <cfRule type="cellIs" dxfId="1148" priority="2586" stopIfTrue="1" operator="lessThan">
      <formula>#REF!</formula>
    </cfRule>
  </conditionalFormatting>
  <conditionalFormatting sqref="M553">
    <cfRule type="cellIs" dxfId="1147" priority="2583" stopIfTrue="1" operator="lessThan">
      <formula>#REF!</formula>
    </cfRule>
  </conditionalFormatting>
  <conditionalFormatting sqref="M555">
    <cfRule type="cellIs" dxfId="1146" priority="2580" stopIfTrue="1" operator="lessThan">
      <formula>#REF!</formula>
    </cfRule>
  </conditionalFormatting>
  <conditionalFormatting sqref="M556:M557">
    <cfRule type="cellIs" dxfId="1145" priority="2577" stopIfTrue="1" operator="lessThan">
      <formula>#REF!</formula>
    </cfRule>
  </conditionalFormatting>
  <conditionalFormatting sqref="M558">
    <cfRule type="cellIs" dxfId="1144" priority="2574" stopIfTrue="1" operator="lessThan">
      <formula>#REF!</formula>
    </cfRule>
  </conditionalFormatting>
  <conditionalFormatting sqref="M559">
    <cfRule type="cellIs" dxfId="1143" priority="2571" stopIfTrue="1" operator="lessThan">
      <formula>#REF!</formula>
    </cfRule>
  </conditionalFormatting>
  <conditionalFormatting sqref="M560">
    <cfRule type="cellIs" dxfId="1142" priority="2568" stopIfTrue="1" operator="lessThan">
      <formula>#REF!</formula>
    </cfRule>
  </conditionalFormatting>
  <conditionalFormatting sqref="M561">
    <cfRule type="cellIs" dxfId="1141" priority="2565" stopIfTrue="1" operator="lessThan">
      <formula>#REF!</formula>
    </cfRule>
  </conditionalFormatting>
  <conditionalFormatting sqref="M562">
    <cfRule type="cellIs" dxfId="1140" priority="2562" stopIfTrue="1" operator="lessThan">
      <formula>#REF!</formula>
    </cfRule>
  </conditionalFormatting>
  <conditionalFormatting sqref="M563">
    <cfRule type="cellIs" dxfId="1139" priority="2559" stopIfTrue="1" operator="lessThan">
      <formula>#REF!</formula>
    </cfRule>
  </conditionalFormatting>
  <conditionalFormatting sqref="M564">
    <cfRule type="cellIs" dxfId="1138" priority="2556" stopIfTrue="1" operator="lessThan">
      <formula>#REF!</formula>
    </cfRule>
  </conditionalFormatting>
  <conditionalFormatting sqref="M565">
    <cfRule type="cellIs" dxfId="1137" priority="2553" stopIfTrue="1" operator="lessThan">
      <formula>#REF!</formula>
    </cfRule>
  </conditionalFormatting>
  <conditionalFormatting sqref="M566">
    <cfRule type="cellIs" dxfId="1136" priority="2550" stopIfTrue="1" operator="lessThan">
      <formula>#REF!</formula>
    </cfRule>
  </conditionalFormatting>
  <conditionalFormatting sqref="M567">
    <cfRule type="cellIs" dxfId="1135" priority="2547" stopIfTrue="1" operator="lessThan">
      <formula>#REF!</formula>
    </cfRule>
  </conditionalFormatting>
  <conditionalFormatting sqref="M568">
    <cfRule type="cellIs" dxfId="1134" priority="2544" stopIfTrue="1" operator="lessThan">
      <formula>#REF!</formula>
    </cfRule>
  </conditionalFormatting>
  <conditionalFormatting sqref="M569">
    <cfRule type="cellIs" dxfId="1133" priority="2541" stopIfTrue="1" operator="lessThan">
      <formula>#REF!</formula>
    </cfRule>
  </conditionalFormatting>
  <conditionalFormatting sqref="M570">
    <cfRule type="cellIs" dxfId="1132" priority="2538" stopIfTrue="1" operator="lessThan">
      <formula>#REF!</formula>
    </cfRule>
  </conditionalFormatting>
  <conditionalFormatting sqref="M571">
    <cfRule type="cellIs" dxfId="1131" priority="2535" stopIfTrue="1" operator="lessThan">
      <formula>#REF!</formula>
    </cfRule>
  </conditionalFormatting>
  <conditionalFormatting sqref="M572">
    <cfRule type="cellIs" dxfId="1130" priority="2532" stopIfTrue="1" operator="lessThan">
      <formula>#REF!</formula>
    </cfRule>
  </conditionalFormatting>
  <conditionalFormatting sqref="M573">
    <cfRule type="cellIs" dxfId="1129" priority="2529" stopIfTrue="1" operator="lessThan">
      <formula>#REF!</formula>
    </cfRule>
  </conditionalFormatting>
  <conditionalFormatting sqref="M574:M575">
    <cfRule type="cellIs" dxfId="1128" priority="2526" stopIfTrue="1" operator="lessThan">
      <formula>#REF!</formula>
    </cfRule>
  </conditionalFormatting>
  <conditionalFormatting sqref="M576">
    <cfRule type="cellIs" dxfId="1127" priority="2523" stopIfTrue="1" operator="lessThan">
      <formula>#REF!</formula>
    </cfRule>
  </conditionalFormatting>
  <conditionalFormatting sqref="M577">
    <cfRule type="cellIs" dxfId="1126" priority="2520" stopIfTrue="1" operator="lessThan">
      <formula>#REF!</formula>
    </cfRule>
  </conditionalFormatting>
  <conditionalFormatting sqref="M578 M580">
    <cfRule type="cellIs" dxfId="1125" priority="2517" stopIfTrue="1" operator="lessThan">
      <formula>#REF!</formula>
    </cfRule>
  </conditionalFormatting>
  <conditionalFormatting sqref="M579">
    <cfRule type="cellIs" dxfId="1124" priority="2514" stopIfTrue="1" operator="lessThan">
      <formula>#REF!</formula>
    </cfRule>
  </conditionalFormatting>
  <conditionalFormatting sqref="M581">
    <cfRule type="cellIs" dxfId="1123" priority="2511" stopIfTrue="1" operator="lessThan">
      <formula>#REF!</formula>
    </cfRule>
  </conditionalFormatting>
  <conditionalFormatting sqref="M582">
    <cfRule type="cellIs" dxfId="1122" priority="2508" stopIfTrue="1" operator="lessThan">
      <formula>#REF!</formula>
    </cfRule>
  </conditionalFormatting>
  <conditionalFormatting sqref="M583">
    <cfRule type="cellIs" dxfId="1121" priority="2505" stopIfTrue="1" operator="lessThan">
      <formula>#REF!</formula>
    </cfRule>
  </conditionalFormatting>
  <conditionalFormatting sqref="M584">
    <cfRule type="cellIs" dxfId="1120" priority="2502" stopIfTrue="1" operator="lessThan">
      <formula>#REF!</formula>
    </cfRule>
  </conditionalFormatting>
  <conditionalFormatting sqref="M585">
    <cfRule type="cellIs" dxfId="1119" priority="2499" stopIfTrue="1" operator="lessThan">
      <formula>#REF!</formula>
    </cfRule>
  </conditionalFormatting>
  <conditionalFormatting sqref="M586">
    <cfRule type="cellIs" dxfId="1118" priority="2496" stopIfTrue="1" operator="lessThan">
      <formula>#REF!</formula>
    </cfRule>
  </conditionalFormatting>
  <conditionalFormatting sqref="M587">
    <cfRule type="cellIs" dxfId="1117" priority="2493" stopIfTrue="1" operator="lessThan">
      <formula>#REF!</formula>
    </cfRule>
  </conditionalFormatting>
  <conditionalFormatting sqref="M588">
    <cfRule type="cellIs" dxfId="1116" priority="2490" stopIfTrue="1" operator="lessThan">
      <formula>#REF!</formula>
    </cfRule>
  </conditionalFormatting>
  <conditionalFormatting sqref="M589">
    <cfRule type="cellIs" dxfId="1115" priority="2487" stopIfTrue="1" operator="lessThan">
      <formula>#REF!</formula>
    </cfRule>
  </conditionalFormatting>
  <conditionalFormatting sqref="M590">
    <cfRule type="cellIs" dxfId="1114" priority="2484" stopIfTrue="1" operator="lessThan">
      <formula>#REF!</formula>
    </cfRule>
  </conditionalFormatting>
  <conditionalFormatting sqref="M591">
    <cfRule type="cellIs" dxfId="1113" priority="2481" stopIfTrue="1" operator="lessThan">
      <formula>#REF!</formula>
    </cfRule>
  </conditionalFormatting>
  <conditionalFormatting sqref="M592">
    <cfRule type="cellIs" dxfId="1112" priority="2478" stopIfTrue="1" operator="lessThan">
      <formula>#REF!</formula>
    </cfRule>
  </conditionalFormatting>
  <conditionalFormatting sqref="M593">
    <cfRule type="cellIs" dxfId="1111" priority="2475" stopIfTrue="1" operator="lessThan">
      <formula>#REF!</formula>
    </cfRule>
  </conditionalFormatting>
  <conditionalFormatting sqref="M594">
    <cfRule type="cellIs" dxfId="1110" priority="2472" stopIfTrue="1" operator="lessThan">
      <formula>#REF!</formula>
    </cfRule>
  </conditionalFormatting>
  <conditionalFormatting sqref="M595">
    <cfRule type="cellIs" dxfId="1109" priority="2469" stopIfTrue="1" operator="lessThan">
      <formula>#REF!</formula>
    </cfRule>
  </conditionalFormatting>
  <conditionalFormatting sqref="M596">
    <cfRule type="cellIs" dxfId="1108" priority="2466" stopIfTrue="1" operator="lessThan">
      <formula>#REF!</formula>
    </cfRule>
  </conditionalFormatting>
  <conditionalFormatting sqref="M597">
    <cfRule type="cellIs" dxfId="1107" priority="2463" stopIfTrue="1" operator="lessThan">
      <formula>#REF!</formula>
    </cfRule>
  </conditionalFormatting>
  <conditionalFormatting sqref="M598">
    <cfRule type="cellIs" dxfId="1106" priority="2460" stopIfTrue="1" operator="lessThan">
      <formula>#REF!</formula>
    </cfRule>
  </conditionalFormatting>
  <conditionalFormatting sqref="M599">
    <cfRule type="cellIs" dxfId="1105" priority="2457" stopIfTrue="1" operator="lessThan">
      <formula>#REF!</formula>
    </cfRule>
  </conditionalFormatting>
  <conditionalFormatting sqref="M600">
    <cfRule type="cellIs" dxfId="1104" priority="2454" stopIfTrue="1" operator="lessThan">
      <formula>#REF!</formula>
    </cfRule>
  </conditionalFormatting>
  <conditionalFormatting sqref="M601">
    <cfRule type="cellIs" dxfId="1103" priority="2451" stopIfTrue="1" operator="lessThan">
      <formula>#REF!</formula>
    </cfRule>
  </conditionalFormatting>
  <conditionalFormatting sqref="M602">
    <cfRule type="cellIs" dxfId="1102" priority="2448" stopIfTrue="1" operator="lessThan">
      <formula>#REF!</formula>
    </cfRule>
  </conditionalFormatting>
  <conditionalFormatting sqref="M603">
    <cfRule type="cellIs" dxfId="1101" priority="2445" stopIfTrue="1" operator="lessThan">
      <formula>#REF!</formula>
    </cfRule>
  </conditionalFormatting>
  <conditionalFormatting sqref="M604">
    <cfRule type="cellIs" dxfId="1100" priority="2442" stopIfTrue="1" operator="lessThan">
      <formula>#REF!</formula>
    </cfRule>
  </conditionalFormatting>
  <conditionalFormatting sqref="M605">
    <cfRule type="cellIs" dxfId="1099" priority="2439" stopIfTrue="1" operator="lessThan">
      <formula>#REF!</formula>
    </cfRule>
  </conditionalFormatting>
  <conditionalFormatting sqref="M606">
    <cfRule type="cellIs" dxfId="1098" priority="2436" stopIfTrue="1" operator="lessThan">
      <formula>#REF!</formula>
    </cfRule>
  </conditionalFormatting>
  <conditionalFormatting sqref="M607">
    <cfRule type="cellIs" dxfId="1097" priority="2433" stopIfTrue="1" operator="lessThan">
      <formula>#REF!</formula>
    </cfRule>
  </conditionalFormatting>
  <conditionalFormatting sqref="M608">
    <cfRule type="cellIs" dxfId="1096" priority="2430" stopIfTrue="1" operator="lessThan">
      <formula>#REF!</formula>
    </cfRule>
  </conditionalFormatting>
  <conditionalFormatting sqref="M609">
    <cfRule type="cellIs" dxfId="1095" priority="2427" stopIfTrue="1" operator="lessThan">
      <formula>#REF!</formula>
    </cfRule>
  </conditionalFormatting>
  <conditionalFormatting sqref="M610">
    <cfRule type="cellIs" dxfId="1094" priority="2424" stopIfTrue="1" operator="lessThan">
      <formula>#REF!</formula>
    </cfRule>
  </conditionalFormatting>
  <conditionalFormatting sqref="M611">
    <cfRule type="cellIs" dxfId="1093" priority="2421" stopIfTrue="1" operator="lessThan">
      <formula>#REF!</formula>
    </cfRule>
  </conditionalFormatting>
  <conditionalFormatting sqref="M612">
    <cfRule type="cellIs" dxfId="1092" priority="2418" stopIfTrue="1" operator="lessThan">
      <formula>#REF!</formula>
    </cfRule>
  </conditionalFormatting>
  <conditionalFormatting sqref="M613">
    <cfRule type="cellIs" dxfId="1091" priority="2415" stopIfTrue="1" operator="lessThan">
      <formula>#REF!</formula>
    </cfRule>
  </conditionalFormatting>
  <conditionalFormatting sqref="M614">
    <cfRule type="cellIs" dxfId="1090" priority="2328" stopIfTrue="1" operator="lessThan">
      <formula>#REF!</formula>
    </cfRule>
  </conditionalFormatting>
  <conditionalFormatting sqref="M615">
    <cfRule type="cellIs" dxfId="1089" priority="2412" stopIfTrue="1" operator="lessThan">
      <formula>#REF!</formula>
    </cfRule>
  </conditionalFormatting>
  <conditionalFormatting sqref="M616">
    <cfRule type="cellIs" dxfId="1088" priority="2409" stopIfTrue="1" operator="lessThan">
      <formula>#REF!</formula>
    </cfRule>
  </conditionalFormatting>
  <conditionalFormatting sqref="M617">
    <cfRule type="cellIs" dxfId="1087" priority="2406" stopIfTrue="1" operator="lessThan">
      <formula>#REF!</formula>
    </cfRule>
  </conditionalFormatting>
  <conditionalFormatting sqref="M618">
    <cfRule type="cellIs" dxfId="1086" priority="2403" stopIfTrue="1" operator="lessThan">
      <formula>#REF!</formula>
    </cfRule>
  </conditionalFormatting>
  <conditionalFormatting sqref="M619">
    <cfRule type="cellIs" dxfId="1085" priority="2400" stopIfTrue="1" operator="lessThan">
      <formula>#REF!</formula>
    </cfRule>
  </conditionalFormatting>
  <conditionalFormatting sqref="M620">
    <cfRule type="cellIs" dxfId="1084" priority="2397" stopIfTrue="1" operator="lessThan">
      <formula>#REF!</formula>
    </cfRule>
  </conditionalFormatting>
  <conditionalFormatting sqref="M621">
    <cfRule type="cellIs" dxfId="1083" priority="2394" stopIfTrue="1" operator="lessThan">
      <formula>#REF!</formula>
    </cfRule>
  </conditionalFormatting>
  <conditionalFormatting sqref="M622">
    <cfRule type="cellIs" dxfId="1082" priority="2391" stopIfTrue="1" operator="lessThan">
      <formula>#REF!</formula>
    </cfRule>
  </conditionalFormatting>
  <conditionalFormatting sqref="M623">
    <cfRule type="cellIs" dxfId="1081" priority="2388" stopIfTrue="1" operator="lessThan">
      <formula>#REF!</formula>
    </cfRule>
  </conditionalFormatting>
  <conditionalFormatting sqref="M624">
    <cfRule type="cellIs" dxfId="1080" priority="2385" stopIfTrue="1" operator="lessThan">
      <formula>#REF!</formula>
    </cfRule>
  </conditionalFormatting>
  <conditionalFormatting sqref="M625">
    <cfRule type="cellIs" dxfId="1079" priority="2382" stopIfTrue="1" operator="lessThan">
      <formula>#REF!</formula>
    </cfRule>
  </conditionalFormatting>
  <conditionalFormatting sqref="M626">
    <cfRule type="cellIs" dxfId="1078" priority="2379" stopIfTrue="1" operator="lessThan">
      <formula>#REF!</formula>
    </cfRule>
  </conditionalFormatting>
  <conditionalFormatting sqref="M627">
    <cfRule type="cellIs" dxfId="1077" priority="2376" stopIfTrue="1" operator="lessThan">
      <formula>#REF!</formula>
    </cfRule>
  </conditionalFormatting>
  <conditionalFormatting sqref="M628">
    <cfRule type="cellIs" dxfId="1076" priority="2373" stopIfTrue="1" operator="lessThan">
      <formula>#REF!</formula>
    </cfRule>
  </conditionalFormatting>
  <conditionalFormatting sqref="M629">
    <cfRule type="cellIs" dxfId="1075" priority="2370" stopIfTrue="1" operator="lessThan">
      <formula>#REF!</formula>
    </cfRule>
  </conditionalFormatting>
  <conditionalFormatting sqref="M630">
    <cfRule type="cellIs" dxfId="1074" priority="2367" stopIfTrue="1" operator="lessThan">
      <formula>#REF!</formula>
    </cfRule>
  </conditionalFormatting>
  <conditionalFormatting sqref="M631">
    <cfRule type="cellIs" dxfId="1073" priority="2364" stopIfTrue="1" operator="lessThan">
      <formula>#REF!</formula>
    </cfRule>
  </conditionalFormatting>
  <conditionalFormatting sqref="M632">
    <cfRule type="cellIs" dxfId="1072" priority="2361" stopIfTrue="1" operator="lessThan">
      <formula>#REF!</formula>
    </cfRule>
  </conditionalFormatting>
  <conditionalFormatting sqref="M633">
    <cfRule type="cellIs" dxfId="1071" priority="2358" stopIfTrue="1" operator="lessThan">
      <formula>#REF!</formula>
    </cfRule>
  </conditionalFormatting>
  <conditionalFormatting sqref="M634">
    <cfRule type="cellIs" dxfId="1070" priority="2355" stopIfTrue="1" operator="lessThan">
      <formula>#REF!</formula>
    </cfRule>
  </conditionalFormatting>
  <conditionalFormatting sqref="M635">
    <cfRule type="cellIs" dxfId="1069" priority="2352" stopIfTrue="1" operator="lessThan">
      <formula>#REF!</formula>
    </cfRule>
  </conditionalFormatting>
  <conditionalFormatting sqref="M636">
    <cfRule type="cellIs" dxfId="1068" priority="2349" stopIfTrue="1" operator="lessThan">
      <formula>#REF!</formula>
    </cfRule>
  </conditionalFormatting>
  <conditionalFormatting sqref="M637">
    <cfRule type="cellIs" dxfId="1067" priority="2346" stopIfTrue="1" operator="lessThan">
      <formula>#REF!</formula>
    </cfRule>
  </conditionalFormatting>
  <conditionalFormatting sqref="M638">
    <cfRule type="cellIs" dxfId="1066" priority="2343" stopIfTrue="1" operator="lessThan">
      <formula>#REF!</formula>
    </cfRule>
  </conditionalFormatting>
  <conditionalFormatting sqref="M639">
    <cfRule type="cellIs" dxfId="1065" priority="2340" stopIfTrue="1" operator="lessThan">
      <formula>#REF!</formula>
    </cfRule>
  </conditionalFormatting>
  <conditionalFormatting sqref="M640">
    <cfRule type="cellIs" dxfId="1064" priority="2337" stopIfTrue="1" operator="lessThan">
      <formula>#REF!</formula>
    </cfRule>
  </conditionalFormatting>
  <conditionalFormatting sqref="M641">
    <cfRule type="cellIs" dxfId="1063" priority="2334" stopIfTrue="1" operator="lessThan">
      <formula>#REF!</formula>
    </cfRule>
  </conditionalFormatting>
  <conditionalFormatting sqref="M642">
    <cfRule type="cellIs" dxfId="1062" priority="2331" stopIfTrue="1" operator="lessThan">
      <formula>#REF!</formula>
    </cfRule>
  </conditionalFormatting>
  <conditionalFormatting sqref="M643">
    <cfRule type="cellIs" dxfId="1061" priority="2322" stopIfTrue="1" operator="lessThan">
      <formula>#REF!</formula>
    </cfRule>
  </conditionalFormatting>
  <conditionalFormatting sqref="M644">
    <cfRule type="cellIs" dxfId="1060" priority="2325" stopIfTrue="1" operator="lessThan">
      <formula>#REF!</formula>
    </cfRule>
  </conditionalFormatting>
  <conditionalFormatting sqref="M645">
    <cfRule type="cellIs" dxfId="1059" priority="2319" stopIfTrue="1" operator="lessThan">
      <formula>#REF!</formula>
    </cfRule>
  </conditionalFormatting>
  <conditionalFormatting sqref="M646">
    <cfRule type="cellIs" dxfId="1058" priority="2316" stopIfTrue="1" operator="lessThan">
      <formula>#REF!</formula>
    </cfRule>
  </conditionalFormatting>
  <conditionalFormatting sqref="M647:M648">
    <cfRule type="cellIs" dxfId="1057" priority="2313" stopIfTrue="1" operator="lessThan">
      <formula>#REF!</formula>
    </cfRule>
  </conditionalFormatting>
  <conditionalFormatting sqref="M649">
    <cfRule type="cellIs" dxfId="1056" priority="2310" stopIfTrue="1" operator="lessThan">
      <formula>#REF!</formula>
    </cfRule>
  </conditionalFormatting>
  <conditionalFormatting sqref="M650">
    <cfRule type="cellIs" dxfId="1055" priority="2307" stopIfTrue="1" operator="lessThan">
      <formula>#REF!</formula>
    </cfRule>
  </conditionalFormatting>
  <conditionalFormatting sqref="M651">
    <cfRule type="cellIs" dxfId="1054" priority="2304" stopIfTrue="1" operator="lessThan">
      <formula>#REF!</formula>
    </cfRule>
  </conditionalFormatting>
  <conditionalFormatting sqref="M652">
    <cfRule type="cellIs" dxfId="1053" priority="2301" stopIfTrue="1" operator="lessThan">
      <formula>#REF!</formula>
    </cfRule>
  </conditionalFormatting>
  <conditionalFormatting sqref="M653">
    <cfRule type="cellIs" dxfId="1052" priority="2298" stopIfTrue="1" operator="lessThan">
      <formula>#REF!</formula>
    </cfRule>
  </conditionalFormatting>
  <conditionalFormatting sqref="M654">
    <cfRule type="cellIs" dxfId="1051" priority="2295" stopIfTrue="1" operator="lessThan">
      <formula>#REF!</formula>
    </cfRule>
  </conditionalFormatting>
  <conditionalFormatting sqref="M655">
    <cfRule type="cellIs" dxfId="1050" priority="2292" stopIfTrue="1" operator="lessThan">
      <formula>#REF!</formula>
    </cfRule>
  </conditionalFormatting>
  <conditionalFormatting sqref="M656">
    <cfRule type="cellIs" dxfId="1049" priority="2289" stopIfTrue="1" operator="lessThan">
      <formula>#REF!</formula>
    </cfRule>
  </conditionalFormatting>
  <conditionalFormatting sqref="M657">
    <cfRule type="cellIs" dxfId="1048" priority="2286" stopIfTrue="1" operator="lessThan">
      <formula>#REF!</formula>
    </cfRule>
  </conditionalFormatting>
  <conditionalFormatting sqref="M658">
    <cfRule type="cellIs" dxfId="1047" priority="2283" stopIfTrue="1" operator="lessThan">
      <formula>#REF!</formula>
    </cfRule>
  </conditionalFormatting>
  <conditionalFormatting sqref="M659">
    <cfRule type="cellIs" dxfId="1046" priority="2274" stopIfTrue="1" operator="lessThan">
      <formula>#REF!</formula>
    </cfRule>
  </conditionalFormatting>
  <conditionalFormatting sqref="M660">
    <cfRule type="cellIs" dxfId="1045" priority="2280" stopIfTrue="1" operator="lessThan">
      <formula>#REF!</formula>
    </cfRule>
  </conditionalFormatting>
  <conditionalFormatting sqref="M661">
    <cfRule type="cellIs" dxfId="1044" priority="2277" stopIfTrue="1" operator="lessThan">
      <formula>#REF!</formula>
    </cfRule>
  </conditionalFormatting>
  <conditionalFormatting sqref="M662">
    <cfRule type="cellIs" dxfId="1043" priority="2271" stopIfTrue="1" operator="lessThan">
      <formula>#REF!</formula>
    </cfRule>
  </conditionalFormatting>
  <conditionalFormatting sqref="M663">
    <cfRule type="cellIs" dxfId="1042" priority="2268" stopIfTrue="1" operator="lessThan">
      <formula>#REF!</formula>
    </cfRule>
  </conditionalFormatting>
  <conditionalFormatting sqref="M664">
    <cfRule type="cellIs" dxfId="1041" priority="2265" stopIfTrue="1" operator="lessThan">
      <formula>#REF!</formula>
    </cfRule>
  </conditionalFormatting>
  <conditionalFormatting sqref="M665">
    <cfRule type="cellIs" dxfId="1040" priority="2262" stopIfTrue="1" operator="lessThan">
      <formula>#REF!</formula>
    </cfRule>
  </conditionalFormatting>
  <conditionalFormatting sqref="M666">
    <cfRule type="cellIs" dxfId="1039" priority="2259" stopIfTrue="1" operator="lessThan">
      <formula>#REF!</formula>
    </cfRule>
  </conditionalFormatting>
  <conditionalFormatting sqref="M667">
    <cfRule type="cellIs" dxfId="1038" priority="2256" stopIfTrue="1" operator="lessThan">
      <formula>#REF!</formula>
    </cfRule>
  </conditionalFormatting>
  <conditionalFormatting sqref="M668">
    <cfRule type="cellIs" dxfId="1037" priority="2253" stopIfTrue="1" operator="lessThan">
      <formula>#REF!</formula>
    </cfRule>
  </conditionalFormatting>
  <conditionalFormatting sqref="M669">
    <cfRule type="cellIs" dxfId="1036" priority="2250" stopIfTrue="1" operator="lessThan">
      <formula>#REF!</formula>
    </cfRule>
  </conditionalFormatting>
  <conditionalFormatting sqref="M670">
    <cfRule type="cellIs" dxfId="1035" priority="2247" stopIfTrue="1" operator="lessThan">
      <formula>#REF!</formula>
    </cfRule>
  </conditionalFormatting>
  <conditionalFormatting sqref="M671">
    <cfRule type="cellIs" dxfId="1034" priority="2244" stopIfTrue="1" operator="lessThan">
      <formula>#REF!</formula>
    </cfRule>
  </conditionalFormatting>
  <conditionalFormatting sqref="M672">
    <cfRule type="cellIs" dxfId="1033" priority="2241" stopIfTrue="1" operator="lessThan">
      <formula>#REF!</formula>
    </cfRule>
  </conditionalFormatting>
  <conditionalFormatting sqref="M673 M678">
    <cfRule type="cellIs" dxfId="1032" priority="2238" stopIfTrue="1" operator="lessThan">
      <formula>#REF!</formula>
    </cfRule>
  </conditionalFormatting>
  <conditionalFormatting sqref="M674">
    <cfRule type="cellIs" dxfId="1031" priority="2235" stopIfTrue="1" operator="lessThan">
      <formula>#REF!</formula>
    </cfRule>
  </conditionalFormatting>
  <conditionalFormatting sqref="M675">
    <cfRule type="cellIs" dxfId="1030" priority="2232" stopIfTrue="1" operator="lessThan">
      <formula>#REF!</formula>
    </cfRule>
  </conditionalFormatting>
  <conditionalFormatting sqref="M676">
    <cfRule type="cellIs" dxfId="1029" priority="2229" stopIfTrue="1" operator="lessThan">
      <formula>#REF!</formula>
    </cfRule>
  </conditionalFormatting>
  <conditionalFormatting sqref="M677">
    <cfRule type="cellIs" dxfId="1028" priority="2226" stopIfTrue="1" operator="lessThan">
      <formula>#REF!</formula>
    </cfRule>
  </conditionalFormatting>
  <conditionalFormatting sqref="M679">
    <cfRule type="cellIs" dxfId="1027" priority="2223" stopIfTrue="1" operator="lessThan">
      <formula>#REF!</formula>
    </cfRule>
  </conditionalFormatting>
  <conditionalFormatting sqref="M680">
    <cfRule type="cellIs" dxfId="1026" priority="2220" stopIfTrue="1" operator="lessThan">
      <formula>#REF!</formula>
    </cfRule>
  </conditionalFormatting>
  <conditionalFormatting sqref="M681">
    <cfRule type="cellIs" dxfId="1025" priority="2217" stopIfTrue="1" operator="lessThan">
      <formula>#REF!</formula>
    </cfRule>
  </conditionalFormatting>
  <conditionalFormatting sqref="M682">
    <cfRule type="cellIs" dxfId="1024" priority="2214" stopIfTrue="1" operator="lessThan">
      <formula>#REF!</formula>
    </cfRule>
  </conditionalFormatting>
  <conditionalFormatting sqref="M683">
    <cfRule type="cellIs" dxfId="1023" priority="2211" stopIfTrue="1" operator="lessThan">
      <formula>#REF!</formula>
    </cfRule>
  </conditionalFormatting>
  <conditionalFormatting sqref="M684">
    <cfRule type="cellIs" dxfId="1022" priority="2208" stopIfTrue="1" operator="lessThan">
      <formula>#REF!</formula>
    </cfRule>
  </conditionalFormatting>
  <conditionalFormatting sqref="M685">
    <cfRule type="cellIs" dxfId="1021" priority="2205" stopIfTrue="1" operator="lessThan">
      <formula>#REF!</formula>
    </cfRule>
  </conditionalFormatting>
  <conditionalFormatting sqref="M686">
    <cfRule type="cellIs" dxfId="1020" priority="2202" stopIfTrue="1" operator="lessThan">
      <formula>#REF!</formula>
    </cfRule>
  </conditionalFormatting>
  <conditionalFormatting sqref="M687">
    <cfRule type="cellIs" dxfId="1019" priority="2199" stopIfTrue="1" operator="lessThan">
      <formula>#REF!</formula>
    </cfRule>
  </conditionalFormatting>
  <conditionalFormatting sqref="M688">
    <cfRule type="cellIs" dxfId="1018" priority="2196" stopIfTrue="1" operator="lessThan">
      <formula>#REF!</formula>
    </cfRule>
  </conditionalFormatting>
  <conditionalFormatting sqref="M689">
    <cfRule type="cellIs" dxfId="1017" priority="2193" stopIfTrue="1" operator="lessThan">
      <formula>#REF!</formula>
    </cfRule>
  </conditionalFormatting>
  <conditionalFormatting sqref="M690">
    <cfRule type="cellIs" dxfId="1016" priority="2190" stopIfTrue="1" operator="lessThan">
      <formula>#REF!</formula>
    </cfRule>
  </conditionalFormatting>
  <conditionalFormatting sqref="M691">
    <cfRule type="cellIs" dxfId="1015" priority="2088" stopIfTrue="1" operator="lessThan">
      <formula>#REF!</formula>
    </cfRule>
  </conditionalFormatting>
  <conditionalFormatting sqref="M692">
    <cfRule type="cellIs" dxfId="1014" priority="2187" stopIfTrue="1" operator="lessThan">
      <formula>#REF!</formula>
    </cfRule>
  </conditionalFormatting>
  <conditionalFormatting sqref="M693">
    <cfRule type="cellIs" dxfId="1013" priority="2184" stopIfTrue="1" operator="lessThan">
      <formula>#REF!</formula>
    </cfRule>
  </conditionalFormatting>
  <conditionalFormatting sqref="M694">
    <cfRule type="cellIs" dxfId="1012" priority="2181" stopIfTrue="1" operator="lessThan">
      <formula>#REF!</formula>
    </cfRule>
  </conditionalFormatting>
  <conditionalFormatting sqref="M695">
    <cfRule type="cellIs" dxfId="1011" priority="2178" stopIfTrue="1" operator="lessThan">
      <formula>#REF!</formula>
    </cfRule>
  </conditionalFormatting>
  <conditionalFormatting sqref="M696">
    <cfRule type="cellIs" dxfId="1010" priority="2175" stopIfTrue="1" operator="lessThan">
      <formula>#REF!</formula>
    </cfRule>
  </conditionalFormatting>
  <conditionalFormatting sqref="M697">
    <cfRule type="cellIs" dxfId="1009" priority="2172" stopIfTrue="1" operator="lessThan">
      <formula>#REF!</formula>
    </cfRule>
  </conditionalFormatting>
  <conditionalFormatting sqref="M698">
    <cfRule type="cellIs" dxfId="1008" priority="2169" stopIfTrue="1" operator="lessThan">
      <formula>#REF!</formula>
    </cfRule>
  </conditionalFormatting>
  <conditionalFormatting sqref="M699">
    <cfRule type="cellIs" dxfId="1007" priority="2166" stopIfTrue="1" operator="lessThan">
      <formula>#REF!</formula>
    </cfRule>
  </conditionalFormatting>
  <conditionalFormatting sqref="M700">
    <cfRule type="cellIs" dxfId="1006" priority="2163" stopIfTrue="1" operator="lessThan">
      <formula>#REF!</formula>
    </cfRule>
  </conditionalFormatting>
  <conditionalFormatting sqref="M701">
    <cfRule type="cellIs" dxfId="1005" priority="2160" stopIfTrue="1" operator="lessThan">
      <formula>#REF!</formula>
    </cfRule>
  </conditionalFormatting>
  <conditionalFormatting sqref="M702">
    <cfRule type="cellIs" dxfId="1004" priority="2157" stopIfTrue="1" operator="lessThan">
      <formula>#REF!</formula>
    </cfRule>
  </conditionalFormatting>
  <conditionalFormatting sqref="M703">
    <cfRule type="cellIs" dxfId="1003" priority="2154" stopIfTrue="1" operator="lessThan">
      <formula>#REF!</formula>
    </cfRule>
  </conditionalFormatting>
  <conditionalFormatting sqref="M704">
    <cfRule type="cellIs" dxfId="1002" priority="2151" stopIfTrue="1" operator="lessThan">
      <formula>#REF!</formula>
    </cfRule>
  </conditionalFormatting>
  <conditionalFormatting sqref="M705">
    <cfRule type="cellIs" dxfId="1001" priority="2148" stopIfTrue="1" operator="lessThan">
      <formula>#REF!</formula>
    </cfRule>
  </conditionalFormatting>
  <conditionalFormatting sqref="M706">
    <cfRule type="cellIs" dxfId="1000" priority="2145" stopIfTrue="1" operator="lessThan">
      <formula>#REF!</formula>
    </cfRule>
  </conditionalFormatting>
  <conditionalFormatting sqref="M707">
    <cfRule type="cellIs" dxfId="999" priority="2142" stopIfTrue="1" operator="lessThan">
      <formula>#REF!</formula>
    </cfRule>
  </conditionalFormatting>
  <conditionalFormatting sqref="M708">
    <cfRule type="cellIs" dxfId="998" priority="2139" stopIfTrue="1" operator="lessThan">
      <formula>#REF!</formula>
    </cfRule>
  </conditionalFormatting>
  <conditionalFormatting sqref="M709">
    <cfRule type="cellIs" dxfId="997" priority="2136" stopIfTrue="1" operator="lessThan">
      <formula>#REF!</formula>
    </cfRule>
  </conditionalFormatting>
  <conditionalFormatting sqref="M710">
    <cfRule type="cellIs" dxfId="996" priority="2133" stopIfTrue="1" operator="lessThan">
      <formula>#REF!</formula>
    </cfRule>
  </conditionalFormatting>
  <conditionalFormatting sqref="M711">
    <cfRule type="cellIs" dxfId="995" priority="2130" stopIfTrue="1" operator="lessThan">
      <formula>#REF!</formula>
    </cfRule>
  </conditionalFormatting>
  <conditionalFormatting sqref="M712">
    <cfRule type="cellIs" dxfId="994" priority="2127" stopIfTrue="1" operator="lessThan">
      <formula>#REF!</formula>
    </cfRule>
  </conditionalFormatting>
  <conditionalFormatting sqref="M713">
    <cfRule type="cellIs" dxfId="993" priority="2124" stopIfTrue="1" operator="lessThan">
      <formula>#REF!</formula>
    </cfRule>
  </conditionalFormatting>
  <conditionalFormatting sqref="M714">
    <cfRule type="cellIs" dxfId="992" priority="2121" stopIfTrue="1" operator="lessThan">
      <formula>#REF!</formula>
    </cfRule>
  </conditionalFormatting>
  <conditionalFormatting sqref="M715">
    <cfRule type="cellIs" dxfId="991" priority="2118" stopIfTrue="1" operator="lessThan">
      <formula>#REF!</formula>
    </cfRule>
  </conditionalFormatting>
  <conditionalFormatting sqref="M716">
    <cfRule type="cellIs" dxfId="990" priority="2115" stopIfTrue="1" operator="lessThan">
      <formula>#REF!</formula>
    </cfRule>
  </conditionalFormatting>
  <conditionalFormatting sqref="M717">
    <cfRule type="cellIs" dxfId="989" priority="2112" stopIfTrue="1" operator="lessThan">
      <formula>#REF!</formula>
    </cfRule>
  </conditionalFormatting>
  <conditionalFormatting sqref="M718">
    <cfRule type="cellIs" dxfId="988" priority="2109" stopIfTrue="1" operator="lessThan">
      <formula>#REF!</formula>
    </cfRule>
  </conditionalFormatting>
  <conditionalFormatting sqref="M719">
    <cfRule type="cellIs" dxfId="987" priority="2106" stopIfTrue="1" operator="lessThan">
      <formula>#REF!</formula>
    </cfRule>
  </conditionalFormatting>
  <conditionalFormatting sqref="M720">
    <cfRule type="cellIs" dxfId="986" priority="2103" stopIfTrue="1" operator="lessThan">
      <formula>#REF!</formula>
    </cfRule>
  </conditionalFormatting>
  <conditionalFormatting sqref="M721">
    <cfRule type="cellIs" dxfId="985" priority="2100" stopIfTrue="1" operator="lessThan">
      <formula>#REF!</formula>
    </cfRule>
  </conditionalFormatting>
  <conditionalFormatting sqref="M722">
    <cfRule type="cellIs" dxfId="984" priority="2097" stopIfTrue="1" operator="lessThan">
      <formula>#REF!</formula>
    </cfRule>
  </conditionalFormatting>
  <conditionalFormatting sqref="M723">
    <cfRule type="cellIs" dxfId="983" priority="2094" stopIfTrue="1" operator="lessThan">
      <formula>#REF!</formula>
    </cfRule>
  </conditionalFormatting>
  <conditionalFormatting sqref="M724">
    <cfRule type="cellIs" dxfId="982" priority="2091" stopIfTrue="1" operator="lessThan">
      <formula>#REF!</formula>
    </cfRule>
  </conditionalFormatting>
  <conditionalFormatting sqref="M725">
    <cfRule type="cellIs" dxfId="981" priority="2085" stopIfTrue="1" operator="lessThan">
      <formula>#REF!</formula>
    </cfRule>
  </conditionalFormatting>
  <conditionalFormatting sqref="M726">
    <cfRule type="cellIs" dxfId="980" priority="2082" stopIfTrue="1" operator="lessThan">
      <formula>#REF!</formula>
    </cfRule>
  </conditionalFormatting>
  <conditionalFormatting sqref="M727">
    <cfRule type="cellIs" dxfId="979" priority="2064" stopIfTrue="1" operator="lessThan">
      <formula>#REF!</formula>
    </cfRule>
  </conditionalFormatting>
  <conditionalFormatting sqref="M728">
    <cfRule type="cellIs" dxfId="978" priority="2079" stopIfTrue="1" operator="lessThan">
      <formula>#REF!</formula>
    </cfRule>
  </conditionalFormatting>
  <conditionalFormatting sqref="M729">
    <cfRule type="cellIs" dxfId="977" priority="2076" stopIfTrue="1" operator="lessThan">
      <formula>#REF!</formula>
    </cfRule>
  </conditionalFormatting>
  <conditionalFormatting sqref="M730">
    <cfRule type="cellIs" dxfId="976" priority="2073" stopIfTrue="1" operator="lessThan">
      <formula>#REF!</formula>
    </cfRule>
  </conditionalFormatting>
  <conditionalFormatting sqref="M731">
    <cfRule type="cellIs" dxfId="975" priority="2070" stopIfTrue="1" operator="lessThan">
      <formula>#REF!</formula>
    </cfRule>
  </conditionalFormatting>
  <conditionalFormatting sqref="M732">
    <cfRule type="cellIs" dxfId="974" priority="2067" stopIfTrue="1" operator="lessThan">
      <formula>#REF!</formula>
    </cfRule>
  </conditionalFormatting>
  <conditionalFormatting sqref="M733">
    <cfRule type="cellIs" dxfId="973" priority="2061" stopIfTrue="1" operator="lessThan">
      <formula>#REF!</formula>
    </cfRule>
  </conditionalFormatting>
  <conditionalFormatting sqref="M734">
    <cfRule type="cellIs" dxfId="972" priority="2058" stopIfTrue="1" operator="lessThan">
      <formula>#REF!</formula>
    </cfRule>
  </conditionalFormatting>
  <conditionalFormatting sqref="M735">
    <cfRule type="cellIs" dxfId="971" priority="2055" stopIfTrue="1" operator="lessThan">
      <formula>#REF!</formula>
    </cfRule>
  </conditionalFormatting>
  <conditionalFormatting sqref="M736 M738">
    <cfRule type="cellIs" dxfId="970" priority="2052" stopIfTrue="1" operator="lessThan">
      <formula>#REF!</formula>
    </cfRule>
  </conditionalFormatting>
  <conditionalFormatting sqref="M737">
    <cfRule type="cellIs" dxfId="969" priority="2049" stopIfTrue="1" operator="lessThan">
      <formula>#REF!</formula>
    </cfRule>
  </conditionalFormatting>
  <conditionalFormatting sqref="M739">
    <cfRule type="cellIs" dxfId="968" priority="2046" stopIfTrue="1" operator="lessThan">
      <formula>#REF!</formula>
    </cfRule>
  </conditionalFormatting>
  <conditionalFormatting sqref="M740">
    <cfRule type="cellIs" dxfId="967" priority="2043" stopIfTrue="1" operator="lessThan">
      <formula>#REF!</formula>
    </cfRule>
  </conditionalFormatting>
  <conditionalFormatting sqref="M741">
    <cfRule type="cellIs" dxfId="966" priority="2039" stopIfTrue="1" operator="lessThan">
      <formula>#REF!</formula>
    </cfRule>
  </conditionalFormatting>
  <conditionalFormatting sqref="M742">
    <cfRule type="cellIs" dxfId="965" priority="2035" stopIfTrue="1" operator="lessThan">
      <formula>#REF!</formula>
    </cfRule>
  </conditionalFormatting>
  <conditionalFormatting sqref="M743">
    <cfRule type="cellIs" dxfId="964" priority="2031" stopIfTrue="1" operator="lessThan">
      <formula>#REF!</formula>
    </cfRule>
  </conditionalFormatting>
  <conditionalFormatting sqref="M744">
    <cfRule type="cellIs" dxfId="963" priority="2027" stopIfTrue="1" operator="lessThan">
      <formula>#REF!</formula>
    </cfRule>
  </conditionalFormatting>
  <conditionalFormatting sqref="M745">
    <cfRule type="cellIs" dxfId="962" priority="2023" stopIfTrue="1" operator="lessThan">
      <formula>#REF!</formula>
    </cfRule>
  </conditionalFormatting>
  <conditionalFormatting sqref="M746">
    <cfRule type="cellIs" dxfId="961" priority="2019" stopIfTrue="1" operator="lessThan">
      <formula>#REF!</formula>
    </cfRule>
  </conditionalFormatting>
  <conditionalFormatting sqref="M747">
    <cfRule type="cellIs" dxfId="960" priority="2015" stopIfTrue="1" operator="lessThan">
      <formula>#REF!</formula>
    </cfRule>
  </conditionalFormatting>
  <conditionalFormatting sqref="M748">
    <cfRule type="cellIs" dxfId="959" priority="2011" stopIfTrue="1" operator="lessThan">
      <formula>#REF!</formula>
    </cfRule>
  </conditionalFormatting>
  <conditionalFormatting sqref="M749">
    <cfRule type="cellIs" dxfId="958" priority="2007" stopIfTrue="1" operator="lessThan">
      <formula>#REF!</formula>
    </cfRule>
  </conditionalFormatting>
  <conditionalFormatting sqref="M750">
    <cfRule type="cellIs" dxfId="957" priority="2003" stopIfTrue="1" operator="lessThan">
      <formula>#REF!</formula>
    </cfRule>
  </conditionalFormatting>
  <conditionalFormatting sqref="M751">
    <cfRule type="cellIs" dxfId="956" priority="1999" stopIfTrue="1" operator="lessThan">
      <formula>#REF!</formula>
    </cfRule>
  </conditionalFormatting>
  <conditionalFormatting sqref="M752">
    <cfRule type="cellIs" dxfId="955" priority="1995" stopIfTrue="1" operator="lessThan">
      <formula>#REF!</formula>
    </cfRule>
  </conditionalFormatting>
  <conditionalFormatting sqref="M753">
    <cfRule type="cellIs" dxfId="954" priority="1991" stopIfTrue="1" operator="lessThan">
      <formula>#REF!</formula>
    </cfRule>
  </conditionalFormatting>
  <conditionalFormatting sqref="M754">
    <cfRule type="cellIs" dxfId="953" priority="1987" stopIfTrue="1" operator="lessThan">
      <formula>#REF!</formula>
    </cfRule>
  </conditionalFormatting>
  <conditionalFormatting sqref="M755">
    <cfRule type="cellIs" dxfId="952" priority="1983" stopIfTrue="1" operator="lessThan">
      <formula>#REF!</formula>
    </cfRule>
  </conditionalFormatting>
  <conditionalFormatting sqref="M756">
    <cfRule type="cellIs" dxfId="951" priority="1979" stopIfTrue="1" operator="lessThan">
      <formula>#REF!</formula>
    </cfRule>
  </conditionalFormatting>
  <conditionalFormatting sqref="M757">
    <cfRule type="cellIs" dxfId="950" priority="1975" stopIfTrue="1" operator="lessThan">
      <formula>#REF!</formula>
    </cfRule>
  </conditionalFormatting>
  <conditionalFormatting sqref="M758">
    <cfRule type="cellIs" dxfId="949" priority="1971" stopIfTrue="1" operator="lessThan">
      <formula>#REF!</formula>
    </cfRule>
  </conditionalFormatting>
  <conditionalFormatting sqref="M759">
    <cfRule type="cellIs" dxfId="948" priority="1967" stopIfTrue="1" operator="lessThan">
      <formula>#REF!</formula>
    </cfRule>
  </conditionalFormatting>
  <conditionalFormatting sqref="M760">
    <cfRule type="cellIs" dxfId="947" priority="1963" stopIfTrue="1" operator="lessThan">
      <formula>#REF!</formula>
    </cfRule>
  </conditionalFormatting>
  <conditionalFormatting sqref="M761">
    <cfRule type="cellIs" dxfId="946" priority="1959" stopIfTrue="1" operator="lessThan">
      <formula>#REF!</formula>
    </cfRule>
  </conditionalFormatting>
  <conditionalFormatting sqref="M762">
    <cfRule type="cellIs" dxfId="945" priority="1955" stopIfTrue="1" operator="lessThan">
      <formula>#REF!</formula>
    </cfRule>
  </conditionalFormatting>
  <conditionalFormatting sqref="M763">
    <cfRule type="cellIs" dxfId="944" priority="1951" stopIfTrue="1" operator="lessThan">
      <formula>#REF!</formula>
    </cfRule>
  </conditionalFormatting>
  <conditionalFormatting sqref="M764">
    <cfRule type="cellIs" dxfId="943" priority="1947" stopIfTrue="1" operator="lessThan">
      <formula>#REF!</formula>
    </cfRule>
  </conditionalFormatting>
  <conditionalFormatting sqref="M765">
    <cfRule type="cellIs" dxfId="942" priority="1943" stopIfTrue="1" operator="lessThan">
      <formula>#REF!</formula>
    </cfRule>
  </conditionalFormatting>
  <conditionalFormatting sqref="M766">
    <cfRule type="cellIs" dxfId="941" priority="1939" stopIfTrue="1" operator="lessThan">
      <formula>#REF!</formula>
    </cfRule>
  </conditionalFormatting>
  <conditionalFormatting sqref="M767">
    <cfRule type="cellIs" dxfId="940" priority="1935" stopIfTrue="1" operator="lessThan">
      <formula>#REF!</formula>
    </cfRule>
  </conditionalFormatting>
  <conditionalFormatting sqref="M768">
    <cfRule type="cellIs" dxfId="939" priority="1931" stopIfTrue="1" operator="lessThan">
      <formula>#REF!</formula>
    </cfRule>
  </conditionalFormatting>
  <conditionalFormatting sqref="M769">
    <cfRule type="cellIs" dxfId="938" priority="1927" stopIfTrue="1" operator="lessThan">
      <formula>#REF!</formula>
    </cfRule>
  </conditionalFormatting>
  <conditionalFormatting sqref="M770">
    <cfRule type="cellIs" dxfId="937" priority="1923" stopIfTrue="1" operator="lessThan">
      <formula>#REF!</formula>
    </cfRule>
  </conditionalFormatting>
  <conditionalFormatting sqref="M771">
    <cfRule type="cellIs" dxfId="936" priority="1919" stopIfTrue="1" operator="lessThan">
      <formula>#REF!</formula>
    </cfRule>
  </conditionalFormatting>
  <conditionalFormatting sqref="M772">
    <cfRule type="cellIs" dxfId="935" priority="1915" stopIfTrue="1" operator="lessThan">
      <formula>#REF!</formula>
    </cfRule>
  </conditionalFormatting>
  <conditionalFormatting sqref="M773">
    <cfRule type="cellIs" dxfId="934" priority="1911" stopIfTrue="1" operator="lessThan">
      <formula>#REF!</formula>
    </cfRule>
  </conditionalFormatting>
  <conditionalFormatting sqref="M774">
    <cfRule type="cellIs" dxfId="933" priority="1907" stopIfTrue="1" operator="lessThan">
      <formula>#REF!</formula>
    </cfRule>
  </conditionalFormatting>
  <conditionalFormatting sqref="M775">
    <cfRule type="cellIs" dxfId="932" priority="1903" stopIfTrue="1" operator="lessThan">
      <formula>#REF!</formula>
    </cfRule>
  </conditionalFormatting>
  <conditionalFormatting sqref="M776">
    <cfRule type="cellIs" dxfId="931" priority="1899" stopIfTrue="1" operator="lessThan">
      <formula>#REF!</formula>
    </cfRule>
  </conditionalFormatting>
  <conditionalFormatting sqref="M777">
    <cfRule type="cellIs" dxfId="930" priority="1895" stopIfTrue="1" operator="lessThan">
      <formula>#REF!</formula>
    </cfRule>
  </conditionalFormatting>
  <conditionalFormatting sqref="M778">
    <cfRule type="cellIs" dxfId="929" priority="1891" stopIfTrue="1" operator="lessThan">
      <formula>#REF!</formula>
    </cfRule>
  </conditionalFormatting>
  <conditionalFormatting sqref="M779">
    <cfRule type="cellIs" dxfId="928" priority="1887" stopIfTrue="1" operator="lessThan">
      <formula>#REF!</formula>
    </cfRule>
  </conditionalFormatting>
  <conditionalFormatting sqref="M780">
    <cfRule type="cellIs" dxfId="927" priority="1883" stopIfTrue="1" operator="lessThan">
      <formula>#REF!</formula>
    </cfRule>
  </conditionalFormatting>
  <conditionalFormatting sqref="M781">
    <cfRule type="cellIs" dxfId="926" priority="1879" stopIfTrue="1" operator="lessThan">
      <formula>#REF!</formula>
    </cfRule>
  </conditionalFormatting>
  <conditionalFormatting sqref="M782">
    <cfRule type="cellIs" dxfId="925" priority="1875" stopIfTrue="1" operator="lessThan">
      <formula>#REF!</formula>
    </cfRule>
  </conditionalFormatting>
  <conditionalFormatting sqref="M783">
    <cfRule type="cellIs" dxfId="924" priority="1871" stopIfTrue="1" operator="lessThan">
      <formula>#REF!</formula>
    </cfRule>
  </conditionalFormatting>
  <conditionalFormatting sqref="M784">
    <cfRule type="cellIs" dxfId="923" priority="1867" stopIfTrue="1" operator="lessThan">
      <formula>#REF!</formula>
    </cfRule>
  </conditionalFormatting>
  <conditionalFormatting sqref="M785">
    <cfRule type="cellIs" dxfId="922" priority="1863" stopIfTrue="1" operator="lessThan">
      <formula>#REF!</formula>
    </cfRule>
  </conditionalFormatting>
  <conditionalFormatting sqref="M786">
    <cfRule type="cellIs" dxfId="921" priority="1859" stopIfTrue="1" operator="lessThan">
      <formula>#REF!</formula>
    </cfRule>
  </conditionalFormatting>
  <conditionalFormatting sqref="M787">
    <cfRule type="cellIs" dxfId="920" priority="1855" stopIfTrue="1" operator="lessThan">
      <formula>#REF!</formula>
    </cfRule>
  </conditionalFormatting>
  <conditionalFormatting sqref="M788">
    <cfRule type="cellIs" dxfId="919" priority="1851" stopIfTrue="1" operator="lessThan">
      <formula>#REF!</formula>
    </cfRule>
  </conditionalFormatting>
  <conditionalFormatting sqref="M789">
    <cfRule type="cellIs" dxfId="918" priority="1847" stopIfTrue="1" operator="lessThan">
      <formula>#REF!</formula>
    </cfRule>
  </conditionalFormatting>
  <conditionalFormatting sqref="M790">
    <cfRule type="cellIs" dxfId="917" priority="1843" stopIfTrue="1" operator="lessThan">
      <formula>#REF!</formula>
    </cfRule>
  </conditionalFormatting>
  <conditionalFormatting sqref="M791">
    <cfRule type="cellIs" dxfId="916" priority="1839" stopIfTrue="1" operator="lessThan">
      <formula>#REF!</formula>
    </cfRule>
  </conditionalFormatting>
  <conditionalFormatting sqref="M792">
    <cfRule type="cellIs" dxfId="915" priority="1835" stopIfTrue="1" operator="lessThan">
      <formula>#REF!</formula>
    </cfRule>
  </conditionalFormatting>
  <conditionalFormatting sqref="M793">
    <cfRule type="cellIs" dxfId="914" priority="1831" stopIfTrue="1" operator="lessThan">
      <formula>#REF!</formula>
    </cfRule>
  </conditionalFormatting>
  <conditionalFormatting sqref="M794">
    <cfRule type="cellIs" dxfId="913" priority="1827" stopIfTrue="1" operator="lessThan">
      <formula>#REF!</formula>
    </cfRule>
  </conditionalFormatting>
  <conditionalFormatting sqref="M795">
    <cfRule type="cellIs" dxfId="912" priority="1823" stopIfTrue="1" operator="lessThan">
      <formula>#REF!</formula>
    </cfRule>
  </conditionalFormatting>
  <conditionalFormatting sqref="M796">
    <cfRule type="cellIs" dxfId="911" priority="1819" stopIfTrue="1" operator="lessThan">
      <formula>#REF!</formula>
    </cfRule>
  </conditionalFormatting>
  <conditionalFormatting sqref="M797">
    <cfRule type="cellIs" dxfId="910" priority="1815" stopIfTrue="1" operator="lessThan">
      <formula>#REF!</formula>
    </cfRule>
  </conditionalFormatting>
  <conditionalFormatting sqref="M798">
    <cfRule type="cellIs" dxfId="909" priority="1811" stopIfTrue="1" operator="lessThan">
      <formula>#REF!</formula>
    </cfRule>
  </conditionalFormatting>
  <conditionalFormatting sqref="M799">
    <cfRule type="cellIs" dxfId="908" priority="1807" stopIfTrue="1" operator="lessThan">
      <formula>#REF!</formula>
    </cfRule>
  </conditionalFormatting>
  <conditionalFormatting sqref="M800">
    <cfRule type="cellIs" dxfId="907" priority="1803" stopIfTrue="1" operator="lessThan">
      <formula>#REF!</formula>
    </cfRule>
  </conditionalFormatting>
  <conditionalFormatting sqref="M801">
    <cfRule type="cellIs" dxfId="906" priority="1799" stopIfTrue="1" operator="lessThan">
      <formula>#REF!</formula>
    </cfRule>
  </conditionalFormatting>
  <conditionalFormatting sqref="M802">
    <cfRule type="cellIs" dxfId="905" priority="1795" stopIfTrue="1" operator="lessThan">
      <formula>#REF!</formula>
    </cfRule>
  </conditionalFormatting>
  <conditionalFormatting sqref="M803">
    <cfRule type="cellIs" dxfId="904" priority="1791" stopIfTrue="1" operator="lessThan">
      <formula>#REF!</formula>
    </cfRule>
  </conditionalFormatting>
  <conditionalFormatting sqref="M804">
    <cfRule type="cellIs" dxfId="903" priority="1787" stopIfTrue="1" operator="lessThan">
      <formula>#REF!</formula>
    </cfRule>
  </conditionalFormatting>
  <conditionalFormatting sqref="M805">
    <cfRule type="cellIs" dxfId="902" priority="1783" stopIfTrue="1" operator="lessThan">
      <formula>#REF!</formula>
    </cfRule>
  </conditionalFormatting>
  <conditionalFormatting sqref="M806">
    <cfRule type="cellIs" dxfId="901" priority="1779" stopIfTrue="1" operator="lessThan">
      <formula>#REF!</formula>
    </cfRule>
  </conditionalFormatting>
  <conditionalFormatting sqref="M807">
    <cfRule type="cellIs" dxfId="900" priority="1775" stopIfTrue="1" operator="lessThan">
      <formula>#REF!</formula>
    </cfRule>
  </conditionalFormatting>
  <conditionalFormatting sqref="M808">
    <cfRule type="cellIs" dxfId="899" priority="1771" stopIfTrue="1" operator="lessThan">
      <formula>#REF!</formula>
    </cfRule>
  </conditionalFormatting>
  <conditionalFormatting sqref="M809:M868">
    <cfRule type="cellIs" dxfId="898" priority="1767" stopIfTrue="1" operator="lessThan">
      <formula>#REF!</formula>
    </cfRule>
  </conditionalFormatting>
  <conditionalFormatting sqref="M869">
    <cfRule type="cellIs" dxfId="897" priority="1656" stopIfTrue="1" operator="lessThan">
      <formula>#REF!</formula>
    </cfRule>
  </conditionalFormatting>
  <conditionalFormatting sqref="M870">
    <cfRule type="cellIs" dxfId="896" priority="1653" stopIfTrue="1" operator="lessThan">
      <formula>#REF!</formula>
    </cfRule>
  </conditionalFormatting>
  <conditionalFormatting sqref="M871">
    <cfRule type="cellIs" dxfId="895" priority="1650" stopIfTrue="1" operator="lessThan">
      <formula>#REF!</formula>
    </cfRule>
  </conditionalFormatting>
  <conditionalFormatting sqref="M872">
    <cfRule type="cellIs" dxfId="894" priority="1646" stopIfTrue="1" operator="lessThan">
      <formula>#REF!</formula>
    </cfRule>
  </conditionalFormatting>
  <conditionalFormatting sqref="M873">
    <cfRule type="cellIs" dxfId="893" priority="1643" stopIfTrue="1" operator="lessThan">
      <formula>#REF!</formula>
    </cfRule>
  </conditionalFormatting>
  <conditionalFormatting sqref="M874">
    <cfRule type="cellIs" dxfId="892" priority="1639" stopIfTrue="1" operator="lessThan">
      <formula>#REF!</formula>
    </cfRule>
  </conditionalFormatting>
  <conditionalFormatting sqref="M875">
    <cfRule type="cellIs" dxfId="891" priority="1635" stopIfTrue="1" operator="lessThan">
      <formula>#REF!</formula>
    </cfRule>
  </conditionalFormatting>
  <conditionalFormatting sqref="M876">
    <cfRule type="cellIs" dxfId="890" priority="1631" stopIfTrue="1" operator="lessThan">
      <formula>#REF!</formula>
    </cfRule>
  </conditionalFormatting>
  <conditionalFormatting sqref="M877">
    <cfRule type="cellIs" dxfId="889" priority="1627" stopIfTrue="1" operator="lessThan">
      <formula>#REF!</formula>
    </cfRule>
  </conditionalFormatting>
  <conditionalFormatting sqref="M878">
    <cfRule type="cellIs" dxfId="888" priority="1624" stopIfTrue="1" operator="lessThan">
      <formula>#REF!</formula>
    </cfRule>
  </conditionalFormatting>
  <conditionalFormatting sqref="M879">
    <cfRule type="cellIs" dxfId="887" priority="1620" stopIfTrue="1" operator="lessThan">
      <formula>#REF!</formula>
    </cfRule>
  </conditionalFormatting>
  <conditionalFormatting sqref="M880">
    <cfRule type="cellIs" dxfId="886" priority="1616" stopIfTrue="1" operator="lessThan">
      <formula>#REF!</formula>
    </cfRule>
  </conditionalFormatting>
  <conditionalFormatting sqref="M881">
    <cfRule type="cellIs" dxfId="885" priority="1612" stopIfTrue="1" operator="lessThan">
      <formula>#REF!</formula>
    </cfRule>
  </conditionalFormatting>
  <conditionalFormatting sqref="M882">
    <cfRule type="cellIs" dxfId="884" priority="1609" stopIfTrue="1" operator="lessThan">
      <formula>#REF!</formula>
    </cfRule>
  </conditionalFormatting>
  <conditionalFormatting sqref="M883">
    <cfRule type="cellIs" dxfId="883" priority="1605" stopIfTrue="1" operator="lessThan">
      <formula>#REF!</formula>
    </cfRule>
  </conditionalFormatting>
  <conditionalFormatting sqref="M884">
    <cfRule type="cellIs" dxfId="882" priority="1601" stopIfTrue="1" operator="lessThan">
      <formula>#REF!</formula>
    </cfRule>
  </conditionalFormatting>
  <conditionalFormatting sqref="M885">
    <cfRule type="cellIs" dxfId="881" priority="1598" stopIfTrue="1" operator="lessThan">
      <formula>#REF!</formula>
    </cfRule>
  </conditionalFormatting>
  <conditionalFormatting sqref="M886">
    <cfRule type="cellIs" dxfId="880" priority="1594" stopIfTrue="1" operator="lessThan">
      <formula>#REF!</formula>
    </cfRule>
  </conditionalFormatting>
  <conditionalFormatting sqref="M887">
    <cfRule type="cellIs" dxfId="879" priority="1590" stopIfTrue="1" operator="lessThan">
      <formula>#REF!</formula>
    </cfRule>
  </conditionalFormatting>
  <conditionalFormatting sqref="M888">
    <cfRule type="cellIs" dxfId="878" priority="1586" stopIfTrue="1" operator="lessThan">
      <formula>#REF!</formula>
    </cfRule>
  </conditionalFormatting>
  <conditionalFormatting sqref="M889">
    <cfRule type="cellIs" dxfId="877" priority="1582" stopIfTrue="1" operator="lessThan">
      <formula>#REF!</formula>
    </cfRule>
  </conditionalFormatting>
  <conditionalFormatting sqref="M890">
    <cfRule type="cellIs" dxfId="876" priority="1579" stopIfTrue="1" operator="lessThan">
      <formula>#REF!</formula>
    </cfRule>
  </conditionalFormatting>
  <conditionalFormatting sqref="M891">
    <cfRule type="cellIs" dxfId="875" priority="1575" stopIfTrue="1" operator="lessThan">
      <formula>#REF!</formula>
    </cfRule>
  </conditionalFormatting>
  <conditionalFormatting sqref="M892">
    <cfRule type="cellIs" dxfId="874" priority="1572" stopIfTrue="1" operator="lessThan">
      <formula>#REF!</formula>
    </cfRule>
  </conditionalFormatting>
  <conditionalFormatting sqref="M893">
    <cfRule type="cellIs" dxfId="873" priority="1568" stopIfTrue="1" operator="lessThan">
      <formula>#REF!</formula>
    </cfRule>
  </conditionalFormatting>
  <conditionalFormatting sqref="M894">
    <cfRule type="cellIs" dxfId="872" priority="1564" stopIfTrue="1" operator="lessThan">
      <formula>#REF!</formula>
    </cfRule>
  </conditionalFormatting>
  <conditionalFormatting sqref="M895">
    <cfRule type="cellIs" dxfId="871" priority="1560" stopIfTrue="1" operator="lessThan">
      <formula>#REF!</formula>
    </cfRule>
  </conditionalFormatting>
  <conditionalFormatting sqref="M896">
    <cfRule type="cellIs" dxfId="870" priority="1556" stopIfTrue="1" operator="lessThan">
      <formula>#REF!</formula>
    </cfRule>
  </conditionalFormatting>
  <conditionalFormatting sqref="M897">
    <cfRule type="cellIs" dxfId="869" priority="1552" stopIfTrue="1" operator="lessThan">
      <formula>#REF!</formula>
    </cfRule>
  </conditionalFormatting>
  <conditionalFormatting sqref="M898">
    <cfRule type="cellIs" dxfId="868" priority="1548" stopIfTrue="1" operator="lessThan">
      <formula>#REF!</formula>
    </cfRule>
  </conditionalFormatting>
  <conditionalFormatting sqref="M899:M900">
    <cfRule type="cellIs" dxfId="867" priority="1544" stopIfTrue="1" operator="lessThan">
      <formula>#REF!</formula>
    </cfRule>
  </conditionalFormatting>
  <conditionalFormatting sqref="M901">
    <cfRule type="cellIs" dxfId="866" priority="1540" stopIfTrue="1" operator="lessThan">
      <formula>#REF!</formula>
    </cfRule>
  </conditionalFormatting>
  <conditionalFormatting sqref="M902">
    <cfRule type="cellIs" dxfId="865" priority="1536" stopIfTrue="1" operator="lessThan">
      <formula>#REF!</formula>
    </cfRule>
  </conditionalFormatting>
  <conditionalFormatting sqref="M903">
    <cfRule type="cellIs" dxfId="864" priority="1532" stopIfTrue="1" operator="lessThan">
      <formula>#REF!</formula>
    </cfRule>
  </conditionalFormatting>
  <conditionalFormatting sqref="M904">
    <cfRule type="cellIs" dxfId="863" priority="1528" stopIfTrue="1" operator="lessThan">
      <formula>#REF!</formula>
    </cfRule>
  </conditionalFormatting>
  <conditionalFormatting sqref="M905">
    <cfRule type="cellIs" dxfId="862" priority="1524" stopIfTrue="1" operator="lessThan">
      <formula>#REF!</formula>
    </cfRule>
  </conditionalFormatting>
  <conditionalFormatting sqref="M906">
    <cfRule type="cellIs" dxfId="861" priority="1520" stopIfTrue="1" operator="lessThan">
      <formula>#REF!</formula>
    </cfRule>
  </conditionalFormatting>
  <conditionalFormatting sqref="M907">
    <cfRule type="cellIs" dxfId="860" priority="1516" stopIfTrue="1" operator="lessThan">
      <formula>#REF!</formula>
    </cfRule>
  </conditionalFormatting>
  <conditionalFormatting sqref="M908">
    <cfRule type="cellIs" dxfId="859" priority="1512" stopIfTrue="1" operator="lessThan">
      <formula>#REF!</formula>
    </cfRule>
  </conditionalFormatting>
  <conditionalFormatting sqref="M909">
    <cfRule type="cellIs" dxfId="858" priority="1508" stopIfTrue="1" operator="lessThan">
      <formula>#REF!</formula>
    </cfRule>
  </conditionalFormatting>
  <conditionalFormatting sqref="M910">
    <cfRule type="cellIs" dxfId="857" priority="1504" stopIfTrue="1" operator="lessThan">
      <formula>#REF!</formula>
    </cfRule>
  </conditionalFormatting>
  <conditionalFormatting sqref="M911">
    <cfRule type="cellIs" dxfId="856" priority="1500" stopIfTrue="1" operator="lessThan">
      <formula>#REF!</formula>
    </cfRule>
  </conditionalFormatting>
  <conditionalFormatting sqref="M912">
    <cfRule type="cellIs" dxfId="855" priority="1497" stopIfTrue="1" operator="lessThan">
      <formula>#REF!</formula>
    </cfRule>
  </conditionalFormatting>
  <conditionalFormatting sqref="M913">
    <cfRule type="cellIs" dxfId="854" priority="1494" stopIfTrue="1" operator="lessThan">
      <formula>#REF!</formula>
    </cfRule>
  </conditionalFormatting>
  <conditionalFormatting sqref="M914">
    <cfRule type="cellIs" dxfId="853" priority="1490" stopIfTrue="1" operator="lessThan">
      <formula>#REF!</formula>
    </cfRule>
  </conditionalFormatting>
  <conditionalFormatting sqref="M915">
    <cfRule type="cellIs" dxfId="852" priority="1486" stopIfTrue="1" operator="lessThan">
      <formula>#REF!</formula>
    </cfRule>
  </conditionalFormatting>
  <conditionalFormatting sqref="M916">
    <cfRule type="cellIs" dxfId="851" priority="1482" stopIfTrue="1" operator="lessThan">
      <formula>#REF!</formula>
    </cfRule>
  </conditionalFormatting>
  <conditionalFormatting sqref="M917">
    <cfRule type="cellIs" dxfId="850" priority="1478" stopIfTrue="1" operator="lessThan">
      <formula>#REF!</formula>
    </cfRule>
  </conditionalFormatting>
  <conditionalFormatting sqref="M918">
    <cfRule type="cellIs" dxfId="849" priority="1474" stopIfTrue="1" operator="lessThan">
      <formula>#REF!</formula>
    </cfRule>
  </conditionalFormatting>
  <conditionalFormatting sqref="M919">
    <cfRule type="cellIs" dxfId="848" priority="1470" stopIfTrue="1" operator="lessThan">
      <formula>#REF!</formula>
    </cfRule>
  </conditionalFormatting>
  <conditionalFormatting sqref="M920">
    <cfRule type="cellIs" dxfId="847" priority="1466" stopIfTrue="1" operator="lessThan">
      <formula>#REF!</formula>
    </cfRule>
  </conditionalFormatting>
  <conditionalFormatting sqref="M921">
    <cfRule type="cellIs" dxfId="846" priority="1462" stopIfTrue="1" operator="lessThan">
      <formula>#REF!</formula>
    </cfRule>
  </conditionalFormatting>
  <conditionalFormatting sqref="M922">
    <cfRule type="cellIs" dxfId="845" priority="1458" stopIfTrue="1" operator="lessThan">
      <formula>#REF!</formula>
    </cfRule>
  </conditionalFormatting>
  <conditionalFormatting sqref="M923">
    <cfRule type="cellIs" dxfId="844" priority="1454" stopIfTrue="1" operator="lessThan">
      <formula>#REF!</formula>
    </cfRule>
  </conditionalFormatting>
  <conditionalFormatting sqref="M924">
    <cfRule type="cellIs" dxfId="843" priority="1450" stopIfTrue="1" operator="lessThan">
      <formula>#REF!</formula>
    </cfRule>
  </conditionalFormatting>
  <conditionalFormatting sqref="M925">
    <cfRule type="cellIs" dxfId="842" priority="1446" stopIfTrue="1" operator="lessThan">
      <formula>#REF!</formula>
    </cfRule>
  </conditionalFormatting>
  <conditionalFormatting sqref="M926">
    <cfRule type="cellIs" dxfId="841" priority="1443" stopIfTrue="1" operator="lessThan">
      <formula>#REF!</formula>
    </cfRule>
  </conditionalFormatting>
  <conditionalFormatting sqref="M927">
    <cfRule type="cellIs" dxfId="840" priority="1439" stopIfTrue="1" operator="lessThan">
      <formula>#REF!</formula>
    </cfRule>
  </conditionalFormatting>
  <conditionalFormatting sqref="M928">
    <cfRule type="cellIs" dxfId="839" priority="1435" stopIfTrue="1" operator="lessThan">
      <formula>#REF!</formula>
    </cfRule>
  </conditionalFormatting>
  <conditionalFormatting sqref="M929">
    <cfRule type="cellIs" dxfId="838" priority="1431" stopIfTrue="1" operator="lessThan">
      <formula>#REF!</formula>
    </cfRule>
  </conditionalFormatting>
  <conditionalFormatting sqref="M930:M931">
    <cfRule type="cellIs" dxfId="837" priority="1427" stopIfTrue="1" operator="lessThan">
      <formula>#REF!</formula>
    </cfRule>
  </conditionalFormatting>
  <conditionalFormatting sqref="M932">
    <cfRule type="cellIs" dxfId="836" priority="1423" stopIfTrue="1" operator="lessThan">
      <formula>#REF!</formula>
    </cfRule>
  </conditionalFormatting>
  <conditionalFormatting sqref="M933">
    <cfRule type="cellIs" dxfId="835" priority="1419" stopIfTrue="1" operator="lessThan">
      <formula>#REF!</formula>
    </cfRule>
  </conditionalFormatting>
  <conditionalFormatting sqref="M934">
    <cfRule type="cellIs" dxfId="834" priority="1415" stopIfTrue="1" operator="lessThan">
      <formula>#REF!</formula>
    </cfRule>
  </conditionalFormatting>
  <conditionalFormatting sqref="M935">
    <cfRule type="cellIs" dxfId="833" priority="1411" stopIfTrue="1" operator="lessThan">
      <formula>#REF!</formula>
    </cfRule>
  </conditionalFormatting>
  <conditionalFormatting sqref="M936">
    <cfRule type="cellIs" dxfId="832" priority="1407" stopIfTrue="1" operator="lessThan">
      <formula>#REF!</formula>
    </cfRule>
  </conditionalFormatting>
  <conditionalFormatting sqref="M937">
    <cfRule type="cellIs" dxfId="831" priority="1403" stopIfTrue="1" operator="lessThan">
      <formula>#REF!</formula>
    </cfRule>
  </conditionalFormatting>
  <conditionalFormatting sqref="M938">
    <cfRule type="cellIs" dxfId="830" priority="1399" stopIfTrue="1" operator="lessThan">
      <formula>#REF!</formula>
    </cfRule>
  </conditionalFormatting>
  <conditionalFormatting sqref="M939">
    <cfRule type="cellIs" dxfId="829" priority="1395" stopIfTrue="1" operator="lessThan">
      <formula>#REF!</formula>
    </cfRule>
  </conditionalFormatting>
  <conditionalFormatting sqref="M940">
    <cfRule type="cellIs" dxfId="828" priority="1391" stopIfTrue="1" operator="lessThan">
      <formula>#REF!</formula>
    </cfRule>
  </conditionalFormatting>
  <conditionalFormatting sqref="M941">
    <cfRule type="cellIs" dxfId="827" priority="1387" stopIfTrue="1" operator="lessThan">
      <formula>#REF!</formula>
    </cfRule>
  </conditionalFormatting>
  <conditionalFormatting sqref="M942">
    <cfRule type="cellIs" dxfId="826" priority="1383" stopIfTrue="1" operator="lessThan">
      <formula>#REF!</formula>
    </cfRule>
  </conditionalFormatting>
  <conditionalFormatting sqref="M943">
    <cfRule type="cellIs" dxfId="825" priority="1379" stopIfTrue="1" operator="lessThan">
      <formula>#REF!</formula>
    </cfRule>
  </conditionalFormatting>
  <conditionalFormatting sqref="M944">
    <cfRule type="cellIs" dxfId="824" priority="1375" stopIfTrue="1" operator="lessThan">
      <formula>#REF!</formula>
    </cfRule>
  </conditionalFormatting>
  <conditionalFormatting sqref="M945">
    <cfRule type="cellIs" dxfId="823" priority="1371" stopIfTrue="1" operator="lessThan">
      <formula>#REF!</formula>
    </cfRule>
  </conditionalFormatting>
  <conditionalFormatting sqref="M946">
    <cfRule type="cellIs" dxfId="822" priority="1367" stopIfTrue="1" operator="lessThan">
      <formula>#REF!</formula>
    </cfRule>
  </conditionalFormatting>
  <conditionalFormatting sqref="M947">
    <cfRule type="cellIs" dxfId="821" priority="1363" stopIfTrue="1" operator="lessThan">
      <formula>#REF!</formula>
    </cfRule>
  </conditionalFormatting>
  <conditionalFormatting sqref="M948">
    <cfRule type="cellIs" dxfId="820" priority="1359" stopIfTrue="1" operator="lessThan">
      <formula>#REF!</formula>
    </cfRule>
  </conditionalFormatting>
  <conditionalFormatting sqref="M949">
    <cfRule type="cellIs" dxfId="819" priority="1355" stopIfTrue="1" operator="lessThan">
      <formula>#REF!</formula>
    </cfRule>
  </conditionalFormatting>
  <conditionalFormatting sqref="M950">
    <cfRule type="cellIs" dxfId="818" priority="1351" stopIfTrue="1" operator="lessThan">
      <formula>#REF!</formula>
    </cfRule>
  </conditionalFormatting>
  <conditionalFormatting sqref="M951">
    <cfRule type="cellIs" dxfId="817" priority="1347" stopIfTrue="1" operator="lessThan">
      <formula>#REF!</formula>
    </cfRule>
  </conditionalFormatting>
  <conditionalFormatting sqref="M952">
    <cfRule type="cellIs" dxfId="816" priority="1343" stopIfTrue="1" operator="lessThan">
      <formula>#REF!</formula>
    </cfRule>
  </conditionalFormatting>
  <conditionalFormatting sqref="M953">
    <cfRule type="cellIs" dxfId="815" priority="1339" stopIfTrue="1" operator="lessThan">
      <formula>#REF!</formula>
    </cfRule>
  </conditionalFormatting>
  <conditionalFormatting sqref="M954">
    <cfRule type="cellIs" dxfId="814" priority="1335" stopIfTrue="1" operator="lessThan">
      <formula>#REF!</formula>
    </cfRule>
  </conditionalFormatting>
  <conditionalFormatting sqref="M955">
    <cfRule type="cellIs" dxfId="813" priority="1331" stopIfTrue="1" operator="lessThan">
      <formula>#REF!</formula>
    </cfRule>
  </conditionalFormatting>
  <conditionalFormatting sqref="M956">
    <cfRule type="cellIs" dxfId="812" priority="1327" stopIfTrue="1" operator="lessThan">
      <formula>#REF!</formula>
    </cfRule>
  </conditionalFormatting>
  <conditionalFormatting sqref="M957">
    <cfRule type="cellIs" dxfId="811" priority="1323" stopIfTrue="1" operator="lessThan">
      <formula>#REF!</formula>
    </cfRule>
  </conditionalFormatting>
  <conditionalFormatting sqref="M958">
    <cfRule type="cellIs" dxfId="810" priority="1319" stopIfTrue="1" operator="lessThan">
      <formula>#REF!</formula>
    </cfRule>
  </conditionalFormatting>
  <conditionalFormatting sqref="M959">
    <cfRule type="cellIs" dxfId="809" priority="1315" stopIfTrue="1" operator="lessThan">
      <formula>#REF!</formula>
    </cfRule>
  </conditionalFormatting>
  <conditionalFormatting sqref="M960">
    <cfRule type="cellIs" dxfId="808" priority="1311" stopIfTrue="1" operator="lessThan">
      <formula>#REF!</formula>
    </cfRule>
  </conditionalFormatting>
  <conditionalFormatting sqref="M961">
    <cfRule type="cellIs" dxfId="807" priority="1307" stopIfTrue="1" operator="lessThan">
      <formula>#REF!</formula>
    </cfRule>
  </conditionalFormatting>
  <conditionalFormatting sqref="M962">
    <cfRule type="cellIs" dxfId="806" priority="1303" stopIfTrue="1" operator="lessThan">
      <formula>#REF!</formula>
    </cfRule>
  </conditionalFormatting>
  <conditionalFormatting sqref="M963">
    <cfRule type="cellIs" dxfId="805" priority="1299" stopIfTrue="1" operator="lessThan">
      <formula>#REF!</formula>
    </cfRule>
  </conditionalFormatting>
  <conditionalFormatting sqref="M964">
    <cfRule type="cellIs" dxfId="804" priority="1295" stopIfTrue="1" operator="lessThan">
      <formula>#REF!</formula>
    </cfRule>
  </conditionalFormatting>
  <conditionalFormatting sqref="M965">
    <cfRule type="cellIs" dxfId="803" priority="1291" stopIfTrue="1" operator="lessThan">
      <formula>#REF!</formula>
    </cfRule>
  </conditionalFormatting>
  <conditionalFormatting sqref="M966">
    <cfRule type="cellIs" dxfId="802" priority="1287" stopIfTrue="1" operator="lessThan">
      <formula>#REF!</formula>
    </cfRule>
  </conditionalFormatting>
  <conditionalFormatting sqref="M967">
    <cfRule type="cellIs" dxfId="801" priority="1239" stopIfTrue="1" operator="lessThan">
      <formula>#REF!</formula>
    </cfRule>
  </conditionalFormatting>
  <conditionalFormatting sqref="M968">
    <cfRule type="cellIs" dxfId="800" priority="1283" stopIfTrue="1" operator="lessThan">
      <formula>#REF!</formula>
    </cfRule>
  </conditionalFormatting>
  <conditionalFormatting sqref="M969">
    <cfRule type="cellIs" dxfId="799" priority="1279" stopIfTrue="1" operator="lessThan">
      <formula>#REF!</formula>
    </cfRule>
  </conditionalFormatting>
  <conditionalFormatting sqref="M970 M972">
    <cfRule type="cellIs" dxfId="798" priority="1275" stopIfTrue="1" operator="lessThan">
      <formula>#REF!</formula>
    </cfRule>
  </conditionalFormatting>
  <conditionalFormatting sqref="M971">
    <cfRule type="cellIs" dxfId="797" priority="1271" stopIfTrue="1" operator="lessThan">
      <formula>#REF!</formula>
    </cfRule>
  </conditionalFormatting>
  <conditionalFormatting sqref="M973">
    <cfRule type="cellIs" dxfId="796" priority="1267" stopIfTrue="1" operator="lessThan">
      <formula>#REF!</formula>
    </cfRule>
  </conditionalFormatting>
  <conditionalFormatting sqref="M974">
    <cfRule type="cellIs" dxfId="795" priority="1263" stopIfTrue="1" operator="lessThan">
      <formula>#REF!</formula>
    </cfRule>
  </conditionalFormatting>
  <conditionalFormatting sqref="M975">
    <cfRule type="cellIs" dxfId="794" priority="1259" stopIfTrue="1" operator="lessThan">
      <formula>#REF!</formula>
    </cfRule>
  </conditionalFormatting>
  <conditionalFormatting sqref="M976">
    <cfRule type="cellIs" dxfId="793" priority="1255" stopIfTrue="1" operator="lessThan">
      <formula>#REF!</formula>
    </cfRule>
  </conditionalFormatting>
  <conditionalFormatting sqref="M977">
    <cfRule type="cellIs" dxfId="792" priority="1251" stopIfTrue="1" operator="lessThan">
      <formula>#REF!</formula>
    </cfRule>
  </conditionalFormatting>
  <conditionalFormatting sqref="M978">
    <cfRule type="cellIs" dxfId="791" priority="1247" stopIfTrue="1" operator="lessThan">
      <formula>#REF!</formula>
    </cfRule>
  </conditionalFormatting>
  <conditionalFormatting sqref="M979">
    <cfRule type="cellIs" dxfId="790" priority="1243" stopIfTrue="1" operator="lessThan">
      <formula>#REF!</formula>
    </cfRule>
  </conditionalFormatting>
  <conditionalFormatting sqref="M980">
    <cfRule type="cellIs" dxfId="789" priority="1236" stopIfTrue="1" operator="lessThan">
      <formula>#REF!</formula>
    </cfRule>
  </conditionalFormatting>
  <conditionalFormatting sqref="M981">
    <cfRule type="cellIs" dxfId="788" priority="1232" stopIfTrue="1" operator="lessThan">
      <formula>#REF!</formula>
    </cfRule>
  </conditionalFormatting>
  <conditionalFormatting sqref="M982">
    <cfRule type="cellIs" dxfId="787" priority="1228" stopIfTrue="1" operator="lessThan">
      <formula>#REF!</formula>
    </cfRule>
  </conditionalFormatting>
  <conditionalFormatting sqref="M983">
    <cfRule type="cellIs" dxfId="786" priority="1224" stopIfTrue="1" operator="lessThan">
      <formula>#REF!</formula>
    </cfRule>
  </conditionalFormatting>
  <conditionalFormatting sqref="M984">
    <cfRule type="cellIs" dxfId="785" priority="1220" stopIfTrue="1" operator="lessThan">
      <formula>#REF!</formula>
    </cfRule>
  </conditionalFormatting>
  <conditionalFormatting sqref="M985">
    <cfRule type="cellIs" dxfId="784" priority="1216" stopIfTrue="1" operator="lessThan">
      <formula>#REF!</formula>
    </cfRule>
  </conditionalFormatting>
  <conditionalFormatting sqref="M986">
    <cfRule type="cellIs" dxfId="783" priority="1212" stopIfTrue="1" operator="lessThan">
      <formula>#REF!</formula>
    </cfRule>
  </conditionalFormatting>
  <conditionalFormatting sqref="M987">
    <cfRule type="cellIs" dxfId="782" priority="1208" stopIfTrue="1" operator="lessThan">
      <formula>#REF!</formula>
    </cfRule>
  </conditionalFormatting>
  <conditionalFormatting sqref="M988">
    <cfRule type="cellIs" dxfId="781" priority="1204" stopIfTrue="1" operator="lessThan">
      <formula>#REF!</formula>
    </cfRule>
  </conditionalFormatting>
  <conditionalFormatting sqref="M989">
    <cfRule type="cellIs" dxfId="780" priority="1200" stopIfTrue="1" operator="lessThan">
      <formula>#REF!</formula>
    </cfRule>
  </conditionalFormatting>
  <conditionalFormatting sqref="M990">
    <cfRule type="cellIs" dxfId="779" priority="1161" stopIfTrue="1" operator="lessThan">
      <formula>#REF!</formula>
    </cfRule>
  </conditionalFormatting>
  <conditionalFormatting sqref="M991">
    <cfRule type="cellIs" dxfId="778" priority="1196" stopIfTrue="1" operator="lessThan">
      <formula>#REF!</formula>
    </cfRule>
  </conditionalFormatting>
  <conditionalFormatting sqref="M992">
    <cfRule type="cellIs" dxfId="777" priority="1193" stopIfTrue="1" operator="lessThan">
      <formula>#REF!</formula>
    </cfRule>
  </conditionalFormatting>
  <conditionalFormatting sqref="M993">
    <cfRule type="cellIs" dxfId="776" priority="1189" stopIfTrue="1" operator="lessThan">
      <formula>#REF!</formula>
    </cfRule>
  </conditionalFormatting>
  <conditionalFormatting sqref="M994">
    <cfRule type="cellIs" dxfId="775" priority="1185" stopIfTrue="1" operator="lessThan">
      <formula>#REF!</formula>
    </cfRule>
  </conditionalFormatting>
  <conditionalFormatting sqref="M995">
    <cfRule type="cellIs" dxfId="774" priority="1181" stopIfTrue="1" operator="lessThan">
      <formula>#REF!</formula>
    </cfRule>
  </conditionalFormatting>
  <conditionalFormatting sqref="M996">
    <cfRule type="cellIs" dxfId="773" priority="1177" stopIfTrue="1" operator="lessThan">
      <formula>#REF!</formula>
    </cfRule>
  </conditionalFormatting>
  <conditionalFormatting sqref="M997">
    <cfRule type="cellIs" dxfId="772" priority="1173" stopIfTrue="1" operator="lessThan">
      <formula>#REF!</formula>
    </cfRule>
  </conditionalFormatting>
  <conditionalFormatting sqref="M998">
    <cfRule type="cellIs" dxfId="771" priority="1169" stopIfTrue="1" operator="lessThan">
      <formula>#REF!</formula>
    </cfRule>
  </conditionalFormatting>
  <conditionalFormatting sqref="M999">
    <cfRule type="cellIs" dxfId="770" priority="1145" stopIfTrue="1" operator="lessThan">
      <formula>#REF!</formula>
    </cfRule>
  </conditionalFormatting>
  <conditionalFormatting sqref="M1000">
    <cfRule type="cellIs" dxfId="769" priority="1165" stopIfTrue="1" operator="lessThan">
      <formula>#REF!</formula>
    </cfRule>
  </conditionalFormatting>
  <conditionalFormatting sqref="M1001">
    <cfRule type="cellIs" dxfId="768" priority="1157" stopIfTrue="1" operator="lessThan">
      <formula>#REF!</formula>
    </cfRule>
  </conditionalFormatting>
  <conditionalFormatting sqref="M1002">
    <cfRule type="cellIs" dxfId="767" priority="1153" stopIfTrue="1" operator="lessThan">
      <formula>#REF!</formula>
    </cfRule>
  </conditionalFormatting>
  <conditionalFormatting sqref="M1003">
    <cfRule type="cellIs" dxfId="766" priority="1149" stopIfTrue="1" operator="lessThan">
      <formula>#REF!</formula>
    </cfRule>
  </conditionalFormatting>
  <conditionalFormatting sqref="M1004">
    <cfRule type="cellIs" dxfId="765" priority="1141" stopIfTrue="1" operator="lessThan">
      <formula>#REF!</formula>
    </cfRule>
  </conditionalFormatting>
  <conditionalFormatting sqref="M1005">
    <cfRule type="cellIs" dxfId="764" priority="1137" stopIfTrue="1" operator="lessThan">
      <formula>#REF!</formula>
    </cfRule>
  </conditionalFormatting>
  <conditionalFormatting sqref="M1006">
    <cfRule type="cellIs" dxfId="763" priority="1133" stopIfTrue="1" operator="lessThan">
      <formula>#REF!</formula>
    </cfRule>
  </conditionalFormatting>
  <conditionalFormatting sqref="M1007">
    <cfRule type="cellIs" dxfId="762" priority="1130" stopIfTrue="1" operator="lessThan">
      <formula>#REF!</formula>
    </cfRule>
  </conditionalFormatting>
  <conditionalFormatting sqref="M1008">
    <cfRule type="cellIs" dxfId="761" priority="1127" stopIfTrue="1" operator="lessThan">
      <formula>#REF!</formula>
    </cfRule>
  </conditionalFormatting>
  <conditionalFormatting sqref="M1009">
    <cfRule type="cellIs" dxfId="760" priority="1124" stopIfTrue="1" operator="lessThan">
      <formula>#REF!</formula>
    </cfRule>
  </conditionalFormatting>
  <conditionalFormatting sqref="M1010">
    <cfRule type="cellIs" dxfId="759" priority="1120" stopIfTrue="1" operator="lessThan">
      <formula>#REF!</formula>
    </cfRule>
  </conditionalFormatting>
  <conditionalFormatting sqref="M1011">
    <cfRule type="cellIs" dxfId="758" priority="1116" stopIfTrue="1" operator="lessThan">
      <formula>#REF!</formula>
    </cfRule>
  </conditionalFormatting>
  <conditionalFormatting sqref="M1012">
    <cfRule type="cellIs" dxfId="757" priority="1112" stopIfTrue="1" operator="lessThan">
      <formula>#REF!</formula>
    </cfRule>
  </conditionalFormatting>
  <conditionalFormatting sqref="M1013">
    <cfRule type="cellIs" dxfId="756" priority="1108" stopIfTrue="1" operator="lessThan">
      <formula>#REF!</formula>
    </cfRule>
  </conditionalFormatting>
  <conditionalFormatting sqref="M1014">
    <cfRule type="cellIs" dxfId="755" priority="1104" stopIfTrue="1" operator="lessThan">
      <formula>#REF!</formula>
    </cfRule>
  </conditionalFormatting>
  <conditionalFormatting sqref="M1015">
    <cfRule type="cellIs" dxfId="754" priority="1100" stopIfTrue="1" operator="lessThan">
      <formula>#REF!</formula>
    </cfRule>
  </conditionalFormatting>
  <conditionalFormatting sqref="M1016">
    <cfRule type="cellIs" dxfId="753" priority="1096" stopIfTrue="1" operator="lessThan">
      <formula>#REF!</formula>
    </cfRule>
  </conditionalFormatting>
  <conditionalFormatting sqref="M1017">
    <cfRule type="cellIs" dxfId="752" priority="1092" stopIfTrue="1" operator="lessThan">
      <formula>#REF!</formula>
    </cfRule>
  </conditionalFormatting>
  <conditionalFormatting sqref="M1018">
    <cfRule type="cellIs" dxfId="751" priority="1088" stopIfTrue="1" operator="lessThan">
      <formula>#REF!</formula>
    </cfRule>
  </conditionalFormatting>
  <conditionalFormatting sqref="M1019">
    <cfRule type="cellIs" dxfId="750" priority="1084" stopIfTrue="1" operator="lessThan">
      <formula>#REF!</formula>
    </cfRule>
  </conditionalFormatting>
  <conditionalFormatting sqref="M1020">
    <cfRule type="cellIs" dxfId="749" priority="1080" stopIfTrue="1" operator="lessThan">
      <formula>#REF!</formula>
    </cfRule>
  </conditionalFormatting>
  <conditionalFormatting sqref="M1021">
    <cfRule type="cellIs" dxfId="748" priority="1076" stopIfTrue="1" operator="lessThan">
      <formula>#REF!</formula>
    </cfRule>
  </conditionalFormatting>
  <conditionalFormatting sqref="M1022">
    <cfRule type="cellIs" dxfId="747" priority="1073" stopIfTrue="1" operator="lessThan">
      <formula>#REF!</formula>
    </cfRule>
  </conditionalFormatting>
  <conditionalFormatting sqref="M1023">
    <cfRule type="cellIs" dxfId="746" priority="1070" stopIfTrue="1" operator="lessThan">
      <formula>#REF!</formula>
    </cfRule>
  </conditionalFormatting>
  <conditionalFormatting sqref="M1024">
    <cfRule type="cellIs" dxfId="745" priority="1065" stopIfTrue="1" operator="lessThan">
      <formula>#REF!</formula>
    </cfRule>
  </conditionalFormatting>
  <conditionalFormatting sqref="M1025">
    <cfRule type="cellIs" dxfId="744" priority="1061" stopIfTrue="1" operator="lessThan">
      <formula>#REF!</formula>
    </cfRule>
  </conditionalFormatting>
  <conditionalFormatting sqref="M1026">
    <cfRule type="cellIs" dxfId="743" priority="1057" stopIfTrue="1" operator="lessThan">
      <formula>#REF!</formula>
    </cfRule>
  </conditionalFormatting>
  <conditionalFormatting sqref="M1027">
    <cfRule type="cellIs" dxfId="742" priority="1053" stopIfTrue="1" operator="lessThan">
      <formula>#REF!</formula>
    </cfRule>
  </conditionalFormatting>
  <conditionalFormatting sqref="M1028">
    <cfRule type="cellIs" dxfId="741" priority="1049" stopIfTrue="1" operator="lessThan">
      <formula>#REF!</formula>
    </cfRule>
  </conditionalFormatting>
  <conditionalFormatting sqref="M1029">
    <cfRule type="cellIs" dxfId="740" priority="1045" stopIfTrue="1" operator="lessThan">
      <formula>#REF!</formula>
    </cfRule>
  </conditionalFormatting>
  <conditionalFormatting sqref="M1030">
    <cfRule type="cellIs" dxfId="739" priority="1041" stopIfTrue="1" operator="lessThan">
      <formula>#REF!</formula>
    </cfRule>
  </conditionalFormatting>
  <conditionalFormatting sqref="M1031">
    <cfRule type="cellIs" dxfId="738" priority="1037" stopIfTrue="1" operator="lessThan">
      <formula>#REF!</formula>
    </cfRule>
  </conditionalFormatting>
  <conditionalFormatting sqref="M1032">
    <cfRule type="cellIs" dxfId="737" priority="1033" stopIfTrue="1" operator="lessThan">
      <formula>#REF!</formula>
    </cfRule>
  </conditionalFormatting>
  <conditionalFormatting sqref="M1033">
    <cfRule type="cellIs" dxfId="736" priority="1029" stopIfTrue="1" operator="lessThan">
      <formula>#REF!</formula>
    </cfRule>
  </conditionalFormatting>
  <conditionalFormatting sqref="M1034">
    <cfRule type="cellIs" dxfId="735" priority="1025" stopIfTrue="1" operator="lessThan">
      <formula>#REF!</formula>
    </cfRule>
  </conditionalFormatting>
  <conditionalFormatting sqref="M1035">
    <cfRule type="cellIs" dxfId="734" priority="1021" stopIfTrue="1" operator="lessThan">
      <formula>#REF!</formula>
    </cfRule>
  </conditionalFormatting>
  <conditionalFormatting sqref="M1036">
    <cfRule type="cellIs" dxfId="733" priority="1017" stopIfTrue="1" operator="lessThan">
      <formula>#REF!</formula>
    </cfRule>
  </conditionalFormatting>
  <conditionalFormatting sqref="M1037">
    <cfRule type="cellIs" dxfId="732" priority="1013" stopIfTrue="1" operator="lessThan">
      <formula>#REF!</formula>
    </cfRule>
  </conditionalFormatting>
  <conditionalFormatting sqref="M1038">
    <cfRule type="cellIs" dxfId="731" priority="1009" stopIfTrue="1" operator="lessThan">
      <formula>#REF!</formula>
    </cfRule>
  </conditionalFormatting>
  <conditionalFormatting sqref="M1039">
    <cfRule type="cellIs" dxfId="730" priority="1005" stopIfTrue="1" operator="lessThan">
      <formula>#REF!</formula>
    </cfRule>
  </conditionalFormatting>
  <conditionalFormatting sqref="M1040">
    <cfRule type="cellIs" dxfId="729" priority="1001" stopIfTrue="1" operator="lessThan">
      <formula>#REF!</formula>
    </cfRule>
  </conditionalFormatting>
  <conditionalFormatting sqref="M1041">
    <cfRule type="cellIs" dxfId="728" priority="997" stopIfTrue="1" operator="lessThan">
      <formula>#REF!</formula>
    </cfRule>
  </conditionalFormatting>
  <conditionalFormatting sqref="M1042">
    <cfRule type="cellIs" dxfId="727" priority="993" stopIfTrue="1" operator="lessThan">
      <formula>#REF!</formula>
    </cfRule>
  </conditionalFormatting>
  <conditionalFormatting sqref="M1043">
    <cfRule type="cellIs" dxfId="726" priority="989" stopIfTrue="1" operator="lessThan">
      <formula>#REF!</formula>
    </cfRule>
  </conditionalFormatting>
  <conditionalFormatting sqref="M1044">
    <cfRule type="cellIs" dxfId="725" priority="985" stopIfTrue="1" operator="lessThan">
      <formula>#REF!</formula>
    </cfRule>
  </conditionalFormatting>
  <conditionalFormatting sqref="M1045">
    <cfRule type="cellIs" dxfId="724" priority="981" stopIfTrue="1" operator="lessThan">
      <formula>#REF!</formula>
    </cfRule>
  </conditionalFormatting>
  <conditionalFormatting sqref="M1046">
    <cfRule type="cellIs" dxfId="723" priority="977" stopIfTrue="1" operator="lessThan">
      <formula>#REF!</formula>
    </cfRule>
  </conditionalFormatting>
  <conditionalFormatting sqref="M1047">
    <cfRule type="cellIs" dxfId="722" priority="973" stopIfTrue="1" operator="lessThan">
      <formula>#REF!</formula>
    </cfRule>
  </conditionalFormatting>
  <conditionalFormatting sqref="M1048">
    <cfRule type="cellIs" dxfId="721" priority="969" stopIfTrue="1" operator="lessThan">
      <formula>#REF!</formula>
    </cfRule>
  </conditionalFormatting>
  <conditionalFormatting sqref="M1049">
    <cfRule type="cellIs" dxfId="720" priority="966" stopIfTrue="1" operator="lessThan">
      <formula>#REF!</formula>
    </cfRule>
  </conditionalFormatting>
  <conditionalFormatting sqref="M1050">
    <cfRule type="cellIs" dxfId="719" priority="962" stopIfTrue="1" operator="lessThan">
      <formula>#REF!</formula>
    </cfRule>
  </conditionalFormatting>
  <conditionalFormatting sqref="M1051">
    <cfRule type="cellIs" dxfId="718" priority="958" stopIfTrue="1" operator="lessThan">
      <formula>#REF!</formula>
    </cfRule>
  </conditionalFormatting>
  <conditionalFormatting sqref="M1052">
    <cfRule type="cellIs" dxfId="717" priority="954" stopIfTrue="1" operator="lessThan">
      <formula>#REF!</formula>
    </cfRule>
  </conditionalFormatting>
  <conditionalFormatting sqref="M1053">
    <cfRule type="cellIs" dxfId="716" priority="950" stopIfTrue="1" operator="lessThan">
      <formula>#REF!</formula>
    </cfRule>
  </conditionalFormatting>
  <conditionalFormatting sqref="M1054">
    <cfRule type="cellIs" dxfId="715" priority="946" stopIfTrue="1" operator="lessThan">
      <formula>#REF!</formula>
    </cfRule>
  </conditionalFormatting>
  <conditionalFormatting sqref="M1055:M1056">
    <cfRule type="cellIs" dxfId="714" priority="942" stopIfTrue="1" operator="lessThan">
      <formula>#REF!</formula>
    </cfRule>
  </conditionalFormatting>
  <conditionalFormatting sqref="M1057">
    <cfRule type="cellIs" dxfId="713" priority="938" stopIfTrue="1" operator="lessThan">
      <formula>#REF!</formula>
    </cfRule>
  </conditionalFormatting>
  <conditionalFormatting sqref="M1058">
    <cfRule type="cellIs" dxfId="712" priority="934" stopIfTrue="1" operator="lessThan">
      <formula>#REF!</formula>
    </cfRule>
  </conditionalFormatting>
  <conditionalFormatting sqref="M1059">
    <cfRule type="cellIs" dxfId="711" priority="930" stopIfTrue="1" operator="lessThan">
      <formula>#REF!</formula>
    </cfRule>
  </conditionalFormatting>
  <conditionalFormatting sqref="M1060">
    <cfRule type="cellIs" dxfId="710" priority="926" stopIfTrue="1" operator="lessThan">
      <formula>#REF!</formula>
    </cfRule>
  </conditionalFormatting>
  <conditionalFormatting sqref="M1061">
    <cfRule type="cellIs" dxfId="709" priority="922" stopIfTrue="1" operator="lessThan">
      <formula>#REF!</formula>
    </cfRule>
  </conditionalFormatting>
  <conditionalFormatting sqref="M1062">
    <cfRule type="cellIs" dxfId="708" priority="918" stopIfTrue="1" operator="lessThan">
      <formula>#REF!</formula>
    </cfRule>
  </conditionalFormatting>
  <conditionalFormatting sqref="M1063">
    <cfRule type="cellIs" dxfId="707" priority="914" stopIfTrue="1" operator="lessThan">
      <formula>#REF!</formula>
    </cfRule>
  </conditionalFormatting>
  <conditionalFormatting sqref="M1064">
    <cfRule type="cellIs" dxfId="706" priority="910" stopIfTrue="1" operator="lessThan">
      <formula>#REF!</formula>
    </cfRule>
  </conditionalFormatting>
  <conditionalFormatting sqref="M1065">
    <cfRule type="cellIs" dxfId="705" priority="906" stopIfTrue="1" operator="lessThan">
      <formula>#REF!</formula>
    </cfRule>
  </conditionalFormatting>
  <conditionalFormatting sqref="M1066">
    <cfRule type="cellIs" dxfId="704" priority="902" stopIfTrue="1" operator="lessThan">
      <formula>#REF!</formula>
    </cfRule>
  </conditionalFormatting>
  <conditionalFormatting sqref="M1067">
    <cfRule type="cellIs" dxfId="703" priority="898" stopIfTrue="1" operator="lessThan">
      <formula>#REF!</formula>
    </cfRule>
  </conditionalFormatting>
  <conditionalFormatting sqref="M1068">
    <cfRule type="cellIs" dxfId="702" priority="894" stopIfTrue="1" operator="lessThan">
      <formula>#REF!</formula>
    </cfRule>
  </conditionalFormatting>
  <conditionalFormatting sqref="M1069">
    <cfRule type="cellIs" dxfId="701" priority="890" stopIfTrue="1" operator="lessThan">
      <formula>#REF!</formula>
    </cfRule>
  </conditionalFormatting>
  <conditionalFormatting sqref="M1070">
    <cfRule type="cellIs" dxfId="700" priority="886" stopIfTrue="1" operator="lessThan">
      <formula>#REF!</formula>
    </cfRule>
  </conditionalFormatting>
  <conditionalFormatting sqref="M1071">
    <cfRule type="cellIs" dxfId="699" priority="882" stopIfTrue="1" operator="lessThan">
      <formula>#REF!</formula>
    </cfRule>
  </conditionalFormatting>
  <conditionalFormatting sqref="M1072">
    <cfRule type="cellIs" dxfId="698" priority="878" stopIfTrue="1" operator="lessThan">
      <formula>#REF!</formula>
    </cfRule>
  </conditionalFormatting>
  <conditionalFormatting sqref="M1073">
    <cfRule type="cellIs" dxfId="697" priority="874" stopIfTrue="1" operator="lessThan">
      <formula>#REF!</formula>
    </cfRule>
  </conditionalFormatting>
  <conditionalFormatting sqref="M1074">
    <cfRule type="cellIs" dxfId="696" priority="870" stopIfTrue="1" operator="lessThan">
      <formula>#REF!</formula>
    </cfRule>
  </conditionalFormatting>
  <conditionalFormatting sqref="M1075">
    <cfRule type="cellIs" dxfId="695" priority="866" stopIfTrue="1" operator="lessThan">
      <formula>#REF!</formula>
    </cfRule>
  </conditionalFormatting>
  <conditionalFormatting sqref="M1076">
    <cfRule type="cellIs" dxfId="694" priority="863" stopIfTrue="1" operator="lessThan">
      <formula>#REF!</formula>
    </cfRule>
  </conditionalFormatting>
  <conditionalFormatting sqref="M1077">
    <cfRule type="cellIs" dxfId="693" priority="860" stopIfTrue="1" operator="lessThan">
      <formula>#REF!</formula>
    </cfRule>
  </conditionalFormatting>
  <conditionalFormatting sqref="M1078">
    <cfRule type="cellIs" dxfId="692" priority="856" stopIfTrue="1" operator="lessThan">
      <formula>#REF!</formula>
    </cfRule>
  </conditionalFormatting>
  <conditionalFormatting sqref="M1079">
    <cfRule type="cellIs" dxfId="691" priority="852" stopIfTrue="1" operator="lessThan">
      <formula>#REF!</formula>
    </cfRule>
  </conditionalFormatting>
  <conditionalFormatting sqref="M1080">
    <cfRule type="cellIs" dxfId="690" priority="848" stopIfTrue="1" operator="lessThan">
      <formula>#REF!</formula>
    </cfRule>
  </conditionalFormatting>
  <conditionalFormatting sqref="M1081">
    <cfRule type="cellIs" dxfId="689" priority="844" stopIfTrue="1" operator="lessThan">
      <formula>#REF!</formula>
    </cfRule>
  </conditionalFormatting>
  <conditionalFormatting sqref="M1082">
    <cfRule type="cellIs" dxfId="688" priority="840" stopIfTrue="1" operator="lessThan">
      <formula>#REF!</formula>
    </cfRule>
  </conditionalFormatting>
  <conditionalFormatting sqref="M1083">
    <cfRule type="cellIs" dxfId="687" priority="836" stopIfTrue="1" operator="lessThan">
      <formula>#REF!</formula>
    </cfRule>
  </conditionalFormatting>
  <conditionalFormatting sqref="M1084">
    <cfRule type="cellIs" dxfId="686" priority="832" stopIfTrue="1" operator="lessThan">
      <formula>#REF!</formula>
    </cfRule>
  </conditionalFormatting>
  <conditionalFormatting sqref="M1085">
    <cfRule type="cellIs" dxfId="685" priority="828" stopIfTrue="1" operator="lessThan">
      <formula>#REF!</formula>
    </cfRule>
  </conditionalFormatting>
  <conditionalFormatting sqref="M1086">
    <cfRule type="cellIs" dxfId="684" priority="824" stopIfTrue="1" operator="lessThan">
      <formula>#REF!</formula>
    </cfRule>
  </conditionalFormatting>
  <conditionalFormatting sqref="M1087">
    <cfRule type="cellIs" dxfId="683" priority="820" stopIfTrue="1" operator="lessThan">
      <formula>#REF!</formula>
    </cfRule>
  </conditionalFormatting>
  <conditionalFormatting sqref="M1088">
    <cfRule type="cellIs" dxfId="682" priority="816" stopIfTrue="1" operator="lessThan">
      <formula>#REF!</formula>
    </cfRule>
  </conditionalFormatting>
  <conditionalFormatting sqref="M1089">
    <cfRule type="cellIs" dxfId="681" priority="812" stopIfTrue="1" operator="lessThan">
      <formula>#REF!</formula>
    </cfRule>
  </conditionalFormatting>
  <conditionalFormatting sqref="M1090">
    <cfRule type="cellIs" dxfId="680" priority="808" stopIfTrue="1" operator="lessThan">
      <formula>#REF!</formula>
    </cfRule>
  </conditionalFormatting>
  <conditionalFormatting sqref="M1091">
    <cfRule type="cellIs" dxfId="679" priority="804" stopIfTrue="1" operator="lessThan">
      <formula>#REF!</formula>
    </cfRule>
  </conditionalFormatting>
  <conditionalFormatting sqref="M1092">
    <cfRule type="cellIs" dxfId="678" priority="800" stopIfTrue="1" operator="lessThan">
      <formula>#REF!</formula>
    </cfRule>
  </conditionalFormatting>
  <conditionalFormatting sqref="M1093">
    <cfRule type="cellIs" dxfId="677" priority="796" stopIfTrue="1" operator="lessThan">
      <formula>#REF!</formula>
    </cfRule>
  </conditionalFormatting>
  <conditionalFormatting sqref="M1094">
    <cfRule type="cellIs" dxfId="676" priority="792" stopIfTrue="1" operator="lessThan">
      <formula>#REF!</formula>
    </cfRule>
  </conditionalFormatting>
  <conditionalFormatting sqref="M1095">
    <cfRule type="cellIs" dxfId="675" priority="788" stopIfTrue="1" operator="lessThan">
      <formula>#REF!</formula>
    </cfRule>
  </conditionalFormatting>
  <conditionalFormatting sqref="M1096">
    <cfRule type="cellIs" dxfId="674" priority="784" stopIfTrue="1" operator="lessThan">
      <formula>#REF!</formula>
    </cfRule>
  </conditionalFormatting>
  <conditionalFormatting sqref="M1097">
    <cfRule type="cellIs" dxfId="673" priority="780" stopIfTrue="1" operator="lessThan">
      <formula>#REF!</formula>
    </cfRule>
  </conditionalFormatting>
  <conditionalFormatting sqref="M1098">
    <cfRule type="cellIs" dxfId="672" priority="776" stopIfTrue="1" operator="lessThan">
      <formula>#REF!</formula>
    </cfRule>
  </conditionalFormatting>
  <conditionalFormatting sqref="M1099">
    <cfRule type="cellIs" dxfId="671" priority="772" stopIfTrue="1" operator="lessThan">
      <formula>#REF!</formula>
    </cfRule>
  </conditionalFormatting>
  <conditionalFormatting sqref="M1100">
    <cfRule type="cellIs" dxfId="670" priority="768" stopIfTrue="1" operator="lessThan">
      <formula>#REF!</formula>
    </cfRule>
  </conditionalFormatting>
  <conditionalFormatting sqref="M1101">
    <cfRule type="cellIs" dxfId="669" priority="764" stopIfTrue="1" operator="lessThan">
      <formula>#REF!</formula>
    </cfRule>
  </conditionalFormatting>
  <conditionalFormatting sqref="M1102">
    <cfRule type="cellIs" dxfId="668" priority="760" stopIfTrue="1" operator="lessThan">
      <formula>#REF!</formula>
    </cfRule>
  </conditionalFormatting>
  <conditionalFormatting sqref="M1103">
    <cfRule type="cellIs" dxfId="667" priority="756" stopIfTrue="1" operator="lessThan">
      <formula>#REF!</formula>
    </cfRule>
  </conditionalFormatting>
  <conditionalFormatting sqref="M1104">
    <cfRule type="cellIs" dxfId="666" priority="752" stopIfTrue="1" operator="lessThan">
      <formula>#REF!</formula>
    </cfRule>
  </conditionalFormatting>
  <conditionalFormatting sqref="M1105">
    <cfRule type="cellIs" dxfId="665" priority="748" stopIfTrue="1" operator="lessThan">
      <formula>#REF!</formula>
    </cfRule>
  </conditionalFormatting>
  <conditionalFormatting sqref="M1106">
    <cfRule type="cellIs" dxfId="664" priority="744" stopIfTrue="1" operator="lessThan">
      <formula>#REF!</formula>
    </cfRule>
  </conditionalFormatting>
  <conditionalFormatting sqref="M1107">
    <cfRule type="cellIs" dxfId="663" priority="740" stopIfTrue="1" operator="lessThan">
      <formula>#REF!</formula>
    </cfRule>
  </conditionalFormatting>
  <conditionalFormatting sqref="M1108">
    <cfRule type="cellIs" dxfId="662" priority="736" stopIfTrue="1" operator="lessThan">
      <formula>#REF!</formula>
    </cfRule>
  </conditionalFormatting>
  <conditionalFormatting sqref="M1109">
    <cfRule type="cellIs" dxfId="661" priority="732" stopIfTrue="1" operator="lessThan">
      <formula>#REF!</formula>
    </cfRule>
  </conditionalFormatting>
  <conditionalFormatting sqref="M1110">
    <cfRule type="cellIs" dxfId="660" priority="728" stopIfTrue="1" operator="lessThan">
      <formula>#REF!</formula>
    </cfRule>
  </conditionalFormatting>
  <conditionalFormatting sqref="M1111">
    <cfRule type="cellIs" dxfId="659" priority="724" stopIfTrue="1" operator="lessThan">
      <formula>#REF!</formula>
    </cfRule>
  </conditionalFormatting>
  <conditionalFormatting sqref="M1112">
    <cfRule type="cellIs" dxfId="658" priority="720" stopIfTrue="1" operator="lessThan">
      <formula>#REF!</formula>
    </cfRule>
  </conditionalFormatting>
  <conditionalFormatting sqref="M1113">
    <cfRule type="cellIs" dxfId="657" priority="716" stopIfTrue="1" operator="lessThan">
      <formula>#REF!</formula>
    </cfRule>
  </conditionalFormatting>
  <conditionalFormatting sqref="M1114">
    <cfRule type="cellIs" dxfId="656" priority="712" stopIfTrue="1" operator="lessThan">
      <formula>#REF!</formula>
    </cfRule>
  </conditionalFormatting>
  <conditionalFormatting sqref="M1115">
    <cfRule type="cellIs" dxfId="655" priority="708" stopIfTrue="1" operator="lessThan">
      <formula>#REF!</formula>
    </cfRule>
  </conditionalFormatting>
  <conditionalFormatting sqref="M1116">
    <cfRule type="cellIs" dxfId="654" priority="704" stopIfTrue="1" operator="lessThan">
      <formula>#REF!</formula>
    </cfRule>
  </conditionalFormatting>
  <conditionalFormatting sqref="M1117">
    <cfRule type="cellIs" dxfId="653" priority="700" stopIfTrue="1" operator="lessThan">
      <formula>#REF!</formula>
    </cfRule>
  </conditionalFormatting>
  <conditionalFormatting sqref="M1118">
    <cfRule type="cellIs" dxfId="652" priority="696" stopIfTrue="1" operator="lessThan">
      <formula>#REF!</formula>
    </cfRule>
  </conditionalFormatting>
  <conditionalFormatting sqref="M1119">
    <cfRule type="cellIs" dxfId="651" priority="692" stopIfTrue="1" operator="lessThan">
      <formula>#REF!</formula>
    </cfRule>
  </conditionalFormatting>
  <conditionalFormatting sqref="M1120">
    <cfRule type="cellIs" dxfId="650" priority="688" stopIfTrue="1" operator="lessThan">
      <formula>#REF!</formula>
    </cfRule>
  </conditionalFormatting>
  <conditionalFormatting sqref="M1121">
    <cfRule type="cellIs" dxfId="649" priority="684" stopIfTrue="1" operator="lessThan">
      <formula>#REF!</formula>
    </cfRule>
  </conditionalFormatting>
  <conditionalFormatting sqref="M1122">
    <cfRule type="cellIs" dxfId="648" priority="680" stopIfTrue="1" operator="lessThan">
      <formula>#REF!</formula>
    </cfRule>
  </conditionalFormatting>
  <conditionalFormatting sqref="M1123">
    <cfRule type="cellIs" dxfId="647" priority="676" stopIfTrue="1" operator="lessThan">
      <formula>#REF!</formula>
    </cfRule>
  </conditionalFormatting>
  <conditionalFormatting sqref="M1124">
    <cfRule type="cellIs" dxfId="646" priority="672" stopIfTrue="1" operator="lessThan">
      <formula>#REF!</formula>
    </cfRule>
  </conditionalFormatting>
  <conditionalFormatting sqref="M1125">
    <cfRule type="cellIs" dxfId="645" priority="668" stopIfTrue="1" operator="lessThan">
      <formula>#REF!</formula>
    </cfRule>
  </conditionalFormatting>
  <conditionalFormatting sqref="M1126">
    <cfRule type="cellIs" dxfId="644" priority="664" stopIfTrue="1" operator="lessThan">
      <formula>#REF!</formula>
    </cfRule>
  </conditionalFormatting>
  <conditionalFormatting sqref="M1127">
    <cfRule type="cellIs" dxfId="643" priority="660" stopIfTrue="1" operator="lessThan">
      <formula>#REF!</formula>
    </cfRule>
  </conditionalFormatting>
  <conditionalFormatting sqref="M1128">
    <cfRule type="cellIs" dxfId="642" priority="656" stopIfTrue="1" operator="lessThan">
      <formula>#REF!</formula>
    </cfRule>
  </conditionalFormatting>
  <conditionalFormatting sqref="M1129">
    <cfRule type="cellIs" dxfId="641" priority="652" stopIfTrue="1" operator="lessThan">
      <formula>#REF!</formula>
    </cfRule>
  </conditionalFormatting>
  <conditionalFormatting sqref="M1130">
    <cfRule type="cellIs" dxfId="640" priority="648" stopIfTrue="1" operator="lessThan">
      <formula>#REF!</formula>
    </cfRule>
  </conditionalFormatting>
  <conditionalFormatting sqref="M1131">
    <cfRule type="cellIs" dxfId="639" priority="644" stopIfTrue="1" operator="lessThan">
      <formula>#REF!</formula>
    </cfRule>
  </conditionalFormatting>
  <conditionalFormatting sqref="M1132">
    <cfRule type="cellIs" dxfId="638" priority="640" stopIfTrue="1" operator="lessThan">
      <formula>#REF!</formula>
    </cfRule>
  </conditionalFormatting>
  <conditionalFormatting sqref="M1133">
    <cfRule type="cellIs" dxfId="637" priority="636" stopIfTrue="1" operator="lessThan">
      <formula>#REF!</formula>
    </cfRule>
  </conditionalFormatting>
  <conditionalFormatting sqref="M1134">
    <cfRule type="cellIs" dxfId="636" priority="632" stopIfTrue="1" operator="lessThan">
      <formula>#REF!</formula>
    </cfRule>
  </conditionalFormatting>
  <conditionalFormatting sqref="M1135">
    <cfRule type="cellIs" dxfId="635" priority="628" stopIfTrue="1" operator="lessThan">
      <formula>#REF!</formula>
    </cfRule>
  </conditionalFormatting>
  <conditionalFormatting sqref="M1136">
    <cfRule type="cellIs" dxfId="634" priority="624" stopIfTrue="1" operator="lessThan">
      <formula>#REF!</formula>
    </cfRule>
  </conditionalFormatting>
  <conditionalFormatting sqref="M1137">
    <cfRule type="cellIs" dxfId="633" priority="620" stopIfTrue="1" operator="lessThan">
      <formula>#REF!</formula>
    </cfRule>
  </conditionalFormatting>
  <conditionalFormatting sqref="M1138">
    <cfRule type="cellIs" dxfId="632" priority="616" stopIfTrue="1" operator="lessThan">
      <formula>#REF!</formula>
    </cfRule>
  </conditionalFormatting>
  <conditionalFormatting sqref="M1139">
    <cfRule type="cellIs" dxfId="631" priority="612" stopIfTrue="1" operator="lessThan">
      <formula>#REF!</formula>
    </cfRule>
  </conditionalFormatting>
  <conditionalFormatting sqref="M1140">
    <cfRule type="cellIs" dxfId="630" priority="608" stopIfTrue="1" operator="lessThan">
      <formula>#REF!</formula>
    </cfRule>
  </conditionalFormatting>
  <conditionalFormatting sqref="M1141">
    <cfRule type="cellIs" dxfId="629" priority="604" stopIfTrue="1" operator="lessThan">
      <formula>#REF!</formula>
    </cfRule>
  </conditionalFormatting>
  <conditionalFormatting sqref="M1142">
    <cfRule type="cellIs" dxfId="628" priority="600" stopIfTrue="1" operator="lessThan">
      <formula>#REF!</formula>
    </cfRule>
  </conditionalFormatting>
  <conditionalFormatting sqref="M1143">
    <cfRule type="cellIs" dxfId="627" priority="596" stopIfTrue="1" operator="lessThan">
      <formula>#REF!</formula>
    </cfRule>
  </conditionalFormatting>
  <conditionalFormatting sqref="M1144">
    <cfRule type="cellIs" dxfId="626" priority="588" stopIfTrue="1" operator="lessThan">
      <formula>#REF!</formula>
    </cfRule>
  </conditionalFormatting>
  <conditionalFormatting sqref="M1145">
    <cfRule type="cellIs" dxfId="625" priority="592" stopIfTrue="1" operator="lessThan">
      <formula>#REF!</formula>
    </cfRule>
  </conditionalFormatting>
  <conditionalFormatting sqref="M1146">
    <cfRule type="cellIs" dxfId="624" priority="584" stopIfTrue="1" operator="lessThan">
      <formula>#REF!</formula>
    </cfRule>
  </conditionalFormatting>
  <conditionalFormatting sqref="M1147">
    <cfRule type="cellIs" dxfId="623" priority="580" stopIfTrue="1" operator="lessThan">
      <formula>#REF!</formula>
    </cfRule>
  </conditionalFormatting>
  <conditionalFormatting sqref="M1148">
    <cfRule type="cellIs" dxfId="622" priority="576" stopIfTrue="1" operator="lessThan">
      <formula>#REF!</formula>
    </cfRule>
  </conditionalFormatting>
  <conditionalFormatting sqref="M1149">
    <cfRule type="cellIs" dxfId="621" priority="572" stopIfTrue="1" operator="lessThan">
      <formula>#REF!</formula>
    </cfRule>
  </conditionalFormatting>
  <conditionalFormatting sqref="M1150">
    <cfRule type="cellIs" dxfId="620" priority="568" stopIfTrue="1" operator="lessThan">
      <formula>#REF!</formula>
    </cfRule>
  </conditionalFormatting>
  <conditionalFormatting sqref="M1151">
    <cfRule type="cellIs" dxfId="619" priority="564" stopIfTrue="1" operator="lessThan">
      <formula>#REF!</formula>
    </cfRule>
  </conditionalFormatting>
  <conditionalFormatting sqref="M1152">
    <cfRule type="cellIs" dxfId="618" priority="560" stopIfTrue="1" operator="lessThan">
      <formula>#REF!</formula>
    </cfRule>
  </conditionalFormatting>
  <conditionalFormatting sqref="M1153">
    <cfRule type="cellIs" dxfId="617" priority="556" stopIfTrue="1" operator="lessThan">
      <formula>#REF!</formula>
    </cfRule>
  </conditionalFormatting>
  <conditionalFormatting sqref="M1154">
    <cfRule type="cellIs" dxfId="616" priority="552" stopIfTrue="1" operator="lessThan">
      <formula>#REF!</formula>
    </cfRule>
  </conditionalFormatting>
  <conditionalFormatting sqref="M1155">
    <cfRule type="cellIs" dxfId="615" priority="548" stopIfTrue="1" operator="lessThan">
      <formula>#REF!</formula>
    </cfRule>
  </conditionalFormatting>
  <conditionalFormatting sqref="M1156">
    <cfRule type="cellIs" dxfId="614" priority="544" stopIfTrue="1" operator="lessThan">
      <formula>#REF!</formula>
    </cfRule>
  </conditionalFormatting>
  <conditionalFormatting sqref="M1157">
    <cfRule type="cellIs" dxfId="613" priority="540" stopIfTrue="1" operator="lessThan">
      <formula>#REF!</formula>
    </cfRule>
  </conditionalFormatting>
  <conditionalFormatting sqref="M1158">
    <cfRule type="cellIs" dxfId="612" priority="536" stopIfTrue="1" operator="lessThan">
      <formula>#REF!</formula>
    </cfRule>
  </conditionalFormatting>
  <conditionalFormatting sqref="M1159">
    <cfRule type="cellIs" dxfId="611" priority="532" stopIfTrue="1" operator="lessThan">
      <formula>#REF!</formula>
    </cfRule>
  </conditionalFormatting>
  <conditionalFormatting sqref="M1160">
    <cfRule type="cellIs" dxfId="610" priority="528" stopIfTrue="1" operator="lessThan">
      <formula>#REF!</formula>
    </cfRule>
  </conditionalFormatting>
  <conditionalFormatting sqref="M1161">
    <cfRule type="cellIs" dxfId="609" priority="524" stopIfTrue="1" operator="lessThan">
      <formula>#REF!</formula>
    </cfRule>
  </conditionalFormatting>
  <conditionalFormatting sqref="M1162">
    <cfRule type="cellIs" dxfId="608" priority="520" stopIfTrue="1" operator="lessThan">
      <formula>#REF!</formula>
    </cfRule>
  </conditionalFormatting>
  <conditionalFormatting sqref="M1163">
    <cfRule type="cellIs" dxfId="607" priority="516" stopIfTrue="1" operator="lessThan">
      <formula>#REF!</formula>
    </cfRule>
  </conditionalFormatting>
  <conditionalFormatting sqref="M1164">
    <cfRule type="cellIs" dxfId="606" priority="512" stopIfTrue="1" operator="lessThan">
      <formula>#REF!</formula>
    </cfRule>
  </conditionalFormatting>
  <conditionalFormatting sqref="M1165">
    <cfRule type="cellIs" dxfId="605" priority="508" stopIfTrue="1" operator="lessThan">
      <formula>#REF!</formula>
    </cfRule>
  </conditionalFormatting>
  <conditionalFormatting sqref="M1166">
    <cfRule type="cellIs" dxfId="604" priority="504" stopIfTrue="1" operator="lessThan">
      <formula>#REF!</formula>
    </cfRule>
  </conditionalFormatting>
  <conditionalFormatting sqref="M1167">
    <cfRule type="cellIs" dxfId="603" priority="500" stopIfTrue="1" operator="lessThan">
      <formula>#REF!</formula>
    </cfRule>
  </conditionalFormatting>
  <conditionalFormatting sqref="M1168">
    <cfRule type="cellIs" dxfId="602" priority="496" stopIfTrue="1" operator="lessThan">
      <formula>#REF!</formula>
    </cfRule>
  </conditionalFormatting>
  <conditionalFormatting sqref="M1169 M1172">
    <cfRule type="cellIs" dxfId="601" priority="492" stopIfTrue="1" operator="lessThan">
      <formula>#REF!</formula>
    </cfRule>
  </conditionalFormatting>
  <conditionalFormatting sqref="M1170">
    <cfRule type="cellIs" dxfId="600" priority="488" stopIfTrue="1" operator="lessThan">
      <formula>#REF!</formula>
    </cfRule>
  </conditionalFormatting>
  <conditionalFormatting sqref="M1171">
    <cfRule type="cellIs" dxfId="599" priority="484" stopIfTrue="1" operator="lessThan">
      <formula>#REF!</formula>
    </cfRule>
  </conditionalFormatting>
  <conditionalFormatting sqref="M1173">
    <cfRule type="cellIs" dxfId="598" priority="480" stopIfTrue="1" operator="lessThan">
      <formula>#REF!</formula>
    </cfRule>
  </conditionalFormatting>
  <conditionalFormatting sqref="M1174">
    <cfRule type="cellIs" dxfId="597" priority="476" stopIfTrue="1" operator="lessThan">
      <formula>#REF!</formula>
    </cfRule>
  </conditionalFormatting>
  <conditionalFormatting sqref="M1175">
    <cfRule type="cellIs" dxfId="596" priority="472" stopIfTrue="1" operator="lessThan">
      <formula>#REF!</formula>
    </cfRule>
  </conditionalFormatting>
  <conditionalFormatting sqref="M1176">
    <cfRule type="cellIs" dxfId="595" priority="468" stopIfTrue="1" operator="lessThan">
      <formula>#REF!</formula>
    </cfRule>
  </conditionalFormatting>
  <conditionalFormatting sqref="M1177">
    <cfRule type="cellIs" dxfId="594" priority="464" stopIfTrue="1" operator="lessThan">
      <formula>#REF!</formula>
    </cfRule>
  </conditionalFormatting>
  <conditionalFormatting sqref="M1178">
    <cfRule type="cellIs" dxfId="593" priority="460" stopIfTrue="1" operator="lessThan">
      <formula>#REF!</formula>
    </cfRule>
  </conditionalFormatting>
  <conditionalFormatting sqref="M1179">
    <cfRule type="cellIs" dxfId="592" priority="456" stopIfTrue="1" operator="lessThan">
      <formula>#REF!</formula>
    </cfRule>
  </conditionalFormatting>
  <conditionalFormatting sqref="M1180">
    <cfRule type="cellIs" dxfId="591" priority="452" stopIfTrue="1" operator="lessThan">
      <formula>#REF!</formula>
    </cfRule>
  </conditionalFormatting>
  <conditionalFormatting sqref="M1181">
    <cfRule type="cellIs" dxfId="590" priority="448" stopIfTrue="1" operator="lessThan">
      <formula>#REF!</formula>
    </cfRule>
  </conditionalFormatting>
  <conditionalFormatting sqref="M1182">
    <cfRule type="cellIs" dxfId="589" priority="444" stopIfTrue="1" operator="lessThan">
      <formula>#REF!</formula>
    </cfRule>
  </conditionalFormatting>
  <conditionalFormatting sqref="M1183">
    <cfRule type="cellIs" dxfId="588" priority="440" stopIfTrue="1" operator="lessThan">
      <formula>#REF!</formula>
    </cfRule>
  </conditionalFormatting>
  <conditionalFormatting sqref="M1184">
    <cfRule type="cellIs" dxfId="587" priority="436" stopIfTrue="1" operator="lessThan">
      <formula>#REF!</formula>
    </cfRule>
  </conditionalFormatting>
  <conditionalFormatting sqref="M1185">
    <cfRule type="cellIs" dxfId="586" priority="432" stopIfTrue="1" operator="lessThan">
      <formula>#REF!</formula>
    </cfRule>
  </conditionalFormatting>
  <conditionalFormatting sqref="M1186">
    <cfRule type="cellIs" dxfId="585" priority="428" stopIfTrue="1" operator="lessThan">
      <formula>#REF!</formula>
    </cfRule>
  </conditionalFormatting>
  <conditionalFormatting sqref="M1187">
    <cfRule type="cellIs" dxfId="584" priority="424" stopIfTrue="1" operator="lessThan">
      <formula>#REF!</formula>
    </cfRule>
  </conditionalFormatting>
  <conditionalFormatting sqref="M1188">
    <cfRule type="cellIs" dxfId="583" priority="420" stopIfTrue="1" operator="lessThan">
      <formula>#REF!</formula>
    </cfRule>
  </conditionalFormatting>
  <conditionalFormatting sqref="M1189">
    <cfRule type="cellIs" dxfId="582" priority="416" stopIfTrue="1" operator="lessThan">
      <formula>#REF!</formula>
    </cfRule>
  </conditionalFormatting>
  <conditionalFormatting sqref="M1190">
    <cfRule type="cellIs" dxfId="581" priority="412" stopIfTrue="1" operator="lessThan">
      <formula>#REF!</formula>
    </cfRule>
  </conditionalFormatting>
  <conditionalFormatting sqref="M1191">
    <cfRule type="cellIs" dxfId="580" priority="408" stopIfTrue="1" operator="lessThan">
      <formula>#REF!</formula>
    </cfRule>
  </conditionalFormatting>
  <conditionalFormatting sqref="M1192">
    <cfRule type="cellIs" dxfId="579" priority="404" stopIfTrue="1" operator="lessThan">
      <formula>#REF!</formula>
    </cfRule>
  </conditionalFormatting>
  <conditionalFormatting sqref="M1193">
    <cfRule type="cellIs" dxfId="578" priority="400" stopIfTrue="1" operator="lessThan">
      <formula>#REF!</formula>
    </cfRule>
  </conditionalFormatting>
  <conditionalFormatting sqref="M1194">
    <cfRule type="cellIs" dxfId="577" priority="396" stopIfTrue="1" operator="lessThan">
      <formula>#REF!</formula>
    </cfRule>
  </conditionalFormatting>
  <conditionalFormatting sqref="M1195">
    <cfRule type="cellIs" dxfId="576" priority="392" stopIfTrue="1" operator="lessThan">
      <formula>#REF!</formula>
    </cfRule>
  </conditionalFormatting>
  <conditionalFormatting sqref="M1196">
    <cfRule type="cellIs" dxfId="575" priority="388" stopIfTrue="1" operator="lessThan">
      <formula>#REF!</formula>
    </cfRule>
  </conditionalFormatting>
  <conditionalFormatting sqref="M1197">
    <cfRule type="cellIs" dxfId="574" priority="384" stopIfTrue="1" operator="lessThan">
      <formula>#REF!</formula>
    </cfRule>
  </conditionalFormatting>
  <conditionalFormatting sqref="M1198">
    <cfRule type="cellIs" dxfId="573" priority="380" stopIfTrue="1" operator="lessThan">
      <formula>#REF!</formula>
    </cfRule>
  </conditionalFormatting>
  <conditionalFormatting sqref="M1199">
    <cfRule type="cellIs" dxfId="572" priority="376" stopIfTrue="1" operator="lessThan">
      <formula>#REF!</formula>
    </cfRule>
  </conditionalFormatting>
  <conditionalFormatting sqref="M1200">
    <cfRule type="cellIs" dxfId="571" priority="372" stopIfTrue="1" operator="lessThan">
      <formula>#REF!</formula>
    </cfRule>
  </conditionalFormatting>
  <conditionalFormatting sqref="M1201">
    <cfRule type="cellIs" dxfId="570" priority="368" stopIfTrue="1" operator="lessThan">
      <formula>#REF!</formula>
    </cfRule>
  </conditionalFormatting>
  <conditionalFormatting sqref="M1202">
    <cfRule type="cellIs" dxfId="569" priority="364" stopIfTrue="1" operator="lessThan">
      <formula>#REF!</formula>
    </cfRule>
  </conditionalFormatting>
  <conditionalFormatting sqref="M1203">
    <cfRule type="cellIs" dxfId="568" priority="360" stopIfTrue="1" operator="lessThan">
      <formula>#REF!</formula>
    </cfRule>
  </conditionalFormatting>
  <conditionalFormatting sqref="M1204">
    <cfRule type="cellIs" dxfId="567" priority="356" stopIfTrue="1" operator="lessThan">
      <formula>#REF!</formula>
    </cfRule>
  </conditionalFormatting>
  <conditionalFormatting sqref="M1205">
    <cfRule type="cellIs" dxfId="566" priority="352" stopIfTrue="1" operator="lessThan">
      <formula>#REF!</formula>
    </cfRule>
  </conditionalFormatting>
  <conditionalFormatting sqref="M1206">
    <cfRule type="cellIs" dxfId="565" priority="348" stopIfTrue="1" operator="lessThan">
      <formula>#REF!</formula>
    </cfRule>
  </conditionalFormatting>
  <conditionalFormatting sqref="M1207">
    <cfRule type="cellIs" dxfId="564" priority="344" stopIfTrue="1" operator="lessThan">
      <formula>#REF!</formula>
    </cfRule>
  </conditionalFormatting>
  <conditionalFormatting sqref="M1208">
    <cfRule type="cellIs" dxfId="563" priority="340" stopIfTrue="1" operator="lessThan">
      <formula>#REF!</formula>
    </cfRule>
  </conditionalFormatting>
  <conditionalFormatting sqref="M1209">
    <cfRule type="cellIs" dxfId="562" priority="336" stopIfTrue="1" operator="lessThan">
      <formula>#REF!</formula>
    </cfRule>
  </conditionalFormatting>
  <conditionalFormatting sqref="M1210">
    <cfRule type="cellIs" dxfId="561" priority="332" stopIfTrue="1" operator="lessThan">
      <formula>#REF!</formula>
    </cfRule>
  </conditionalFormatting>
  <conditionalFormatting sqref="M1211">
    <cfRule type="cellIs" dxfId="560" priority="328" stopIfTrue="1" operator="lessThan">
      <formula>#REF!</formula>
    </cfRule>
  </conditionalFormatting>
  <conditionalFormatting sqref="M1212">
    <cfRule type="cellIs" dxfId="559" priority="324" stopIfTrue="1" operator="lessThan">
      <formula>#REF!</formula>
    </cfRule>
  </conditionalFormatting>
  <conditionalFormatting sqref="M1213">
    <cfRule type="cellIs" dxfId="558" priority="320" stopIfTrue="1" operator="lessThan">
      <formula>#REF!</formula>
    </cfRule>
  </conditionalFormatting>
  <conditionalFormatting sqref="M1214">
    <cfRule type="cellIs" dxfId="557" priority="316" stopIfTrue="1" operator="lessThan">
      <formula>#REF!</formula>
    </cfRule>
  </conditionalFormatting>
  <conditionalFormatting sqref="M1215">
    <cfRule type="cellIs" dxfId="556" priority="312" stopIfTrue="1" operator="lessThan">
      <formula>#REF!</formula>
    </cfRule>
  </conditionalFormatting>
  <conditionalFormatting sqref="M1216">
    <cfRule type="cellIs" dxfId="555" priority="308" stopIfTrue="1" operator="lessThan">
      <formula>#REF!</formula>
    </cfRule>
  </conditionalFormatting>
  <conditionalFormatting sqref="M1217">
    <cfRule type="cellIs" dxfId="554" priority="304" stopIfTrue="1" operator="lessThan">
      <formula>#REF!</formula>
    </cfRule>
  </conditionalFormatting>
  <conditionalFormatting sqref="M1218">
    <cfRule type="cellIs" dxfId="553" priority="300" stopIfTrue="1" operator="lessThan">
      <formula>#REF!</formula>
    </cfRule>
  </conditionalFormatting>
  <conditionalFormatting sqref="M1219">
    <cfRule type="cellIs" dxfId="552" priority="296" stopIfTrue="1" operator="lessThan">
      <formula>#REF!</formula>
    </cfRule>
  </conditionalFormatting>
  <conditionalFormatting sqref="M1220">
    <cfRule type="cellIs" dxfId="551" priority="292" stopIfTrue="1" operator="lessThan">
      <formula>#REF!</formula>
    </cfRule>
  </conditionalFormatting>
  <conditionalFormatting sqref="M1221">
    <cfRule type="cellIs" dxfId="550" priority="288" stopIfTrue="1" operator="lessThan">
      <formula>#REF!</formula>
    </cfRule>
  </conditionalFormatting>
  <conditionalFormatting sqref="M1222">
    <cfRule type="cellIs" dxfId="549" priority="284" stopIfTrue="1" operator="lessThan">
      <formula>#REF!</formula>
    </cfRule>
  </conditionalFormatting>
  <conditionalFormatting sqref="M1223">
    <cfRule type="cellIs" dxfId="548" priority="280" stopIfTrue="1" operator="lessThan">
      <formula>#REF!</formula>
    </cfRule>
  </conditionalFormatting>
  <conditionalFormatting sqref="M1224">
    <cfRule type="cellIs" dxfId="547" priority="276" stopIfTrue="1" operator="lessThan">
      <formula>#REF!</formula>
    </cfRule>
  </conditionalFormatting>
  <conditionalFormatting sqref="M1225">
    <cfRule type="cellIs" dxfId="546" priority="272" stopIfTrue="1" operator="lessThan">
      <formula>#REF!</formula>
    </cfRule>
  </conditionalFormatting>
  <conditionalFormatting sqref="M1226">
    <cfRule type="cellIs" dxfId="545" priority="268" stopIfTrue="1" operator="lessThan">
      <formula>#REF!</formula>
    </cfRule>
  </conditionalFormatting>
  <conditionalFormatting sqref="M1227">
    <cfRule type="cellIs" dxfId="544" priority="264" stopIfTrue="1" operator="lessThan">
      <formula>#REF!</formula>
    </cfRule>
  </conditionalFormatting>
  <conditionalFormatting sqref="M1228">
    <cfRule type="cellIs" dxfId="543" priority="260" stopIfTrue="1" operator="lessThan">
      <formula>#REF!</formula>
    </cfRule>
  </conditionalFormatting>
  <conditionalFormatting sqref="M1229">
    <cfRule type="cellIs" dxfId="542" priority="256" stopIfTrue="1" operator="lessThan">
      <formula>#REF!</formula>
    </cfRule>
  </conditionalFormatting>
  <conditionalFormatting sqref="M1230">
    <cfRule type="cellIs" dxfId="541" priority="252" stopIfTrue="1" operator="lessThan">
      <formula>#REF!</formula>
    </cfRule>
  </conditionalFormatting>
  <conditionalFormatting sqref="M1231">
    <cfRule type="cellIs" dxfId="540" priority="248" stopIfTrue="1" operator="lessThan">
      <formula>#REF!</formula>
    </cfRule>
  </conditionalFormatting>
  <conditionalFormatting sqref="M1232">
    <cfRule type="cellIs" dxfId="539" priority="244" stopIfTrue="1" operator="lessThan">
      <formula>#REF!</formula>
    </cfRule>
  </conditionalFormatting>
  <conditionalFormatting sqref="M1233">
    <cfRule type="cellIs" dxfId="538" priority="240" stopIfTrue="1" operator="lessThan">
      <formula>#REF!</formula>
    </cfRule>
  </conditionalFormatting>
  <conditionalFormatting sqref="M1234">
    <cfRule type="cellIs" dxfId="537" priority="236" stopIfTrue="1" operator="lessThan">
      <formula>#REF!</formula>
    </cfRule>
  </conditionalFormatting>
  <conditionalFormatting sqref="M1235">
    <cfRule type="cellIs" dxfId="536" priority="232" stopIfTrue="1" operator="lessThan">
      <formula>#REF!</formula>
    </cfRule>
  </conditionalFormatting>
  <conditionalFormatting sqref="M1236">
    <cfRule type="cellIs" dxfId="535" priority="228" stopIfTrue="1" operator="lessThan">
      <formula>#REF!</formula>
    </cfRule>
  </conditionalFormatting>
  <conditionalFormatting sqref="M1237">
    <cfRule type="cellIs" dxfId="534" priority="224" stopIfTrue="1" operator="lessThan">
      <formula>#REF!</formula>
    </cfRule>
  </conditionalFormatting>
  <conditionalFormatting sqref="M1238">
    <cfRule type="cellIs" dxfId="533" priority="208" stopIfTrue="1" operator="lessThan">
      <formula>#REF!</formula>
    </cfRule>
  </conditionalFormatting>
  <conditionalFormatting sqref="M1239">
    <cfRule type="cellIs" dxfId="532" priority="220" stopIfTrue="1" operator="lessThan">
      <formula>#REF!</formula>
    </cfRule>
  </conditionalFormatting>
  <conditionalFormatting sqref="M1240">
    <cfRule type="cellIs" dxfId="531" priority="216" stopIfTrue="1" operator="lessThan">
      <formula>#REF!</formula>
    </cfRule>
  </conditionalFormatting>
  <conditionalFormatting sqref="M1241">
    <cfRule type="cellIs" dxfId="530" priority="212" stopIfTrue="1" operator="lessThan">
      <formula>#REF!</formula>
    </cfRule>
  </conditionalFormatting>
  <conditionalFormatting sqref="M1242">
    <cfRule type="cellIs" dxfId="529" priority="204" stopIfTrue="1" operator="lessThan">
      <formula>#REF!</formula>
    </cfRule>
  </conditionalFormatting>
  <conditionalFormatting sqref="M1243">
    <cfRule type="cellIs" dxfId="528" priority="200" stopIfTrue="1" operator="lessThan">
      <formula>#REF!</formula>
    </cfRule>
  </conditionalFormatting>
  <conditionalFormatting sqref="M1244">
    <cfRule type="cellIs" dxfId="527" priority="196" stopIfTrue="1" operator="lessThan">
      <formula>#REF!</formula>
    </cfRule>
  </conditionalFormatting>
  <conditionalFormatting sqref="M1245">
    <cfRule type="cellIs" dxfId="526" priority="192" stopIfTrue="1" operator="lessThan">
      <formula>#REF!</formula>
    </cfRule>
  </conditionalFormatting>
  <conditionalFormatting sqref="M1246">
    <cfRule type="cellIs" dxfId="525" priority="188" stopIfTrue="1" operator="lessThan">
      <formula>#REF!</formula>
    </cfRule>
  </conditionalFormatting>
  <conditionalFormatting sqref="M1247">
    <cfRule type="cellIs" dxfId="524" priority="184" stopIfTrue="1" operator="lessThan">
      <formula>#REF!</formula>
    </cfRule>
  </conditionalFormatting>
  <conditionalFormatting sqref="M1248">
    <cfRule type="cellIs" dxfId="523" priority="180" stopIfTrue="1" operator="lessThan">
      <formula>#REF!</formula>
    </cfRule>
  </conditionalFormatting>
  <conditionalFormatting sqref="M1249">
    <cfRule type="cellIs" dxfId="522" priority="176" stopIfTrue="1" operator="lessThan">
      <formula>#REF!</formula>
    </cfRule>
  </conditionalFormatting>
  <conditionalFormatting sqref="M1250">
    <cfRule type="cellIs" dxfId="521" priority="172" stopIfTrue="1" operator="lessThan">
      <formula>#REF!</formula>
    </cfRule>
  </conditionalFormatting>
  <conditionalFormatting sqref="M1251">
    <cfRule type="cellIs" dxfId="520" priority="168" stopIfTrue="1" operator="lessThan">
      <formula>#REF!</formula>
    </cfRule>
  </conditionalFormatting>
  <conditionalFormatting sqref="M1252">
    <cfRule type="cellIs" dxfId="519" priority="164" stopIfTrue="1" operator="lessThan">
      <formula>#REF!</formula>
    </cfRule>
  </conditionalFormatting>
  <conditionalFormatting sqref="M1253">
    <cfRule type="cellIs" dxfId="518" priority="160" stopIfTrue="1" operator="lessThan">
      <formula>#REF!</formula>
    </cfRule>
  </conditionalFormatting>
  <conditionalFormatting sqref="M1254">
    <cfRule type="cellIs" dxfId="517" priority="156" stopIfTrue="1" operator="lessThan">
      <formula>#REF!</formula>
    </cfRule>
  </conditionalFormatting>
  <conditionalFormatting sqref="M1255">
    <cfRule type="cellIs" dxfId="516" priority="152" stopIfTrue="1" operator="lessThan">
      <formula>#REF!</formula>
    </cfRule>
  </conditionalFormatting>
  <conditionalFormatting sqref="M1256">
    <cfRule type="cellIs" dxfId="515" priority="148" stopIfTrue="1" operator="lessThan">
      <formula>#REF!</formula>
    </cfRule>
  </conditionalFormatting>
  <conditionalFormatting sqref="M1257">
    <cfRule type="cellIs" dxfId="514" priority="144" stopIfTrue="1" operator="lessThan">
      <formula>#REF!</formula>
    </cfRule>
  </conditionalFormatting>
  <conditionalFormatting sqref="M1258">
    <cfRule type="cellIs" dxfId="513" priority="140" stopIfTrue="1" operator="lessThan">
      <formula>#REF!</formula>
    </cfRule>
  </conditionalFormatting>
  <conditionalFormatting sqref="M1259">
    <cfRule type="cellIs" dxfId="512" priority="136" stopIfTrue="1" operator="lessThan">
      <formula>#REF!</formula>
    </cfRule>
  </conditionalFormatting>
  <conditionalFormatting sqref="M1260">
    <cfRule type="cellIs" dxfId="511" priority="132" stopIfTrue="1" operator="lessThan">
      <formula>#REF!</formula>
    </cfRule>
  </conditionalFormatting>
  <conditionalFormatting sqref="M1261">
    <cfRule type="cellIs" dxfId="510" priority="128" stopIfTrue="1" operator="lessThan">
      <formula>#REF!</formula>
    </cfRule>
  </conditionalFormatting>
  <conditionalFormatting sqref="M1262">
    <cfRule type="cellIs" dxfId="509" priority="124" stopIfTrue="1" operator="lessThan">
      <formula>#REF!</formula>
    </cfRule>
  </conditionalFormatting>
  <conditionalFormatting sqref="M1263">
    <cfRule type="cellIs" dxfId="508" priority="120" stopIfTrue="1" operator="lessThan">
      <formula>#REF!</formula>
    </cfRule>
  </conditionalFormatting>
  <conditionalFormatting sqref="M1264">
    <cfRule type="cellIs" dxfId="507" priority="116" stopIfTrue="1" operator="lessThan">
      <formula>#REF!</formula>
    </cfRule>
  </conditionalFormatting>
  <conditionalFormatting sqref="M1265">
    <cfRule type="cellIs" dxfId="506" priority="112" stopIfTrue="1" operator="lessThan">
      <formula>#REF!</formula>
    </cfRule>
  </conditionalFormatting>
  <conditionalFormatting sqref="M1266">
    <cfRule type="cellIs" dxfId="505" priority="108" stopIfTrue="1" operator="lessThan">
      <formula>#REF!</formula>
    </cfRule>
  </conditionalFormatting>
  <conditionalFormatting sqref="M1267">
    <cfRule type="cellIs" dxfId="504" priority="104" stopIfTrue="1" operator="lessThan">
      <formula>#REF!</formula>
    </cfRule>
  </conditionalFormatting>
  <conditionalFormatting sqref="M1268">
    <cfRule type="cellIs" dxfId="503" priority="100" stopIfTrue="1" operator="lessThan">
      <formula>#REF!</formula>
    </cfRule>
  </conditionalFormatting>
  <conditionalFormatting sqref="M1269">
    <cfRule type="cellIs" dxfId="502" priority="96" stopIfTrue="1" operator="lessThan">
      <formula>#REF!</formula>
    </cfRule>
  </conditionalFormatting>
  <conditionalFormatting sqref="M1270">
    <cfRule type="cellIs" dxfId="501" priority="92" stopIfTrue="1" operator="lessThan">
      <formula>#REF!</formula>
    </cfRule>
  </conditionalFormatting>
  <conditionalFormatting sqref="M1271">
    <cfRule type="cellIs" dxfId="500" priority="88" stopIfTrue="1" operator="lessThan">
      <formula>#REF!</formula>
    </cfRule>
  </conditionalFormatting>
  <conditionalFormatting sqref="M1272">
    <cfRule type="cellIs" dxfId="499" priority="84" stopIfTrue="1" operator="lessThan">
      <formula>#REF!</formula>
    </cfRule>
  </conditionalFormatting>
  <conditionalFormatting sqref="M1273">
    <cfRule type="cellIs" dxfId="498" priority="80" stopIfTrue="1" operator="lessThan">
      <formula>#REF!</formula>
    </cfRule>
  </conditionalFormatting>
  <conditionalFormatting sqref="M1274">
    <cfRule type="cellIs" dxfId="497" priority="76" stopIfTrue="1" operator="lessThan">
      <formula>#REF!</formula>
    </cfRule>
  </conditionalFormatting>
  <conditionalFormatting sqref="M1275">
    <cfRule type="cellIs" dxfId="496" priority="72" stopIfTrue="1" operator="lessThan">
      <formula>#REF!</formula>
    </cfRule>
  </conditionalFormatting>
  <conditionalFormatting sqref="M1276">
    <cfRule type="cellIs" dxfId="495" priority="68" stopIfTrue="1" operator="lessThan">
      <formula>#REF!</formula>
    </cfRule>
  </conditionalFormatting>
  <conditionalFormatting sqref="M1277">
    <cfRule type="cellIs" dxfId="494" priority="64" stopIfTrue="1" operator="lessThan">
      <formula>#REF!</formula>
    </cfRule>
  </conditionalFormatting>
  <conditionalFormatting sqref="M1278">
    <cfRule type="cellIs" dxfId="493" priority="60" stopIfTrue="1" operator="lessThan">
      <formula>#REF!</formula>
    </cfRule>
  </conditionalFormatting>
  <conditionalFormatting sqref="M1279">
    <cfRule type="cellIs" dxfId="492" priority="56" stopIfTrue="1" operator="lessThan">
      <formula>#REF!</formula>
    </cfRule>
  </conditionalFormatting>
  <conditionalFormatting sqref="M1280">
    <cfRule type="cellIs" dxfId="491" priority="52" stopIfTrue="1" operator="lessThan">
      <formula>#REF!</formula>
    </cfRule>
  </conditionalFormatting>
  <conditionalFormatting sqref="M1281">
    <cfRule type="cellIs" dxfId="490" priority="48" stopIfTrue="1" operator="lessThan">
      <formula>#REF!</formula>
    </cfRule>
  </conditionalFormatting>
  <conditionalFormatting sqref="M1282">
    <cfRule type="cellIs" dxfId="489" priority="44" stopIfTrue="1" operator="lessThan">
      <formula>#REF!</formula>
    </cfRule>
  </conditionalFormatting>
  <conditionalFormatting sqref="M1283">
    <cfRule type="cellIs" dxfId="488" priority="40" stopIfTrue="1" operator="lessThan">
      <formula>#REF!</formula>
    </cfRule>
  </conditionalFormatting>
  <conditionalFormatting sqref="M1284">
    <cfRule type="cellIs" dxfId="487" priority="36" stopIfTrue="1" operator="lessThan">
      <formula>#REF!</formula>
    </cfRule>
  </conditionalFormatting>
  <conditionalFormatting sqref="M1285 M1288">
    <cfRule type="cellIs" dxfId="486" priority="32" stopIfTrue="1" operator="lessThan">
      <formula>#REF!</formula>
    </cfRule>
  </conditionalFormatting>
  <conditionalFormatting sqref="M1286">
    <cfRule type="cellIs" dxfId="485" priority="28" stopIfTrue="1" operator="lessThan">
      <formula>#REF!</formula>
    </cfRule>
  </conditionalFormatting>
  <conditionalFormatting sqref="M1287">
    <cfRule type="cellIs" dxfId="484" priority="24" stopIfTrue="1" operator="lessThan">
      <formula>#REF!</formula>
    </cfRule>
  </conditionalFormatting>
  <conditionalFormatting sqref="M1289">
    <cfRule type="cellIs" dxfId="483" priority="20" stopIfTrue="1" operator="lessThan">
      <formula>#REF!</formula>
    </cfRule>
  </conditionalFormatting>
  <conditionalFormatting sqref="M1290">
    <cfRule type="cellIs" dxfId="482" priority="16" stopIfTrue="1" operator="lessThan">
      <formula>#REF!</formula>
    </cfRule>
  </conditionalFormatting>
  <conditionalFormatting sqref="M1291">
    <cfRule type="cellIs" dxfId="481" priority="12" stopIfTrue="1" operator="lessThan">
      <formula>#REF!</formula>
    </cfRule>
  </conditionalFormatting>
  <conditionalFormatting sqref="M1292">
    <cfRule type="cellIs" dxfId="480" priority="8" stopIfTrue="1" operator="lessThan">
      <formula>#REF!</formula>
    </cfRule>
  </conditionalFormatting>
  <conditionalFormatting sqref="M1293">
    <cfRule type="cellIs" dxfId="479" priority="2" stopIfTrue="1" operator="lessThan">
      <formula>#REF!</formula>
    </cfRule>
  </conditionalFormatting>
  <conditionalFormatting sqref="M1294:M1572 M2:M7 M18:M49 M54 M57:M80">
    <cfRule type="cellIs" dxfId="478" priority="4017" stopIfTrue="1" operator="lessThan">
      <formula>#REF!</formula>
    </cfRule>
  </conditionalFormatting>
  <conditionalFormatting sqref="P2:P741">
    <cfRule type="cellIs" dxfId="477" priority="2042" stopIfTrue="1" operator="greaterThan">
      <formula>0</formula>
    </cfRule>
  </conditionalFormatting>
  <conditionalFormatting sqref="P742">
    <cfRule type="cellIs" dxfId="476" priority="2038" stopIfTrue="1" operator="greaterThan">
      <formula>0</formula>
    </cfRule>
  </conditionalFormatting>
  <conditionalFormatting sqref="P743">
    <cfRule type="cellIs" dxfId="475" priority="2034" stopIfTrue="1" operator="greaterThan">
      <formula>0</formula>
    </cfRule>
  </conditionalFormatting>
  <conditionalFormatting sqref="P744">
    <cfRule type="cellIs" dxfId="474" priority="2030" stopIfTrue="1" operator="greaterThan">
      <formula>0</formula>
    </cfRule>
  </conditionalFormatting>
  <conditionalFormatting sqref="P745">
    <cfRule type="cellIs" dxfId="473" priority="2026" stopIfTrue="1" operator="greaterThan">
      <formula>0</formula>
    </cfRule>
  </conditionalFormatting>
  <conditionalFormatting sqref="P746">
    <cfRule type="cellIs" dxfId="472" priority="2022" stopIfTrue="1" operator="greaterThan">
      <formula>0</formula>
    </cfRule>
  </conditionalFormatting>
  <conditionalFormatting sqref="P747">
    <cfRule type="cellIs" dxfId="471" priority="2018" stopIfTrue="1" operator="greaterThan">
      <formula>0</formula>
    </cfRule>
  </conditionalFormatting>
  <conditionalFormatting sqref="P748">
    <cfRule type="cellIs" dxfId="470" priority="2014" stopIfTrue="1" operator="greaterThan">
      <formula>0</formula>
    </cfRule>
  </conditionalFormatting>
  <conditionalFormatting sqref="P749">
    <cfRule type="cellIs" dxfId="469" priority="2010" stopIfTrue="1" operator="greaterThan">
      <formula>0</formula>
    </cfRule>
  </conditionalFormatting>
  <conditionalFormatting sqref="P750">
    <cfRule type="cellIs" dxfId="468" priority="2006" stopIfTrue="1" operator="greaterThan">
      <formula>0</formula>
    </cfRule>
  </conditionalFormatting>
  <conditionalFormatting sqref="P751">
    <cfRule type="cellIs" dxfId="467" priority="2002" stopIfTrue="1" operator="greaterThan">
      <formula>0</formula>
    </cfRule>
  </conditionalFormatting>
  <conditionalFormatting sqref="P752">
    <cfRule type="cellIs" dxfId="466" priority="1998" stopIfTrue="1" operator="greaterThan">
      <formula>0</formula>
    </cfRule>
  </conditionalFormatting>
  <conditionalFormatting sqref="P753">
    <cfRule type="cellIs" dxfId="465" priority="1994" stopIfTrue="1" operator="greaterThan">
      <formula>0</formula>
    </cfRule>
  </conditionalFormatting>
  <conditionalFormatting sqref="P754">
    <cfRule type="cellIs" dxfId="464" priority="1990" stopIfTrue="1" operator="greaterThan">
      <formula>0</formula>
    </cfRule>
  </conditionalFormatting>
  <conditionalFormatting sqref="P755">
    <cfRule type="cellIs" dxfId="463" priority="1986" stopIfTrue="1" operator="greaterThan">
      <formula>0</formula>
    </cfRule>
  </conditionalFormatting>
  <conditionalFormatting sqref="P756">
    <cfRule type="cellIs" dxfId="462" priority="1982" stopIfTrue="1" operator="greaterThan">
      <formula>0</formula>
    </cfRule>
  </conditionalFormatting>
  <conditionalFormatting sqref="P757">
    <cfRule type="cellIs" dxfId="461" priority="1978" stopIfTrue="1" operator="greaterThan">
      <formula>0</formula>
    </cfRule>
  </conditionalFormatting>
  <conditionalFormatting sqref="P758">
    <cfRule type="cellIs" dxfId="460" priority="1974" stopIfTrue="1" operator="greaterThan">
      <formula>0</formula>
    </cfRule>
  </conditionalFormatting>
  <conditionalFormatting sqref="P759">
    <cfRule type="cellIs" dxfId="459" priority="1970" stopIfTrue="1" operator="greaterThan">
      <formula>0</formula>
    </cfRule>
  </conditionalFormatting>
  <conditionalFormatting sqref="P760">
    <cfRule type="cellIs" dxfId="458" priority="1966" stopIfTrue="1" operator="greaterThan">
      <formula>0</formula>
    </cfRule>
  </conditionalFormatting>
  <conditionalFormatting sqref="P761">
    <cfRule type="cellIs" dxfId="457" priority="1962" stopIfTrue="1" operator="greaterThan">
      <formula>0</formula>
    </cfRule>
  </conditionalFormatting>
  <conditionalFormatting sqref="P762">
    <cfRule type="cellIs" dxfId="456" priority="1958" stopIfTrue="1" operator="greaterThan">
      <formula>0</formula>
    </cfRule>
  </conditionalFormatting>
  <conditionalFormatting sqref="P763">
    <cfRule type="cellIs" dxfId="455" priority="1954" stopIfTrue="1" operator="greaterThan">
      <formula>0</formula>
    </cfRule>
  </conditionalFormatting>
  <conditionalFormatting sqref="P764">
    <cfRule type="cellIs" dxfId="454" priority="1950" stopIfTrue="1" operator="greaterThan">
      <formula>0</formula>
    </cfRule>
  </conditionalFormatting>
  <conditionalFormatting sqref="P765">
    <cfRule type="cellIs" dxfId="453" priority="1946" stopIfTrue="1" operator="greaterThan">
      <formula>0</formula>
    </cfRule>
  </conditionalFormatting>
  <conditionalFormatting sqref="P766">
    <cfRule type="cellIs" dxfId="452" priority="1942" stopIfTrue="1" operator="greaterThan">
      <formula>0</formula>
    </cfRule>
  </conditionalFormatting>
  <conditionalFormatting sqref="P767">
    <cfRule type="cellIs" dxfId="451" priority="1938" stopIfTrue="1" operator="greaterThan">
      <formula>0</formula>
    </cfRule>
  </conditionalFormatting>
  <conditionalFormatting sqref="P768">
    <cfRule type="cellIs" dxfId="450" priority="1934" stopIfTrue="1" operator="greaterThan">
      <formula>0</formula>
    </cfRule>
  </conditionalFormatting>
  <conditionalFormatting sqref="P769">
    <cfRule type="cellIs" dxfId="449" priority="1930" stopIfTrue="1" operator="greaterThan">
      <formula>0</formula>
    </cfRule>
  </conditionalFormatting>
  <conditionalFormatting sqref="P770">
    <cfRule type="cellIs" dxfId="448" priority="1926" stopIfTrue="1" operator="greaterThan">
      <formula>0</formula>
    </cfRule>
  </conditionalFormatting>
  <conditionalFormatting sqref="P771">
    <cfRule type="cellIs" dxfId="447" priority="1922" stopIfTrue="1" operator="greaterThan">
      <formula>0</formula>
    </cfRule>
  </conditionalFormatting>
  <conditionalFormatting sqref="P772">
    <cfRule type="cellIs" dxfId="446" priority="1918" stopIfTrue="1" operator="greaterThan">
      <formula>0</formula>
    </cfRule>
  </conditionalFormatting>
  <conditionalFormatting sqref="P773">
    <cfRule type="cellIs" dxfId="445" priority="1914" stopIfTrue="1" operator="greaterThan">
      <formula>0</formula>
    </cfRule>
  </conditionalFormatting>
  <conditionalFormatting sqref="P774">
    <cfRule type="cellIs" dxfId="444" priority="1910" stopIfTrue="1" operator="greaterThan">
      <formula>0</formula>
    </cfRule>
  </conditionalFormatting>
  <conditionalFormatting sqref="P775">
    <cfRule type="cellIs" dxfId="443" priority="1906" stopIfTrue="1" operator="greaterThan">
      <formula>0</formula>
    </cfRule>
  </conditionalFormatting>
  <conditionalFormatting sqref="P776">
    <cfRule type="cellIs" dxfId="442" priority="1902" stopIfTrue="1" operator="greaterThan">
      <formula>0</formula>
    </cfRule>
  </conditionalFormatting>
  <conditionalFormatting sqref="P777">
    <cfRule type="cellIs" dxfId="441" priority="1898" stopIfTrue="1" operator="greaterThan">
      <formula>0</formula>
    </cfRule>
  </conditionalFormatting>
  <conditionalFormatting sqref="P778">
    <cfRule type="cellIs" dxfId="440" priority="1894" stopIfTrue="1" operator="greaterThan">
      <formula>0</formula>
    </cfRule>
  </conditionalFormatting>
  <conditionalFormatting sqref="P779">
    <cfRule type="cellIs" dxfId="439" priority="1890" stopIfTrue="1" operator="greaterThan">
      <formula>0</formula>
    </cfRule>
  </conditionalFormatting>
  <conditionalFormatting sqref="P780">
    <cfRule type="cellIs" dxfId="438" priority="1886" stopIfTrue="1" operator="greaterThan">
      <formula>0</formula>
    </cfRule>
  </conditionalFormatting>
  <conditionalFormatting sqref="P781">
    <cfRule type="cellIs" dxfId="437" priority="1882" stopIfTrue="1" operator="greaterThan">
      <formula>0</formula>
    </cfRule>
  </conditionalFormatting>
  <conditionalFormatting sqref="P782">
    <cfRule type="cellIs" dxfId="436" priority="1878" stopIfTrue="1" operator="greaterThan">
      <formula>0</formula>
    </cfRule>
  </conditionalFormatting>
  <conditionalFormatting sqref="P783">
    <cfRule type="cellIs" dxfId="435" priority="1874" stopIfTrue="1" operator="greaterThan">
      <formula>0</formula>
    </cfRule>
  </conditionalFormatting>
  <conditionalFormatting sqref="P784">
    <cfRule type="cellIs" dxfId="434" priority="1870" stopIfTrue="1" operator="greaterThan">
      <formula>0</formula>
    </cfRule>
  </conditionalFormatting>
  <conditionalFormatting sqref="P785">
    <cfRule type="cellIs" dxfId="433" priority="1866" stopIfTrue="1" operator="greaterThan">
      <formula>0</formula>
    </cfRule>
  </conditionalFormatting>
  <conditionalFormatting sqref="P786">
    <cfRule type="cellIs" dxfId="432" priority="1862" stopIfTrue="1" operator="greaterThan">
      <formula>0</formula>
    </cfRule>
  </conditionalFormatting>
  <conditionalFormatting sqref="P787">
    <cfRule type="cellIs" dxfId="431" priority="1858" stopIfTrue="1" operator="greaterThan">
      <formula>0</formula>
    </cfRule>
  </conditionalFormatting>
  <conditionalFormatting sqref="P788">
    <cfRule type="cellIs" dxfId="430" priority="1854" stopIfTrue="1" operator="greaterThan">
      <formula>0</formula>
    </cfRule>
  </conditionalFormatting>
  <conditionalFormatting sqref="P789">
    <cfRule type="cellIs" dxfId="429" priority="1850" stopIfTrue="1" operator="greaterThan">
      <formula>0</formula>
    </cfRule>
  </conditionalFormatting>
  <conditionalFormatting sqref="P790">
    <cfRule type="cellIs" dxfId="428" priority="1846" stopIfTrue="1" operator="greaterThan">
      <formula>0</formula>
    </cfRule>
  </conditionalFormatting>
  <conditionalFormatting sqref="P791">
    <cfRule type="cellIs" dxfId="427" priority="1842" stopIfTrue="1" operator="greaterThan">
      <formula>0</formula>
    </cfRule>
  </conditionalFormatting>
  <conditionalFormatting sqref="P792">
    <cfRule type="cellIs" dxfId="426" priority="1838" stopIfTrue="1" operator="greaterThan">
      <formula>0</formula>
    </cfRule>
  </conditionalFormatting>
  <conditionalFormatting sqref="P793">
    <cfRule type="cellIs" dxfId="425" priority="1834" stopIfTrue="1" operator="greaterThan">
      <formula>0</formula>
    </cfRule>
  </conditionalFormatting>
  <conditionalFormatting sqref="P794">
    <cfRule type="cellIs" dxfId="424" priority="1830" stopIfTrue="1" operator="greaterThan">
      <formula>0</formula>
    </cfRule>
  </conditionalFormatting>
  <conditionalFormatting sqref="P795">
    <cfRule type="cellIs" dxfId="423" priority="1826" stopIfTrue="1" operator="greaterThan">
      <formula>0</formula>
    </cfRule>
  </conditionalFormatting>
  <conditionalFormatting sqref="P796">
    <cfRule type="cellIs" dxfId="422" priority="1822" stopIfTrue="1" operator="greaterThan">
      <formula>0</formula>
    </cfRule>
  </conditionalFormatting>
  <conditionalFormatting sqref="P797">
    <cfRule type="cellIs" dxfId="421" priority="1818" stopIfTrue="1" operator="greaterThan">
      <formula>0</formula>
    </cfRule>
  </conditionalFormatting>
  <conditionalFormatting sqref="P798">
    <cfRule type="cellIs" dxfId="420" priority="1814" stopIfTrue="1" operator="greaterThan">
      <formula>0</formula>
    </cfRule>
  </conditionalFormatting>
  <conditionalFormatting sqref="P799">
    <cfRule type="cellIs" dxfId="419" priority="1810" stopIfTrue="1" operator="greaterThan">
      <formula>0</formula>
    </cfRule>
  </conditionalFormatting>
  <conditionalFormatting sqref="P800">
    <cfRule type="cellIs" dxfId="418" priority="1806" stopIfTrue="1" operator="greaterThan">
      <formula>0</formula>
    </cfRule>
  </conditionalFormatting>
  <conditionalFormatting sqref="P801">
    <cfRule type="cellIs" dxfId="417" priority="1802" stopIfTrue="1" operator="greaterThan">
      <formula>0</formula>
    </cfRule>
  </conditionalFormatting>
  <conditionalFormatting sqref="P802">
    <cfRule type="cellIs" dxfId="416" priority="1798" stopIfTrue="1" operator="greaterThan">
      <formula>0</formula>
    </cfRule>
  </conditionalFormatting>
  <conditionalFormatting sqref="P803">
    <cfRule type="cellIs" dxfId="415" priority="1794" stopIfTrue="1" operator="greaterThan">
      <formula>0</formula>
    </cfRule>
  </conditionalFormatting>
  <conditionalFormatting sqref="P804">
    <cfRule type="cellIs" dxfId="414" priority="1790" stopIfTrue="1" operator="greaterThan">
      <formula>0</formula>
    </cfRule>
  </conditionalFormatting>
  <conditionalFormatting sqref="P805">
    <cfRule type="cellIs" dxfId="413" priority="1786" stopIfTrue="1" operator="greaterThan">
      <formula>0</formula>
    </cfRule>
  </conditionalFormatting>
  <conditionalFormatting sqref="P806">
    <cfRule type="cellIs" dxfId="412" priority="1782" stopIfTrue="1" operator="greaterThan">
      <formula>0</formula>
    </cfRule>
  </conditionalFormatting>
  <conditionalFormatting sqref="P807">
    <cfRule type="cellIs" dxfId="411" priority="1778" stopIfTrue="1" operator="greaterThan">
      <formula>0</formula>
    </cfRule>
  </conditionalFormatting>
  <conditionalFormatting sqref="P808">
    <cfRule type="cellIs" dxfId="410" priority="1774" stopIfTrue="1" operator="greaterThan">
      <formula>0</formula>
    </cfRule>
  </conditionalFormatting>
  <conditionalFormatting sqref="P809:P825">
    <cfRule type="cellIs" dxfId="409" priority="1770" stopIfTrue="1" operator="greaterThan">
      <formula>0</formula>
    </cfRule>
  </conditionalFormatting>
  <conditionalFormatting sqref="P826:P828">
    <cfRule type="cellIs" dxfId="408" priority="1750" stopIfTrue="1" operator="greaterThan">
      <formula>0</formula>
    </cfRule>
  </conditionalFormatting>
  <conditionalFormatting sqref="P829:P838">
    <cfRule type="cellIs" dxfId="407" priority="1743" stopIfTrue="1" operator="greaterThan">
      <formula>0</formula>
    </cfRule>
  </conditionalFormatting>
  <conditionalFormatting sqref="P839:P847">
    <cfRule type="cellIs" dxfId="406" priority="1722" stopIfTrue="1" operator="greaterThan">
      <formula>0</formula>
    </cfRule>
  </conditionalFormatting>
  <conditionalFormatting sqref="P848">
    <cfRule type="cellIs" dxfId="405" priority="1703" stopIfTrue="1" operator="greaterThan">
      <formula>0</formula>
    </cfRule>
  </conditionalFormatting>
  <conditionalFormatting sqref="P849 P852">
    <cfRule type="cellIs" dxfId="404" priority="1700" stopIfTrue="1" operator="greaterThan">
      <formula>0</formula>
    </cfRule>
  </conditionalFormatting>
  <conditionalFormatting sqref="P850:P851">
    <cfRule type="cellIs" dxfId="403" priority="1692" stopIfTrue="1" operator="greaterThan">
      <formula>0</formula>
    </cfRule>
  </conditionalFormatting>
  <conditionalFormatting sqref="P853">
    <cfRule type="cellIs" dxfId="402" priority="1695" stopIfTrue="1" operator="greaterThan">
      <formula>0</formula>
    </cfRule>
  </conditionalFormatting>
  <conditionalFormatting sqref="P854:P865">
    <cfRule type="cellIs" dxfId="401" priority="1687" stopIfTrue="1" operator="greaterThan">
      <formula>0</formula>
    </cfRule>
  </conditionalFormatting>
  <conditionalFormatting sqref="P866">
    <cfRule type="cellIs" dxfId="400" priority="1662" stopIfTrue="1" operator="greaterThan">
      <formula>0</formula>
    </cfRule>
  </conditionalFormatting>
  <conditionalFormatting sqref="P867:P871">
    <cfRule type="cellIs" dxfId="399" priority="1659" stopIfTrue="1" operator="greaterThan">
      <formula>0</formula>
    </cfRule>
  </conditionalFormatting>
  <conditionalFormatting sqref="P872:P873">
    <cfRule type="cellIs" dxfId="398" priority="1647" stopIfTrue="1" operator="greaterThan">
      <formula>0</formula>
    </cfRule>
  </conditionalFormatting>
  <conditionalFormatting sqref="P874">
    <cfRule type="cellIs" dxfId="397" priority="1640" stopIfTrue="1" operator="greaterThan">
      <formula>0</formula>
    </cfRule>
  </conditionalFormatting>
  <conditionalFormatting sqref="P875">
    <cfRule type="cellIs" dxfId="396" priority="1636" stopIfTrue="1" operator="greaterThan">
      <formula>0</formula>
    </cfRule>
  </conditionalFormatting>
  <conditionalFormatting sqref="P876">
    <cfRule type="cellIs" dxfId="395" priority="1632" stopIfTrue="1" operator="greaterThan">
      <formula>0</formula>
    </cfRule>
  </conditionalFormatting>
  <conditionalFormatting sqref="P877:P878">
    <cfRule type="cellIs" dxfId="394" priority="1628" stopIfTrue="1" operator="greaterThan">
      <formula>0</formula>
    </cfRule>
  </conditionalFormatting>
  <conditionalFormatting sqref="P879">
    <cfRule type="cellIs" dxfId="393" priority="1621" stopIfTrue="1" operator="greaterThan">
      <formula>0</formula>
    </cfRule>
  </conditionalFormatting>
  <conditionalFormatting sqref="P880">
    <cfRule type="cellIs" dxfId="392" priority="1617" stopIfTrue="1" operator="greaterThan">
      <formula>0</formula>
    </cfRule>
  </conditionalFormatting>
  <conditionalFormatting sqref="P881">
    <cfRule type="cellIs" dxfId="391" priority="1613" stopIfTrue="1" operator="greaterThan">
      <formula>0</formula>
    </cfRule>
  </conditionalFormatting>
  <conditionalFormatting sqref="P882">
    <cfRule type="cellIs" dxfId="390" priority="1606" stopIfTrue="1" operator="greaterThan">
      <formula>0</formula>
    </cfRule>
  </conditionalFormatting>
  <conditionalFormatting sqref="P883:P885">
    <cfRule type="cellIs" dxfId="389" priority="1602" stopIfTrue="1" operator="greaterThan">
      <formula>0</formula>
    </cfRule>
  </conditionalFormatting>
  <conditionalFormatting sqref="P886">
    <cfRule type="cellIs" dxfId="388" priority="1595" stopIfTrue="1" operator="greaterThan">
      <formula>0</formula>
    </cfRule>
  </conditionalFormatting>
  <conditionalFormatting sqref="P887">
    <cfRule type="cellIs" dxfId="387" priority="1591" stopIfTrue="1" operator="greaterThan">
      <formula>0</formula>
    </cfRule>
  </conditionalFormatting>
  <conditionalFormatting sqref="P888">
    <cfRule type="cellIs" dxfId="386" priority="1587" stopIfTrue="1" operator="greaterThan">
      <formula>0</formula>
    </cfRule>
  </conditionalFormatting>
  <conditionalFormatting sqref="P889:P890">
    <cfRule type="cellIs" dxfId="385" priority="1583" stopIfTrue="1" operator="greaterThan">
      <formula>0</formula>
    </cfRule>
  </conditionalFormatting>
  <conditionalFormatting sqref="P891">
    <cfRule type="cellIs" dxfId="384" priority="1576" stopIfTrue="1" operator="greaterThan">
      <formula>0</formula>
    </cfRule>
  </conditionalFormatting>
  <conditionalFormatting sqref="P892">
    <cfRule type="cellIs" dxfId="383" priority="1569" stopIfTrue="1" operator="greaterThan">
      <formula>0</formula>
    </cfRule>
  </conditionalFormatting>
  <conditionalFormatting sqref="P893">
    <cfRule type="cellIs" dxfId="382" priority="1565" stopIfTrue="1" operator="greaterThan">
      <formula>0</formula>
    </cfRule>
  </conditionalFormatting>
  <conditionalFormatting sqref="P894">
    <cfRule type="cellIs" dxfId="381" priority="1561" stopIfTrue="1" operator="greaterThan">
      <formula>0</formula>
    </cfRule>
  </conditionalFormatting>
  <conditionalFormatting sqref="P895">
    <cfRule type="cellIs" dxfId="380" priority="1557" stopIfTrue="1" operator="greaterThan">
      <formula>0</formula>
    </cfRule>
  </conditionalFormatting>
  <conditionalFormatting sqref="P896">
    <cfRule type="cellIs" dxfId="379" priority="1553" stopIfTrue="1" operator="greaterThan">
      <formula>0</formula>
    </cfRule>
  </conditionalFormatting>
  <conditionalFormatting sqref="P897">
    <cfRule type="cellIs" dxfId="378" priority="1549" stopIfTrue="1" operator="greaterThan">
      <formula>0</formula>
    </cfRule>
  </conditionalFormatting>
  <conditionalFormatting sqref="P898">
    <cfRule type="cellIs" dxfId="377" priority="1545" stopIfTrue="1" operator="greaterThan">
      <formula>0</formula>
    </cfRule>
  </conditionalFormatting>
  <conditionalFormatting sqref="P899:P900">
    <cfRule type="cellIs" dxfId="376" priority="1541" stopIfTrue="1" operator="greaterThan">
      <formula>0</formula>
    </cfRule>
  </conditionalFormatting>
  <conditionalFormatting sqref="P901">
    <cfRule type="cellIs" dxfId="375" priority="1537" stopIfTrue="1" operator="greaterThan">
      <formula>0</formula>
    </cfRule>
  </conditionalFormatting>
  <conditionalFormatting sqref="P902">
    <cfRule type="cellIs" dxfId="374" priority="1533" stopIfTrue="1" operator="greaterThan">
      <formula>0</formula>
    </cfRule>
  </conditionalFormatting>
  <conditionalFormatting sqref="P903">
    <cfRule type="cellIs" dxfId="373" priority="1529" stopIfTrue="1" operator="greaterThan">
      <formula>0</formula>
    </cfRule>
  </conditionalFormatting>
  <conditionalFormatting sqref="P904">
    <cfRule type="cellIs" dxfId="372" priority="1525" stopIfTrue="1" operator="greaterThan">
      <formula>0</formula>
    </cfRule>
  </conditionalFormatting>
  <conditionalFormatting sqref="P905">
    <cfRule type="cellIs" dxfId="371" priority="1521" stopIfTrue="1" operator="greaterThan">
      <formula>0</formula>
    </cfRule>
  </conditionalFormatting>
  <conditionalFormatting sqref="P906">
    <cfRule type="cellIs" dxfId="370" priority="1517" stopIfTrue="1" operator="greaterThan">
      <formula>0</formula>
    </cfRule>
  </conditionalFormatting>
  <conditionalFormatting sqref="P907:P908">
    <cfRule type="cellIs" dxfId="369" priority="1513" stopIfTrue="1" operator="greaterThan">
      <formula>0</formula>
    </cfRule>
  </conditionalFormatting>
  <conditionalFormatting sqref="P909">
    <cfRule type="cellIs" dxfId="368" priority="1509" stopIfTrue="1" operator="greaterThan">
      <formula>0</formula>
    </cfRule>
  </conditionalFormatting>
  <conditionalFormatting sqref="P910">
    <cfRule type="cellIs" dxfId="367" priority="1505" stopIfTrue="1" operator="greaterThan">
      <formula>0</formula>
    </cfRule>
  </conditionalFormatting>
  <conditionalFormatting sqref="P911:P912">
    <cfRule type="cellIs" dxfId="366" priority="1501" stopIfTrue="1" operator="greaterThan">
      <formula>0</formula>
    </cfRule>
  </conditionalFormatting>
  <conditionalFormatting sqref="P913">
    <cfRule type="cellIs" dxfId="365" priority="1491" stopIfTrue="1" operator="greaterThan">
      <formula>0</formula>
    </cfRule>
  </conditionalFormatting>
  <conditionalFormatting sqref="P914">
    <cfRule type="cellIs" dxfId="364" priority="1487" stopIfTrue="1" operator="greaterThan">
      <formula>0</formula>
    </cfRule>
  </conditionalFormatting>
  <conditionalFormatting sqref="P915">
    <cfRule type="cellIs" dxfId="363" priority="1483" stopIfTrue="1" operator="greaterThan">
      <formula>0</formula>
    </cfRule>
  </conditionalFormatting>
  <conditionalFormatting sqref="P916">
    <cfRule type="cellIs" dxfId="362" priority="1479" stopIfTrue="1" operator="greaterThan">
      <formula>0</formula>
    </cfRule>
  </conditionalFormatting>
  <conditionalFormatting sqref="P917:P918">
    <cfRule type="cellIs" dxfId="361" priority="1475" stopIfTrue="1" operator="greaterThan">
      <formula>0</formula>
    </cfRule>
  </conditionalFormatting>
  <conditionalFormatting sqref="P919">
    <cfRule type="cellIs" dxfId="360" priority="1471" stopIfTrue="1" operator="greaterThan">
      <formula>0</formula>
    </cfRule>
  </conditionalFormatting>
  <conditionalFormatting sqref="P920">
    <cfRule type="cellIs" dxfId="359" priority="1467" stopIfTrue="1" operator="greaterThan">
      <formula>0</formula>
    </cfRule>
  </conditionalFormatting>
  <conditionalFormatting sqref="P921">
    <cfRule type="cellIs" dxfId="358" priority="1463" stopIfTrue="1" operator="greaterThan">
      <formula>0</formula>
    </cfRule>
  </conditionalFormatting>
  <conditionalFormatting sqref="P922">
    <cfRule type="cellIs" dxfId="357" priority="1459" stopIfTrue="1" operator="greaterThan">
      <formula>0</formula>
    </cfRule>
  </conditionalFormatting>
  <conditionalFormatting sqref="P923">
    <cfRule type="cellIs" dxfId="356" priority="1455" stopIfTrue="1" operator="greaterThan">
      <formula>0</formula>
    </cfRule>
  </conditionalFormatting>
  <conditionalFormatting sqref="P924">
    <cfRule type="cellIs" dxfId="355" priority="1451" stopIfTrue="1" operator="greaterThan">
      <formula>0</formula>
    </cfRule>
  </conditionalFormatting>
  <conditionalFormatting sqref="P925:P926">
    <cfRule type="cellIs" dxfId="354" priority="1447" stopIfTrue="1" operator="greaterThan">
      <formula>0</formula>
    </cfRule>
  </conditionalFormatting>
  <conditionalFormatting sqref="P927">
    <cfRule type="cellIs" dxfId="353" priority="1440" stopIfTrue="1" operator="greaterThan">
      <formula>0</formula>
    </cfRule>
  </conditionalFormatting>
  <conditionalFormatting sqref="P928">
    <cfRule type="cellIs" dxfId="352" priority="1436" stopIfTrue="1" operator="greaterThan">
      <formula>0</formula>
    </cfRule>
  </conditionalFormatting>
  <conditionalFormatting sqref="P929">
    <cfRule type="cellIs" dxfId="351" priority="1432" stopIfTrue="1" operator="greaterThan">
      <formula>0</formula>
    </cfRule>
  </conditionalFormatting>
  <conditionalFormatting sqref="P930:P931">
    <cfRule type="cellIs" dxfId="350" priority="1428" stopIfTrue="1" operator="greaterThan">
      <formula>0</formula>
    </cfRule>
  </conditionalFormatting>
  <conditionalFormatting sqref="P932">
    <cfRule type="cellIs" dxfId="349" priority="1424" stopIfTrue="1" operator="greaterThan">
      <formula>0</formula>
    </cfRule>
  </conditionalFormatting>
  <conditionalFormatting sqref="P933">
    <cfRule type="cellIs" dxfId="348" priority="1420" stopIfTrue="1" operator="greaterThan">
      <formula>0</formula>
    </cfRule>
  </conditionalFormatting>
  <conditionalFormatting sqref="P934">
    <cfRule type="cellIs" dxfId="347" priority="1416" stopIfTrue="1" operator="greaterThan">
      <formula>0</formula>
    </cfRule>
  </conditionalFormatting>
  <conditionalFormatting sqref="P935">
    <cfRule type="cellIs" dxfId="346" priority="1412" stopIfTrue="1" operator="greaterThan">
      <formula>0</formula>
    </cfRule>
  </conditionalFormatting>
  <conditionalFormatting sqref="P936">
    <cfRule type="cellIs" dxfId="345" priority="1408" stopIfTrue="1" operator="greaterThan">
      <formula>0</formula>
    </cfRule>
  </conditionalFormatting>
  <conditionalFormatting sqref="P937">
    <cfRule type="cellIs" dxfId="344" priority="1404" stopIfTrue="1" operator="greaterThan">
      <formula>0</formula>
    </cfRule>
  </conditionalFormatting>
  <conditionalFormatting sqref="P938">
    <cfRule type="cellIs" dxfId="343" priority="1400" stopIfTrue="1" operator="greaterThan">
      <formula>0</formula>
    </cfRule>
  </conditionalFormatting>
  <conditionalFormatting sqref="P939">
    <cfRule type="cellIs" dxfId="342" priority="1396" stopIfTrue="1" operator="greaterThan">
      <formula>0</formula>
    </cfRule>
  </conditionalFormatting>
  <conditionalFormatting sqref="P940">
    <cfRule type="cellIs" dxfId="341" priority="1392" stopIfTrue="1" operator="greaterThan">
      <formula>0</formula>
    </cfRule>
  </conditionalFormatting>
  <conditionalFormatting sqref="P941">
    <cfRule type="cellIs" dxfId="340" priority="1388" stopIfTrue="1" operator="greaterThan">
      <formula>0</formula>
    </cfRule>
  </conditionalFormatting>
  <conditionalFormatting sqref="P942">
    <cfRule type="cellIs" dxfId="339" priority="1384" stopIfTrue="1" operator="greaterThan">
      <formula>0</formula>
    </cfRule>
  </conditionalFormatting>
  <conditionalFormatting sqref="P943">
    <cfRule type="cellIs" dxfId="338" priority="1380" stopIfTrue="1" operator="greaterThan">
      <formula>0</formula>
    </cfRule>
  </conditionalFormatting>
  <conditionalFormatting sqref="P944">
    <cfRule type="cellIs" dxfId="337" priority="1376" stopIfTrue="1" operator="greaterThan">
      <formula>0</formula>
    </cfRule>
  </conditionalFormatting>
  <conditionalFormatting sqref="P945">
    <cfRule type="cellIs" dxfId="336" priority="1372" stopIfTrue="1" operator="greaterThan">
      <formula>0</formula>
    </cfRule>
  </conditionalFormatting>
  <conditionalFormatting sqref="P946">
    <cfRule type="cellIs" dxfId="335" priority="1368" stopIfTrue="1" operator="greaterThan">
      <formula>0</formula>
    </cfRule>
  </conditionalFormatting>
  <conditionalFormatting sqref="P947">
    <cfRule type="cellIs" dxfId="334" priority="1364" stopIfTrue="1" operator="greaterThan">
      <formula>0</formula>
    </cfRule>
  </conditionalFormatting>
  <conditionalFormatting sqref="P948">
    <cfRule type="cellIs" dxfId="333" priority="1360" stopIfTrue="1" operator="greaterThan">
      <formula>0</formula>
    </cfRule>
  </conditionalFormatting>
  <conditionalFormatting sqref="P949">
    <cfRule type="cellIs" dxfId="332" priority="1356" stopIfTrue="1" operator="greaterThan">
      <formula>0</formula>
    </cfRule>
  </conditionalFormatting>
  <conditionalFormatting sqref="P950">
    <cfRule type="cellIs" dxfId="331" priority="1352" stopIfTrue="1" operator="greaterThan">
      <formula>0</formula>
    </cfRule>
  </conditionalFormatting>
  <conditionalFormatting sqref="P951">
    <cfRule type="cellIs" dxfId="330" priority="1348" stopIfTrue="1" operator="greaterThan">
      <formula>0</formula>
    </cfRule>
  </conditionalFormatting>
  <conditionalFormatting sqref="P952">
    <cfRule type="cellIs" dxfId="329" priority="1344" stopIfTrue="1" operator="greaterThan">
      <formula>0</formula>
    </cfRule>
  </conditionalFormatting>
  <conditionalFormatting sqref="P953">
    <cfRule type="cellIs" dxfId="328" priority="1340" stopIfTrue="1" operator="greaterThan">
      <formula>0</formula>
    </cfRule>
  </conditionalFormatting>
  <conditionalFormatting sqref="P954">
    <cfRule type="cellIs" dxfId="327" priority="1336" stopIfTrue="1" operator="greaterThan">
      <formula>0</formula>
    </cfRule>
  </conditionalFormatting>
  <conditionalFormatting sqref="P955">
    <cfRule type="cellIs" dxfId="326" priority="1332" stopIfTrue="1" operator="greaterThan">
      <formula>0</formula>
    </cfRule>
  </conditionalFormatting>
  <conditionalFormatting sqref="P956">
    <cfRule type="cellIs" dxfId="325" priority="1328" stopIfTrue="1" operator="greaterThan">
      <formula>0</formula>
    </cfRule>
  </conditionalFormatting>
  <conditionalFormatting sqref="P957">
    <cfRule type="cellIs" dxfId="324" priority="1324" stopIfTrue="1" operator="greaterThan">
      <formula>0</formula>
    </cfRule>
  </conditionalFormatting>
  <conditionalFormatting sqref="P958">
    <cfRule type="cellIs" dxfId="323" priority="1320" stopIfTrue="1" operator="greaterThan">
      <formula>0</formula>
    </cfRule>
  </conditionalFormatting>
  <conditionalFormatting sqref="P959">
    <cfRule type="cellIs" dxfId="322" priority="1316" stopIfTrue="1" operator="greaterThan">
      <formula>0</formula>
    </cfRule>
  </conditionalFormatting>
  <conditionalFormatting sqref="P960">
    <cfRule type="cellIs" dxfId="321" priority="1312" stopIfTrue="1" operator="greaterThan">
      <formula>0</formula>
    </cfRule>
  </conditionalFormatting>
  <conditionalFormatting sqref="P961">
    <cfRule type="cellIs" dxfId="320" priority="1308" stopIfTrue="1" operator="greaterThan">
      <formula>0</formula>
    </cfRule>
  </conditionalFormatting>
  <conditionalFormatting sqref="P962">
    <cfRule type="cellIs" dxfId="319" priority="1304" stopIfTrue="1" operator="greaterThan">
      <formula>0</formula>
    </cfRule>
  </conditionalFormatting>
  <conditionalFormatting sqref="P963">
    <cfRule type="cellIs" dxfId="318" priority="1300" stopIfTrue="1" operator="greaterThan">
      <formula>0</formula>
    </cfRule>
  </conditionalFormatting>
  <conditionalFormatting sqref="P964">
    <cfRule type="cellIs" dxfId="317" priority="1296" stopIfTrue="1" operator="greaterThan">
      <formula>0</formula>
    </cfRule>
  </conditionalFormatting>
  <conditionalFormatting sqref="P965">
    <cfRule type="cellIs" dxfId="316" priority="1292" stopIfTrue="1" operator="greaterThan">
      <formula>0</formula>
    </cfRule>
  </conditionalFormatting>
  <conditionalFormatting sqref="P966">
    <cfRule type="cellIs" dxfId="315" priority="1288" stopIfTrue="1" operator="greaterThan">
      <formula>0</formula>
    </cfRule>
  </conditionalFormatting>
  <conditionalFormatting sqref="P967">
    <cfRule type="cellIs" dxfId="314" priority="1240" stopIfTrue="1" operator="greaterThan">
      <formula>0</formula>
    </cfRule>
  </conditionalFormatting>
  <conditionalFormatting sqref="P968">
    <cfRule type="cellIs" dxfId="313" priority="1284" stopIfTrue="1" operator="greaterThan">
      <formula>0</formula>
    </cfRule>
  </conditionalFormatting>
  <conditionalFormatting sqref="P969">
    <cfRule type="cellIs" dxfId="312" priority="1280" stopIfTrue="1" operator="greaterThan">
      <formula>0</formula>
    </cfRule>
  </conditionalFormatting>
  <conditionalFormatting sqref="P970 P972">
    <cfRule type="cellIs" dxfId="311" priority="1276" stopIfTrue="1" operator="greaterThan">
      <formula>0</formula>
    </cfRule>
  </conditionalFormatting>
  <conditionalFormatting sqref="P971">
    <cfRule type="cellIs" dxfId="310" priority="1272" stopIfTrue="1" operator="greaterThan">
      <formula>0</formula>
    </cfRule>
  </conditionalFormatting>
  <conditionalFormatting sqref="P973">
    <cfRule type="cellIs" dxfId="309" priority="1268" stopIfTrue="1" operator="greaterThan">
      <formula>0</formula>
    </cfRule>
  </conditionalFormatting>
  <conditionalFormatting sqref="P974">
    <cfRule type="cellIs" dxfId="308" priority="1264" stopIfTrue="1" operator="greaterThan">
      <formula>0</formula>
    </cfRule>
  </conditionalFormatting>
  <conditionalFormatting sqref="P975">
    <cfRule type="cellIs" dxfId="307" priority="1260" stopIfTrue="1" operator="greaterThan">
      <formula>0</formula>
    </cfRule>
  </conditionalFormatting>
  <conditionalFormatting sqref="P976">
    <cfRule type="cellIs" dxfId="306" priority="1256" stopIfTrue="1" operator="greaterThan">
      <formula>0</formula>
    </cfRule>
  </conditionalFormatting>
  <conditionalFormatting sqref="P977">
    <cfRule type="cellIs" dxfId="305" priority="1252" stopIfTrue="1" operator="greaterThan">
      <formula>0</formula>
    </cfRule>
  </conditionalFormatting>
  <conditionalFormatting sqref="P978">
    <cfRule type="cellIs" dxfId="304" priority="1248" stopIfTrue="1" operator="greaterThan">
      <formula>0</formula>
    </cfRule>
  </conditionalFormatting>
  <conditionalFormatting sqref="P979:P980">
    <cfRule type="cellIs" dxfId="303" priority="1244" stopIfTrue="1" operator="greaterThan">
      <formula>0</formula>
    </cfRule>
  </conditionalFormatting>
  <conditionalFormatting sqref="P981">
    <cfRule type="cellIs" dxfId="302" priority="1233" stopIfTrue="1" operator="greaterThan">
      <formula>0</formula>
    </cfRule>
  </conditionalFormatting>
  <conditionalFormatting sqref="P982">
    <cfRule type="cellIs" dxfId="301" priority="1229" stopIfTrue="1" operator="greaterThan">
      <formula>0</formula>
    </cfRule>
  </conditionalFormatting>
  <conditionalFormatting sqref="P983">
    <cfRule type="cellIs" dxfId="300" priority="1225" stopIfTrue="1" operator="greaterThan">
      <formula>0</formula>
    </cfRule>
  </conditionalFormatting>
  <conditionalFormatting sqref="P984">
    <cfRule type="cellIs" dxfId="299" priority="1221" stopIfTrue="1" operator="greaterThan">
      <formula>0</formula>
    </cfRule>
  </conditionalFormatting>
  <conditionalFormatting sqref="P985">
    <cfRule type="cellIs" dxfId="298" priority="1217" stopIfTrue="1" operator="greaterThan">
      <formula>0</formula>
    </cfRule>
  </conditionalFormatting>
  <conditionalFormatting sqref="P986">
    <cfRule type="cellIs" dxfId="297" priority="1213" stopIfTrue="1" operator="greaterThan">
      <formula>0</formula>
    </cfRule>
  </conditionalFormatting>
  <conditionalFormatting sqref="P987">
    <cfRule type="cellIs" dxfId="296" priority="1209" stopIfTrue="1" operator="greaterThan">
      <formula>0</formula>
    </cfRule>
  </conditionalFormatting>
  <conditionalFormatting sqref="P988">
    <cfRule type="cellIs" dxfId="295" priority="1205" stopIfTrue="1" operator="greaterThan">
      <formula>0</formula>
    </cfRule>
  </conditionalFormatting>
  <conditionalFormatting sqref="P989">
    <cfRule type="cellIs" dxfId="294" priority="1201" stopIfTrue="1" operator="greaterThan">
      <formula>0</formula>
    </cfRule>
  </conditionalFormatting>
  <conditionalFormatting sqref="P990">
    <cfRule type="cellIs" dxfId="293" priority="1162" stopIfTrue="1" operator="greaterThan">
      <formula>0</formula>
    </cfRule>
  </conditionalFormatting>
  <conditionalFormatting sqref="P991:P992">
    <cfRule type="cellIs" dxfId="292" priority="1197" stopIfTrue="1" operator="greaterThan">
      <formula>0</formula>
    </cfRule>
  </conditionalFormatting>
  <conditionalFormatting sqref="P993">
    <cfRule type="cellIs" dxfId="291" priority="1190" stopIfTrue="1" operator="greaterThan">
      <formula>0</formula>
    </cfRule>
  </conditionalFormatting>
  <conditionalFormatting sqref="P994">
    <cfRule type="cellIs" dxfId="290" priority="1186" stopIfTrue="1" operator="greaterThan">
      <formula>0</formula>
    </cfRule>
  </conditionalFormatting>
  <conditionalFormatting sqref="P995">
    <cfRule type="cellIs" dxfId="289" priority="1182" stopIfTrue="1" operator="greaterThan">
      <formula>0</formula>
    </cfRule>
  </conditionalFormatting>
  <conditionalFormatting sqref="P996">
    <cfRule type="cellIs" dxfId="288" priority="1178" stopIfTrue="1" operator="greaterThan">
      <formula>0</formula>
    </cfRule>
  </conditionalFormatting>
  <conditionalFormatting sqref="P997">
    <cfRule type="cellIs" dxfId="287" priority="1174" stopIfTrue="1" operator="greaterThan">
      <formula>0</formula>
    </cfRule>
  </conditionalFormatting>
  <conditionalFormatting sqref="P998">
    <cfRule type="cellIs" dxfId="286" priority="1170" stopIfTrue="1" operator="greaterThan">
      <formula>0</formula>
    </cfRule>
  </conditionalFormatting>
  <conditionalFormatting sqref="P999">
    <cfRule type="cellIs" dxfId="285" priority="1146" stopIfTrue="1" operator="greaterThan">
      <formula>0</formula>
    </cfRule>
  </conditionalFormatting>
  <conditionalFormatting sqref="P1000">
    <cfRule type="cellIs" dxfId="284" priority="1166" stopIfTrue="1" operator="greaterThan">
      <formula>0</formula>
    </cfRule>
  </conditionalFormatting>
  <conditionalFormatting sqref="P1001">
    <cfRule type="cellIs" dxfId="283" priority="1158" stopIfTrue="1" operator="greaterThan">
      <formula>0</formula>
    </cfRule>
  </conditionalFormatting>
  <conditionalFormatting sqref="P1002">
    <cfRule type="cellIs" dxfId="282" priority="1154" stopIfTrue="1" operator="greaterThan">
      <formula>0</formula>
    </cfRule>
  </conditionalFormatting>
  <conditionalFormatting sqref="P1003">
    <cfRule type="cellIs" dxfId="281" priority="1150" stopIfTrue="1" operator="greaterThan">
      <formula>0</formula>
    </cfRule>
  </conditionalFormatting>
  <conditionalFormatting sqref="P1004">
    <cfRule type="cellIs" dxfId="280" priority="1142" stopIfTrue="1" operator="greaterThan">
      <formula>0</formula>
    </cfRule>
  </conditionalFormatting>
  <conditionalFormatting sqref="P1005">
    <cfRule type="cellIs" dxfId="279" priority="1138" stopIfTrue="1" operator="greaterThan">
      <formula>0</formula>
    </cfRule>
  </conditionalFormatting>
  <conditionalFormatting sqref="P1006:P1009">
    <cfRule type="cellIs" dxfId="278" priority="1134" stopIfTrue="1" operator="greaterThan">
      <formula>0</formula>
    </cfRule>
  </conditionalFormatting>
  <conditionalFormatting sqref="P1010">
    <cfRule type="cellIs" dxfId="277" priority="1123" stopIfTrue="1" operator="greaterThan">
      <formula>0</formula>
    </cfRule>
  </conditionalFormatting>
  <conditionalFormatting sqref="P1011">
    <cfRule type="cellIs" dxfId="276" priority="1119" stopIfTrue="1" operator="greaterThan">
      <formula>0</formula>
    </cfRule>
  </conditionalFormatting>
  <conditionalFormatting sqref="P1012">
    <cfRule type="cellIs" dxfId="275" priority="1115" stopIfTrue="1" operator="greaterThan">
      <formula>0</formula>
    </cfRule>
  </conditionalFormatting>
  <conditionalFormatting sqref="P1013">
    <cfRule type="cellIs" dxfId="274" priority="1111" stopIfTrue="1" operator="greaterThan">
      <formula>0</formula>
    </cfRule>
  </conditionalFormatting>
  <conditionalFormatting sqref="P1014">
    <cfRule type="cellIs" dxfId="273" priority="1107" stopIfTrue="1" operator="greaterThan">
      <formula>0</formula>
    </cfRule>
  </conditionalFormatting>
  <conditionalFormatting sqref="P1015">
    <cfRule type="cellIs" dxfId="272" priority="1103" stopIfTrue="1" operator="greaterThan">
      <formula>0</formula>
    </cfRule>
  </conditionalFormatting>
  <conditionalFormatting sqref="P1016">
    <cfRule type="cellIs" dxfId="271" priority="1099" stopIfTrue="1" operator="greaterThan">
      <formula>0</formula>
    </cfRule>
  </conditionalFormatting>
  <conditionalFormatting sqref="P1017">
    <cfRule type="cellIs" dxfId="270" priority="1095" stopIfTrue="1" operator="greaterThan">
      <formula>0</formula>
    </cfRule>
  </conditionalFormatting>
  <conditionalFormatting sqref="P1018">
    <cfRule type="cellIs" dxfId="269" priority="1091" stopIfTrue="1" operator="greaterThan">
      <formula>0</formula>
    </cfRule>
  </conditionalFormatting>
  <conditionalFormatting sqref="P1019">
    <cfRule type="cellIs" dxfId="268" priority="1087" stopIfTrue="1" operator="greaterThan">
      <formula>0</formula>
    </cfRule>
  </conditionalFormatting>
  <conditionalFormatting sqref="P1020">
    <cfRule type="cellIs" dxfId="267" priority="1083" stopIfTrue="1" operator="greaterThan">
      <formula>0</formula>
    </cfRule>
  </conditionalFormatting>
  <conditionalFormatting sqref="P1021">
    <cfRule type="cellIs" dxfId="266" priority="1079" stopIfTrue="1" operator="greaterThan">
      <formula>0</formula>
    </cfRule>
  </conditionalFormatting>
  <conditionalFormatting sqref="P1022">
    <cfRule type="cellIs" dxfId="265" priority="1069" stopIfTrue="1" operator="greaterThan">
      <formula>0</formula>
    </cfRule>
  </conditionalFormatting>
  <conditionalFormatting sqref="P1023">
    <cfRule type="cellIs" dxfId="264" priority="1068" stopIfTrue="1" operator="greaterThan">
      <formula>0</formula>
    </cfRule>
  </conditionalFormatting>
  <conditionalFormatting sqref="P1024">
    <cfRule type="cellIs" dxfId="263" priority="1064" stopIfTrue="1" operator="greaterThan">
      <formula>0</formula>
    </cfRule>
  </conditionalFormatting>
  <conditionalFormatting sqref="P1025">
    <cfRule type="cellIs" dxfId="262" priority="1060" stopIfTrue="1" operator="greaterThan">
      <formula>0</formula>
    </cfRule>
  </conditionalFormatting>
  <conditionalFormatting sqref="P1026">
    <cfRule type="cellIs" dxfId="261" priority="1056" stopIfTrue="1" operator="greaterThan">
      <formula>0</formula>
    </cfRule>
  </conditionalFormatting>
  <conditionalFormatting sqref="P1027">
    <cfRule type="cellIs" dxfId="260" priority="1052" stopIfTrue="1" operator="greaterThan">
      <formula>0</formula>
    </cfRule>
  </conditionalFormatting>
  <conditionalFormatting sqref="P1028">
    <cfRule type="cellIs" dxfId="259" priority="1048" stopIfTrue="1" operator="greaterThan">
      <formula>0</formula>
    </cfRule>
  </conditionalFormatting>
  <conditionalFormatting sqref="P1029">
    <cfRule type="cellIs" dxfId="258" priority="1044" stopIfTrue="1" operator="greaterThan">
      <formula>0</formula>
    </cfRule>
  </conditionalFormatting>
  <conditionalFormatting sqref="P1030">
    <cfRule type="cellIs" dxfId="257" priority="1040" stopIfTrue="1" operator="greaterThan">
      <formula>0</formula>
    </cfRule>
  </conditionalFormatting>
  <conditionalFormatting sqref="P1031">
    <cfRule type="cellIs" dxfId="256" priority="1036" stopIfTrue="1" operator="greaterThan">
      <formula>0</formula>
    </cfRule>
  </conditionalFormatting>
  <conditionalFormatting sqref="P1032">
    <cfRule type="cellIs" dxfId="255" priority="1032" stopIfTrue="1" operator="greaterThan">
      <formula>0</formula>
    </cfRule>
  </conditionalFormatting>
  <conditionalFormatting sqref="P1033">
    <cfRule type="cellIs" dxfId="254" priority="1028" stopIfTrue="1" operator="greaterThan">
      <formula>0</formula>
    </cfRule>
  </conditionalFormatting>
  <conditionalFormatting sqref="P1034">
    <cfRule type="cellIs" dxfId="253" priority="1024" stopIfTrue="1" operator="greaterThan">
      <formula>0</formula>
    </cfRule>
  </conditionalFormatting>
  <conditionalFormatting sqref="P1035:P1036">
    <cfRule type="cellIs" dxfId="252" priority="1020" stopIfTrue="1" operator="greaterThan">
      <formula>0</formula>
    </cfRule>
  </conditionalFormatting>
  <conditionalFormatting sqref="P1037">
    <cfRule type="cellIs" dxfId="251" priority="1016" stopIfTrue="1" operator="greaterThan">
      <formula>0</formula>
    </cfRule>
  </conditionalFormatting>
  <conditionalFormatting sqref="P1038">
    <cfRule type="cellIs" dxfId="250" priority="1012" stopIfTrue="1" operator="greaterThan">
      <formula>0</formula>
    </cfRule>
  </conditionalFormatting>
  <conditionalFormatting sqref="P1039">
    <cfRule type="cellIs" dxfId="249" priority="1008" stopIfTrue="1" operator="greaterThan">
      <formula>0</formula>
    </cfRule>
  </conditionalFormatting>
  <conditionalFormatting sqref="P1040">
    <cfRule type="cellIs" dxfId="248" priority="1004" stopIfTrue="1" operator="greaterThan">
      <formula>0</formula>
    </cfRule>
  </conditionalFormatting>
  <conditionalFormatting sqref="P1041">
    <cfRule type="cellIs" dxfId="247" priority="1000" stopIfTrue="1" operator="greaterThan">
      <formula>0</formula>
    </cfRule>
  </conditionalFormatting>
  <conditionalFormatting sqref="P1042">
    <cfRule type="cellIs" dxfId="246" priority="996" stopIfTrue="1" operator="greaterThan">
      <formula>0</formula>
    </cfRule>
  </conditionalFormatting>
  <conditionalFormatting sqref="P1043">
    <cfRule type="cellIs" dxfId="245" priority="992" stopIfTrue="1" operator="greaterThan">
      <formula>0</formula>
    </cfRule>
  </conditionalFormatting>
  <conditionalFormatting sqref="P1044">
    <cfRule type="cellIs" dxfId="244" priority="988" stopIfTrue="1" operator="greaterThan">
      <formula>0</formula>
    </cfRule>
  </conditionalFormatting>
  <conditionalFormatting sqref="P1045">
    <cfRule type="cellIs" dxfId="243" priority="984" stopIfTrue="1" operator="greaterThan">
      <formula>0</formula>
    </cfRule>
  </conditionalFormatting>
  <conditionalFormatting sqref="P1046">
    <cfRule type="cellIs" dxfId="242" priority="980" stopIfTrue="1" operator="greaterThan">
      <formula>0</formula>
    </cfRule>
  </conditionalFormatting>
  <conditionalFormatting sqref="P1047">
    <cfRule type="cellIs" dxfId="241" priority="976" stopIfTrue="1" operator="greaterThan">
      <formula>0</formula>
    </cfRule>
  </conditionalFormatting>
  <conditionalFormatting sqref="P1048:P1049">
    <cfRule type="cellIs" dxfId="240" priority="972" stopIfTrue="1" operator="greaterThan">
      <formula>0</formula>
    </cfRule>
  </conditionalFormatting>
  <conditionalFormatting sqref="P1050">
    <cfRule type="cellIs" dxfId="239" priority="965" stopIfTrue="1" operator="greaterThan">
      <formula>0</formula>
    </cfRule>
  </conditionalFormatting>
  <conditionalFormatting sqref="P1051">
    <cfRule type="cellIs" dxfId="238" priority="961" stopIfTrue="1" operator="greaterThan">
      <formula>0</formula>
    </cfRule>
  </conditionalFormatting>
  <conditionalFormatting sqref="P1052">
    <cfRule type="cellIs" dxfId="237" priority="957" stopIfTrue="1" operator="greaterThan">
      <formula>0</formula>
    </cfRule>
  </conditionalFormatting>
  <conditionalFormatting sqref="P1053">
    <cfRule type="cellIs" dxfId="236" priority="953" stopIfTrue="1" operator="greaterThan">
      <formula>0</formula>
    </cfRule>
  </conditionalFormatting>
  <conditionalFormatting sqref="P1054">
    <cfRule type="cellIs" dxfId="235" priority="949" stopIfTrue="1" operator="greaterThan">
      <formula>0</formula>
    </cfRule>
  </conditionalFormatting>
  <conditionalFormatting sqref="P1055:P1056">
    <cfRule type="cellIs" dxfId="234" priority="945" stopIfTrue="1" operator="greaterThan">
      <formula>0</formula>
    </cfRule>
  </conditionalFormatting>
  <conditionalFormatting sqref="P1057">
    <cfRule type="cellIs" dxfId="233" priority="941" stopIfTrue="1" operator="greaterThan">
      <formula>0</formula>
    </cfRule>
  </conditionalFormatting>
  <conditionalFormatting sqref="P1058">
    <cfRule type="cellIs" dxfId="232" priority="937" stopIfTrue="1" operator="greaterThan">
      <formula>0</formula>
    </cfRule>
  </conditionalFormatting>
  <conditionalFormatting sqref="P1059">
    <cfRule type="cellIs" dxfId="231" priority="933" stopIfTrue="1" operator="greaterThan">
      <formula>0</formula>
    </cfRule>
  </conditionalFormatting>
  <conditionalFormatting sqref="P1060">
    <cfRule type="cellIs" dxfId="230" priority="929" stopIfTrue="1" operator="greaterThan">
      <formula>0</formula>
    </cfRule>
  </conditionalFormatting>
  <conditionalFormatting sqref="P1061">
    <cfRule type="cellIs" dxfId="229" priority="925" stopIfTrue="1" operator="greaterThan">
      <formula>0</formula>
    </cfRule>
  </conditionalFormatting>
  <conditionalFormatting sqref="P1062">
    <cfRule type="cellIs" dxfId="228" priority="921" stopIfTrue="1" operator="greaterThan">
      <formula>0</formula>
    </cfRule>
  </conditionalFormatting>
  <conditionalFormatting sqref="P1063">
    <cfRule type="cellIs" dxfId="227" priority="917" stopIfTrue="1" operator="greaterThan">
      <formula>0</formula>
    </cfRule>
  </conditionalFormatting>
  <conditionalFormatting sqref="P1064">
    <cfRule type="cellIs" dxfId="226" priority="913" stopIfTrue="1" operator="greaterThan">
      <formula>0</formula>
    </cfRule>
  </conditionalFormatting>
  <conditionalFormatting sqref="P1065">
    <cfRule type="cellIs" dxfId="225" priority="909" stopIfTrue="1" operator="greaterThan">
      <formula>0</formula>
    </cfRule>
  </conditionalFormatting>
  <conditionalFormatting sqref="P1066">
    <cfRule type="cellIs" dxfId="224" priority="905" stopIfTrue="1" operator="greaterThan">
      <formula>0</formula>
    </cfRule>
  </conditionalFormatting>
  <conditionalFormatting sqref="P1067">
    <cfRule type="cellIs" dxfId="223" priority="901" stopIfTrue="1" operator="greaterThan">
      <formula>0</formula>
    </cfRule>
  </conditionalFormatting>
  <conditionalFormatting sqref="P1068">
    <cfRule type="cellIs" dxfId="222" priority="897" stopIfTrue="1" operator="greaterThan">
      <formula>0</formula>
    </cfRule>
  </conditionalFormatting>
  <conditionalFormatting sqref="P1069">
    <cfRule type="cellIs" dxfId="221" priority="893" stopIfTrue="1" operator="greaterThan">
      <formula>0</formula>
    </cfRule>
  </conditionalFormatting>
  <conditionalFormatting sqref="P1070">
    <cfRule type="cellIs" dxfId="220" priority="889" stopIfTrue="1" operator="greaterThan">
      <formula>0</formula>
    </cfRule>
  </conditionalFormatting>
  <conditionalFormatting sqref="P1071">
    <cfRule type="cellIs" dxfId="219" priority="885" stopIfTrue="1" operator="greaterThan">
      <formula>0</formula>
    </cfRule>
  </conditionalFormatting>
  <conditionalFormatting sqref="P1072">
    <cfRule type="cellIs" dxfId="218" priority="881" stopIfTrue="1" operator="greaterThan">
      <formula>0</formula>
    </cfRule>
  </conditionalFormatting>
  <conditionalFormatting sqref="P1073">
    <cfRule type="cellIs" dxfId="217" priority="877" stopIfTrue="1" operator="greaterThan">
      <formula>0</formula>
    </cfRule>
  </conditionalFormatting>
  <conditionalFormatting sqref="P1074">
    <cfRule type="cellIs" dxfId="216" priority="873" stopIfTrue="1" operator="greaterThan">
      <formula>0</formula>
    </cfRule>
  </conditionalFormatting>
  <conditionalFormatting sqref="P1075:P1077">
    <cfRule type="cellIs" dxfId="215" priority="869" stopIfTrue="1" operator="greaterThan">
      <formula>0</formula>
    </cfRule>
  </conditionalFormatting>
  <conditionalFormatting sqref="P1078">
    <cfRule type="cellIs" dxfId="214" priority="859" stopIfTrue="1" operator="greaterThan">
      <formula>0</formula>
    </cfRule>
  </conditionalFormatting>
  <conditionalFormatting sqref="P1079">
    <cfRule type="cellIs" dxfId="213" priority="855" stopIfTrue="1" operator="greaterThan">
      <formula>0</formula>
    </cfRule>
  </conditionalFormatting>
  <conditionalFormatting sqref="P1080">
    <cfRule type="cellIs" dxfId="212" priority="851" stopIfTrue="1" operator="greaterThan">
      <formula>0</formula>
    </cfRule>
  </conditionalFormatting>
  <conditionalFormatting sqref="P1081">
    <cfRule type="cellIs" dxfId="211" priority="847" stopIfTrue="1" operator="greaterThan">
      <formula>0</formula>
    </cfRule>
  </conditionalFormatting>
  <conditionalFormatting sqref="P1082">
    <cfRule type="cellIs" dxfId="210" priority="843" stopIfTrue="1" operator="greaterThan">
      <formula>0</formula>
    </cfRule>
  </conditionalFormatting>
  <conditionalFormatting sqref="P1083">
    <cfRule type="cellIs" dxfId="209" priority="839" stopIfTrue="1" operator="greaterThan">
      <formula>0</formula>
    </cfRule>
  </conditionalFormatting>
  <conditionalFormatting sqref="P1084">
    <cfRule type="cellIs" dxfId="208" priority="835" stopIfTrue="1" operator="greaterThan">
      <formula>0</formula>
    </cfRule>
  </conditionalFormatting>
  <conditionalFormatting sqref="P1085">
    <cfRule type="cellIs" dxfId="207" priority="831" stopIfTrue="1" operator="greaterThan">
      <formula>0</formula>
    </cfRule>
  </conditionalFormatting>
  <conditionalFormatting sqref="P1086">
    <cfRule type="cellIs" dxfId="206" priority="827" stopIfTrue="1" operator="greaterThan">
      <formula>0</formula>
    </cfRule>
  </conditionalFormatting>
  <conditionalFormatting sqref="P1087">
    <cfRule type="cellIs" dxfId="205" priority="823" stopIfTrue="1" operator="greaterThan">
      <formula>0</formula>
    </cfRule>
  </conditionalFormatting>
  <conditionalFormatting sqref="P1088">
    <cfRule type="cellIs" dxfId="204" priority="819" stopIfTrue="1" operator="greaterThan">
      <formula>0</formula>
    </cfRule>
  </conditionalFormatting>
  <conditionalFormatting sqref="P1089">
    <cfRule type="cellIs" dxfId="203" priority="815" stopIfTrue="1" operator="greaterThan">
      <formula>0</formula>
    </cfRule>
  </conditionalFormatting>
  <conditionalFormatting sqref="P1090">
    <cfRule type="cellIs" dxfId="202" priority="811" stopIfTrue="1" operator="greaterThan">
      <formula>0</formula>
    </cfRule>
  </conditionalFormatting>
  <conditionalFormatting sqref="P1091">
    <cfRule type="cellIs" dxfId="201" priority="807" stopIfTrue="1" operator="greaterThan">
      <formula>0</formula>
    </cfRule>
  </conditionalFormatting>
  <conditionalFormatting sqref="P1092">
    <cfRule type="cellIs" dxfId="200" priority="803" stopIfTrue="1" operator="greaterThan">
      <formula>0</formula>
    </cfRule>
  </conditionalFormatting>
  <conditionalFormatting sqref="P1093">
    <cfRule type="cellIs" dxfId="199" priority="799" stopIfTrue="1" operator="greaterThan">
      <formula>0</formula>
    </cfRule>
  </conditionalFormatting>
  <conditionalFormatting sqref="P1094">
    <cfRule type="cellIs" dxfId="198" priority="795" stopIfTrue="1" operator="greaterThan">
      <formula>0</formula>
    </cfRule>
  </conditionalFormatting>
  <conditionalFormatting sqref="P1095">
    <cfRule type="cellIs" dxfId="197" priority="791" stopIfTrue="1" operator="greaterThan">
      <formula>0</formula>
    </cfRule>
  </conditionalFormatting>
  <conditionalFormatting sqref="P1096">
    <cfRule type="cellIs" dxfId="196" priority="787" stopIfTrue="1" operator="greaterThan">
      <formula>0</formula>
    </cfRule>
  </conditionalFormatting>
  <conditionalFormatting sqref="P1097">
    <cfRule type="cellIs" dxfId="195" priority="783" stopIfTrue="1" operator="greaterThan">
      <formula>0</formula>
    </cfRule>
  </conditionalFormatting>
  <conditionalFormatting sqref="P1098">
    <cfRule type="cellIs" dxfId="194" priority="779" stopIfTrue="1" operator="greaterThan">
      <formula>0</formula>
    </cfRule>
  </conditionalFormatting>
  <conditionalFormatting sqref="P1099">
    <cfRule type="cellIs" dxfId="193" priority="775" stopIfTrue="1" operator="greaterThan">
      <formula>0</formula>
    </cfRule>
  </conditionalFormatting>
  <conditionalFormatting sqref="P1100">
    <cfRule type="cellIs" dxfId="192" priority="771" stopIfTrue="1" operator="greaterThan">
      <formula>0</formula>
    </cfRule>
  </conditionalFormatting>
  <conditionalFormatting sqref="P1101">
    <cfRule type="cellIs" dxfId="191" priority="767" stopIfTrue="1" operator="greaterThan">
      <formula>0</formula>
    </cfRule>
  </conditionalFormatting>
  <conditionalFormatting sqref="P1102">
    <cfRule type="cellIs" dxfId="190" priority="763" stopIfTrue="1" operator="greaterThan">
      <formula>0</formula>
    </cfRule>
  </conditionalFormatting>
  <conditionalFormatting sqref="P1103">
    <cfRule type="cellIs" dxfId="189" priority="759" stopIfTrue="1" operator="greaterThan">
      <formula>0</formula>
    </cfRule>
  </conditionalFormatting>
  <conditionalFormatting sqref="P1104">
    <cfRule type="cellIs" dxfId="188" priority="755" stopIfTrue="1" operator="greaterThan">
      <formula>0</formula>
    </cfRule>
  </conditionalFormatting>
  <conditionalFormatting sqref="P1105">
    <cfRule type="cellIs" dxfId="187" priority="751" stopIfTrue="1" operator="greaterThan">
      <formula>0</formula>
    </cfRule>
  </conditionalFormatting>
  <conditionalFormatting sqref="P1106">
    <cfRule type="cellIs" dxfId="186" priority="747" stopIfTrue="1" operator="greaterThan">
      <formula>0</formula>
    </cfRule>
  </conditionalFormatting>
  <conditionalFormatting sqref="P1107">
    <cfRule type="cellIs" dxfId="185" priority="743" stopIfTrue="1" operator="greaterThan">
      <formula>0</formula>
    </cfRule>
  </conditionalFormatting>
  <conditionalFormatting sqref="P1108">
    <cfRule type="cellIs" dxfId="184" priority="739" stopIfTrue="1" operator="greaterThan">
      <formula>0</formula>
    </cfRule>
  </conditionalFormatting>
  <conditionalFormatting sqref="P1109">
    <cfRule type="cellIs" dxfId="183" priority="735" stopIfTrue="1" operator="greaterThan">
      <formula>0</formula>
    </cfRule>
  </conditionalFormatting>
  <conditionalFormatting sqref="P1110">
    <cfRule type="cellIs" dxfId="182" priority="731" stopIfTrue="1" operator="greaterThan">
      <formula>0</formula>
    </cfRule>
  </conditionalFormatting>
  <conditionalFormatting sqref="P1111">
    <cfRule type="cellIs" dxfId="181" priority="727" stopIfTrue="1" operator="greaterThan">
      <formula>0</formula>
    </cfRule>
  </conditionalFormatting>
  <conditionalFormatting sqref="P1112">
    <cfRule type="cellIs" dxfId="180" priority="723" stopIfTrue="1" operator="greaterThan">
      <formula>0</formula>
    </cfRule>
  </conditionalFormatting>
  <conditionalFormatting sqref="P1113">
    <cfRule type="cellIs" dxfId="179" priority="719" stopIfTrue="1" operator="greaterThan">
      <formula>0</formula>
    </cfRule>
  </conditionalFormatting>
  <conditionalFormatting sqref="P1114">
    <cfRule type="cellIs" dxfId="178" priority="715" stopIfTrue="1" operator="greaterThan">
      <formula>0</formula>
    </cfRule>
  </conditionalFormatting>
  <conditionalFormatting sqref="P1115">
    <cfRule type="cellIs" dxfId="177" priority="711" stopIfTrue="1" operator="greaterThan">
      <formula>0</formula>
    </cfRule>
  </conditionalFormatting>
  <conditionalFormatting sqref="P1116">
    <cfRule type="cellIs" dxfId="176" priority="707" stopIfTrue="1" operator="greaterThan">
      <formula>0</formula>
    </cfRule>
  </conditionalFormatting>
  <conditionalFormatting sqref="P1117">
    <cfRule type="cellIs" dxfId="175" priority="703" stopIfTrue="1" operator="greaterThan">
      <formula>0</formula>
    </cfRule>
  </conditionalFormatting>
  <conditionalFormatting sqref="P1118">
    <cfRule type="cellIs" dxfId="174" priority="699" stopIfTrue="1" operator="greaterThan">
      <formula>0</formula>
    </cfRule>
  </conditionalFormatting>
  <conditionalFormatting sqref="P1119">
    <cfRule type="cellIs" dxfId="173" priority="695" stopIfTrue="1" operator="greaterThan">
      <formula>0</formula>
    </cfRule>
  </conditionalFormatting>
  <conditionalFormatting sqref="P1120">
    <cfRule type="cellIs" dxfId="172" priority="691" stopIfTrue="1" operator="greaterThan">
      <formula>0</formula>
    </cfRule>
  </conditionalFormatting>
  <conditionalFormatting sqref="P1121">
    <cfRule type="cellIs" dxfId="171" priority="687" stopIfTrue="1" operator="greaterThan">
      <formula>0</formula>
    </cfRule>
  </conditionalFormatting>
  <conditionalFormatting sqref="P1122">
    <cfRule type="cellIs" dxfId="170" priority="683" stopIfTrue="1" operator="greaterThan">
      <formula>0</formula>
    </cfRule>
  </conditionalFormatting>
  <conditionalFormatting sqref="P1123">
    <cfRule type="cellIs" dxfId="169" priority="679" stopIfTrue="1" operator="greaterThan">
      <formula>0</formula>
    </cfRule>
  </conditionalFormatting>
  <conditionalFormatting sqref="P1124">
    <cfRule type="cellIs" dxfId="168" priority="675" stopIfTrue="1" operator="greaterThan">
      <formula>0</formula>
    </cfRule>
  </conditionalFormatting>
  <conditionalFormatting sqref="P1125">
    <cfRule type="cellIs" dxfId="167" priority="671" stopIfTrue="1" operator="greaterThan">
      <formula>0</formula>
    </cfRule>
  </conditionalFormatting>
  <conditionalFormatting sqref="P1126">
    <cfRule type="cellIs" dxfId="166" priority="667" stopIfTrue="1" operator="greaterThan">
      <formula>0</formula>
    </cfRule>
  </conditionalFormatting>
  <conditionalFormatting sqref="P1127">
    <cfRule type="cellIs" dxfId="165" priority="663" stopIfTrue="1" operator="greaterThan">
      <formula>0</formula>
    </cfRule>
  </conditionalFormatting>
  <conditionalFormatting sqref="P1128">
    <cfRule type="cellIs" dxfId="164" priority="659" stopIfTrue="1" operator="greaterThan">
      <formula>0</formula>
    </cfRule>
  </conditionalFormatting>
  <conditionalFormatting sqref="P1129">
    <cfRule type="cellIs" dxfId="163" priority="655" stopIfTrue="1" operator="greaterThan">
      <formula>0</formula>
    </cfRule>
  </conditionalFormatting>
  <conditionalFormatting sqref="P1130">
    <cfRule type="cellIs" dxfId="162" priority="651" stopIfTrue="1" operator="greaterThan">
      <formula>0</formula>
    </cfRule>
  </conditionalFormatting>
  <conditionalFormatting sqref="P1131">
    <cfRule type="cellIs" dxfId="161" priority="647" stopIfTrue="1" operator="greaterThan">
      <formula>0</formula>
    </cfRule>
  </conditionalFormatting>
  <conditionalFormatting sqref="P1132">
    <cfRule type="cellIs" dxfId="160" priority="643" stopIfTrue="1" operator="greaterThan">
      <formula>0</formula>
    </cfRule>
  </conditionalFormatting>
  <conditionalFormatting sqref="P1133">
    <cfRule type="cellIs" dxfId="159" priority="639" stopIfTrue="1" operator="greaterThan">
      <formula>0</formula>
    </cfRule>
  </conditionalFormatting>
  <conditionalFormatting sqref="P1134">
    <cfRule type="cellIs" dxfId="158" priority="635" stopIfTrue="1" operator="greaterThan">
      <formula>0</formula>
    </cfRule>
  </conditionalFormatting>
  <conditionalFormatting sqref="P1135">
    <cfRule type="cellIs" dxfId="157" priority="631" stopIfTrue="1" operator="greaterThan">
      <formula>0</formula>
    </cfRule>
  </conditionalFormatting>
  <conditionalFormatting sqref="P1136">
    <cfRule type="cellIs" dxfId="156" priority="627" stopIfTrue="1" operator="greaterThan">
      <formula>0</formula>
    </cfRule>
  </conditionalFormatting>
  <conditionalFormatting sqref="P1137">
    <cfRule type="cellIs" dxfId="155" priority="623" stopIfTrue="1" operator="greaterThan">
      <formula>0</formula>
    </cfRule>
  </conditionalFormatting>
  <conditionalFormatting sqref="P1138">
    <cfRule type="cellIs" dxfId="154" priority="619" stopIfTrue="1" operator="greaterThan">
      <formula>0</formula>
    </cfRule>
  </conditionalFormatting>
  <conditionalFormatting sqref="P1139">
    <cfRule type="cellIs" dxfId="153" priority="615" stopIfTrue="1" operator="greaterThan">
      <formula>0</formula>
    </cfRule>
  </conditionalFormatting>
  <conditionalFormatting sqref="P1140">
    <cfRule type="cellIs" dxfId="152" priority="611" stopIfTrue="1" operator="greaterThan">
      <formula>0</formula>
    </cfRule>
  </conditionalFormatting>
  <conditionalFormatting sqref="P1141">
    <cfRule type="cellIs" dxfId="151" priority="607" stopIfTrue="1" operator="greaterThan">
      <formula>0</formula>
    </cfRule>
  </conditionalFormatting>
  <conditionalFormatting sqref="P1142">
    <cfRule type="cellIs" dxfId="150" priority="603" stopIfTrue="1" operator="greaterThan">
      <formula>0</formula>
    </cfRule>
  </conditionalFormatting>
  <conditionalFormatting sqref="P1143">
    <cfRule type="cellIs" dxfId="149" priority="599" stopIfTrue="1" operator="greaterThan">
      <formula>0</formula>
    </cfRule>
  </conditionalFormatting>
  <conditionalFormatting sqref="P1144">
    <cfRule type="cellIs" dxfId="148" priority="591" stopIfTrue="1" operator="greaterThan">
      <formula>0</formula>
    </cfRule>
  </conditionalFormatting>
  <conditionalFormatting sqref="P1145">
    <cfRule type="cellIs" dxfId="147" priority="595" stopIfTrue="1" operator="greaterThan">
      <formula>0</formula>
    </cfRule>
  </conditionalFormatting>
  <conditionalFormatting sqref="P1146">
    <cfRule type="cellIs" dxfId="146" priority="587" stopIfTrue="1" operator="greaterThan">
      <formula>0</formula>
    </cfRule>
  </conditionalFormatting>
  <conditionalFormatting sqref="P1147">
    <cfRule type="cellIs" dxfId="145" priority="583" stopIfTrue="1" operator="greaterThan">
      <formula>0</formula>
    </cfRule>
  </conditionalFormatting>
  <conditionalFormatting sqref="P1148">
    <cfRule type="cellIs" dxfId="144" priority="579" stopIfTrue="1" operator="greaterThan">
      <formula>0</formula>
    </cfRule>
  </conditionalFormatting>
  <conditionalFormatting sqref="P1149">
    <cfRule type="cellIs" dxfId="143" priority="575" stopIfTrue="1" operator="greaterThan">
      <formula>0</formula>
    </cfRule>
  </conditionalFormatting>
  <conditionalFormatting sqref="P1150">
    <cfRule type="cellIs" dxfId="142" priority="571" stopIfTrue="1" operator="greaterThan">
      <formula>0</formula>
    </cfRule>
  </conditionalFormatting>
  <conditionalFormatting sqref="P1151">
    <cfRule type="cellIs" dxfId="141" priority="567" stopIfTrue="1" operator="greaterThan">
      <formula>0</formula>
    </cfRule>
  </conditionalFormatting>
  <conditionalFormatting sqref="P1152">
    <cfRule type="cellIs" dxfId="140" priority="563" stopIfTrue="1" operator="greaterThan">
      <formula>0</formula>
    </cfRule>
  </conditionalFormatting>
  <conditionalFormatting sqref="P1153">
    <cfRule type="cellIs" dxfId="139" priority="559" stopIfTrue="1" operator="greaterThan">
      <formula>0</formula>
    </cfRule>
  </conditionalFormatting>
  <conditionalFormatting sqref="P1154">
    <cfRule type="cellIs" dxfId="138" priority="555" stopIfTrue="1" operator="greaterThan">
      <formula>0</formula>
    </cfRule>
  </conditionalFormatting>
  <conditionalFormatting sqref="P1155">
    <cfRule type="cellIs" dxfId="137" priority="551" stopIfTrue="1" operator="greaterThan">
      <formula>0</formula>
    </cfRule>
  </conditionalFormatting>
  <conditionalFormatting sqref="P1156">
    <cfRule type="cellIs" dxfId="136" priority="547" stopIfTrue="1" operator="greaterThan">
      <formula>0</formula>
    </cfRule>
  </conditionalFormatting>
  <conditionalFormatting sqref="P1157">
    <cfRule type="cellIs" dxfId="135" priority="543" stopIfTrue="1" operator="greaterThan">
      <formula>0</formula>
    </cfRule>
  </conditionalFormatting>
  <conditionalFormatting sqref="P1158">
    <cfRule type="cellIs" dxfId="134" priority="539" stopIfTrue="1" operator="greaterThan">
      <formula>0</formula>
    </cfRule>
  </conditionalFormatting>
  <conditionalFormatting sqref="P1159">
    <cfRule type="cellIs" dxfId="133" priority="535" stopIfTrue="1" operator="greaterThan">
      <formula>0</formula>
    </cfRule>
  </conditionalFormatting>
  <conditionalFormatting sqref="P1160">
    <cfRule type="cellIs" dxfId="132" priority="531" stopIfTrue="1" operator="greaterThan">
      <formula>0</formula>
    </cfRule>
  </conditionalFormatting>
  <conditionalFormatting sqref="P1161">
    <cfRule type="cellIs" dxfId="131" priority="527" stopIfTrue="1" operator="greaterThan">
      <formula>0</formula>
    </cfRule>
  </conditionalFormatting>
  <conditionalFormatting sqref="P1162">
    <cfRule type="cellIs" dxfId="130" priority="523" stopIfTrue="1" operator="greaterThan">
      <formula>0</formula>
    </cfRule>
  </conditionalFormatting>
  <conditionalFormatting sqref="P1163">
    <cfRule type="cellIs" dxfId="129" priority="519" stopIfTrue="1" operator="greaterThan">
      <formula>0</formula>
    </cfRule>
  </conditionalFormatting>
  <conditionalFormatting sqref="P1164">
    <cfRule type="cellIs" dxfId="128" priority="515" stopIfTrue="1" operator="greaterThan">
      <formula>0</formula>
    </cfRule>
  </conditionalFormatting>
  <conditionalFormatting sqref="P1165">
    <cfRule type="cellIs" dxfId="127" priority="511" stopIfTrue="1" operator="greaterThan">
      <formula>0</formula>
    </cfRule>
  </conditionalFormatting>
  <conditionalFormatting sqref="P1166">
    <cfRule type="cellIs" dxfId="126" priority="507" stopIfTrue="1" operator="greaterThan">
      <formula>0</formula>
    </cfRule>
  </conditionalFormatting>
  <conditionalFormatting sqref="P1167">
    <cfRule type="cellIs" dxfId="125" priority="503" stopIfTrue="1" operator="greaterThan">
      <formula>0</formula>
    </cfRule>
  </conditionalFormatting>
  <conditionalFormatting sqref="P1168">
    <cfRule type="cellIs" dxfId="124" priority="499" stopIfTrue="1" operator="greaterThan">
      <formula>0</formula>
    </cfRule>
  </conditionalFormatting>
  <conditionalFormatting sqref="P1169 P1172">
    <cfRule type="cellIs" dxfId="123" priority="495" stopIfTrue="1" operator="greaterThan">
      <formula>0</formula>
    </cfRule>
  </conditionalFormatting>
  <conditionalFormatting sqref="P1170">
    <cfRule type="cellIs" dxfId="122" priority="491" stopIfTrue="1" operator="greaterThan">
      <formula>0</formula>
    </cfRule>
  </conditionalFormatting>
  <conditionalFormatting sqref="P1171">
    <cfRule type="cellIs" dxfId="121" priority="487" stopIfTrue="1" operator="greaterThan">
      <formula>0</formula>
    </cfRule>
  </conditionalFormatting>
  <conditionalFormatting sqref="P1173">
    <cfRule type="cellIs" dxfId="120" priority="483" stopIfTrue="1" operator="greaterThan">
      <formula>0</formula>
    </cfRule>
  </conditionalFormatting>
  <conditionalFormatting sqref="P1174">
    <cfRule type="cellIs" dxfId="119" priority="479" stopIfTrue="1" operator="greaterThan">
      <formula>0</formula>
    </cfRule>
  </conditionalFormatting>
  <conditionalFormatting sqref="P1175">
    <cfRule type="cellIs" dxfId="118" priority="475" stopIfTrue="1" operator="greaterThan">
      <formula>0</formula>
    </cfRule>
  </conditionalFormatting>
  <conditionalFormatting sqref="P1176">
    <cfRule type="cellIs" dxfId="117" priority="471" stopIfTrue="1" operator="greaterThan">
      <formula>0</formula>
    </cfRule>
  </conditionalFormatting>
  <conditionalFormatting sqref="P1177">
    <cfRule type="cellIs" dxfId="116" priority="467" stopIfTrue="1" operator="greaterThan">
      <formula>0</formula>
    </cfRule>
  </conditionalFormatting>
  <conditionalFormatting sqref="P1178">
    <cfRule type="cellIs" dxfId="115" priority="463" stopIfTrue="1" operator="greaterThan">
      <formula>0</formula>
    </cfRule>
  </conditionalFormatting>
  <conditionalFormatting sqref="P1179">
    <cfRule type="cellIs" dxfId="114" priority="459" stopIfTrue="1" operator="greaterThan">
      <formula>0</formula>
    </cfRule>
  </conditionalFormatting>
  <conditionalFormatting sqref="P1180">
    <cfRule type="cellIs" dxfId="113" priority="455" stopIfTrue="1" operator="greaterThan">
      <formula>0</formula>
    </cfRule>
  </conditionalFormatting>
  <conditionalFormatting sqref="P1181">
    <cfRule type="cellIs" dxfId="112" priority="451" stopIfTrue="1" operator="greaterThan">
      <formula>0</formula>
    </cfRule>
  </conditionalFormatting>
  <conditionalFormatting sqref="P1182">
    <cfRule type="cellIs" dxfId="111" priority="447" stopIfTrue="1" operator="greaterThan">
      <formula>0</formula>
    </cfRule>
  </conditionalFormatting>
  <conditionalFormatting sqref="P1183">
    <cfRule type="cellIs" dxfId="110" priority="443" stopIfTrue="1" operator="greaterThan">
      <formula>0</formula>
    </cfRule>
  </conditionalFormatting>
  <conditionalFormatting sqref="P1184">
    <cfRule type="cellIs" dxfId="109" priority="439" stopIfTrue="1" operator="greaterThan">
      <formula>0</formula>
    </cfRule>
  </conditionalFormatting>
  <conditionalFormatting sqref="P1185">
    <cfRule type="cellIs" dxfId="108" priority="435" stopIfTrue="1" operator="greaterThan">
      <formula>0</formula>
    </cfRule>
  </conditionalFormatting>
  <conditionalFormatting sqref="P1186">
    <cfRule type="cellIs" dxfId="107" priority="431" stopIfTrue="1" operator="greaterThan">
      <formula>0</formula>
    </cfRule>
  </conditionalFormatting>
  <conditionalFormatting sqref="P1187">
    <cfRule type="cellIs" dxfId="106" priority="427" stopIfTrue="1" operator="greaterThan">
      <formula>0</formula>
    </cfRule>
  </conditionalFormatting>
  <conditionalFormatting sqref="P1188">
    <cfRule type="cellIs" dxfId="105" priority="423" stopIfTrue="1" operator="greaterThan">
      <formula>0</formula>
    </cfRule>
  </conditionalFormatting>
  <conditionalFormatting sqref="P1189">
    <cfRule type="cellIs" dxfId="104" priority="419" stopIfTrue="1" operator="greaterThan">
      <formula>0</formula>
    </cfRule>
  </conditionalFormatting>
  <conditionalFormatting sqref="P1190">
    <cfRule type="cellIs" dxfId="103" priority="415" stopIfTrue="1" operator="greaterThan">
      <formula>0</formula>
    </cfRule>
  </conditionalFormatting>
  <conditionalFormatting sqref="P1191">
    <cfRule type="cellIs" dxfId="102" priority="411" stopIfTrue="1" operator="greaterThan">
      <formula>0</formula>
    </cfRule>
  </conditionalFormatting>
  <conditionalFormatting sqref="P1192">
    <cfRule type="cellIs" dxfId="101" priority="407" stopIfTrue="1" operator="greaterThan">
      <formula>0</formula>
    </cfRule>
  </conditionalFormatting>
  <conditionalFormatting sqref="P1193">
    <cfRule type="cellIs" dxfId="100" priority="403" stopIfTrue="1" operator="greaterThan">
      <formula>0</formula>
    </cfRule>
  </conditionalFormatting>
  <conditionalFormatting sqref="P1194">
    <cfRule type="cellIs" dxfId="99" priority="399" stopIfTrue="1" operator="greaterThan">
      <formula>0</formula>
    </cfRule>
  </conditionalFormatting>
  <conditionalFormatting sqref="P1195">
    <cfRule type="cellIs" dxfId="98" priority="395" stopIfTrue="1" operator="greaterThan">
      <formula>0</formula>
    </cfRule>
  </conditionalFormatting>
  <conditionalFormatting sqref="P1196">
    <cfRule type="cellIs" dxfId="97" priority="391" stopIfTrue="1" operator="greaterThan">
      <formula>0</formula>
    </cfRule>
  </conditionalFormatting>
  <conditionalFormatting sqref="P1197">
    <cfRule type="cellIs" dxfId="96" priority="387" stopIfTrue="1" operator="greaterThan">
      <formula>0</formula>
    </cfRule>
  </conditionalFormatting>
  <conditionalFormatting sqref="P1198">
    <cfRule type="cellIs" dxfId="95" priority="383" stopIfTrue="1" operator="greaterThan">
      <formula>0</formula>
    </cfRule>
  </conditionalFormatting>
  <conditionalFormatting sqref="P1199">
    <cfRule type="cellIs" dxfId="94" priority="379" stopIfTrue="1" operator="greaterThan">
      <formula>0</formula>
    </cfRule>
  </conditionalFormatting>
  <conditionalFormatting sqref="P1200">
    <cfRule type="cellIs" dxfId="93" priority="375" stopIfTrue="1" operator="greaterThan">
      <formula>0</formula>
    </cfRule>
  </conditionalFormatting>
  <conditionalFormatting sqref="P1201">
    <cfRule type="cellIs" dxfId="92" priority="371" stopIfTrue="1" operator="greaterThan">
      <formula>0</formula>
    </cfRule>
  </conditionalFormatting>
  <conditionalFormatting sqref="P1202">
    <cfRule type="cellIs" dxfId="91" priority="367" stopIfTrue="1" operator="greaterThan">
      <formula>0</formula>
    </cfRule>
  </conditionalFormatting>
  <conditionalFormatting sqref="P1203">
    <cfRule type="cellIs" dxfId="90" priority="363" stopIfTrue="1" operator="greaterThan">
      <formula>0</formula>
    </cfRule>
  </conditionalFormatting>
  <conditionalFormatting sqref="P1204">
    <cfRule type="cellIs" dxfId="89" priority="359" stopIfTrue="1" operator="greaterThan">
      <formula>0</formula>
    </cfRule>
  </conditionalFormatting>
  <conditionalFormatting sqref="P1205">
    <cfRule type="cellIs" dxfId="88" priority="355" stopIfTrue="1" operator="greaterThan">
      <formula>0</formula>
    </cfRule>
  </conditionalFormatting>
  <conditionalFormatting sqref="P1206">
    <cfRule type="cellIs" dxfId="87" priority="351" stopIfTrue="1" operator="greaterThan">
      <formula>0</formula>
    </cfRule>
  </conditionalFormatting>
  <conditionalFormatting sqref="P1207">
    <cfRule type="cellIs" dxfId="86" priority="347" stopIfTrue="1" operator="greaterThan">
      <formula>0</formula>
    </cfRule>
  </conditionalFormatting>
  <conditionalFormatting sqref="P1208">
    <cfRule type="cellIs" dxfId="85" priority="343" stopIfTrue="1" operator="greaterThan">
      <formula>0</formula>
    </cfRule>
  </conditionalFormatting>
  <conditionalFormatting sqref="P1209">
    <cfRule type="cellIs" dxfId="84" priority="339" stopIfTrue="1" operator="greaterThan">
      <formula>0</formula>
    </cfRule>
  </conditionalFormatting>
  <conditionalFormatting sqref="P1210">
    <cfRule type="cellIs" dxfId="83" priority="335" stopIfTrue="1" operator="greaterThan">
      <formula>0</formula>
    </cfRule>
  </conditionalFormatting>
  <conditionalFormatting sqref="P1211">
    <cfRule type="cellIs" dxfId="82" priority="331" stopIfTrue="1" operator="greaterThan">
      <formula>0</formula>
    </cfRule>
  </conditionalFormatting>
  <conditionalFormatting sqref="P1212">
    <cfRule type="cellIs" dxfId="81" priority="327" stopIfTrue="1" operator="greaterThan">
      <formula>0</formula>
    </cfRule>
  </conditionalFormatting>
  <conditionalFormatting sqref="P1213">
    <cfRule type="cellIs" dxfId="80" priority="323" stopIfTrue="1" operator="greaterThan">
      <formula>0</formula>
    </cfRule>
  </conditionalFormatting>
  <conditionalFormatting sqref="P1214">
    <cfRule type="cellIs" dxfId="79" priority="319" stopIfTrue="1" operator="greaterThan">
      <formula>0</formula>
    </cfRule>
  </conditionalFormatting>
  <conditionalFormatting sqref="P1215">
    <cfRule type="cellIs" dxfId="78" priority="315" stopIfTrue="1" operator="greaterThan">
      <formula>0</formula>
    </cfRule>
  </conditionalFormatting>
  <conditionalFormatting sqref="P1216">
    <cfRule type="cellIs" dxfId="77" priority="311" stopIfTrue="1" operator="greaterThan">
      <formula>0</formula>
    </cfRule>
  </conditionalFormatting>
  <conditionalFormatting sqref="P1217">
    <cfRule type="cellIs" dxfId="76" priority="307" stopIfTrue="1" operator="greaterThan">
      <formula>0</formula>
    </cfRule>
  </conditionalFormatting>
  <conditionalFormatting sqref="P1218">
    <cfRule type="cellIs" dxfId="75" priority="303" stopIfTrue="1" operator="greaterThan">
      <formula>0</formula>
    </cfRule>
  </conditionalFormatting>
  <conditionalFormatting sqref="P1219">
    <cfRule type="cellIs" dxfId="74" priority="299" stopIfTrue="1" operator="greaterThan">
      <formula>0</formula>
    </cfRule>
  </conditionalFormatting>
  <conditionalFormatting sqref="P1220">
    <cfRule type="cellIs" dxfId="73" priority="295" stopIfTrue="1" operator="greaterThan">
      <formula>0</formula>
    </cfRule>
  </conditionalFormatting>
  <conditionalFormatting sqref="P1221">
    <cfRule type="cellIs" dxfId="72" priority="291" stopIfTrue="1" operator="greaterThan">
      <formula>0</formula>
    </cfRule>
  </conditionalFormatting>
  <conditionalFormatting sqref="P1222">
    <cfRule type="cellIs" dxfId="71" priority="287" stopIfTrue="1" operator="greaterThan">
      <formula>0</formula>
    </cfRule>
  </conditionalFormatting>
  <conditionalFormatting sqref="P1223">
    <cfRule type="cellIs" dxfId="70" priority="283" stopIfTrue="1" operator="greaterThan">
      <formula>0</formula>
    </cfRule>
  </conditionalFormatting>
  <conditionalFormatting sqref="P1224">
    <cfRule type="cellIs" dxfId="69" priority="279" stopIfTrue="1" operator="greaterThan">
      <formula>0</formula>
    </cfRule>
  </conditionalFormatting>
  <conditionalFormatting sqref="P1225">
    <cfRule type="cellIs" dxfId="68" priority="275" stopIfTrue="1" operator="greaterThan">
      <formula>0</formula>
    </cfRule>
  </conditionalFormatting>
  <conditionalFormatting sqref="P1226">
    <cfRule type="cellIs" dxfId="67" priority="271" stopIfTrue="1" operator="greaterThan">
      <formula>0</formula>
    </cfRule>
  </conditionalFormatting>
  <conditionalFormatting sqref="P1227">
    <cfRule type="cellIs" dxfId="66" priority="267" stopIfTrue="1" operator="greaterThan">
      <formula>0</formula>
    </cfRule>
  </conditionalFormatting>
  <conditionalFormatting sqref="P1228">
    <cfRule type="cellIs" dxfId="65" priority="263" stopIfTrue="1" operator="greaterThan">
      <formula>0</formula>
    </cfRule>
  </conditionalFormatting>
  <conditionalFormatting sqref="P1229">
    <cfRule type="cellIs" dxfId="64" priority="259" stopIfTrue="1" operator="greaterThan">
      <formula>0</formula>
    </cfRule>
  </conditionalFormatting>
  <conditionalFormatting sqref="P1230">
    <cfRule type="cellIs" dxfId="63" priority="255" stopIfTrue="1" operator="greaterThan">
      <formula>0</formula>
    </cfRule>
  </conditionalFormatting>
  <conditionalFormatting sqref="P1231">
    <cfRule type="cellIs" dxfId="62" priority="251" stopIfTrue="1" operator="greaterThan">
      <formula>0</formula>
    </cfRule>
  </conditionalFormatting>
  <conditionalFormatting sqref="P1232">
    <cfRule type="cellIs" dxfId="61" priority="247" stopIfTrue="1" operator="greaterThan">
      <formula>0</formula>
    </cfRule>
  </conditionalFormatting>
  <conditionalFormatting sqref="P1233">
    <cfRule type="cellIs" dxfId="60" priority="243" stopIfTrue="1" operator="greaterThan">
      <formula>0</formula>
    </cfRule>
  </conditionalFormatting>
  <conditionalFormatting sqref="P1234">
    <cfRule type="cellIs" dxfId="59" priority="239" stopIfTrue="1" operator="greaterThan">
      <formula>0</formula>
    </cfRule>
  </conditionalFormatting>
  <conditionalFormatting sqref="P1235">
    <cfRule type="cellIs" dxfId="58" priority="235" stopIfTrue="1" operator="greaterThan">
      <formula>0</formula>
    </cfRule>
  </conditionalFormatting>
  <conditionalFormatting sqref="P1236">
    <cfRule type="cellIs" dxfId="57" priority="231" stopIfTrue="1" operator="greaterThan">
      <formula>0</formula>
    </cfRule>
  </conditionalFormatting>
  <conditionalFormatting sqref="P1237">
    <cfRule type="cellIs" dxfId="56" priority="227" stopIfTrue="1" operator="greaterThan">
      <formula>0</formula>
    </cfRule>
  </conditionalFormatting>
  <conditionalFormatting sqref="P1238">
    <cfRule type="cellIs" dxfId="55" priority="211" stopIfTrue="1" operator="greaterThan">
      <formula>0</formula>
    </cfRule>
  </conditionalFormatting>
  <conditionalFormatting sqref="P1239">
    <cfRule type="cellIs" dxfId="54" priority="223" stopIfTrue="1" operator="greaterThan">
      <formula>0</formula>
    </cfRule>
  </conditionalFormatting>
  <conditionalFormatting sqref="P1240">
    <cfRule type="cellIs" dxfId="53" priority="219" stopIfTrue="1" operator="greaterThan">
      <formula>0</formula>
    </cfRule>
  </conditionalFormatting>
  <conditionalFormatting sqref="P1241">
    <cfRule type="cellIs" dxfId="52" priority="215" stopIfTrue="1" operator="greaterThan">
      <formula>0</formula>
    </cfRule>
  </conditionalFormatting>
  <conditionalFormatting sqref="P1242">
    <cfRule type="cellIs" dxfId="51" priority="207" stopIfTrue="1" operator="greaterThan">
      <formula>0</formula>
    </cfRule>
  </conditionalFormatting>
  <conditionalFormatting sqref="P1243">
    <cfRule type="cellIs" dxfId="50" priority="203" stopIfTrue="1" operator="greaterThan">
      <formula>0</formula>
    </cfRule>
  </conditionalFormatting>
  <conditionalFormatting sqref="P1244">
    <cfRule type="cellIs" dxfId="49" priority="199" stopIfTrue="1" operator="greaterThan">
      <formula>0</formula>
    </cfRule>
  </conditionalFormatting>
  <conditionalFormatting sqref="P1245">
    <cfRule type="cellIs" dxfId="48" priority="195" stopIfTrue="1" operator="greaterThan">
      <formula>0</formula>
    </cfRule>
  </conditionalFormatting>
  <conditionalFormatting sqref="P1246">
    <cfRule type="cellIs" dxfId="47" priority="191" stopIfTrue="1" operator="greaterThan">
      <formula>0</formula>
    </cfRule>
  </conditionalFormatting>
  <conditionalFormatting sqref="P1247">
    <cfRule type="cellIs" dxfId="46" priority="187" stopIfTrue="1" operator="greaterThan">
      <formula>0</formula>
    </cfRule>
  </conditionalFormatting>
  <conditionalFormatting sqref="P1248">
    <cfRule type="cellIs" dxfId="45" priority="183" stopIfTrue="1" operator="greaterThan">
      <formula>0</formula>
    </cfRule>
  </conditionalFormatting>
  <conditionalFormatting sqref="P1249">
    <cfRule type="cellIs" dxfId="44" priority="179" stopIfTrue="1" operator="greaterThan">
      <formula>0</formula>
    </cfRule>
  </conditionalFormatting>
  <conditionalFormatting sqref="P1250">
    <cfRule type="cellIs" dxfId="43" priority="175" stopIfTrue="1" operator="greaterThan">
      <formula>0</formula>
    </cfRule>
  </conditionalFormatting>
  <conditionalFormatting sqref="P1251">
    <cfRule type="cellIs" dxfId="42" priority="171" stopIfTrue="1" operator="greaterThan">
      <formula>0</formula>
    </cfRule>
  </conditionalFormatting>
  <conditionalFormatting sqref="P1252">
    <cfRule type="cellIs" dxfId="41" priority="167" stopIfTrue="1" operator="greaterThan">
      <formula>0</formula>
    </cfRule>
  </conditionalFormatting>
  <conditionalFormatting sqref="P1253">
    <cfRule type="cellIs" dxfId="40" priority="163" stopIfTrue="1" operator="greaterThan">
      <formula>0</formula>
    </cfRule>
  </conditionalFormatting>
  <conditionalFormatting sqref="P1254">
    <cfRule type="cellIs" dxfId="39" priority="159" stopIfTrue="1" operator="greaterThan">
      <formula>0</formula>
    </cfRule>
  </conditionalFormatting>
  <conditionalFormatting sqref="P1255">
    <cfRule type="cellIs" dxfId="38" priority="155" stopIfTrue="1" operator="greaterThan">
      <formula>0</formula>
    </cfRule>
  </conditionalFormatting>
  <conditionalFormatting sqref="P1256">
    <cfRule type="cellIs" dxfId="37" priority="151" stopIfTrue="1" operator="greaterThan">
      <formula>0</formula>
    </cfRule>
  </conditionalFormatting>
  <conditionalFormatting sqref="P1257">
    <cfRule type="cellIs" dxfId="36" priority="147" stopIfTrue="1" operator="greaterThan">
      <formula>0</formula>
    </cfRule>
  </conditionalFormatting>
  <conditionalFormatting sqref="P1258">
    <cfRule type="cellIs" dxfId="35" priority="143" stopIfTrue="1" operator="greaterThan">
      <formula>0</formula>
    </cfRule>
  </conditionalFormatting>
  <conditionalFormatting sqref="P1259">
    <cfRule type="cellIs" dxfId="34" priority="139" stopIfTrue="1" operator="greaterThan">
      <formula>0</formula>
    </cfRule>
  </conditionalFormatting>
  <conditionalFormatting sqref="P1260">
    <cfRule type="cellIs" dxfId="33" priority="135" stopIfTrue="1" operator="greaterThan">
      <formula>0</formula>
    </cfRule>
  </conditionalFormatting>
  <conditionalFormatting sqref="P1261">
    <cfRule type="cellIs" dxfId="32" priority="131" stopIfTrue="1" operator="greaterThan">
      <formula>0</formula>
    </cfRule>
  </conditionalFormatting>
  <conditionalFormatting sqref="P1262">
    <cfRule type="cellIs" dxfId="31" priority="127" stopIfTrue="1" operator="greaterThan">
      <formula>0</formula>
    </cfRule>
  </conditionalFormatting>
  <conditionalFormatting sqref="P1263">
    <cfRule type="cellIs" dxfId="30" priority="123" stopIfTrue="1" operator="greaterThan">
      <formula>0</formula>
    </cfRule>
  </conditionalFormatting>
  <conditionalFormatting sqref="P1264">
    <cfRule type="cellIs" dxfId="29" priority="119" stopIfTrue="1" operator="greaterThan">
      <formula>0</formula>
    </cfRule>
  </conditionalFormatting>
  <conditionalFormatting sqref="P1265">
    <cfRule type="cellIs" dxfId="28" priority="115" stopIfTrue="1" operator="greaterThan">
      <formula>0</formula>
    </cfRule>
  </conditionalFormatting>
  <conditionalFormatting sqref="P1266">
    <cfRule type="cellIs" dxfId="27" priority="111" stopIfTrue="1" operator="greaterThan">
      <formula>0</formula>
    </cfRule>
  </conditionalFormatting>
  <conditionalFormatting sqref="P1267">
    <cfRule type="cellIs" dxfId="26" priority="107" stopIfTrue="1" operator="greaterThan">
      <formula>0</formula>
    </cfRule>
  </conditionalFormatting>
  <conditionalFormatting sqref="P1268">
    <cfRule type="cellIs" dxfId="25" priority="103" stopIfTrue="1" operator="greaterThan">
      <formula>0</formula>
    </cfRule>
  </conditionalFormatting>
  <conditionalFormatting sqref="P1269">
    <cfRule type="cellIs" dxfId="24" priority="99" stopIfTrue="1" operator="greaterThan">
      <formula>0</formula>
    </cfRule>
  </conditionalFormatting>
  <conditionalFormatting sqref="P1270">
    <cfRule type="cellIs" dxfId="23" priority="95" stopIfTrue="1" operator="greaterThan">
      <formula>0</formula>
    </cfRule>
  </conditionalFormatting>
  <conditionalFormatting sqref="P1271">
    <cfRule type="cellIs" dxfId="22" priority="91" stopIfTrue="1" operator="greaterThan">
      <formula>0</formula>
    </cfRule>
  </conditionalFormatting>
  <conditionalFormatting sqref="P1272">
    <cfRule type="cellIs" dxfId="21" priority="87" stopIfTrue="1" operator="greaterThan">
      <formula>0</formula>
    </cfRule>
  </conditionalFormatting>
  <conditionalFormatting sqref="P1273">
    <cfRule type="cellIs" dxfId="20" priority="83" stopIfTrue="1" operator="greaterThan">
      <formula>0</formula>
    </cfRule>
  </conditionalFormatting>
  <conditionalFormatting sqref="P1274">
    <cfRule type="cellIs" dxfId="19" priority="79" stopIfTrue="1" operator="greaterThan">
      <formula>0</formula>
    </cfRule>
  </conditionalFormatting>
  <conditionalFormatting sqref="P1275">
    <cfRule type="cellIs" dxfId="18" priority="75" stopIfTrue="1" operator="greaterThan">
      <formula>0</formula>
    </cfRule>
  </conditionalFormatting>
  <conditionalFormatting sqref="P1276">
    <cfRule type="cellIs" dxfId="17" priority="71" stopIfTrue="1" operator="greaterThan">
      <formula>0</formula>
    </cfRule>
  </conditionalFormatting>
  <conditionalFormatting sqref="P1277">
    <cfRule type="cellIs" dxfId="16" priority="67" stopIfTrue="1" operator="greaterThan">
      <formula>0</formula>
    </cfRule>
  </conditionalFormatting>
  <conditionalFormatting sqref="P1278">
    <cfRule type="cellIs" dxfId="15" priority="63" stopIfTrue="1" operator="greaterThan">
      <formula>0</formula>
    </cfRule>
  </conditionalFormatting>
  <conditionalFormatting sqref="P1279">
    <cfRule type="cellIs" dxfId="14" priority="59" stopIfTrue="1" operator="greaterThan">
      <formula>0</formula>
    </cfRule>
  </conditionalFormatting>
  <conditionalFormatting sqref="P1280">
    <cfRule type="cellIs" dxfId="13" priority="55" stopIfTrue="1" operator="greaterThan">
      <formula>0</formula>
    </cfRule>
  </conditionalFormatting>
  <conditionalFormatting sqref="P1281">
    <cfRule type="cellIs" dxfId="12" priority="51" stopIfTrue="1" operator="greaterThan">
      <formula>0</formula>
    </cfRule>
  </conditionalFormatting>
  <conditionalFormatting sqref="P1282">
    <cfRule type="cellIs" dxfId="11" priority="47" stopIfTrue="1" operator="greaterThan">
      <formula>0</formula>
    </cfRule>
  </conditionalFormatting>
  <conditionalFormatting sqref="P1283">
    <cfRule type="cellIs" dxfId="10" priority="43" stopIfTrue="1" operator="greaterThan">
      <formula>0</formula>
    </cfRule>
  </conditionalFormatting>
  <conditionalFormatting sqref="P1284">
    <cfRule type="cellIs" dxfId="9" priority="39" stopIfTrue="1" operator="greaterThan">
      <formula>0</formula>
    </cfRule>
  </conditionalFormatting>
  <conditionalFormatting sqref="P1285 P1288">
    <cfRule type="cellIs" dxfId="8" priority="35" stopIfTrue="1" operator="greaterThan">
      <formula>0</formula>
    </cfRule>
  </conditionalFormatting>
  <conditionalFormatting sqref="P1286">
    <cfRule type="cellIs" dxfId="7" priority="31" stopIfTrue="1" operator="greaterThan">
      <formula>0</formula>
    </cfRule>
  </conditionalFormatting>
  <conditionalFormatting sqref="P1287">
    <cfRule type="cellIs" dxfId="6" priority="27" stopIfTrue="1" operator="greaterThan">
      <formula>0</formula>
    </cfRule>
  </conditionalFormatting>
  <conditionalFormatting sqref="P1289">
    <cfRule type="cellIs" dxfId="5" priority="23" stopIfTrue="1" operator="greaterThan">
      <formula>0</formula>
    </cfRule>
  </conditionalFormatting>
  <conditionalFormatting sqref="P1290">
    <cfRule type="cellIs" dxfId="4" priority="19" stopIfTrue="1" operator="greaterThan">
      <formula>0</formula>
    </cfRule>
  </conditionalFormatting>
  <conditionalFormatting sqref="P1291">
    <cfRule type="cellIs" dxfId="3" priority="15" stopIfTrue="1" operator="greaterThan">
      <formula>0</formula>
    </cfRule>
  </conditionalFormatting>
  <conditionalFormatting sqref="P1292">
    <cfRule type="cellIs" dxfId="2" priority="11" stopIfTrue="1" operator="greaterThan">
      <formula>0</formula>
    </cfRule>
  </conditionalFormatting>
  <conditionalFormatting sqref="P1293">
    <cfRule type="cellIs" dxfId="1" priority="7" stopIfTrue="1" operator="greaterThan">
      <formula>0</formula>
    </cfRule>
  </conditionalFormatting>
  <conditionalFormatting sqref="P1294:P1572">
    <cfRule type="cellIs" dxfId="0" priority="4016" stopIfTrue="1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virrueta</dc:creator>
  <cp:lastModifiedBy>juan virrueta</cp:lastModifiedBy>
  <dcterms:created xsi:type="dcterms:W3CDTF">2015-06-05T18:19:34Z</dcterms:created>
  <dcterms:modified xsi:type="dcterms:W3CDTF">2024-04-01T01:55:27Z</dcterms:modified>
</cp:coreProperties>
</file>