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1/Box/NAMS - Internal MK group Planning/Research Study/NAMS_paper/Github/data/survey_data/NAMS/"/>
    </mc:Choice>
  </mc:AlternateContent>
  <xr:revisionPtr revIDLastSave="0" documentId="13_ncr:1_{55C15940-A9EE-2848-80B2-5222802DA787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NAMSPreSurvey_raw" sheetId="1" r:id="rId1"/>
    <sheet name="clean data" sheetId="2" r:id="rId2"/>
    <sheet name="analysi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76" i="2" l="1"/>
  <c r="K10" i="6" l="1"/>
  <c r="E270" i="2" l="1"/>
  <c r="E271" i="2"/>
  <c r="E269" i="2"/>
  <c r="E274" i="2" l="1"/>
  <c r="E273" i="2"/>
  <c r="E272" i="2"/>
  <c r="P11" i="6"/>
  <c r="E275" i="2" l="1"/>
  <c r="Q8" i="6"/>
  <c r="J10" i="6"/>
  <c r="B13" i="6"/>
  <c r="B16" i="6" s="1"/>
  <c r="C13" i="6"/>
  <c r="C16" i="6" s="1"/>
  <c r="K4" i="6" l="1"/>
  <c r="K3" i="6"/>
  <c r="K9" i="6"/>
  <c r="K5" i="6"/>
  <c r="K6" i="6"/>
  <c r="K7" i="6"/>
  <c r="K8" i="6"/>
  <c r="Q6" i="6"/>
  <c r="B23" i="6"/>
  <c r="B19" i="6"/>
  <c r="Q7" i="6"/>
  <c r="C23" i="6"/>
  <c r="C19" i="6"/>
  <c r="C18" i="6"/>
  <c r="B22" i="6"/>
  <c r="B15" i="6"/>
  <c r="Q10" i="6"/>
  <c r="B17" i="6"/>
  <c r="Q5" i="6"/>
  <c r="C22" i="6"/>
  <c r="Q4" i="6"/>
  <c r="B18" i="6"/>
  <c r="Q3" i="6"/>
  <c r="C21" i="6"/>
  <c r="C17" i="6"/>
  <c r="C15" i="6"/>
  <c r="B21" i="6"/>
  <c r="Q9" i="6"/>
  <c r="C24" i="6"/>
  <c r="C20" i="6"/>
  <c r="B24" i="6"/>
  <c r="B20" i="6"/>
  <c r="E1" i="2"/>
  <c r="E2" i="2" s="1"/>
</calcChain>
</file>

<file path=xl/sharedStrings.xml><?xml version="1.0" encoding="utf-8"?>
<sst xmlns="http://schemas.openxmlformats.org/spreadsheetml/2006/main" count="2485" uniqueCount="91">
  <si>
    <t>StartDate</t>
  </si>
  <si>
    <t>EndDate</t>
  </si>
  <si>
    <t>Progress</t>
  </si>
  <si>
    <t>Duration (in seconds)</t>
  </si>
  <si>
    <t>Finished</t>
  </si>
  <si>
    <t>RecordedDate</t>
  </si>
  <si>
    <t>UserLanguage</t>
  </si>
  <si>
    <t>Q1</t>
  </si>
  <si>
    <t>Q2</t>
  </si>
  <si>
    <t>Q3</t>
  </si>
  <si>
    <t>Q4</t>
  </si>
  <si>
    <t>Q7</t>
  </si>
  <si>
    <t>Q10</t>
  </si>
  <si>
    <t>Q5</t>
  </si>
  <si>
    <t>Q6</t>
  </si>
  <si>
    <t>Q8</t>
  </si>
  <si>
    <t>Q9</t>
  </si>
  <si>
    <t>Start Date</t>
  </si>
  <si>
    <t>End Date</t>
  </si>
  <si>
    <t>Recorded Date</t>
  </si>
  <si>
    <t>User Language</t>
  </si>
  <si>
    <t>Current Occupation - Selected Choice</t>
  </si>
  <si>
    <t>Gender</t>
  </si>
  <si>
    <t>Is this your first time attending a North American Membrane Society (NAMS) Meeting?</t>
  </si>
  <si>
    <t>Were you planning on attending NAMS prior to moving online before the pandemic? Otherwise stated would you have attended NAMS if it was not online, had there not been a pandemic?</t>
  </si>
  <si>
    <t>Why did you choose to attend this online conference? - Selected Choice</t>
  </si>
  <si>
    <t>What are you most looking forward to at NAMS? - Selected Choice</t>
  </si>
  <si>
    <t>What do you foresee as challenges in this online format?</t>
  </si>
  <si>
    <t>{"ImportId":"startDate","timeZone":"America/Chicago"}</t>
  </si>
  <si>
    <t>{"ImportId":"endDate","timeZone":"America/Chicago"}</t>
  </si>
  <si>
    <t>{"ImportId":"progress"}</t>
  </si>
  <si>
    <t>{"ImportId":"duration"}</t>
  </si>
  <si>
    <t>{"ImportId":"finished"}</t>
  </si>
  <si>
    <t>{"ImportId":"recordedDate","timeZone":"America/Chicago"}</t>
  </si>
  <si>
    <t>{"ImportId":"userLanguage"}</t>
  </si>
  <si>
    <t>{"ImportId":"QID1"}</t>
  </si>
  <si>
    <t>{"ImportId":"QID2"}</t>
  </si>
  <si>
    <t>{"ImportId":"QID3"}</t>
  </si>
  <si>
    <t>{"ImportId":"QID4"}</t>
  </si>
  <si>
    <t>{"ImportId":"QID7"}</t>
  </si>
  <si>
    <t>{"ImportId":"QID10"}</t>
  </si>
  <si>
    <t>EN</t>
  </si>
  <si>
    <t>Faculty member</t>
  </si>
  <si>
    <t>Male</t>
  </si>
  <si>
    <t>No</t>
  </si>
  <si>
    <t>Yes</t>
  </si>
  <si>
    <t>Female</t>
  </si>
  <si>
    <t>Research scientist</t>
  </si>
  <si>
    <t>Graduate student</t>
  </si>
  <si>
    <t>Prefer not to answer</t>
  </si>
  <si>
    <t>Industry member</t>
  </si>
  <si>
    <t>Maybe</t>
  </si>
  <si>
    <t>Undergraduate student</t>
  </si>
  <si>
    <t>Other</t>
  </si>
  <si>
    <t>networking</t>
  </si>
  <si>
    <t>If you did not plan on attending the original conference why did you decide to attend this online version?</t>
  </si>
  <si>
    <t>What are you most looking forward to in this online conference format?</t>
  </si>
  <si>
    <t>What are some comments and suggestions you have for the conference chairs regarding this conference?</t>
  </si>
  <si>
    <t>oral presentations general</t>
  </si>
  <si>
    <t>general convenience (for your schedule)</t>
  </si>
  <si>
    <t>curiosity about online format</t>
  </si>
  <si>
    <t>Poster session</t>
  </si>
  <si>
    <t>Virtual Hallways</t>
  </si>
  <si>
    <t>nondescript</t>
  </si>
  <si>
    <t>no travel/hotel expenses</t>
  </si>
  <si>
    <t>Versatility of online lectures/format</t>
  </si>
  <si>
    <t>lack of travel</t>
  </si>
  <si>
    <t>unclear/idk/nothing</t>
  </si>
  <si>
    <t>internet/tech issues</t>
  </si>
  <si>
    <t>networking/social</t>
  </si>
  <si>
    <t>cost</t>
  </si>
  <si>
    <t>convenience</t>
  </si>
  <si>
    <t>recommended by colleague</t>
  </si>
  <si>
    <t>invited speaker</t>
  </si>
  <si>
    <t>idk/nondescript/other</t>
  </si>
  <si>
    <t>cancellation of other conferences</t>
  </si>
  <si>
    <t>more time in lockdown</t>
  </si>
  <si>
    <t>like/curious about online conferences</t>
  </si>
  <si>
    <t>% of Respondents</t>
  </si>
  <si>
    <t>% of respondents who were not planning to attend in-person conference</t>
  </si>
  <si>
    <t># of Respondents</t>
  </si>
  <si>
    <t># of respondents who were not planning to attend in-person conference</t>
  </si>
  <si>
    <r>
      <t xml:space="preserve">Q8 </t>
    </r>
    <r>
      <rPr>
        <sz val="11"/>
        <color rgb="FFFF0000"/>
        <rFont val="Calibri"/>
        <family val="2"/>
        <scheme val="minor"/>
      </rPr>
      <t>*# of responses in disagreement with # of people who answered Q4 "No" (86)</t>
    </r>
  </si>
  <si>
    <t># of respondents</t>
  </si>
  <si>
    <t>% of respondents</t>
  </si>
  <si>
    <t>time difference/focusing at home</t>
  </si>
  <si>
    <t>nothing of interest in responses</t>
  </si>
  <si>
    <t>Technical Content</t>
  </si>
  <si>
    <t>poor attendance/audience participation</t>
  </si>
  <si>
    <t>worse content/pirating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</si>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</sst>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10" fontId="0" fillId="0" borderId="0" xfId="0" applyNumberFormat="1"/>
    <xf numFmtId="0" fontId="16" fillId="0" borderId="0" xfId="0" applyFont="1" applyAlignment="1">
      <alignment horizontal="center" vertical="center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Q5: What are you most looking forward to in this online conference format?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analysis!$B$14</c:f>
              <c:strCache>
                <c:ptCount val="1"/>
                <c:pt idx="0">
                  <c:v>% of Respondents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analysis!$A$3:$A$12</c:f>
              <c:strCache>
                <c:ptCount val="10"/>
                <c:pt idx="0">
                  <c:v>Virtual Hallways</c:v>
                </c:pt>
                <c:pt idx="1">
                  <c:v>Poster session</c:v>
                </c:pt>
                <c:pt idx="2">
                  <c:v>networking</c:v>
                </c:pt>
                <c:pt idx="3">
                  <c:v>Technical Content</c:v>
                </c:pt>
                <c:pt idx="4">
                  <c:v>curiosity about online format</c:v>
                </c:pt>
                <c:pt idx="5">
                  <c:v>Versatility of online lectures/format</c:v>
                </c:pt>
                <c:pt idx="6">
                  <c:v>no travel/hotel expenses</c:v>
                </c:pt>
                <c:pt idx="7">
                  <c:v>nondescript</c:v>
                </c:pt>
                <c:pt idx="8">
                  <c:v>general convenience (for your schedule)</c:v>
                </c:pt>
                <c:pt idx="9">
                  <c:v>oral presentations general</c:v>
                </c:pt>
              </c:strCache>
            </c:strRef>
          </c:cat>
          <c:val>
            <c:numRef>
              <c:f>analysis!$B$15:$B$24</c:f>
              <c:numCache>
                <c:formatCode>General</c:formatCode>
                <c:ptCount val="10"/>
                <c:pt idx="0">
                  <c:v>1.1363636363636365</c:v>
                </c:pt>
                <c:pt idx="1">
                  <c:v>7.5757575757575761</c:v>
                </c:pt>
                <c:pt idx="2">
                  <c:v>8.7121212121212128</c:v>
                </c:pt>
                <c:pt idx="3">
                  <c:v>29.166666666666668</c:v>
                </c:pt>
                <c:pt idx="4">
                  <c:v>9.0909090909090917</c:v>
                </c:pt>
                <c:pt idx="5">
                  <c:v>16.287878787878789</c:v>
                </c:pt>
                <c:pt idx="6">
                  <c:v>3.4090909090909087</c:v>
                </c:pt>
                <c:pt idx="7">
                  <c:v>5.6818181818181817</c:v>
                </c:pt>
                <c:pt idx="8">
                  <c:v>10.984848484848484</c:v>
                </c:pt>
                <c:pt idx="9">
                  <c:v>7.9545454545454541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4-47AC-96F6-79FF55A91A64}"/>
            </c:ext>
          </c:extLst>
        </c:ser>
        <c:ser>
          <c:idx val="1"/>
          <c:order val="1"/>
          <c:tx>
            <c:strRef>
              <c:f>analysis!$C$14</c:f>
              <c:strCache>
                <c:ptCount val="1"/>
                <c:pt idx="0">
                  <c:v>% of respondents who were not planning to attend in-person conference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analysis!$A$3:$A$12</c:f>
              <c:strCache>
                <c:ptCount val="10"/>
                <c:pt idx="0">
                  <c:v>Virtual Hallways</c:v>
                </c:pt>
                <c:pt idx="1">
                  <c:v>Poster session</c:v>
                </c:pt>
                <c:pt idx="2">
                  <c:v>networking</c:v>
                </c:pt>
                <c:pt idx="3">
                  <c:v>Technical Content</c:v>
                </c:pt>
                <c:pt idx="4">
                  <c:v>curiosity about online format</c:v>
                </c:pt>
                <c:pt idx="5">
                  <c:v>Versatility of online lectures/format</c:v>
                </c:pt>
                <c:pt idx="6">
                  <c:v>no travel/hotel expenses</c:v>
                </c:pt>
                <c:pt idx="7">
                  <c:v>nondescript</c:v>
                </c:pt>
                <c:pt idx="8">
                  <c:v>general convenience (for your schedule)</c:v>
                </c:pt>
                <c:pt idx="9">
                  <c:v>oral presentations general</c:v>
                </c:pt>
              </c:strCache>
            </c:strRef>
          </c:cat>
          <c:val>
            <c:numRef>
              <c:f>analysis!$C$15:$C$24</c:f>
              <c:numCache>
                <c:formatCode>General</c:formatCode>
                <c:ptCount val="10"/>
                <c:pt idx="0">
                  <c:v>1.1627906976744187</c:v>
                </c:pt>
                <c:pt idx="1">
                  <c:v>8.1395348837209305</c:v>
                </c:pt>
                <c:pt idx="2">
                  <c:v>5.8139534883720927</c:v>
                </c:pt>
                <c:pt idx="3">
                  <c:v>27.906976744186046</c:v>
                </c:pt>
                <c:pt idx="4">
                  <c:v>6.9767441860465116</c:v>
                </c:pt>
                <c:pt idx="5">
                  <c:v>17.441860465116278</c:v>
                </c:pt>
                <c:pt idx="6">
                  <c:v>1.1627906976744187</c:v>
                </c:pt>
                <c:pt idx="7">
                  <c:v>4.6511627906976747</c:v>
                </c:pt>
                <c:pt idx="8">
                  <c:v>13.953488372093023</c:v>
                </c:pt>
                <c:pt idx="9">
                  <c:v>12.790697674418606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4-47AC-96F6-79FF55A91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9415688"/>
        <c:axId val="759424544"/>
      </c:barChart>
      <c:catAx>
        <c:axId val="759415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24544"/>
        <c:crosses val="autoZero"/>
        <c:auto val="1"/>
        <c:lblAlgn val="ctr"/>
        <c:lblOffset val="100"/>
        <c:noMultiLvlLbl val="0"/>
      </c:catAx>
      <c:valAx>
        <c:axId val="75942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Respondents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15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analysis!$A$15</c:f>
              <c:strCache>
                <c:ptCount val="1"/>
                <c:pt idx="0">
                  <c:v>Virtual Hallways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analysis!$B$2:$C$2</c:f>
              <c:strCache>
                <c:ptCount val="2"/>
                <c:pt idx="0">
                  <c:v># of Respondents</c:v>
                </c:pt>
                <c:pt idx="1">
                  <c:v># of respondents who were not planning to attend in-person conference</c:v>
                </c:pt>
              </c:strCache>
            </c:strRef>
          </c:cat>
          <c:val>
            <c:numRef>
              <c:f>analysis!$B$15:$C$15</c:f>
              <c:numCache>
                <c:formatCode>General</c:formatCode>
                <c:ptCount val="2"/>
                <c:pt idx="0">
                  <c:v>1.1363636363636365</c:v>
                </c:pt>
                <c:pt idx="1">
                  <c:v>1.1627906976744187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F-45E0-8BD4-6990F24C33E7}"/>
            </c:ext>
          </c:extLst>
        </c:ser>
        <c:ser>
          <c:idx val="1"/>
          <c:order val="1"/>
          <c:tx>
            <c:strRef>
              <c:f>analysis!$A$16</c:f>
              <c:strCache>
                <c:ptCount val="1"/>
                <c:pt idx="0">
                  <c:v>Poster session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analysis!$B$2:$C$2</c:f>
              <c:strCache>
                <c:ptCount val="2"/>
                <c:pt idx="0">
                  <c:v># of Respondents</c:v>
                </c:pt>
                <c:pt idx="1">
                  <c:v># of respondents who were not planning to attend in-person conference</c:v>
                </c:pt>
              </c:strCache>
            </c:strRef>
          </c:cat>
          <c:val>
            <c:numRef>
              <c:f>analysis!$B$16:$C$16</c:f>
              <c:numCache>
                <c:formatCode>General</c:formatCode>
                <c:ptCount val="2"/>
                <c:pt idx="0">
                  <c:v>7.5757575757575761</c:v>
                </c:pt>
                <c:pt idx="1">
                  <c:v>8.1395348837209305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7F-45E0-8BD4-6990F24C33E7}"/>
            </c:ext>
          </c:extLst>
        </c:ser>
        <c:ser>
          <c:idx val="2"/>
          <c:order val="2"/>
          <c:tx>
            <c:strRef>
              <c:f>analysis!$A$17</c:f>
              <c:strCache>
                <c:ptCount val="1"/>
                <c:pt idx="0">
                  <c:v>networking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analysis!$B$2:$C$2</c:f>
              <c:strCache>
                <c:ptCount val="2"/>
                <c:pt idx="0">
                  <c:v># of Respondents</c:v>
                </c:pt>
                <c:pt idx="1">
                  <c:v># of respondents who were not planning to attend in-person conference</c:v>
                </c:pt>
              </c:strCache>
            </c:strRef>
          </c:cat>
          <c:val>
            <c:numRef>
              <c:f>analysis!$B$17:$C$17</c:f>
              <c:numCache>
                <c:formatCode>General</c:formatCode>
                <c:ptCount val="2"/>
                <c:pt idx="0">
                  <c:v>8.7121212121212128</c:v>
                </c:pt>
                <c:pt idx="1">
                  <c:v>5.8139534883720927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7F-45E0-8BD4-6990F24C33E7}"/>
            </c:ext>
          </c:extLst>
        </c:ser>
        <c:ser>
          <c:idx val="3"/>
          <c:order val="3"/>
          <c:tx>
            <c:strRef>
              <c:f>analysis!$A$18</c:f>
              <c:strCache>
                <c:ptCount val="1"/>
                <c:pt idx="0">
                  <c:v>Technical Content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analysis!$B$2:$C$2</c:f>
              <c:strCache>
                <c:ptCount val="2"/>
                <c:pt idx="0">
                  <c:v># of Respondents</c:v>
                </c:pt>
                <c:pt idx="1">
                  <c:v># of respondents who were not planning to attend in-person conference</c:v>
                </c:pt>
              </c:strCache>
            </c:strRef>
          </c:cat>
          <c:val>
            <c:numRef>
              <c:f>analysis!$B$18:$C$18</c:f>
              <c:numCache>
                <c:formatCode>General</c:formatCode>
                <c:ptCount val="2"/>
                <c:pt idx="0">
                  <c:v>29.166666666666668</c:v>
                </c:pt>
                <c:pt idx="1">
                  <c:v>27.906976744186046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7F-45E0-8BD4-6990F24C33E7}"/>
            </c:ext>
          </c:extLst>
        </c:ser>
        <c:ser>
          <c:idx val="4"/>
          <c:order val="4"/>
          <c:tx>
            <c:strRef>
              <c:f>analysis!$A$19</c:f>
              <c:strCache>
                <c:ptCount val="1"/>
                <c:pt idx="0">
                  <c:v>curiosity about online format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analysis!$B$2:$C$2</c:f>
              <c:strCache>
                <c:ptCount val="2"/>
                <c:pt idx="0">
                  <c:v># of Respondents</c:v>
                </c:pt>
                <c:pt idx="1">
                  <c:v># of respondents who were not planning to attend in-person conference</c:v>
                </c:pt>
              </c:strCache>
            </c:strRef>
          </c:cat>
          <c:val>
            <c:numRef>
              <c:f>analysis!$B$19:$C$19</c:f>
              <c:numCache>
                <c:formatCode>General</c:formatCode>
                <c:ptCount val="2"/>
                <c:pt idx="0">
                  <c:v>9.0909090909090917</c:v>
                </c:pt>
                <c:pt idx="1">
                  <c:v>6.9767441860465116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7F-45E0-8BD4-6990F24C33E7}"/>
            </c:ext>
          </c:extLst>
        </c:ser>
        <c:ser>
          <c:idx val="5"/>
          <c:order val="5"/>
          <c:tx>
            <c:strRef>
              <c:f>analysis!$A$20</c:f>
              <c:strCache>
                <c:ptCount val="1"/>
                <c:pt idx="0">
                  <c:v>Versatility of online lectures/format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analysis!$B$2:$C$2</c:f>
              <c:strCache>
                <c:ptCount val="2"/>
                <c:pt idx="0">
                  <c:v># of Respondents</c:v>
                </c:pt>
                <c:pt idx="1">
                  <c:v># of respondents who were not planning to attend in-person conference</c:v>
                </c:pt>
              </c:strCache>
            </c:strRef>
          </c:cat>
          <c:val>
            <c:numRef>
              <c:f>analysis!$B$20:$C$20</c:f>
              <c:numCache>
                <c:formatCode>General</c:formatCode>
                <c:ptCount val="2"/>
                <c:pt idx="0">
                  <c:v>16.287878787878789</c:v>
                </c:pt>
                <c:pt idx="1">
                  <c:v>17.441860465116278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7F-45E0-8BD4-6990F24C33E7}"/>
            </c:ext>
          </c:extLst>
        </c:ser>
        <c:ser>
          <c:idx val="6"/>
          <c:order val="6"/>
          <c:tx>
            <c:strRef>
              <c:f>analysis!$A$21</c:f>
              <c:strCache>
                <c:ptCount val="1"/>
                <c:pt idx="0">
                  <c:v>no travel/hotel expenses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analysis!$B$2:$C$2</c:f>
              <c:strCache>
                <c:ptCount val="2"/>
                <c:pt idx="0">
                  <c:v># of Respondents</c:v>
                </c:pt>
                <c:pt idx="1">
                  <c:v># of respondents who were not planning to attend in-person conference</c:v>
                </c:pt>
              </c:strCache>
            </c:strRef>
          </c:cat>
          <c:val>
            <c:numRef>
              <c:f>analysis!$B$21:$C$21</c:f>
              <c:numCache>
                <c:formatCode>General</c:formatCode>
                <c:ptCount val="2"/>
                <c:pt idx="0">
                  <c:v>3.4090909090909087</c:v>
                </c:pt>
                <c:pt idx="1">
                  <c:v>1.1627906976744187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7F-45E0-8BD4-6990F24C33E7}"/>
            </c:ext>
          </c:extLst>
        </c:ser>
        <c:ser>
          <c:idx val="7"/>
          <c:order val="7"/>
          <c:tx>
            <c:strRef>
              <c:f>analysis!$A$22</c:f>
              <c:strCache>
                <c:ptCount val="1"/>
                <c:pt idx="0">
                  <c:v>nondescript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analysis!$B$2:$C$2</c:f>
              <c:strCache>
                <c:ptCount val="2"/>
                <c:pt idx="0">
                  <c:v># of Respondents</c:v>
                </c:pt>
                <c:pt idx="1">
                  <c:v># of respondents who were not planning to attend in-person conference</c:v>
                </c:pt>
              </c:strCache>
            </c:strRef>
          </c:cat>
          <c:val>
            <c:numRef>
              <c:f>analysis!$B$22:$C$22</c:f>
              <c:numCache>
                <c:formatCode>General</c:formatCode>
                <c:ptCount val="2"/>
                <c:pt idx="0">
                  <c:v>5.6818181818181817</c:v>
                </c:pt>
                <c:pt idx="1">
                  <c:v>4.6511627906976747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7F-45E0-8BD4-6990F24C33E7}"/>
            </c:ext>
          </c:extLst>
        </c:ser>
        <c:ser>
          <c:idx val="8"/>
          <c:order val="8"/>
          <c:tx>
            <c:strRef>
              <c:f>analysis!$A$23</c:f>
              <c:strCache>
                <c:ptCount val="1"/>
                <c:pt idx="0">
                  <c:v>general convenience (for your schedule)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analysis!$B$2:$C$2</c:f>
              <c:strCache>
                <c:ptCount val="2"/>
                <c:pt idx="0">
                  <c:v># of Respondents</c:v>
                </c:pt>
                <c:pt idx="1">
                  <c:v># of respondents who were not planning to attend in-person conference</c:v>
                </c:pt>
              </c:strCache>
            </c:strRef>
          </c:cat>
          <c:val>
            <c:numRef>
              <c:f>analysis!$B$23:$C$23</c:f>
              <c:numCache>
                <c:formatCode>General</c:formatCode>
                <c:ptCount val="2"/>
                <c:pt idx="0">
                  <c:v>10.984848484848484</c:v>
                </c:pt>
                <c:pt idx="1">
                  <c:v>13.953488372093023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7F-45E0-8BD4-6990F24C33E7}"/>
            </c:ext>
          </c:extLst>
        </c:ser>
        <c:ser>
          <c:idx val="9"/>
          <c:order val="9"/>
          <c:tx>
            <c:strRef>
              <c:f>analysis!$A$24</c:f>
              <c:strCache>
                <c:ptCount val="1"/>
                <c:pt idx="0">
                  <c:v>oral presentations general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analysis!$B$2:$C$2</c:f>
              <c:strCache>
                <c:ptCount val="2"/>
                <c:pt idx="0">
                  <c:v># of Respondents</c:v>
                </c:pt>
                <c:pt idx="1">
                  <c:v># of respondents who were not planning to attend in-person conference</c:v>
                </c:pt>
              </c:strCache>
            </c:strRef>
          </c:cat>
          <c:val>
            <c:numRef>
              <c:f>analysis!$B$24:$C$24</c:f>
              <c:numCache>
                <c:formatCode>General</c:formatCode>
                <c:ptCount val="2"/>
                <c:pt idx="0">
                  <c:v>7.9545454545454541</c:v>
                </c:pt>
                <c:pt idx="1">
                  <c:v>12.790697674418606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7F-45E0-8BD4-6990F24C3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5726440"/>
        <c:axId val="305722832"/>
      </c:barChart>
      <c:catAx>
        <c:axId val="30572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22832"/>
        <c:crosses val="autoZero"/>
        <c:auto val="1"/>
        <c:lblAlgn val="ctr"/>
        <c:lblOffset val="100"/>
        <c:noMultiLvlLbl val="0"/>
      </c:catAx>
      <c:valAx>
        <c:axId val="30572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Respondents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2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Q6: What do you foresee as challenges in this online format?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analysis!$I$3:$I$9</c:f>
              <c:strCache>
                <c:ptCount val="7"/>
                <c:pt idx="0">
                  <c:v>poor attendance/audience participation</c:v>
                </c:pt>
                <c:pt idx="1">
                  <c:v>networking/social</c:v>
                </c:pt>
                <c:pt idx="2">
                  <c:v>internet/tech issues</c:v>
                </c:pt>
                <c:pt idx="3">
                  <c:v>unclear/idk/nothing</c:v>
                </c:pt>
                <c:pt idx="4">
                  <c:v>lack of travel</c:v>
                </c:pt>
                <c:pt idx="5">
                  <c:v>time difference/focusing at home</c:v>
                </c:pt>
                <c:pt idx="6">
                  <c:v>worse content/pirating</c:v>
                </c:pt>
              </c:strCache>
            </c:strRef>
          </c:cat>
          <c:val>
            <c:numRef>
              <c:f>analysis!$K$3:$K$9</c:f>
              <c:numCache>
                <c:formatCode>0%</c:formatCode>
                <c:ptCount val="7"/>
                <c:pt idx="0">
                  <c:v>0.20864661654135339</c:v>
                </c:pt>
                <c:pt idx="1">
                  <c:v>0.41729323308270677</c:v>
                </c:pt>
                <c:pt idx="2">
                  <c:v>0.23496240601503759</c:v>
                </c:pt>
                <c:pt idx="3">
                  <c:v>4.1353383458646614E-2</c:v>
                </c:pt>
                <c:pt idx="4">
                  <c:v>5.6390977443609019E-3</c:v>
                </c:pt>
                <c:pt idx="5">
                  <c:v>5.827067669172932E-2</c:v>
                </c:pt>
                <c:pt idx="6">
                  <c:v>3.3834586466165412E-2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6D-4FE9-808F-BABCBF824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054520"/>
        <c:axId val="520058128"/>
      </c:barChart>
      <c:catAx>
        <c:axId val="52005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58128"/>
        <c:crosses val="autoZero"/>
        <c:auto val="1"/>
        <c:lblAlgn val="ctr"/>
        <c:lblOffset val="100"/>
        <c:noMultiLvlLbl val="0"/>
      </c:catAx>
      <c:valAx>
        <c:axId val="52005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Corresopndents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54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Q8: If you did not plan on attending the original conference why did you decide to attend this online version?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analysis!$O$3:$O$10</c:f>
              <c:strCache>
                <c:ptCount val="8"/>
                <c:pt idx="0">
                  <c:v>cost</c:v>
                </c:pt>
                <c:pt idx="1">
                  <c:v>convenience</c:v>
                </c:pt>
                <c:pt idx="2">
                  <c:v>recommended by colleague</c:v>
                </c:pt>
                <c:pt idx="3">
                  <c:v>invited speaker</c:v>
                </c:pt>
                <c:pt idx="4">
                  <c:v>idk/nondescript/other</c:v>
                </c:pt>
                <c:pt idx="5">
                  <c:v>cancellation of other conferences</c:v>
                </c:pt>
                <c:pt idx="6">
                  <c:v>like/curious about online conferences</c:v>
                </c:pt>
                <c:pt idx="7">
                  <c:v>more time in lockdown</c:v>
                </c:pt>
              </c:strCache>
            </c:strRef>
          </c:cat>
          <c:val>
            <c:numRef>
              <c:f>analysis!$Q$3:$Q$10</c:f>
              <c:numCache>
                <c:formatCode>General</c:formatCode>
                <c:ptCount val="8"/>
                <c:pt idx="0">
                  <c:v>34.112149532710276</c:v>
                </c:pt>
                <c:pt idx="1">
                  <c:v>46.728971962616825</c:v>
                </c:pt>
                <c:pt idx="2">
                  <c:v>4.6728971962616823</c:v>
                </c:pt>
                <c:pt idx="3">
                  <c:v>0.93457943925233633</c:v>
                </c:pt>
                <c:pt idx="4">
                  <c:v>3.7383177570093453</c:v>
                </c:pt>
                <c:pt idx="5">
                  <c:v>3.7383177570093453</c:v>
                </c:pt>
                <c:pt idx="6">
                  <c:v>3.2710280373831773</c:v>
                </c:pt>
                <c:pt idx="7">
                  <c:v>2.8037383177570092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9-46D9-90BA-49C40C1D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385168"/>
        <c:axId val="517389432"/>
      </c:barChart>
      <c:catAx>
        <c:axId val="51738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389432"/>
        <c:crosses val="autoZero"/>
        <c:auto val="1"/>
        <c:lblAlgn val="ctr"/>
        <c:lblOffset val="100"/>
        <c:noMultiLvlLbl val="0"/>
      </c:catAx>
      <c:valAx>
        <c:axId val="51738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Respondents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385168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Were you planning on attending NAMS prior to moving online before the pandemic? Otherwise stated would you have attended NAMS if it was not online, had there not been a pandemic?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analysis!$X$2</c:f>
              <c:strCache>
                <c:ptCount val="1"/>
                <c:pt idx="0">
                  <c:v>Were you planning on attending NAMS prior to moving online before the pandemic? Otherwise stated would you have attended NAMS if it was not online, had there not been a pandemic?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23-6744-B989-8855D81FDA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23-6744-B989-8855D81FDA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23-6744-B989-8855D81FDA7C}"/>
              </c:ext>
            </c:extLst>
          </c:dPt>
          <c:dLbls>
            <c:dLbl>
              <c:idx val="0"/>
              <c:layout>
                <c:manualLayout>
                  <c:x val="-4.3701881014873139E-3"/>
                  <c:y val="-4.08176582093905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23-6744-B989-8855D81FDA7C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analysis!$W$3:$W$5</c:f>
              <c:strCache>
                <c:ptCount val="3"/>
                <c:pt idx="0">
                  <c:v>Yes</c:v>
                </c:pt>
                <c:pt idx="1">
                  <c:v>Maybe</c:v>
                </c:pt>
                <c:pt idx="2">
                  <c:v>No</c:v>
                </c:pt>
              </c:strCache>
            </c:strRef>
          </c:cat>
          <c:val>
            <c:numRef>
              <c:f>analysis!$X$3:$X$5</c:f>
              <c:numCache>
                <c:formatCode>0.00%</c:formatCode>
                <c:ptCount val="3"/>
                <c:pt idx="0">
                  <c:v>0.56818181818181823</c:v>
                </c:pt>
                <c:pt idx="1">
                  <c:v>0.10606060606060606</c:v>
                </c:pt>
                <c:pt idx="2">
                  <c:v>0.32575757575757575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23-6744-B989-8855D81FD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64872</xdr:rowOff>
    </xdr:from>
    <xdr:to>
      <xdr:col>7</xdr:col>
      <xdr:colOff>207818</xdr:colOff>
      <xdr:row>61</xdr:row>
      <xdr:rowOff>75182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8AB411-DB7D-4B20-8055-AE03B4323E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140443</xdr:rowOff>
    </xdr:from>
    <xdr:to>
      <xdr:col>7</xdr:col>
      <xdr:colOff>221673</xdr:colOff>
      <xdr:row>42</xdr:row>
      <xdr:rowOff>169131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0F58CE-43F6-4723-8236-E411B575F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335280</xdr:colOff>
      <xdr:row>16</xdr:row>
      <xdr:rowOff>98492</xdr:rowOff>
    </xdr:from>
    <xdr:to>
      <xdr:col>13</xdr:col>
      <xdr:colOff>22859</xdr:colOff>
      <xdr:row>36</xdr:row>
      <xdr:rowOff>32194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D09EA6-A618-4544-AC47-496B8815A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137555</xdr:colOff>
      <xdr:row>12</xdr:row>
      <xdr:rowOff>85108</xdr:rowOff>
    </xdr:from>
    <xdr:to>
      <xdr:col>19</xdr:col>
      <xdr:colOff>495300</xdr:colOff>
      <xdr:row>29</xdr:row>
      <xdr:rowOff>168235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6C76E2-EA9C-4710-8867-78B4CD544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</xdr:colOff>
      <xdr:row>9</xdr:row>
      <xdr:rowOff>0</xdr:rowOff>
    </xdr:from>
    <xdr:to>
      <xdr:col>27</xdr:col>
      <xdr:colOff>190501</xdr:colOff>
      <xdr:row>26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4C1ED6-02E5-F54C-A1DD-8222E2A5E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43.83203125" bestFit="1" customWidth="1"/>
    <col min="2" max="2" width="43.1640625" bestFit="1" customWidth="1"/>
    <col min="6" max="6" width="47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380" x14ac:dyDescent="0.2">
      <c r="A2" s="1" t="s">
        <v>17</v>
      </c>
      <c r="B2" s="1" t="s">
        <v>18</v>
      </c>
      <c r="C2" s="1" t="s">
        <v>2</v>
      </c>
      <c r="D2" s="1" t="s">
        <v>3</v>
      </c>
      <c r="E2" s="1" t="s">
        <v>4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</row>
    <row r="3" spans="1:13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">
      <c r="A4" s="2">
        <v>43968.688888888886</v>
      </c>
      <c r="B4" s="2">
        <v>43968.69027777778</v>
      </c>
      <c r="C4">
        <v>100</v>
      </c>
      <c r="D4">
        <v>122</v>
      </c>
      <c r="E4" t="b">
        <v>1</v>
      </c>
      <c r="F4" s="2">
        <v>43968.69027777778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13" x14ac:dyDescent="0.2">
      <c r="A5" s="2">
        <v>43969.294444444444</v>
      </c>
      <c r="B5" s="2">
        <v>43969.29583333333</v>
      </c>
      <c r="C5">
        <v>100</v>
      </c>
      <c r="D5">
        <v>109</v>
      </c>
      <c r="E5" t="b">
        <v>1</v>
      </c>
      <c r="F5" s="2">
        <v>43969.29583333333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3" x14ac:dyDescent="0.2">
      <c r="A6" s="2">
        <v>43969.295138888891</v>
      </c>
      <c r="B6" s="2">
        <v>43969.29583333333</v>
      </c>
      <c r="C6">
        <v>100</v>
      </c>
      <c r="D6">
        <v>90</v>
      </c>
      <c r="E6" t="b">
        <v>1</v>
      </c>
      <c r="F6" s="2">
        <v>43969.29583333333</v>
      </c>
      <c r="G6" t="s">
        <v>41</v>
      </c>
      <c r="H6" t="s">
        <v>42</v>
      </c>
      <c r="I6" t="s">
        <v>46</v>
      </c>
      <c r="J6" t="s">
        <v>44</v>
      </c>
      <c r="K6" t="s">
        <v>45</v>
      </c>
    </row>
    <row r="7" spans="1:13" x14ac:dyDescent="0.2">
      <c r="A7" s="2">
        <v>43969.295138888891</v>
      </c>
      <c r="B7" s="2">
        <v>43969.299305555556</v>
      </c>
      <c r="C7">
        <v>100</v>
      </c>
      <c r="D7">
        <v>332</v>
      </c>
      <c r="E7" t="b">
        <v>1</v>
      </c>
      <c r="F7" s="2">
        <v>43969.299305555556</v>
      </c>
      <c r="G7" t="s">
        <v>41</v>
      </c>
      <c r="H7" t="s">
        <v>47</v>
      </c>
      <c r="I7" t="s">
        <v>43</v>
      </c>
      <c r="J7" t="s">
        <v>44</v>
      </c>
      <c r="K7" t="s">
        <v>45</v>
      </c>
    </row>
    <row r="8" spans="1:13" x14ac:dyDescent="0.2">
      <c r="A8" s="2">
        <v>43969.295138888891</v>
      </c>
      <c r="B8" s="2">
        <v>43969.299305555556</v>
      </c>
      <c r="C8">
        <v>100</v>
      </c>
      <c r="D8">
        <v>344</v>
      </c>
      <c r="E8" t="b">
        <v>1</v>
      </c>
      <c r="F8" s="2">
        <v>43969.299305555556</v>
      </c>
      <c r="G8" t="s">
        <v>41</v>
      </c>
      <c r="H8" t="s">
        <v>48</v>
      </c>
      <c r="I8" t="s">
        <v>49</v>
      </c>
      <c r="J8" t="s">
        <v>45</v>
      </c>
      <c r="K8" t="s">
        <v>44</v>
      </c>
    </row>
    <row r="9" spans="1:13" x14ac:dyDescent="0.2">
      <c r="A9" s="2">
        <v>43969.29791666667</v>
      </c>
      <c r="B9" s="2">
        <v>43969.299305555556</v>
      </c>
      <c r="C9">
        <v>100</v>
      </c>
      <c r="D9">
        <v>104</v>
      </c>
      <c r="E9" t="b">
        <v>1</v>
      </c>
      <c r="F9" s="2">
        <v>43969.299305555556</v>
      </c>
      <c r="G9" t="s">
        <v>41</v>
      </c>
      <c r="H9" t="s">
        <v>50</v>
      </c>
      <c r="I9" t="s">
        <v>46</v>
      </c>
      <c r="J9" t="s">
        <v>45</v>
      </c>
      <c r="K9" t="s">
        <v>44</v>
      </c>
    </row>
    <row r="10" spans="1:13" x14ac:dyDescent="0.2">
      <c r="A10" s="2">
        <v>43969.297222222223</v>
      </c>
      <c r="B10" s="2">
        <v>43969.299305555556</v>
      </c>
      <c r="C10">
        <v>100</v>
      </c>
      <c r="D10">
        <v>165</v>
      </c>
      <c r="E10" t="b">
        <v>1</v>
      </c>
      <c r="F10" s="2">
        <v>43969.299305555556</v>
      </c>
      <c r="G10" t="s">
        <v>41</v>
      </c>
      <c r="H10" t="s">
        <v>50</v>
      </c>
      <c r="I10" t="s">
        <v>46</v>
      </c>
      <c r="J10" t="s">
        <v>45</v>
      </c>
      <c r="K10" t="s">
        <v>51</v>
      </c>
    </row>
    <row r="11" spans="1:13" x14ac:dyDescent="0.2">
      <c r="A11" s="2">
        <v>43969.297222222223</v>
      </c>
      <c r="B11" s="2">
        <v>43969.299305555556</v>
      </c>
      <c r="C11">
        <v>100</v>
      </c>
      <c r="D11">
        <v>202</v>
      </c>
      <c r="E11" t="b">
        <v>1</v>
      </c>
      <c r="F11" s="2">
        <v>43969.299305555556</v>
      </c>
      <c r="G11" t="s">
        <v>41</v>
      </c>
      <c r="H11" t="s">
        <v>47</v>
      </c>
      <c r="I11" t="s">
        <v>43</v>
      </c>
      <c r="J11" t="s">
        <v>45</v>
      </c>
      <c r="K11" t="s">
        <v>45</v>
      </c>
    </row>
    <row r="12" spans="1:13" x14ac:dyDescent="0.2">
      <c r="A12" s="2">
        <v>43969.29791666667</v>
      </c>
      <c r="B12" s="2">
        <v>43969.3</v>
      </c>
      <c r="C12">
        <v>100</v>
      </c>
      <c r="D12">
        <v>176</v>
      </c>
      <c r="E12" t="b">
        <v>1</v>
      </c>
      <c r="F12" s="2">
        <v>43969.3</v>
      </c>
      <c r="G12" t="s">
        <v>41</v>
      </c>
      <c r="H12" t="s">
        <v>47</v>
      </c>
      <c r="I12" t="s">
        <v>43</v>
      </c>
      <c r="J12" t="s">
        <v>44</v>
      </c>
      <c r="K12" t="s">
        <v>45</v>
      </c>
    </row>
    <row r="13" spans="1:13" x14ac:dyDescent="0.2">
      <c r="A13" s="2">
        <v>43969.3</v>
      </c>
      <c r="B13" s="2">
        <v>43969.301388888889</v>
      </c>
      <c r="C13">
        <v>100</v>
      </c>
      <c r="D13">
        <v>96</v>
      </c>
      <c r="E13" t="b">
        <v>1</v>
      </c>
      <c r="F13" s="2">
        <v>43969.301388888889</v>
      </c>
      <c r="G13" t="s">
        <v>41</v>
      </c>
      <c r="H13" t="s">
        <v>42</v>
      </c>
      <c r="I13" t="s">
        <v>43</v>
      </c>
      <c r="J13" t="s">
        <v>44</v>
      </c>
      <c r="K13" t="s">
        <v>44</v>
      </c>
    </row>
    <row r="14" spans="1:13" x14ac:dyDescent="0.2">
      <c r="A14" s="2">
        <v>43969.302083333336</v>
      </c>
      <c r="B14" s="2">
        <v>43969.302777777775</v>
      </c>
      <c r="C14">
        <v>100</v>
      </c>
      <c r="D14">
        <v>57</v>
      </c>
      <c r="E14" t="b">
        <v>1</v>
      </c>
      <c r="F14" s="2">
        <v>43969.302777777775</v>
      </c>
      <c r="G14" t="s">
        <v>41</v>
      </c>
      <c r="H14" t="s">
        <v>50</v>
      </c>
      <c r="I14" t="s">
        <v>46</v>
      </c>
      <c r="J14" t="s">
        <v>45</v>
      </c>
      <c r="K14" t="s">
        <v>51</v>
      </c>
    </row>
    <row r="15" spans="1:13" x14ac:dyDescent="0.2">
      <c r="A15" s="2">
        <v>43969.301388888889</v>
      </c>
      <c r="B15" s="2">
        <v>43969.302777777775</v>
      </c>
      <c r="C15">
        <v>100</v>
      </c>
      <c r="D15">
        <v>155</v>
      </c>
      <c r="E15" t="b">
        <v>1</v>
      </c>
      <c r="F15" s="2">
        <v>43969.302777777775</v>
      </c>
      <c r="G15" t="s">
        <v>41</v>
      </c>
      <c r="H15" t="s">
        <v>48</v>
      </c>
      <c r="I15" t="s">
        <v>46</v>
      </c>
      <c r="J15" t="s">
        <v>45</v>
      </c>
      <c r="K15" t="s">
        <v>45</v>
      </c>
    </row>
    <row r="16" spans="1:13" x14ac:dyDescent="0.2">
      <c r="A16" s="2">
        <v>43969.29583333333</v>
      </c>
      <c r="B16" s="2">
        <v>43969.303472222222</v>
      </c>
      <c r="C16">
        <v>100</v>
      </c>
      <c r="D16">
        <v>654</v>
      </c>
      <c r="E16" t="b">
        <v>1</v>
      </c>
      <c r="F16" s="2">
        <v>43969.303472222222</v>
      </c>
      <c r="G16" t="s">
        <v>41</v>
      </c>
      <c r="H16" t="s">
        <v>50</v>
      </c>
      <c r="I16" t="s">
        <v>43</v>
      </c>
      <c r="J16" t="s">
        <v>44</v>
      </c>
      <c r="K16" t="s">
        <v>44</v>
      </c>
    </row>
    <row r="17" spans="1:11" x14ac:dyDescent="0.2">
      <c r="A17" s="2">
        <v>43969.3</v>
      </c>
      <c r="B17" s="2">
        <v>43969.303472222222</v>
      </c>
      <c r="C17">
        <v>100</v>
      </c>
      <c r="D17">
        <v>315</v>
      </c>
      <c r="E17" t="b">
        <v>1</v>
      </c>
      <c r="F17" s="2">
        <v>43969.303472222222</v>
      </c>
      <c r="G17" t="s">
        <v>41</v>
      </c>
      <c r="H17" t="s">
        <v>48</v>
      </c>
      <c r="I17" t="s">
        <v>46</v>
      </c>
      <c r="J17" t="s">
        <v>44</v>
      </c>
      <c r="K17" t="s">
        <v>44</v>
      </c>
    </row>
    <row r="18" spans="1:11" x14ac:dyDescent="0.2">
      <c r="A18" s="2">
        <v>43969.300694444442</v>
      </c>
      <c r="B18" s="2">
        <v>43969.303472222222</v>
      </c>
      <c r="C18">
        <v>100</v>
      </c>
      <c r="D18">
        <v>237</v>
      </c>
      <c r="E18" t="b">
        <v>1</v>
      </c>
      <c r="F18" s="2">
        <v>43969.303472222222</v>
      </c>
      <c r="G18" t="s">
        <v>41</v>
      </c>
      <c r="H18" t="s">
        <v>42</v>
      </c>
      <c r="I18" t="s">
        <v>43</v>
      </c>
      <c r="J18" t="s">
        <v>45</v>
      </c>
      <c r="K18" t="s">
        <v>45</v>
      </c>
    </row>
    <row r="19" spans="1:11" x14ac:dyDescent="0.2">
      <c r="A19" s="2">
        <v>43969.302777777775</v>
      </c>
      <c r="B19" s="2">
        <v>43969.304166666669</v>
      </c>
      <c r="C19">
        <v>100</v>
      </c>
      <c r="D19">
        <v>101</v>
      </c>
      <c r="E19" t="b">
        <v>1</v>
      </c>
      <c r="F19" s="2">
        <v>43969.304166666669</v>
      </c>
      <c r="G19" t="s">
        <v>41</v>
      </c>
      <c r="H19" t="s">
        <v>50</v>
      </c>
      <c r="I19" t="s">
        <v>46</v>
      </c>
      <c r="J19" t="s">
        <v>44</v>
      </c>
      <c r="K19" t="s">
        <v>45</v>
      </c>
    </row>
    <row r="20" spans="1:11" x14ac:dyDescent="0.2">
      <c r="A20" s="2">
        <v>43969.301388888889</v>
      </c>
      <c r="B20" s="2">
        <v>43969.304166666669</v>
      </c>
      <c r="C20">
        <v>100</v>
      </c>
      <c r="D20">
        <v>223</v>
      </c>
      <c r="E20" t="b">
        <v>1</v>
      </c>
      <c r="F20" s="2">
        <v>43969.304166666669</v>
      </c>
      <c r="G20" t="s">
        <v>41</v>
      </c>
      <c r="H20" t="s">
        <v>48</v>
      </c>
      <c r="I20" t="s">
        <v>43</v>
      </c>
      <c r="J20" t="s">
        <v>44</v>
      </c>
      <c r="K20" t="s">
        <v>45</v>
      </c>
    </row>
    <row r="21" spans="1:11" x14ac:dyDescent="0.2">
      <c r="A21" s="2">
        <v>43969.295138888891</v>
      </c>
      <c r="B21" s="2">
        <v>43969.304166666669</v>
      </c>
      <c r="C21">
        <v>100</v>
      </c>
      <c r="D21">
        <v>769</v>
      </c>
      <c r="E21" t="b">
        <v>1</v>
      </c>
      <c r="F21" s="2">
        <v>43969.304166666669</v>
      </c>
      <c r="G21" t="s">
        <v>41</v>
      </c>
      <c r="H21" t="s">
        <v>48</v>
      </c>
      <c r="I21" t="s">
        <v>43</v>
      </c>
      <c r="J21" t="s">
        <v>45</v>
      </c>
      <c r="K21" t="s">
        <v>51</v>
      </c>
    </row>
    <row r="22" spans="1:11" x14ac:dyDescent="0.2">
      <c r="A22" s="2">
        <v>43969.302777777775</v>
      </c>
      <c r="B22" s="2">
        <v>43969.304166666669</v>
      </c>
      <c r="C22">
        <v>100</v>
      </c>
      <c r="D22">
        <v>163</v>
      </c>
      <c r="E22" t="b">
        <v>1</v>
      </c>
      <c r="F22" s="2">
        <v>43969.304166666669</v>
      </c>
      <c r="G22" t="s">
        <v>41</v>
      </c>
      <c r="H22" t="s">
        <v>42</v>
      </c>
      <c r="I22" t="s">
        <v>46</v>
      </c>
      <c r="J22" t="s">
        <v>44</v>
      </c>
      <c r="K22" t="s">
        <v>45</v>
      </c>
    </row>
    <row r="23" spans="1:11" x14ac:dyDescent="0.2">
      <c r="A23" s="2">
        <v>43969.303472222222</v>
      </c>
      <c r="B23" s="2">
        <v>43969.304861111108</v>
      </c>
      <c r="C23">
        <v>100</v>
      </c>
      <c r="D23">
        <v>104</v>
      </c>
      <c r="E23" t="b">
        <v>1</v>
      </c>
      <c r="F23" s="2">
        <v>43969.304861111108</v>
      </c>
      <c r="G23" t="s">
        <v>41</v>
      </c>
      <c r="H23" t="s">
        <v>48</v>
      </c>
      <c r="I23" t="s">
        <v>46</v>
      </c>
      <c r="J23" t="s">
        <v>45</v>
      </c>
      <c r="K23" t="s">
        <v>44</v>
      </c>
    </row>
    <row r="24" spans="1:11" x14ac:dyDescent="0.2">
      <c r="A24" s="2">
        <v>43969.302083333336</v>
      </c>
      <c r="B24" s="2">
        <v>43969.304861111108</v>
      </c>
      <c r="C24">
        <v>100</v>
      </c>
      <c r="D24">
        <v>238</v>
      </c>
      <c r="E24" t="b">
        <v>1</v>
      </c>
      <c r="F24" s="2">
        <v>43969.304861111108</v>
      </c>
      <c r="G24" t="s">
        <v>41</v>
      </c>
      <c r="H24" t="s">
        <v>47</v>
      </c>
      <c r="I24" t="s">
        <v>43</v>
      </c>
      <c r="J24" t="s">
        <v>45</v>
      </c>
      <c r="K24" t="s">
        <v>45</v>
      </c>
    </row>
    <row r="25" spans="1:11" x14ac:dyDescent="0.2">
      <c r="A25" s="2">
        <v>43969.302083333336</v>
      </c>
      <c r="B25" s="2">
        <v>43969.305555555555</v>
      </c>
      <c r="C25">
        <v>100</v>
      </c>
      <c r="D25">
        <v>258</v>
      </c>
      <c r="E25" t="b">
        <v>1</v>
      </c>
      <c r="F25" s="2">
        <v>43969.305555555555</v>
      </c>
      <c r="G25" t="s">
        <v>41</v>
      </c>
      <c r="H25" t="s">
        <v>50</v>
      </c>
      <c r="I25" t="s">
        <v>43</v>
      </c>
      <c r="J25" t="s">
        <v>44</v>
      </c>
      <c r="K25" t="s">
        <v>45</v>
      </c>
    </row>
    <row r="26" spans="1:11" x14ac:dyDescent="0.2">
      <c r="A26" s="2">
        <v>43969.299305555556</v>
      </c>
      <c r="B26" s="2">
        <v>43969.306944444441</v>
      </c>
      <c r="C26">
        <v>100</v>
      </c>
      <c r="D26">
        <v>608</v>
      </c>
      <c r="E26" t="b">
        <v>1</v>
      </c>
      <c r="F26" s="2">
        <v>43969.306944444441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</row>
    <row r="27" spans="1:11" x14ac:dyDescent="0.2">
      <c r="A27" s="2">
        <v>43969.303472222222</v>
      </c>
      <c r="B27" s="2">
        <v>43969.306944444441</v>
      </c>
      <c r="C27">
        <v>100</v>
      </c>
      <c r="D27">
        <v>298</v>
      </c>
      <c r="E27" t="b">
        <v>1</v>
      </c>
      <c r="F27" s="2">
        <v>43969.306944444441</v>
      </c>
      <c r="G27" t="s">
        <v>41</v>
      </c>
      <c r="H27" t="s">
        <v>48</v>
      </c>
      <c r="I27" t="s">
        <v>43</v>
      </c>
      <c r="J27" t="s">
        <v>45</v>
      </c>
      <c r="K27" t="s">
        <v>45</v>
      </c>
    </row>
    <row r="28" spans="1:11" x14ac:dyDescent="0.2">
      <c r="A28" s="2">
        <v>43969.304166666669</v>
      </c>
      <c r="B28" s="2">
        <v>43969.307638888888</v>
      </c>
      <c r="C28">
        <v>100</v>
      </c>
      <c r="D28">
        <v>292</v>
      </c>
      <c r="E28" t="b">
        <v>1</v>
      </c>
      <c r="F28" s="2">
        <v>43969.307638888888</v>
      </c>
      <c r="G28" t="s">
        <v>41</v>
      </c>
      <c r="H28" t="s">
        <v>48</v>
      </c>
      <c r="I28" t="s">
        <v>43</v>
      </c>
      <c r="J28" t="s">
        <v>45</v>
      </c>
      <c r="K28" t="s">
        <v>44</v>
      </c>
    </row>
    <row r="29" spans="1:11" x14ac:dyDescent="0.2">
      <c r="A29" s="2">
        <v>43969.304166666669</v>
      </c>
      <c r="B29" s="2">
        <v>43969.307638888888</v>
      </c>
      <c r="C29">
        <v>100</v>
      </c>
      <c r="D29">
        <v>329</v>
      </c>
      <c r="E29" t="b">
        <v>1</v>
      </c>
      <c r="F29" s="2">
        <v>43969.307638888888</v>
      </c>
      <c r="G29" t="s">
        <v>41</v>
      </c>
      <c r="H29" t="s">
        <v>47</v>
      </c>
      <c r="I29" t="s">
        <v>43</v>
      </c>
      <c r="J29" t="s">
        <v>44</v>
      </c>
      <c r="K29" t="s">
        <v>44</v>
      </c>
    </row>
    <row r="30" spans="1:11" x14ac:dyDescent="0.2">
      <c r="A30" s="2">
        <v>43969.303472222222</v>
      </c>
      <c r="B30" s="2">
        <v>43969.308333333334</v>
      </c>
      <c r="C30">
        <v>100</v>
      </c>
      <c r="D30">
        <v>398</v>
      </c>
      <c r="E30" t="b">
        <v>1</v>
      </c>
      <c r="F30" s="2">
        <v>43969.308333333334</v>
      </c>
      <c r="G30" t="s">
        <v>41</v>
      </c>
      <c r="H30" t="s">
        <v>50</v>
      </c>
      <c r="I30" t="s">
        <v>43</v>
      </c>
      <c r="J30" t="s">
        <v>44</v>
      </c>
      <c r="K30" t="s">
        <v>51</v>
      </c>
    </row>
    <row r="31" spans="1:11" x14ac:dyDescent="0.2">
      <c r="A31" s="2">
        <v>43969.297222222223</v>
      </c>
      <c r="B31" s="2">
        <v>43969.309027777781</v>
      </c>
      <c r="C31">
        <v>100</v>
      </c>
      <c r="D31">
        <v>1058</v>
      </c>
      <c r="E31" t="b">
        <v>1</v>
      </c>
      <c r="F31" s="2">
        <v>43969.309027777781</v>
      </c>
      <c r="G31" t="s">
        <v>41</v>
      </c>
      <c r="H31" t="s">
        <v>47</v>
      </c>
      <c r="I31" t="s">
        <v>43</v>
      </c>
      <c r="J31" t="s">
        <v>45</v>
      </c>
      <c r="K31" t="s">
        <v>45</v>
      </c>
    </row>
    <row r="32" spans="1:11" x14ac:dyDescent="0.2">
      <c r="A32" s="2">
        <v>43969.307638888888</v>
      </c>
      <c r="B32" s="2">
        <v>43969.309027777781</v>
      </c>
      <c r="C32">
        <v>100</v>
      </c>
      <c r="D32">
        <v>159</v>
      </c>
      <c r="E32" t="b">
        <v>1</v>
      </c>
      <c r="F32" s="2">
        <v>43969.309027777781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</row>
    <row r="33" spans="1:11" x14ac:dyDescent="0.2">
      <c r="A33" s="2">
        <v>43969.305555555555</v>
      </c>
      <c r="B33" s="2">
        <v>43969.310416666667</v>
      </c>
      <c r="C33">
        <v>100</v>
      </c>
      <c r="D33">
        <v>437</v>
      </c>
      <c r="E33" t="b">
        <v>1</v>
      </c>
      <c r="F33" s="2">
        <v>43969.310416666667</v>
      </c>
      <c r="G33" t="s">
        <v>41</v>
      </c>
      <c r="H33" t="s">
        <v>48</v>
      </c>
      <c r="I33" t="s">
        <v>43</v>
      </c>
      <c r="J33" t="s">
        <v>44</v>
      </c>
      <c r="K33" t="s">
        <v>45</v>
      </c>
    </row>
    <row r="34" spans="1:11" x14ac:dyDescent="0.2">
      <c r="A34" s="2">
        <v>43969.308333333334</v>
      </c>
      <c r="B34" s="2">
        <v>43969.310416666667</v>
      </c>
      <c r="C34">
        <v>100</v>
      </c>
      <c r="D34">
        <v>222</v>
      </c>
      <c r="E34" t="b">
        <v>1</v>
      </c>
      <c r="F34" s="2">
        <v>43969.310416666667</v>
      </c>
      <c r="G34" t="s">
        <v>41</v>
      </c>
      <c r="H34" t="s">
        <v>50</v>
      </c>
      <c r="I34" t="s">
        <v>43</v>
      </c>
      <c r="J34" t="s">
        <v>44</v>
      </c>
      <c r="K34" t="s">
        <v>45</v>
      </c>
    </row>
    <row r="35" spans="1:11" x14ac:dyDescent="0.2">
      <c r="A35" s="2">
        <v>43969.30972222222</v>
      </c>
      <c r="B35" s="2">
        <v>43969.310416666667</v>
      </c>
      <c r="C35">
        <v>100</v>
      </c>
      <c r="D35">
        <v>99</v>
      </c>
      <c r="E35" t="b">
        <v>1</v>
      </c>
      <c r="F35" s="2">
        <v>43969.310416666667</v>
      </c>
      <c r="G35" t="s">
        <v>41</v>
      </c>
      <c r="H35" t="s">
        <v>47</v>
      </c>
      <c r="I35" t="s">
        <v>43</v>
      </c>
      <c r="J35" t="s">
        <v>45</v>
      </c>
      <c r="K35" t="s">
        <v>44</v>
      </c>
    </row>
    <row r="36" spans="1:11" x14ac:dyDescent="0.2">
      <c r="A36" s="2">
        <v>43969.306944444441</v>
      </c>
      <c r="B36" s="2">
        <v>43969.311111111114</v>
      </c>
      <c r="C36">
        <v>100</v>
      </c>
      <c r="D36">
        <v>321</v>
      </c>
      <c r="E36" t="b">
        <v>1</v>
      </c>
      <c r="F36" s="2">
        <v>43969.311111111114</v>
      </c>
      <c r="G36" t="s">
        <v>41</v>
      </c>
      <c r="H36" t="s">
        <v>50</v>
      </c>
      <c r="I36" t="s">
        <v>43</v>
      </c>
      <c r="J36" t="s">
        <v>45</v>
      </c>
      <c r="K36" t="s">
        <v>51</v>
      </c>
    </row>
    <row r="37" spans="1:11" x14ac:dyDescent="0.2">
      <c r="A37" s="2">
        <v>43969.304166666669</v>
      </c>
      <c r="B37" s="2">
        <v>43969.311111111114</v>
      </c>
      <c r="C37">
        <v>100</v>
      </c>
      <c r="D37">
        <v>568</v>
      </c>
      <c r="E37" t="b">
        <v>1</v>
      </c>
      <c r="F37" s="2">
        <v>43969.311111111114</v>
      </c>
      <c r="G37" t="s">
        <v>41</v>
      </c>
      <c r="H37" t="s">
        <v>50</v>
      </c>
      <c r="I37" t="s">
        <v>43</v>
      </c>
      <c r="J37" t="s">
        <v>45</v>
      </c>
      <c r="K37" t="s">
        <v>45</v>
      </c>
    </row>
    <row r="38" spans="1:11" x14ac:dyDescent="0.2">
      <c r="A38" s="2">
        <v>43969.30972222222</v>
      </c>
      <c r="B38" s="2">
        <v>43969.313194444447</v>
      </c>
      <c r="C38">
        <v>100</v>
      </c>
      <c r="D38">
        <v>309</v>
      </c>
      <c r="E38" t="b">
        <v>1</v>
      </c>
      <c r="F38" s="2">
        <v>43969.313194444447</v>
      </c>
      <c r="G38" t="s">
        <v>41</v>
      </c>
      <c r="H38" t="s">
        <v>48</v>
      </c>
      <c r="I38" t="s">
        <v>46</v>
      </c>
      <c r="J38" t="s">
        <v>45</v>
      </c>
      <c r="K38" t="s">
        <v>45</v>
      </c>
    </row>
    <row r="39" spans="1:11" x14ac:dyDescent="0.2">
      <c r="A39" s="2">
        <v>43969.313194444447</v>
      </c>
      <c r="B39" s="2">
        <v>43969.313888888886</v>
      </c>
      <c r="C39">
        <v>100</v>
      </c>
      <c r="D39">
        <v>111</v>
      </c>
      <c r="E39" t="b">
        <v>1</v>
      </c>
      <c r="F39" s="2">
        <v>43969.313888888886</v>
      </c>
      <c r="G39" t="s">
        <v>41</v>
      </c>
      <c r="H39" t="s">
        <v>48</v>
      </c>
      <c r="I39" t="s">
        <v>46</v>
      </c>
      <c r="J39" t="s">
        <v>44</v>
      </c>
      <c r="K39" t="s">
        <v>44</v>
      </c>
    </row>
    <row r="40" spans="1:11" x14ac:dyDescent="0.2">
      <c r="A40" s="2">
        <v>43969.311805555553</v>
      </c>
      <c r="B40" s="2">
        <v>43969.314583333333</v>
      </c>
      <c r="C40">
        <v>100</v>
      </c>
      <c r="D40">
        <v>234</v>
      </c>
      <c r="E40" t="b">
        <v>1</v>
      </c>
      <c r="F40" s="2">
        <v>43969.314583333333</v>
      </c>
      <c r="G40" t="s">
        <v>41</v>
      </c>
      <c r="H40" t="s">
        <v>48</v>
      </c>
      <c r="I40" t="s">
        <v>43</v>
      </c>
      <c r="J40" t="s">
        <v>45</v>
      </c>
      <c r="K40" t="s">
        <v>44</v>
      </c>
    </row>
    <row r="41" spans="1:11" x14ac:dyDescent="0.2">
      <c r="A41" s="2">
        <v>43969.3125</v>
      </c>
      <c r="B41" s="2">
        <v>43969.31527777778</v>
      </c>
      <c r="C41">
        <v>100</v>
      </c>
      <c r="D41">
        <v>219</v>
      </c>
      <c r="E41" t="b">
        <v>1</v>
      </c>
      <c r="F41" s="2">
        <v>43969.31527777778</v>
      </c>
      <c r="G41" t="s">
        <v>41</v>
      </c>
      <c r="H41" t="s">
        <v>48</v>
      </c>
      <c r="I41" t="s">
        <v>43</v>
      </c>
      <c r="J41" t="s">
        <v>45</v>
      </c>
      <c r="K41" t="s">
        <v>44</v>
      </c>
    </row>
    <row r="42" spans="1:11" x14ac:dyDescent="0.2">
      <c r="A42" s="2">
        <v>43969.311805555553</v>
      </c>
      <c r="B42" s="2">
        <v>43969.315972222219</v>
      </c>
      <c r="C42">
        <v>100</v>
      </c>
      <c r="D42">
        <v>383</v>
      </c>
      <c r="E42" t="b">
        <v>1</v>
      </c>
      <c r="F42" s="2">
        <v>43969.315972222219</v>
      </c>
      <c r="G42" t="s">
        <v>41</v>
      </c>
      <c r="H42" t="s">
        <v>50</v>
      </c>
      <c r="I42" t="s">
        <v>46</v>
      </c>
      <c r="J42" t="s">
        <v>44</v>
      </c>
      <c r="K42" t="s">
        <v>45</v>
      </c>
    </row>
    <row r="43" spans="1:11" x14ac:dyDescent="0.2">
      <c r="A43" s="2">
        <v>43969.31527777778</v>
      </c>
      <c r="B43" s="2">
        <v>43969.316666666666</v>
      </c>
      <c r="C43">
        <v>100</v>
      </c>
      <c r="D43">
        <v>125</v>
      </c>
      <c r="E43" t="b">
        <v>1</v>
      </c>
      <c r="F43" s="2">
        <v>43969.316666666666</v>
      </c>
      <c r="G43" t="s">
        <v>41</v>
      </c>
      <c r="H43" t="s">
        <v>50</v>
      </c>
      <c r="I43" t="s">
        <v>43</v>
      </c>
      <c r="J43" t="s">
        <v>44</v>
      </c>
      <c r="K43" t="s">
        <v>51</v>
      </c>
    </row>
    <row r="44" spans="1:11" x14ac:dyDescent="0.2">
      <c r="A44" s="2">
        <v>43969.313194444447</v>
      </c>
      <c r="B44" s="2">
        <v>43969.316666666666</v>
      </c>
      <c r="C44">
        <v>100</v>
      </c>
      <c r="D44">
        <v>325</v>
      </c>
      <c r="E44" t="b">
        <v>1</v>
      </c>
      <c r="F44" s="2">
        <v>43969.316666666666</v>
      </c>
      <c r="G44" t="s">
        <v>41</v>
      </c>
      <c r="H44" t="s">
        <v>42</v>
      </c>
      <c r="I44" t="s">
        <v>46</v>
      </c>
      <c r="J44" t="s">
        <v>44</v>
      </c>
      <c r="K44" t="s">
        <v>44</v>
      </c>
    </row>
    <row r="45" spans="1:11" x14ac:dyDescent="0.2">
      <c r="A45" s="2">
        <v>43969.316666666666</v>
      </c>
      <c r="B45" s="2">
        <v>43969.318749999999</v>
      </c>
      <c r="C45">
        <v>100</v>
      </c>
      <c r="D45">
        <v>210</v>
      </c>
      <c r="E45" t="b">
        <v>1</v>
      </c>
      <c r="F45" s="2">
        <v>43969.318749999999</v>
      </c>
      <c r="G45" t="s">
        <v>41</v>
      </c>
      <c r="H45" t="s">
        <v>48</v>
      </c>
      <c r="I45" t="s">
        <v>46</v>
      </c>
      <c r="J45" t="s">
        <v>45</v>
      </c>
      <c r="K45" t="s">
        <v>44</v>
      </c>
    </row>
    <row r="46" spans="1:11" x14ac:dyDescent="0.2">
      <c r="A46" s="2">
        <v>43969.316666666666</v>
      </c>
      <c r="B46" s="2">
        <v>43969.319444444445</v>
      </c>
      <c r="C46">
        <v>100</v>
      </c>
      <c r="D46">
        <v>223</v>
      </c>
      <c r="E46" t="b">
        <v>1</v>
      </c>
      <c r="F46" s="2">
        <v>43969.319444444445</v>
      </c>
      <c r="G46" t="s">
        <v>41</v>
      </c>
      <c r="H46" t="s">
        <v>48</v>
      </c>
      <c r="I46" t="s">
        <v>46</v>
      </c>
      <c r="J46" t="s">
        <v>44</v>
      </c>
      <c r="K46" t="s">
        <v>45</v>
      </c>
    </row>
    <row r="47" spans="1:11" x14ac:dyDescent="0.2">
      <c r="A47" s="2">
        <v>43969.317361111112</v>
      </c>
      <c r="B47" s="2">
        <v>43969.319444444445</v>
      </c>
      <c r="C47">
        <v>100</v>
      </c>
      <c r="D47">
        <v>207</v>
      </c>
      <c r="E47" t="b">
        <v>1</v>
      </c>
      <c r="F47" s="2">
        <v>43969.319444444445</v>
      </c>
      <c r="G47" t="s">
        <v>41</v>
      </c>
      <c r="H47" t="s">
        <v>42</v>
      </c>
      <c r="I47" t="s">
        <v>43</v>
      </c>
      <c r="J47" t="s">
        <v>44</v>
      </c>
      <c r="K47" t="s">
        <v>45</v>
      </c>
    </row>
    <row r="48" spans="1:11" x14ac:dyDescent="0.2">
      <c r="A48" s="2">
        <v>43969.310416666667</v>
      </c>
      <c r="B48" s="2">
        <v>43969.320138888892</v>
      </c>
      <c r="C48">
        <v>100</v>
      </c>
      <c r="D48">
        <v>806</v>
      </c>
      <c r="E48" t="b">
        <v>1</v>
      </c>
      <c r="F48" s="2">
        <v>43969.320138888892</v>
      </c>
      <c r="G48" t="s">
        <v>41</v>
      </c>
      <c r="H48" t="s">
        <v>52</v>
      </c>
      <c r="I48" t="s">
        <v>46</v>
      </c>
      <c r="J48" t="s">
        <v>45</v>
      </c>
      <c r="K48" t="s">
        <v>51</v>
      </c>
    </row>
    <row r="49" spans="1:11" x14ac:dyDescent="0.2">
      <c r="A49" s="2">
        <v>43969.316666666666</v>
      </c>
      <c r="B49" s="2">
        <v>43969.320138888892</v>
      </c>
      <c r="C49">
        <v>100</v>
      </c>
      <c r="D49">
        <v>291</v>
      </c>
      <c r="E49" t="b">
        <v>1</v>
      </c>
      <c r="F49" s="2">
        <v>43969.320138888892</v>
      </c>
      <c r="G49" t="s">
        <v>41</v>
      </c>
      <c r="H49" t="s">
        <v>48</v>
      </c>
      <c r="I49" t="s">
        <v>46</v>
      </c>
      <c r="J49" t="s">
        <v>45</v>
      </c>
      <c r="K49" t="s">
        <v>44</v>
      </c>
    </row>
    <row r="50" spans="1:11" x14ac:dyDescent="0.2">
      <c r="A50" s="2">
        <v>43969.315972222219</v>
      </c>
      <c r="B50" s="2">
        <v>43969.320138888892</v>
      </c>
      <c r="C50">
        <v>100</v>
      </c>
      <c r="D50">
        <v>345</v>
      </c>
      <c r="E50" t="b">
        <v>1</v>
      </c>
      <c r="F50" s="2">
        <v>43969.320138888892</v>
      </c>
      <c r="G50" t="s">
        <v>41</v>
      </c>
      <c r="H50" t="s">
        <v>42</v>
      </c>
      <c r="I50" t="s">
        <v>43</v>
      </c>
      <c r="J50" t="s">
        <v>44</v>
      </c>
      <c r="K50" t="s">
        <v>44</v>
      </c>
    </row>
    <row r="51" spans="1:11" x14ac:dyDescent="0.2">
      <c r="A51" s="2">
        <v>43969.319444444445</v>
      </c>
      <c r="B51" s="2">
        <v>43969.320138888892</v>
      </c>
      <c r="C51">
        <v>100</v>
      </c>
      <c r="D51">
        <v>101</v>
      </c>
      <c r="E51" t="b">
        <v>1</v>
      </c>
      <c r="F51" s="2">
        <v>43969.320138888892</v>
      </c>
      <c r="G51" t="s">
        <v>41</v>
      </c>
      <c r="H51" t="s">
        <v>50</v>
      </c>
      <c r="I51" t="s">
        <v>43</v>
      </c>
      <c r="J51" t="s">
        <v>45</v>
      </c>
      <c r="K51" t="s">
        <v>44</v>
      </c>
    </row>
    <row r="52" spans="1:11" x14ac:dyDescent="0.2">
      <c r="A52" s="2">
        <v>43969.318749999999</v>
      </c>
      <c r="B52" s="2">
        <v>43969.320833333331</v>
      </c>
      <c r="C52">
        <v>100</v>
      </c>
      <c r="D52">
        <v>200</v>
      </c>
      <c r="E52" t="b">
        <v>1</v>
      </c>
      <c r="F52" s="2">
        <v>43969.320833333331</v>
      </c>
      <c r="G52" t="s">
        <v>41</v>
      </c>
      <c r="H52" t="s">
        <v>47</v>
      </c>
      <c r="I52" t="s">
        <v>43</v>
      </c>
      <c r="J52" t="s">
        <v>45</v>
      </c>
      <c r="K52" t="s">
        <v>44</v>
      </c>
    </row>
    <row r="53" spans="1:11" x14ac:dyDescent="0.2">
      <c r="A53" s="2">
        <v>43969.318749999999</v>
      </c>
      <c r="B53" s="2">
        <v>43969.322916666664</v>
      </c>
      <c r="C53">
        <v>100</v>
      </c>
      <c r="D53">
        <v>355</v>
      </c>
      <c r="E53" t="b">
        <v>1</v>
      </c>
      <c r="F53" s="2">
        <v>43969.322916666664</v>
      </c>
      <c r="G53" t="s">
        <v>41</v>
      </c>
      <c r="H53" t="s">
        <v>42</v>
      </c>
      <c r="I53" t="s">
        <v>43</v>
      </c>
      <c r="J53" t="s">
        <v>44</v>
      </c>
      <c r="K53" t="s">
        <v>45</v>
      </c>
    </row>
    <row r="54" spans="1:11" x14ac:dyDescent="0.2">
      <c r="A54" s="2">
        <v>43969.321527777778</v>
      </c>
      <c r="B54" s="2">
        <v>43969.322916666664</v>
      </c>
      <c r="C54">
        <v>100</v>
      </c>
      <c r="D54">
        <v>155</v>
      </c>
      <c r="E54" t="b">
        <v>1</v>
      </c>
      <c r="F54" s="2">
        <v>43969.322916666664</v>
      </c>
      <c r="G54" t="s">
        <v>41</v>
      </c>
      <c r="H54" t="s">
        <v>48</v>
      </c>
      <c r="I54" t="s">
        <v>46</v>
      </c>
      <c r="J54" t="s">
        <v>45</v>
      </c>
      <c r="K54" t="s">
        <v>44</v>
      </c>
    </row>
    <row r="55" spans="1:11" x14ac:dyDescent="0.2">
      <c r="A55" s="2">
        <v>43969.317361111112</v>
      </c>
      <c r="B55" s="2">
        <v>43969.323611111111</v>
      </c>
      <c r="C55">
        <v>100</v>
      </c>
      <c r="D55">
        <v>529</v>
      </c>
      <c r="E55" t="b">
        <v>1</v>
      </c>
      <c r="F55" s="2">
        <v>43969.323611111111</v>
      </c>
      <c r="G55" t="s">
        <v>41</v>
      </c>
      <c r="H55" t="s">
        <v>42</v>
      </c>
      <c r="I55" t="s">
        <v>43</v>
      </c>
      <c r="J55" t="s">
        <v>44</v>
      </c>
      <c r="K55" t="s">
        <v>45</v>
      </c>
    </row>
    <row r="56" spans="1:11" x14ac:dyDescent="0.2">
      <c r="A56" s="2">
        <v>43969.324305555558</v>
      </c>
      <c r="B56" s="2">
        <v>43969.324999999997</v>
      </c>
      <c r="C56">
        <v>100</v>
      </c>
      <c r="D56">
        <v>62</v>
      </c>
      <c r="E56" t="b">
        <v>1</v>
      </c>
      <c r="F56" s="2">
        <v>43969.324999999997</v>
      </c>
      <c r="G56" t="s">
        <v>41</v>
      </c>
      <c r="H56" t="s">
        <v>42</v>
      </c>
      <c r="I56" t="s">
        <v>43</v>
      </c>
      <c r="J56" t="s">
        <v>44</v>
      </c>
      <c r="K56" t="s">
        <v>45</v>
      </c>
    </row>
    <row r="57" spans="1:11" x14ac:dyDescent="0.2">
      <c r="A57" s="2">
        <v>43969.320833333331</v>
      </c>
      <c r="B57" s="2">
        <v>43969.324999999997</v>
      </c>
      <c r="C57">
        <v>100</v>
      </c>
      <c r="D57">
        <v>387</v>
      </c>
      <c r="E57" t="b">
        <v>1</v>
      </c>
      <c r="F57" s="2">
        <v>43969.324999999997</v>
      </c>
      <c r="G57" t="s">
        <v>41</v>
      </c>
      <c r="H57" t="s">
        <v>48</v>
      </c>
      <c r="I57" t="s">
        <v>43</v>
      </c>
      <c r="J57" t="s">
        <v>44</v>
      </c>
      <c r="K57" t="s">
        <v>45</v>
      </c>
    </row>
    <row r="58" spans="1:11" x14ac:dyDescent="0.2">
      <c r="A58" s="2">
        <v>43969.321527777778</v>
      </c>
      <c r="B58" s="2">
        <v>43969.326388888891</v>
      </c>
      <c r="C58">
        <v>100</v>
      </c>
      <c r="D58">
        <v>419</v>
      </c>
      <c r="E58" t="b">
        <v>1</v>
      </c>
      <c r="F58" s="2">
        <v>43969.326388888891</v>
      </c>
      <c r="G58" t="s">
        <v>41</v>
      </c>
      <c r="H58" t="s">
        <v>50</v>
      </c>
      <c r="I58" t="s">
        <v>46</v>
      </c>
      <c r="J58" t="s">
        <v>45</v>
      </c>
      <c r="K58" t="s">
        <v>45</v>
      </c>
    </row>
    <row r="59" spans="1:11" x14ac:dyDescent="0.2">
      <c r="A59" s="2">
        <v>43969.324999999997</v>
      </c>
      <c r="B59" s="2">
        <v>43969.326388888891</v>
      </c>
      <c r="C59">
        <v>100</v>
      </c>
      <c r="D59">
        <v>108</v>
      </c>
      <c r="E59" t="b">
        <v>1</v>
      </c>
      <c r="F59" s="2">
        <v>43969.326388888891</v>
      </c>
      <c r="G59" t="s">
        <v>41</v>
      </c>
      <c r="H59" t="s">
        <v>48</v>
      </c>
      <c r="I59" t="s">
        <v>43</v>
      </c>
      <c r="J59" t="s">
        <v>45</v>
      </c>
      <c r="K59" t="s">
        <v>45</v>
      </c>
    </row>
    <row r="60" spans="1:11" x14ac:dyDescent="0.2">
      <c r="A60" s="2">
        <v>43969.322222222225</v>
      </c>
      <c r="B60" s="2">
        <v>43969.32708333333</v>
      </c>
      <c r="C60">
        <v>100</v>
      </c>
      <c r="D60">
        <v>411</v>
      </c>
      <c r="E60" t="b">
        <v>1</v>
      </c>
      <c r="F60" s="2">
        <v>43969.32708333333</v>
      </c>
      <c r="G60" t="s">
        <v>41</v>
      </c>
      <c r="H60" t="s">
        <v>50</v>
      </c>
      <c r="I60" t="s">
        <v>43</v>
      </c>
      <c r="J60" t="s">
        <v>44</v>
      </c>
      <c r="K60" t="s">
        <v>45</v>
      </c>
    </row>
    <row r="61" spans="1:11" x14ac:dyDescent="0.2">
      <c r="A61" s="2">
        <v>43969.322916666664</v>
      </c>
      <c r="B61" s="2">
        <v>43969.32708333333</v>
      </c>
      <c r="C61">
        <v>100</v>
      </c>
      <c r="D61">
        <v>336</v>
      </c>
      <c r="E61" t="b">
        <v>1</v>
      </c>
      <c r="F61" s="2">
        <v>43969.32708333333</v>
      </c>
      <c r="G61" t="s">
        <v>41</v>
      </c>
      <c r="H61" t="s">
        <v>47</v>
      </c>
      <c r="I61" t="s">
        <v>43</v>
      </c>
      <c r="J61" t="s">
        <v>45</v>
      </c>
      <c r="K61" t="s">
        <v>51</v>
      </c>
    </row>
    <row r="62" spans="1:11" x14ac:dyDescent="0.2">
      <c r="A62" s="2">
        <v>43969.321527777778</v>
      </c>
      <c r="B62" s="2">
        <v>43969.32708333333</v>
      </c>
      <c r="C62">
        <v>100</v>
      </c>
      <c r="D62">
        <v>498</v>
      </c>
      <c r="E62" t="b">
        <v>1</v>
      </c>
      <c r="F62" s="2">
        <v>43969.32708333333</v>
      </c>
      <c r="G62" t="s">
        <v>41</v>
      </c>
      <c r="H62" t="s">
        <v>47</v>
      </c>
      <c r="I62" t="s">
        <v>43</v>
      </c>
      <c r="J62" t="s">
        <v>44</v>
      </c>
      <c r="K62" t="s">
        <v>45</v>
      </c>
    </row>
    <row r="63" spans="1:11" x14ac:dyDescent="0.2">
      <c r="A63" s="2">
        <v>43969.320833333331</v>
      </c>
      <c r="B63" s="2">
        <v>43969.328472222223</v>
      </c>
      <c r="C63">
        <v>100</v>
      </c>
      <c r="D63">
        <v>661</v>
      </c>
      <c r="E63" t="b">
        <v>1</v>
      </c>
      <c r="F63" s="2">
        <v>43969.328472222223</v>
      </c>
      <c r="G63" t="s">
        <v>41</v>
      </c>
      <c r="H63" t="s">
        <v>47</v>
      </c>
      <c r="I63" t="s">
        <v>43</v>
      </c>
      <c r="J63" t="s">
        <v>44</v>
      </c>
      <c r="K63" t="s">
        <v>45</v>
      </c>
    </row>
    <row r="64" spans="1:11" x14ac:dyDescent="0.2">
      <c r="A64" s="2">
        <v>43969.3125</v>
      </c>
      <c r="B64" s="2">
        <v>43969.331250000003</v>
      </c>
      <c r="C64">
        <v>100</v>
      </c>
      <c r="D64">
        <v>1604</v>
      </c>
      <c r="E64" t="b">
        <v>1</v>
      </c>
      <c r="F64" s="2">
        <v>43969.331250000003</v>
      </c>
      <c r="G64" t="s">
        <v>41</v>
      </c>
      <c r="H64" t="s">
        <v>47</v>
      </c>
      <c r="I64" t="s">
        <v>46</v>
      </c>
      <c r="J64" t="s">
        <v>44</v>
      </c>
      <c r="K64" t="s">
        <v>44</v>
      </c>
    </row>
    <row r="65" spans="1:11" x14ac:dyDescent="0.2">
      <c r="A65" s="2">
        <v>43969.331250000003</v>
      </c>
      <c r="B65" s="2">
        <v>43969.332638888889</v>
      </c>
      <c r="C65">
        <v>100</v>
      </c>
      <c r="D65">
        <v>140</v>
      </c>
      <c r="E65" t="b">
        <v>1</v>
      </c>
      <c r="F65" s="2">
        <v>43969.332638888889</v>
      </c>
      <c r="G65" t="s">
        <v>41</v>
      </c>
      <c r="H65" t="s">
        <v>50</v>
      </c>
      <c r="I65" t="s">
        <v>49</v>
      </c>
      <c r="J65" t="s">
        <v>44</v>
      </c>
      <c r="K65" t="s">
        <v>44</v>
      </c>
    </row>
    <row r="66" spans="1:11" x14ac:dyDescent="0.2">
      <c r="A66" s="2">
        <v>43969.32916666667</v>
      </c>
      <c r="B66" s="2">
        <v>43969.333333333336</v>
      </c>
      <c r="C66">
        <v>100</v>
      </c>
      <c r="D66">
        <v>333</v>
      </c>
      <c r="E66" t="b">
        <v>1</v>
      </c>
      <c r="F66" s="2">
        <v>43969.333333333336</v>
      </c>
      <c r="G66" t="s">
        <v>41</v>
      </c>
      <c r="H66" t="s">
        <v>47</v>
      </c>
      <c r="I66" t="s">
        <v>43</v>
      </c>
      <c r="J66" t="s">
        <v>45</v>
      </c>
      <c r="K66" t="s">
        <v>44</v>
      </c>
    </row>
    <row r="67" spans="1:11" x14ac:dyDescent="0.2">
      <c r="A67" s="2">
        <v>43969.331944444442</v>
      </c>
      <c r="B67" s="2">
        <v>43969.333333333336</v>
      </c>
      <c r="C67">
        <v>100</v>
      </c>
      <c r="D67">
        <v>125</v>
      </c>
      <c r="E67" t="b">
        <v>1</v>
      </c>
      <c r="F67" s="2">
        <v>43969.333333333336</v>
      </c>
      <c r="G67" t="s">
        <v>41</v>
      </c>
      <c r="H67" t="s">
        <v>50</v>
      </c>
      <c r="I67" t="s">
        <v>46</v>
      </c>
      <c r="J67" t="s">
        <v>44</v>
      </c>
      <c r="K67" t="s">
        <v>45</v>
      </c>
    </row>
    <row r="68" spans="1:11" x14ac:dyDescent="0.2">
      <c r="A68" s="2">
        <v>43969.320833333331</v>
      </c>
      <c r="B68" s="2">
        <v>43969.333333333336</v>
      </c>
      <c r="C68">
        <v>100</v>
      </c>
      <c r="D68">
        <v>1100</v>
      </c>
      <c r="E68" t="b">
        <v>1</v>
      </c>
      <c r="F68" s="2">
        <v>43969.333333333336</v>
      </c>
      <c r="G68" t="s">
        <v>41</v>
      </c>
      <c r="H68" t="s">
        <v>48</v>
      </c>
      <c r="I68" t="s">
        <v>43</v>
      </c>
      <c r="J68" t="s">
        <v>45</v>
      </c>
      <c r="K68" t="s">
        <v>44</v>
      </c>
    </row>
    <row r="69" spans="1:11" x14ac:dyDescent="0.2">
      <c r="A69" s="2">
        <v>43969.331250000003</v>
      </c>
      <c r="B69" s="2">
        <v>43969.334027777775</v>
      </c>
      <c r="C69">
        <v>100</v>
      </c>
      <c r="D69">
        <v>272</v>
      </c>
      <c r="E69" t="b">
        <v>1</v>
      </c>
      <c r="F69" s="2">
        <v>43969.334027777775</v>
      </c>
      <c r="G69" t="s">
        <v>41</v>
      </c>
      <c r="H69" t="s">
        <v>48</v>
      </c>
      <c r="I69" t="s">
        <v>43</v>
      </c>
      <c r="J69" t="s">
        <v>45</v>
      </c>
      <c r="K69" t="s">
        <v>44</v>
      </c>
    </row>
    <row r="70" spans="1:11" x14ac:dyDescent="0.2">
      <c r="A70" s="2">
        <v>43969.334027777775</v>
      </c>
      <c r="B70" s="2">
        <v>43969.334722222222</v>
      </c>
      <c r="C70">
        <v>100</v>
      </c>
      <c r="D70">
        <v>52</v>
      </c>
      <c r="E70" t="b">
        <v>1</v>
      </c>
      <c r="F70" s="2">
        <v>43969.334722222222</v>
      </c>
      <c r="G70" t="s">
        <v>41</v>
      </c>
      <c r="H70" t="s">
        <v>48</v>
      </c>
      <c r="I70" t="s">
        <v>46</v>
      </c>
      <c r="J70" t="s">
        <v>45</v>
      </c>
      <c r="K70" t="s">
        <v>44</v>
      </c>
    </row>
    <row r="71" spans="1:11" x14ac:dyDescent="0.2">
      <c r="A71" s="2">
        <v>43969.335416666669</v>
      </c>
      <c r="B71" s="2">
        <v>43969.336805555555</v>
      </c>
      <c r="C71">
        <v>100</v>
      </c>
      <c r="D71">
        <v>120</v>
      </c>
      <c r="E71" t="b">
        <v>1</v>
      </c>
      <c r="F71" s="2">
        <v>43969.336805555555</v>
      </c>
      <c r="G71" t="s">
        <v>41</v>
      </c>
      <c r="H71" t="s">
        <v>48</v>
      </c>
      <c r="I71" t="s">
        <v>46</v>
      </c>
      <c r="J71" t="s">
        <v>44</v>
      </c>
      <c r="K71" t="s">
        <v>44</v>
      </c>
    </row>
    <row r="72" spans="1:11" x14ac:dyDescent="0.2">
      <c r="A72" s="2">
        <v>43969.334722222222</v>
      </c>
      <c r="B72" s="2">
        <v>43969.337500000001</v>
      </c>
      <c r="C72">
        <v>100</v>
      </c>
      <c r="D72">
        <v>221</v>
      </c>
      <c r="E72" t="b">
        <v>1</v>
      </c>
      <c r="F72" s="2">
        <v>43969.337500000001</v>
      </c>
      <c r="G72" t="s">
        <v>41</v>
      </c>
      <c r="H72" t="s">
        <v>50</v>
      </c>
      <c r="I72" t="s">
        <v>43</v>
      </c>
      <c r="J72" t="s">
        <v>45</v>
      </c>
      <c r="K72" t="s">
        <v>51</v>
      </c>
    </row>
    <row r="73" spans="1:11" x14ac:dyDescent="0.2">
      <c r="A73" s="2">
        <v>43969.336805555555</v>
      </c>
      <c r="B73" s="2">
        <v>43969.339583333334</v>
      </c>
      <c r="C73">
        <v>100</v>
      </c>
      <c r="D73">
        <v>240</v>
      </c>
      <c r="E73" t="b">
        <v>1</v>
      </c>
      <c r="F73" s="2">
        <v>43969.339583333334</v>
      </c>
      <c r="G73" t="s">
        <v>41</v>
      </c>
      <c r="H73" t="s">
        <v>42</v>
      </c>
      <c r="I73" t="s">
        <v>46</v>
      </c>
      <c r="J73" t="s">
        <v>44</v>
      </c>
      <c r="K73" t="s">
        <v>44</v>
      </c>
    </row>
    <row r="74" spans="1:11" x14ac:dyDescent="0.2">
      <c r="A74" s="2">
        <v>43969.336805555555</v>
      </c>
      <c r="B74" s="2">
        <v>43969.339583333334</v>
      </c>
      <c r="C74">
        <v>100</v>
      </c>
      <c r="D74">
        <v>213</v>
      </c>
      <c r="E74" t="b">
        <v>1</v>
      </c>
      <c r="F74" s="2">
        <v>43969.339583333334</v>
      </c>
      <c r="G74" t="s">
        <v>41</v>
      </c>
      <c r="H74" t="s">
        <v>42</v>
      </c>
      <c r="I74" t="s">
        <v>43</v>
      </c>
      <c r="J74" t="s">
        <v>44</v>
      </c>
      <c r="K74" t="s">
        <v>45</v>
      </c>
    </row>
    <row r="75" spans="1:11" x14ac:dyDescent="0.2">
      <c r="A75" s="2">
        <v>43969.337500000001</v>
      </c>
      <c r="B75" s="2">
        <v>43969.340277777781</v>
      </c>
      <c r="C75">
        <v>100</v>
      </c>
      <c r="D75">
        <v>239</v>
      </c>
      <c r="E75" t="b">
        <v>1</v>
      </c>
      <c r="F75" s="2">
        <v>43969.340277777781</v>
      </c>
      <c r="G75" t="s">
        <v>41</v>
      </c>
      <c r="H75" t="s">
        <v>48</v>
      </c>
      <c r="I75" t="s">
        <v>43</v>
      </c>
      <c r="J75" t="s">
        <v>45</v>
      </c>
      <c r="K75" t="s">
        <v>44</v>
      </c>
    </row>
    <row r="76" spans="1:11" x14ac:dyDescent="0.2">
      <c r="A76" s="2">
        <v>43969.333333333336</v>
      </c>
      <c r="B76" s="2">
        <v>43969.340277777781</v>
      </c>
      <c r="C76">
        <v>100</v>
      </c>
      <c r="D76">
        <v>601</v>
      </c>
      <c r="E76" t="b">
        <v>1</v>
      </c>
      <c r="F76" s="2">
        <v>43969.340277777781</v>
      </c>
      <c r="G76" t="s">
        <v>41</v>
      </c>
      <c r="H76" t="s">
        <v>47</v>
      </c>
      <c r="I76" t="s">
        <v>43</v>
      </c>
      <c r="J76" t="s">
        <v>45</v>
      </c>
      <c r="K76" t="s">
        <v>45</v>
      </c>
    </row>
    <row r="77" spans="1:11" x14ac:dyDescent="0.2">
      <c r="A77" s="2">
        <v>43969.336111111108</v>
      </c>
      <c r="B77" s="2">
        <v>43969.340277777781</v>
      </c>
      <c r="C77">
        <v>100</v>
      </c>
      <c r="D77">
        <v>370</v>
      </c>
      <c r="E77" t="b">
        <v>1</v>
      </c>
      <c r="F77" s="2">
        <v>43969.340277777781</v>
      </c>
      <c r="G77" t="s">
        <v>41</v>
      </c>
      <c r="H77" t="s">
        <v>47</v>
      </c>
      <c r="I77" t="s">
        <v>43</v>
      </c>
      <c r="J77" t="s">
        <v>44</v>
      </c>
      <c r="K77" t="s">
        <v>45</v>
      </c>
    </row>
    <row r="78" spans="1:11" x14ac:dyDescent="0.2">
      <c r="A78" s="2">
        <v>43969.338194444441</v>
      </c>
      <c r="B78" s="2">
        <v>43969.341666666667</v>
      </c>
      <c r="C78">
        <v>100</v>
      </c>
      <c r="D78">
        <v>274</v>
      </c>
      <c r="E78" t="b">
        <v>1</v>
      </c>
      <c r="F78" s="2">
        <v>43969.341666666667</v>
      </c>
      <c r="G78" t="s">
        <v>41</v>
      </c>
      <c r="H78" t="s">
        <v>42</v>
      </c>
      <c r="I78" t="s">
        <v>43</v>
      </c>
      <c r="J78" t="s">
        <v>44</v>
      </c>
      <c r="K78" t="s">
        <v>45</v>
      </c>
    </row>
    <row r="79" spans="1:11" x14ac:dyDescent="0.2">
      <c r="A79" s="2">
        <v>43969.336111111108</v>
      </c>
      <c r="B79" s="2">
        <v>43969.342361111114</v>
      </c>
      <c r="C79">
        <v>100</v>
      </c>
      <c r="D79">
        <v>539</v>
      </c>
      <c r="E79" t="b">
        <v>1</v>
      </c>
      <c r="F79" s="2">
        <v>43969.342361111114</v>
      </c>
      <c r="G79" t="s">
        <v>41</v>
      </c>
      <c r="H79" t="s">
        <v>53</v>
      </c>
      <c r="I79" t="s">
        <v>43</v>
      </c>
      <c r="J79" t="s">
        <v>45</v>
      </c>
      <c r="K79" t="s">
        <v>44</v>
      </c>
    </row>
    <row r="80" spans="1:11" x14ac:dyDescent="0.2">
      <c r="A80" s="2">
        <v>43969.342361111114</v>
      </c>
      <c r="B80" s="2">
        <v>43969.344444444447</v>
      </c>
      <c r="C80">
        <v>100</v>
      </c>
      <c r="D80">
        <v>201</v>
      </c>
      <c r="E80" t="b">
        <v>1</v>
      </c>
      <c r="F80" s="2">
        <v>43969.344444444447</v>
      </c>
      <c r="G80" t="s">
        <v>41</v>
      </c>
      <c r="H80" t="s">
        <v>50</v>
      </c>
      <c r="I80" t="s">
        <v>43</v>
      </c>
      <c r="J80" t="s">
        <v>44</v>
      </c>
      <c r="K80" t="s">
        <v>45</v>
      </c>
    </row>
    <row r="81" spans="1:11" x14ac:dyDescent="0.2">
      <c r="A81" s="2">
        <v>43969.343055555553</v>
      </c>
      <c r="B81" s="2">
        <v>43969.345138888886</v>
      </c>
      <c r="C81">
        <v>100</v>
      </c>
      <c r="D81">
        <v>140</v>
      </c>
      <c r="E81" t="b">
        <v>1</v>
      </c>
      <c r="F81" s="2">
        <v>43969.345138888886</v>
      </c>
      <c r="G81" t="s">
        <v>41</v>
      </c>
      <c r="H81" t="s">
        <v>48</v>
      </c>
      <c r="I81" t="s">
        <v>43</v>
      </c>
      <c r="J81" t="s">
        <v>44</v>
      </c>
      <c r="K81" t="s">
        <v>45</v>
      </c>
    </row>
    <row r="82" spans="1:11" x14ac:dyDescent="0.2">
      <c r="A82" s="2">
        <v>43969.345138888886</v>
      </c>
      <c r="B82" s="2">
        <v>43969.345833333333</v>
      </c>
      <c r="C82">
        <v>100</v>
      </c>
      <c r="D82">
        <v>57</v>
      </c>
      <c r="E82" t="b">
        <v>1</v>
      </c>
      <c r="F82" s="2">
        <v>43969.345833333333</v>
      </c>
      <c r="G82" t="s">
        <v>41</v>
      </c>
      <c r="H82" t="s">
        <v>48</v>
      </c>
      <c r="I82" t="s">
        <v>46</v>
      </c>
      <c r="J82" t="s">
        <v>45</v>
      </c>
      <c r="K82" t="s">
        <v>45</v>
      </c>
    </row>
    <row r="83" spans="1:11" x14ac:dyDescent="0.2">
      <c r="A83" s="2">
        <v>43969.344444444447</v>
      </c>
      <c r="B83" s="2">
        <v>43969.34652777778</v>
      </c>
      <c r="C83">
        <v>100</v>
      </c>
      <c r="D83">
        <v>146</v>
      </c>
      <c r="E83" t="b">
        <v>1</v>
      </c>
      <c r="F83" s="2">
        <v>43969.34652777778</v>
      </c>
      <c r="G83" t="s">
        <v>41</v>
      </c>
      <c r="H83" t="s">
        <v>53</v>
      </c>
      <c r="I83" t="s">
        <v>43</v>
      </c>
      <c r="J83" t="s">
        <v>45</v>
      </c>
      <c r="K83" t="s">
        <v>45</v>
      </c>
    </row>
    <row r="84" spans="1:11" x14ac:dyDescent="0.2">
      <c r="A84" s="2">
        <v>43969.344444444447</v>
      </c>
      <c r="B84" s="2">
        <v>43969.34652777778</v>
      </c>
      <c r="C84">
        <v>100</v>
      </c>
      <c r="D84">
        <v>215</v>
      </c>
      <c r="E84" t="b">
        <v>1</v>
      </c>
      <c r="F84" s="2">
        <v>43969.34652777778</v>
      </c>
      <c r="G84" t="s">
        <v>41</v>
      </c>
      <c r="H84" t="s">
        <v>48</v>
      </c>
      <c r="I84" t="s">
        <v>46</v>
      </c>
      <c r="J84" t="s">
        <v>44</v>
      </c>
      <c r="K84" t="s">
        <v>51</v>
      </c>
    </row>
    <row r="85" spans="1:11" x14ac:dyDescent="0.2">
      <c r="A85" s="2">
        <v>43969.345138888886</v>
      </c>
      <c r="B85" s="2">
        <v>43969.349305555559</v>
      </c>
      <c r="C85">
        <v>100</v>
      </c>
      <c r="D85">
        <v>331</v>
      </c>
      <c r="E85" t="b">
        <v>1</v>
      </c>
      <c r="F85" s="2">
        <v>43969.349305555559</v>
      </c>
      <c r="G85" t="s">
        <v>41</v>
      </c>
      <c r="H85" t="s">
        <v>50</v>
      </c>
      <c r="I85" t="s">
        <v>43</v>
      </c>
      <c r="J85" t="s">
        <v>44</v>
      </c>
      <c r="K85" t="s">
        <v>44</v>
      </c>
    </row>
    <row r="86" spans="1:11" x14ac:dyDescent="0.2">
      <c r="A86" s="2">
        <v>43969.338888888888</v>
      </c>
      <c r="B86" s="2">
        <v>43969.35</v>
      </c>
      <c r="C86">
        <v>100</v>
      </c>
      <c r="D86">
        <v>909</v>
      </c>
      <c r="E86" t="b">
        <v>1</v>
      </c>
      <c r="F86" s="2">
        <v>43969.35</v>
      </c>
      <c r="G86" t="s">
        <v>41</v>
      </c>
      <c r="H86" t="s">
        <v>47</v>
      </c>
      <c r="I86" t="s">
        <v>43</v>
      </c>
      <c r="J86" t="s">
        <v>45</v>
      </c>
      <c r="K86" t="s">
        <v>44</v>
      </c>
    </row>
    <row r="87" spans="1:11" x14ac:dyDescent="0.2">
      <c r="A87" s="2">
        <v>43969.342361111114</v>
      </c>
      <c r="B87" s="2">
        <v>43969.35</v>
      </c>
      <c r="C87">
        <v>100</v>
      </c>
      <c r="D87">
        <v>698</v>
      </c>
      <c r="E87" t="b">
        <v>1</v>
      </c>
      <c r="F87" s="2">
        <v>43969.35</v>
      </c>
      <c r="G87" t="s">
        <v>41</v>
      </c>
      <c r="H87" t="s">
        <v>47</v>
      </c>
      <c r="I87" t="s">
        <v>43</v>
      </c>
      <c r="J87" t="s">
        <v>44</v>
      </c>
      <c r="K87" t="s">
        <v>44</v>
      </c>
    </row>
    <row r="88" spans="1:11" x14ac:dyDescent="0.2">
      <c r="A88" s="2">
        <v>43969.348611111112</v>
      </c>
      <c r="B88" s="2">
        <v>43969.35</v>
      </c>
      <c r="C88">
        <v>100</v>
      </c>
      <c r="D88">
        <v>141</v>
      </c>
      <c r="E88" t="b">
        <v>1</v>
      </c>
      <c r="F88" s="2">
        <v>43969.35</v>
      </c>
      <c r="G88" t="s">
        <v>41</v>
      </c>
      <c r="H88" t="s">
        <v>50</v>
      </c>
      <c r="I88" t="s">
        <v>46</v>
      </c>
      <c r="J88" t="s">
        <v>44</v>
      </c>
      <c r="K88" t="s">
        <v>45</v>
      </c>
    </row>
    <row r="89" spans="1:11" x14ac:dyDescent="0.2">
      <c r="A89" s="2">
        <v>43969.350694444445</v>
      </c>
      <c r="B89" s="2">
        <v>43969.352083333331</v>
      </c>
      <c r="C89">
        <v>100</v>
      </c>
      <c r="D89">
        <v>124</v>
      </c>
      <c r="E89" t="b">
        <v>1</v>
      </c>
      <c r="F89" s="2">
        <v>43969.352083333331</v>
      </c>
      <c r="G89" t="s">
        <v>41</v>
      </c>
      <c r="H89" t="s">
        <v>48</v>
      </c>
      <c r="I89" t="s">
        <v>43</v>
      </c>
      <c r="J89" t="s">
        <v>45</v>
      </c>
      <c r="K89" t="s">
        <v>45</v>
      </c>
    </row>
    <row r="90" spans="1:11" x14ac:dyDescent="0.2">
      <c r="A90" s="2">
        <v>43969.35</v>
      </c>
      <c r="B90" s="2">
        <v>43969.352083333331</v>
      </c>
      <c r="C90">
        <v>100</v>
      </c>
      <c r="D90">
        <v>198</v>
      </c>
      <c r="E90" t="b">
        <v>1</v>
      </c>
      <c r="F90" s="2">
        <v>43969.352083333331</v>
      </c>
      <c r="G90" t="s">
        <v>41</v>
      </c>
      <c r="H90" t="s">
        <v>50</v>
      </c>
      <c r="I90" t="s">
        <v>43</v>
      </c>
      <c r="J90" t="s">
        <v>44</v>
      </c>
      <c r="K90" t="s">
        <v>45</v>
      </c>
    </row>
    <row r="91" spans="1:11" x14ac:dyDescent="0.2">
      <c r="A91" s="2">
        <v>43969.351388888892</v>
      </c>
      <c r="B91" s="2">
        <v>43969.354166666664</v>
      </c>
      <c r="C91">
        <v>100</v>
      </c>
      <c r="D91">
        <v>219</v>
      </c>
      <c r="E91" t="b">
        <v>1</v>
      </c>
      <c r="F91" s="2">
        <v>43969.354166666664</v>
      </c>
      <c r="G91" t="s">
        <v>41</v>
      </c>
      <c r="H91" t="s">
        <v>48</v>
      </c>
      <c r="I91" t="s">
        <v>43</v>
      </c>
      <c r="J91" t="s">
        <v>45</v>
      </c>
      <c r="K91" t="s">
        <v>44</v>
      </c>
    </row>
    <row r="92" spans="1:11" x14ac:dyDescent="0.2">
      <c r="A92" s="2">
        <v>43969.352083333331</v>
      </c>
      <c r="B92" s="2">
        <v>43969.354861111111</v>
      </c>
      <c r="C92">
        <v>100</v>
      </c>
      <c r="D92">
        <v>224</v>
      </c>
      <c r="E92" t="b">
        <v>1</v>
      </c>
      <c r="F92" s="2">
        <v>43969.354861111111</v>
      </c>
      <c r="G92" t="s">
        <v>41</v>
      </c>
      <c r="H92" t="s">
        <v>48</v>
      </c>
      <c r="I92" t="s">
        <v>46</v>
      </c>
      <c r="J92" t="s">
        <v>44</v>
      </c>
      <c r="K92" t="s">
        <v>51</v>
      </c>
    </row>
    <row r="93" spans="1:11" x14ac:dyDescent="0.2">
      <c r="A93" s="2">
        <v>43969.355555555558</v>
      </c>
      <c r="B93" s="2">
        <v>43969.356249999997</v>
      </c>
      <c r="C93">
        <v>100</v>
      </c>
      <c r="D93">
        <v>65</v>
      </c>
      <c r="E93" t="b">
        <v>1</v>
      </c>
      <c r="F93" s="2">
        <v>43969.356249999997</v>
      </c>
      <c r="G93" t="s">
        <v>41</v>
      </c>
      <c r="H93" t="s">
        <v>50</v>
      </c>
      <c r="I93" t="s">
        <v>43</v>
      </c>
      <c r="J93" t="s">
        <v>44</v>
      </c>
      <c r="K93" t="s">
        <v>45</v>
      </c>
    </row>
    <row r="94" spans="1:11" x14ac:dyDescent="0.2">
      <c r="A94" s="2">
        <v>43969.356944444444</v>
      </c>
      <c r="B94" s="2">
        <v>43969.35833333333</v>
      </c>
      <c r="C94">
        <v>100</v>
      </c>
      <c r="D94">
        <v>104</v>
      </c>
      <c r="E94" t="b">
        <v>1</v>
      </c>
      <c r="F94" s="2">
        <v>43969.35833333333</v>
      </c>
      <c r="G94" t="s">
        <v>41</v>
      </c>
      <c r="H94" t="s">
        <v>42</v>
      </c>
      <c r="I94" t="s">
        <v>43</v>
      </c>
      <c r="J94" t="s">
        <v>44</v>
      </c>
      <c r="K94" t="s">
        <v>45</v>
      </c>
    </row>
    <row r="95" spans="1:11" x14ac:dyDescent="0.2">
      <c r="A95" s="2">
        <v>43969.357638888891</v>
      </c>
      <c r="B95" s="2">
        <v>43969.359027777777</v>
      </c>
      <c r="C95">
        <v>100</v>
      </c>
      <c r="D95">
        <v>62</v>
      </c>
      <c r="E95" t="b">
        <v>1</v>
      </c>
      <c r="F95" s="2">
        <v>43969.359027777777</v>
      </c>
      <c r="G95" t="s">
        <v>41</v>
      </c>
      <c r="H95" t="s">
        <v>42</v>
      </c>
      <c r="I95" t="s">
        <v>43</v>
      </c>
      <c r="J95" t="s">
        <v>44</v>
      </c>
      <c r="K95" t="s">
        <v>45</v>
      </c>
    </row>
    <row r="96" spans="1:11" x14ac:dyDescent="0.2">
      <c r="A96" s="2">
        <v>43969.355555555558</v>
      </c>
      <c r="B96" s="2">
        <v>43969.359722222223</v>
      </c>
      <c r="C96">
        <v>100</v>
      </c>
      <c r="D96">
        <v>364</v>
      </c>
      <c r="E96" t="b">
        <v>1</v>
      </c>
      <c r="F96" s="2">
        <v>43969.359722222223</v>
      </c>
      <c r="G96" t="s">
        <v>41</v>
      </c>
      <c r="H96" t="s">
        <v>48</v>
      </c>
      <c r="I96" t="s">
        <v>43</v>
      </c>
      <c r="J96" t="s">
        <v>45</v>
      </c>
      <c r="K96" t="s">
        <v>45</v>
      </c>
    </row>
    <row r="97" spans="1:11" x14ac:dyDescent="0.2">
      <c r="A97" s="2">
        <v>43969.357638888891</v>
      </c>
      <c r="B97" s="2">
        <v>43969.359722222223</v>
      </c>
      <c r="C97">
        <v>100</v>
      </c>
      <c r="D97">
        <v>155</v>
      </c>
      <c r="E97" t="b">
        <v>1</v>
      </c>
      <c r="F97" s="2">
        <v>43969.359722222223</v>
      </c>
      <c r="G97" t="s">
        <v>41</v>
      </c>
      <c r="H97" t="s">
        <v>48</v>
      </c>
      <c r="I97" t="s">
        <v>46</v>
      </c>
      <c r="J97" t="s">
        <v>44</v>
      </c>
      <c r="K97" t="s">
        <v>51</v>
      </c>
    </row>
    <row r="98" spans="1:11" x14ac:dyDescent="0.2">
      <c r="A98" s="2">
        <v>43969.355555555558</v>
      </c>
      <c r="B98" s="2">
        <v>43969.359722222223</v>
      </c>
      <c r="C98">
        <v>100</v>
      </c>
      <c r="D98">
        <v>366</v>
      </c>
      <c r="E98" t="b">
        <v>1</v>
      </c>
      <c r="F98" s="2">
        <v>43969.359722222223</v>
      </c>
      <c r="G98" t="s">
        <v>41</v>
      </c>
      <c r="H98" t="s">
        <v>53</v>
      </c>
      <c r="I98" t="s">
        <v>43</v>
      </c>
      <c r="J98" t="s">
        <v>44</v>
      </c>
      <c r="K98" t="s">
        <v>45</v>
      </c>
    </row>
    <row r="99" spans="1:11" x14ac:dyDescent="0.2">
      <c r="A99" s="2">
        <v>43969.357638888891</v>
      </c>
      <c r="B99" s="2">
        <v>43969.359722222223</v>
      </c>
      <c r="C99">
        <v>100</v>
      </c>
      <c r="D99">
        <v>205</v>
      </c>
      <c r="E99" t="b">
        <v>1</v>
      </c>
      <c r="F99" s="2">
        <v>43969.359722222223</v>
      </c>
      <c r="G99" t="s">
        <v>41</v>
      </c>
      <c r="H99" t="s">
        <v>50</v>
      </c>
      <c r="I99" t="s">
        <v>43</v>
      </c>
      <c r="J99" t="s">
        <v>44</v>
      </c>
      <c r="K99" t="s">
        <v>44</v>
      </c>
    </row>
    <row r="100" spans="1:11" x14ac:dyDescent="0.2">
      <c r="A100" s="2">
        <v>43969.35833333333</v>
      </c>
      <c r="B100" s="2">
        <v>43969.359722222223</v>
      </c>
      <c r="C100">
        <v>100</v>
      </c>
      <c r="D100">
        <v>134</v>
      </c>
      <c r="E100" t="b">
        <v>1</v>
      </c>
      <c r="F100" s="2">
        <v>43969.359722222223</v>
      </c>
      <c r="G100" t="s">
        <v>41</v>
      </c>
      <c r="H100" t="s">
        <v>48</v>
      </c>
      <c r="I100" t="s">
        <v>43</v>
      </c>
      <c r="J100" t="s">
        <v>44</v>
      </c>
      <c r="K100" t="s">
        <v>45</v>
      </c>
    </row>
    <row r="101" spans="1:11" x14ac:dyDescent="0.2">
      <c r="A101" s="2">
        <v>43969.359027777777</v>
      </c>
      <c r="B101" s="2">
        <v>43969.359722222223</v>
      </c>
      <c r="C101">
        <v>100</v>
      </c>
      <c r="D101">
        <v>103</v>
      </c>
      <c r="E101" t="b">
        <v>1</v>
      </c>
      <c r="F101" s="2">
        <v>43969.359722222223</v>
      </c>
      <c r="G101" t="s">
        <v>41</v>
      </c>
      <c r="H101" t="s">
        <v>48</v>
      </c>
      <c r="I101" t="s">
        <v>43</v>
      </c>
      <c r="J101" t="s">
        <v>44</v>
      </c>
      <c r="K101" t="s">
        <v>45</v>
      </c>
    </row>
    <row r="102" spans="1:11" x14ac:dyDescent="0.2">
      <c r="A102" s="2">
        <v>43969.35833333333</v>
      </c>
      <c r="B102" s="2">
        <v>43969.36041666667</v>
      </c>
      <c r="C102">
        <v>100</v>
      </c>
      <c r="D102">
        <v>159</v>
      </c>
      <c r="E102" t="b">
        <v>1</v>
      </c>
      <c r="F102" s="2">
        <v>43969.36041666667</v>
      </c>
      <c r="G102" t="s">
        <v>41</v>
      </c>
      <c r="H102" t="s">
        <v>47</v>
      </c>
      <c r="I102" t="s">
        <v>43</v>
      </c>
      <c r="J102" t="s">
        <v>45</v>
      </c>
      <c r="K102" t="s">
        <v>44</v>
      </c>
    </row>
    <row r="103" spans="1:11" x14ac:dyDescent="0.2">
      <c r="A103" s="2">
        <v>43969.359722222223</v>
      </c>
      <c r="B103" s="2">
        <v>43969.36041666667</v>
      </c>
      <c r="C103">
        <v>100</v>
      </c>
      <c r="D103">
        <v>59</v>
      </c>
      <c r="E103" t="b">
        <v>1</v>
      </c>
      <c r="F103" s="2">
        <v>43969.36041666667</v>
      </c>
      <c r="G103" t="s">
        <v>41</v>
      </c>
      <c r="H103" t="s">
        <v>42</v>
      </c>
      <c r="I103" t="s">
        <v>43</v>
      </c>
      <c r="J103" t="s">
        <v>44</v>
      </c>
      <c r="K103" t="s">
        <v>45</v>
      </c>
    </row>
    <row r="104" spans="1:11" x14ac:dyDescent="0.2">
      <c r="A104" s="2">
        <v>43969.359027777777</v>
      </c>
      <c r="B104" s="2">
        <v>43969.361111111109</v>
      </c>
      <c r="C104">
        <v>100</v>
      </c>
      <c r="D104">
        <v>152</v>
      </c>
      <c r="E104" t="b">
        <v>1</v>
      </c>
      <c r="F104" s="2">
        <v>43969.361111111109</v>
      </c>
      <c r="G104" t="s">
        <v>41</v>
      </c>
      <c r="H104" t="s">
        <v>50</v>
      </c>
      <c r="I104" t="s">
        <v>43</v>
      </c>
      <c r="J104" t="s">
        <v>44</v>
      </c>
      <c r="K104" t="s">
        <v>45</v>
      </c>
    </row>
    <row r="105" spans="1:11" x14ac:dyDescent="0.2">
      <c r="A105" s="2">
        <v>43969.359722222223</v>
      </c>
      <c r="B105" s="2">
        <v>43969.361111111109</v>
      </c>
      <c r="C105">
        <v>100</v>
      </c>
      <c r="D105">
        <v>142</v>
      </c>
      <c r="E105" t="b">
        <v>1</v>
      </c>
      <c r="F105" s="2">
        <v>43969.361111111109</v>
      </c>
      <c r="G105" t="s">
        <v>41</v>
      </c>
      <c r="H105" t="s">
        <v>47</v>
      </c>
      <c r="I105" t="s">
        <v>43</v>
      </c>
      <c r="J105" t="s">
        <v>45</v>
      </c>
      <c r="K105" t="s">
        <v>44</v>
      </c>
    </row>
    <row r="106" spans="1:11" x14ac:dyDescent="0.2">
      <c r="A106" s="2">
        <v>43969.359722222223</v>
      </c>
      <c r="B106" s="2">
        <v>43969.361805555556</v>
      </c>
      <c r="C106">
        <v>100</v>
      </c>
      <c r="D106">
        <v>198</v>
      </c>
      <c r="E106" t="b">
        <v>1</v>
      </c>
      <c r="F106" s="2">
        <v>43969.361805555556</v>
      </c>
      <c r="G106" t="s">
        <v>41</v>
      </c>
      <c r="H106" t="s">
        <v>48</v>
      </c>
      <c r="I106" t="s">
        <v>43</v>
      </c>
      <c r="J106" t="s">
        <v>45</v>
      </c>
      <c r="K106" t="s">
        <v>45</v>
      </c>
    </row>
    <row r="107" spans="1:11" x14ac:dyDescent="0.2">
      <c r="A107" s="2">
        <v>43969.356249999997</v>
      </c>
      <c r="B107" s="2">
        <v>43969.364583333336</v>
      </c>
      <c r="C107">
        <v>100</v>
      </c>
      <c r="D107">
        <v>700</v>
      </c>
      <c r="E107" t="b">
        <v>1</v>
      </c>
      <c r="F107" s="2">
        <v>43969.364583333336</v>
      </c>
      <c r="G107" t="s">
        <v>41</v>
      </c>
      <c r="H107" t="s">
        <v>48</v>
      </c>
      <c r="I107" t="s">
        <v>46</v>
      </c>
      <c r="J107" t="s">
        <v>44</v>
      </c>
      <c r="K107" t="s">
        <v>45</v>
      </c>
    </row>
    <row r="108" spans="1:11" x14ac:dyDescent="0.2">
      <c r="A108" s="2">
        <v>43969.363888888889</v>
      </c>
      <c r="B108" s="2">
        <v>43969.365277777775</v>
      </c>
      <c r="C108">
        <v>100</v>
      </c>
      <c r="D108">
        <v>150</v>
      </c>
      <c r="E108" t="b">
        <v>1</v>
      </c>
      <c r="F108" s="2">
        <v>43969.365277777775</v>
      </c>
      <c r="G108" t="s">
        <v>41</v>
      </c>
      <c r="H108" t="s">
        <v>42</v>
      </c>
      <c r="I108" t="s">
        <v>43</v>
      </c>
      <c r="J108" t="s">
        <v>44</v>
      </c>
      <c r="K108" t="s">
        <v>45</v>
      </c>
    </row>
    <row r="109" spans="1:11" x14ac:dyDescent="0.2">
      <c r="A109" s="2">
        <v>43969.363888888889</v>
      </c>
      <c r="B109" s="2">
        <v>43969.365277777775</v>
      </c>
      <c r="C109">
        <v>100</v>
      </c>
      <c r="D109">
        <v>118</v>
      </c>
      <c r="E109" t="b">
        <v>1</v>
      </c>
      <c r="F109" s="2">
        <v>43969.365277777775</v>
      </c>
      <c r="G109" t="s">
        <v>41</v>
      </c>
      <c r="H109" t="s">
        <v>50</v>
      </c>
      <c r="I109" t="s">
        <v>43</v>
      </c>
      <c r="J109" t="s">
        <v>44</v>
      </c>
      <c r="K109" t="s">
        <v>45</v>
      </c>
    </row>
    <row r="110" spans="1:11" x14ac:dyDescent="0.2">
      <c r="A110" s="2">
        <v>43969.363194444442</v>
      </c>
      <c r="B110" s="2">
        <v>43969.366666666669</v>
      </c>
      <c r="C110">
        <v>100</v>
      </c>
      <c r="D110">
        <v>300</v>
      </c>
      <c r="E110" t="b">
        <v>1</v>
      </c>
      <c r="F110" s="2">
        <v>43969.366666666669</v>
      </c>
      <c r="G110" t="s">
        <v>41</v>
      </c>
      <c r="H110" t="s">
        <v>50</v>
      </c>
      <c r="I110" t="s">
        <v>43</v>
      </c>
      <c r="J110" t="s">
        <v>44</v>
      </c>
      <c r="K110" t="s">
        <v>45</v>
      </c>
    </row>
    <row r="111" spans="1:11" x14ac:dyDescent="0.2">
      <c r="A111" s="2">
        <v>43969.366666666669</v>
      </c>
      <c r="B111" s="2">
        <v>43969.368055555555</v>
      </c>
      <c r="C111">
        <v>100</v>
      </c>
      <c r="D111">
        <v>141</v>
      </c>
      <c r="E111" t="b">
        <v>1</v>
      </c>
      <c r="F111" s="2">
        <v>43969.368055555555</v>
      </c>
      <c r="G111" t="s">
        <v>41</v>
      </c>
      <c r="H111" t="s">
        <v>42</v>
      </c>
      <c r="I111" t="s">
        <v>46</v>
      </c>
      <c r="J111" t="s">
        <v>45</v>
      </c>
      <c r="K111" t="s">
        <v>51</v>
      </c>
    </row>
    <row r="112" spans="1:11" x14ac:dyDescent="0.2">
      <c r="A112" s="2">
        <v>43969.368750000001</v>
      </c>
      <c r="B112" s="2">
        <v>43969.370138888888</v>
      </c>
      <c r="C112">
        <v>100</v>
      </c>
      <c r="D112">
        <v>126</v>
      </c>
      <c r="E112" t="b">
        <v>1</v>
      </c>
      <c r="F112" s="2">
        <v>43969.370138888888</v>
      </c>
      <c r="G112" t="s">
        <v>41</v>
      </c>
      <c r="H112" t="s">
        <v>42</v>
      </c>
      <c r="I112" t="s">
        <v>46</v>
      </c>
      <c r="J112" t="s">
        <v>44</v>
      </c>
      <c r="K112" t="s">
        <v>45</v>
      </c>
    </row>
    <row r="113" spans="1:11" x14ac:dyDescent="0.2">
      <c r="A113" s="2">
        <v>43969.365972222222</v>
      </c>
      <c r="B113" s="2">
        <v>43969.371527777781</v>
      </c>
      <c r="C113">
        <v>100</v>
      </c>
      <c r="D113">
        <v>463</v>
      </c>
      <c r="E113" t="b">
        <v>1</v>
      </c>
      <c r="F113" s="2">
        <v>43969.371527777781</v>
      </c>
      <c r="G113" t="s">
        <v>41</v>
      </c>
      <c r="H113" t="s">
        <v>48</v>
      </c>
      <c r="I113" t="s">
        <v>46</v>
      </c>
      <c r="J113" t="s">
        <v>45</v>
      </c>
      <c r="K113" t="s">
        <v>44</v>
      </c>
    </row>
    <row r="114" spans="1:11" x14ac:dyDescent="0.2">
      <c r="A114" s="2">
        <v>43969.370138888888</v>
      </c>
      <c r="B114" s="2">
        <v>43969.37222222222</v>
      </c>
      <c r="C114">
        <v>100</v>
      </c>
      <c r="D114">
        <v>217</v>
      </c>
      <c r="E114" t="b">
        <v>1</v>
      </c>
      <c r="F114" s="2">
        <v>43969.37222222222</v>
      </c>
      <c r="G114" t="s">
        <v>41</v>
      </c>
      <c r="H114" t="s">
        <v>52</v>
      </c>
      <c r="I114" t="s">
        <v>46</v>
      </c>
      <c r="J114" t="s">
        <v>45</v>
      </c>
      <c r="K114" t="s">
        <v>45</v>
      </c>
    </row>
    <row r="115" spans="1:11" x14ac:dyDescent="0.2">
      <c r="A115" s="2">
        <v>43969.370833333334</v>
      </c>
      <c r="B115" s="2">
        <v>43969.372916666667</v>
      </c>
      <c r="C115">
        <v>100</v>
      </c>
      <c r="D115">
        <v>207</v>
      </c>
      <c r="E115" t="b">
        <v>1</v>
      </c>
      <c r="F115" s="2">
        <v>43969.372916666667</v>
      </c>
      <c r="G115" t="s">
        <v>41</v>
      </c>
      <c r="H115" t="s">
        <v>48</v>
      </c>
      <c r="I115" t="s">
        <v>46</v>
      </c>
      <c r="J115" t="s">
        <v>45</v>
      </c>
      <c r="K115" t="s">
        <v>45</v>
      </c>
    </row>
    <row r="116" spans="1:11" x14ac:dyDescent="0.2">
      <c r="A116" s="2">
        <v>43969.370833333334</v>
      </c>
      <c r="B116" s="2">
        <v>43969.374305555553</v>
      </c>
      <c r="C116">
        <v>100</v>
      </c>
      <c r="D116">
        <v>294</v>
      </c>
      <c r="E116" t="b">
        <v>1</v>
      </c>
      <c r="F116" s="2">
        <v>43969.374305555553</v>
      </c>
      <c r="G116" t="s">
        <v>41</v>
      </c>
      <c r="H116" t="s">
        <v>48</v>
      </c>
      <c r="I116" t="s">
        <v>43</v>
      </c>
      <c r="J116" t="s">
        <v>45</v>
      </c>
      <c r="K116" t="s">
        <v>45</v>
      </c>
    </row>
    <row r="117" spans="1:11" x14ac:dyDescent="0.2">
      <c r="A117" s="2">
        <v>43969.373611111114</v>
      </c>
      <c r="B117" s="2">
        <v>43969.375694444447</v>
      </c>
      <c r="C117">
        <v>100</v>
      </c>
      <c r="D117">
        <v>174</v>
      </c>
      <c r="E117" t="b">
        <v>1</v>
      </c>
      <c r="F117" s="2">
        <v>43969.375694444447</v>
      </c>
      <c r="G117" t="s">
        <v>41</v>
      </c>
      <c r="H117" t="s">
        <v>50</v>
      </c>
      <c r="I117" t="s">
        <v>46</v>
      </c>
      <c r="J117" t="s">
        <v>44</v>
      </c>
      <c r="K117" t="s">
        <v>44</v>
      </c>
    </row>
    <row r="118" spans="1:11" x14ac:dyDescent="0.2">
      <c r="A118" s="2">
        <v>43969.375</v>
      </c>
      <c r="B118" s="2">
        <v>43969.375694444447</v>
      </c>
      <c r="C118">
        <v>100</v>
      </c>
      <c r="D118">
        <v>96</v>
      </c>
      <c r="E118" t="b">
        <v>1</v>
      </c>
      <c r="F118" s="2">
        <v>43969.375694444447</v>
      </c>
      <c r="G118" t="s">
        <v>41</v>
      </c>
      <c r="H118" t="s">
        <v>42</v>
      </c>
      <c r="I118" t="s">
        <v>43</v>
      </c>
      <c r="J118" t="s">
        <v>44</v>
      </c>
      <c r="K118" t="s">
        <v>45</v>
      </c>
    </row>
    <row r="119" spans="1:11" x14ac:dyDescent="0.2">
      <c r="A119" s="2">
        <v>43969.375</v>
      </c>
      <c r="B119" s="2">
        <v>43969.377083333333</v>
      </c>
      <c r="C119">
        <v>100</v>
      </c>
      <c r="D119">
        <v>168</v>
      </c>
      <c r="E119" t="b">
        <v>1</v>
      </c>
      <c r="F119" s="2">
        <v>43969.377083333333</v>
      </c>
      <c r="G119" t="s">
        <v>41</v>
      </c>
      <c r="H119" t="s">
        <v>50</v>
      </c>
      <c r="I119" t="s">
        <v>43</v>
      </c>
      <c r="J119" t="s">
        <v>45</v>
      </c>
      <c r="K119" t="s">
        <v>45</v>
      </c>
    </row>
    <row r="120" spans="1:11" x14ac:dyDescent="0.2">
      <c r="A120" s="2">
        <v>43969.376388888886</v>
      </c>
      <c r="B120" s="2">
        <v>43969.377083333333</v>
      </c>
      <c r="C120">
        <v>100</v>
      </c>
      <c r="D120">
        <v>90</v>
      </c>
      <c r="E120" t="b">
        <v>1</v>
      </c>
      <c r="F120" s="2">
        <v>43969.377083333333</v>
      </c>
      <c r="G120" t="s">
        <v>41</v>
      </c>
      <c r="H120" t="s">
        <v>42</v>
      </c>
      <c r="I120" t="s">
        <v>46</v>
      </c>
      <c r="J120" t="s">
        <v>45</v>
      </c>
      <c r="K120" t="s">
        <v>44</v>
      </c>
    </row>
    <row r="121" spans="1:11" x14ac:dyDescent="0.2">
      <c r="A121" s="2">
        <v>43969.377083333333</v>
      </c>
      <c r="B121" s="2">
        <v>43969.37777777778</v>
      </c>
      <c r="C121">
        <v>100</v>
      </c>
      <c r="D121">
        <v>40</v>
      </c>
      <c r="E121" t="b">
        <v>1</v>
      </c>
      <c r="F121" s="2">
        <v>43969.37777777778</v>
      </c>
      <c r="G121" t="s">
        <v>41</v>
      </c>
      <c r="H121" t="s">
        <v>42</v>
      </c>
      <c r="I121" t="s">
        <v>43</v>
      </c>
      <c r="J121" t="s">
        <v>44</v>
      </c>
      <c r="K121" t="s">
        <v>45</v>
      </c>
    </row>
    <row r="122" spans="1:11" x14ac:dyDescent="0.2">
      <c r="A122" s="2">
        <v>43969.374305555553</v>
      </c>
      <c r="B122" s="2">
        <v>43969.378472222219</v>
      </c>
      <c r="C122">
        <v>100</v>
      </c>
      <c r="D122">
        <v>381</v>
      </c>
      <c r="E122" t="b">
        <v>1</v>
      </c>
      <c r="F122" s="2">
        <v>43969.378472222219</v>
      </c>
      <c r="G122" t="s">
        <v>41</v>
      </c>
      <c r="H122" t="s">
        <v>47</v>
      </c>
      <c r="I122" t="s">
        <v>43</v>
      </c>
      <c r="J122" t="s">
        <v>44</v>
      </c>
      <c r="K122" t="s">
        <v>45</v>
      </c>
    </row>
    <row r="123" spans="1:11" x14ac:dyDescent="0.2">
      <c r="A123" s="2">
        <v>43969.375694444447</v>
      </c>
      <c r="B123" s="2">
        <v>43969.378472222219</v>
      </c>
      <c r="C123">
        <v>100</v>
      </c>
      <c r="D123">
        <v>266</v>
      </c>
      <c r="E123" t="b">
        <v>1</v>
      </c>
      <c r="F123" s="2">
        <v>43969.378472222219</v>
      </c>
      <c r="G123" t="s">
        <v>41</v>
      </c>
      <c r="H123" t="s">
        <v>50</v>
      </c>
      <c r="I123" t="s">
        <v>46</v>
      </c>
      <c r="J123" t="s">
        <v>45</v>
      </c>
      <c r="K123" t="s">
        <v>44</v>
      </c>
    </row>
    <row r="124" spans="1:11" x14ac:dyDescent="0.2">
      <c r="A124" s="2">
        <v>43969.376388888886</v>
      </c>
      <c r="B124" s="2">
        <v>43969.379861111112</v>
      </c>
      <c r="C124">
        <v>100</v>
      </c>
      <c r="D124">
        <v>318</v>
      </c>
      <c r="E124" t="b">
        <v>1</v>
      </c>
      <c r="F124" s="2">
        <v>43969.379861111112</v>
      </c>
      <c r="G124" t="s">
        <v>41</v>
      </c>
      <c r="H124" t="s">
        <v>47</v>
      </c>
      <c r="I124" t="s">
        <v>43</v>
      </c>
      <c r="J124" t="s">
        <v>44</v>
      </c>
      <c r="K124" t="s">
        <v>45</v>
      </c>
    </row>
    <row r="125" spans="1:11" x14ac:dyDescent="0.2">
      <c r="A125" s="2">
        <v>43969.375694444447</v>
      </c>
      <c r="B125" s="2">
        <v>43969.380555555559</v>
      </c>
      <c r="C125">
        <v>100</v>
      </c>
      <c r="D125">
        <v>413</v>
      </c>
      <c r="E125" t="b">
        <v>1</v>
      </c>
      <c r="F125" s="2">
        <v>43969.380555555559</v>
      </c>
      <c r="G125" t="s">
        <v>41</v>
      </c>
      <c r="H125" t="s">
        <v>47</v>
      </c>
      <c r="I125" t="s">
        <v>46</v>
      </c>
      <c r="J125" t="s">
        <v>45</v>
      </c>
      <c r="K125" t="s">
        <v>44</v>
      </c>
    </row>
    <row r="126" spans="1:11" x14ac:dyDescent="0.2">
      <c r="A126" s="2">
        <v>43969.378472222219</v>
      </c>
      <c r="B126" s="2">
        <v>43969.380555555559</v>
      </c>
      <c r="C126">
        <v>100</v>
      </c>
      <c r="D126">
        <v>199</v>
      </c>
      <c r="E126" t="b">
        <v>1</v>
      </c>
      <c r="F126" s="2">
        <v>43969.380555555559</v>
      </c>
      <c r="G126" t="s">
        <v>41</v>
      </c>
      <c r="H126" t="s">
        <v>42</v>
      </c>
      <c r="I126" t="s">
        <v>46</v>
      </c>
      <c r="J126" t="s">
        <v>44</v>
      </c>
      <c r="K126" t="s">
        <v>44</v>
      </c>
    </row>
    <row r="127" spans="1:11" x14ac:dyDescent="0.2">
      <c r="A127" s="2">
        <v>43969.379166666666</v>
      </c>
      <c r="B127" s="2">
        <v>43969.381249999999</v>
      </c>
      <c r="C127">
        <v>100</v>
      </c>
      <c r="D127">
        <v>178</v>
      </c>
      <c r="E127" t="b">
        <v>1</v>
      </c>
      <c r="F127" s="2">
        <v>43969.381249999999</v>
      </c>
      <c r="G127" t="s">
        <v>41</v>
      </c>
      <c r="H127" t="s">
        <v>50</v>
      </c>
      <c r="I127" t="s">
        <v>43</v>
      </c>
      <c r="J127" t="s">
        <v>44</v>
      </c>
      <c r="K127" t="s">
        <v>45</v>
      </c>
    </row>
    <row r="128" spans="1:11" x14ac:dyDescent="0.2">
      <c r="A128" s="2">
        <v>43969.379166666666</v>
      </c>
      <c r="B128" s="2">
        <v>43969.381249999999</v>
      </c>
      <c r="C128">
        <v>100</v>
      </c>
      <c r="D128">
        <v>136</v>
      </c>
      <c r="E128" t="b">
        <v>1</v>
      </c>
      <c r="F128" s="2">
        <v>43969.381249999999</v>
      </c>
      <c r="G128" t="s">
        <v>41</v>
      </c>
      <c r="H128" t="s">
        <v>42</v>
      </c>
      <c r="I128" t="s">
        <v>46</v>
      </c>
      <c r="J128" t="s">
        <v>45</v>
      </c>
      <c r="K128" t="s">
        <v>45</v>
      </c>
    </row>
    <row r="129" spans="1:11" x14ac:dyDescent="0.2">
      <c r="A129" s="2">
        <v>43969.378472222219</v>
      </c>
      <c r="B129" s="2">
        <v>43969.381249999999</v>
      </c>
      <c r="C129">
        <v>100</v>
      </c>
      <c r="D129">
        <v>229</v>
      </c>
      <c r="E129" t="b">
        <v>1</v>
      </c>
      <c r="F129" s="2">
        <v>43969.381249999999</v>
      </c>
      <c r="G129" t="s">
        <v>41</v>
      </c>
      <c r="H129" t="s">
        <v>48</v>
      </c>
      <c r="I129" t="s">
        <v>43</v>
      </c>
      <c r="J129" t="s">
        <v>45</v>
      </c>
      <c r="K129" t="s">
        <v>44</v>
      </c>
    </row>
    <row r="130" spans="1:11" x14ac:dyDescent="0.2">
      <c r="A130" s="2">
        <v>43969.380555555559</v>
      </c>
      <c r="B130" s="2">
        <v>43969.381944444445</v>
      </c>
      <c r="C130">
        <v>100</v>
      </c>
      <c r="D130">
        <v>137</v>
      </c>
      <c r="E130" t="b">
        <v>1</v>
      </c>
      <c r="F130" s="2">
        <v>43969.381944444445</v>
      </c>
      <c r="G130" t="s">
        <v>41</v>
      </c>
      <c r="H130" t="s">
        <v>52</v>
      </c>
      <c r="I130" t="s">
        <v>46</v>
      </c>
      <c r="J130" t="s">
        <v>45</v>
      </c>
      <c r="K130" t="s">
        <v>45</v>
      </c>
    </row>
    <row r="131" spans="1:11" x14ac:dyDescent="0.2">
      <c r="A131" s="2">
        <v>43969.380555555559</v>
      </c>
      <c r="B131" s="2">
        <v>43969.381944444445</v>
      </c>
      <c r="C131">
        <v>100</v>
      </c>
      <c r="D131">
        <v>124</v>
      </c>
      <c r="E131" t="b">
        <v>1</v>
      </c>
      <c r="F131" s="2">
        <v>43969.381944444445</v>
      </c>
      <c r="G131" t="s">
        <v>41</v>
      </c>
      <c r="H131" t="s">
        <v>50</v>
      </c>
      <c r="I131" t="s">
        <v>43</v>
      </c>
      <c r="J131" t="s">
        <v>44</v>
      </c>
      <c r="K131" t="s">
        <v>45</v>
      </c>
    </row>
    <row r="132" spans="1:11" x14ac:dyDescent="0.2">
      <c r="A132" s="2">
        <v>43969.381249999999</v>
      </c>
      <c r="B132" s="2">
        <v>43969.383333333331</v>
      </c>
      <c r="C132">
        <v>100</v>
      </c>
      <c r="D132">
        <v>169</v>
      </c>
      <c r="E132" t="b">
        <v>1</v>
      </c>
      <c r="F132" s="2">
        <v>43969.383333333331</v>
      </c>
      <c r="G132" t="s">
        <v>41</v>
      </c>
      <c r="H132" t="s">
        <v>42</v>
      </c>
      <c r="I132" t="s">
        <v>46</v>
      </c>
      <c r="J132" t="s">
        <v>45</v>
      </c>
      <c r="K132" t="s">
        <v>44</v>
      </c>
    </row>
    <row r="133" spans="1:11" x14ac:dyDescent="0.2">
      <c r="A133" s="2">
        <v>43969.381249999999</v>
      </c>
      <c r="B133" s="2">
        <v>43969.384027777778</v>
      </c>
      <c r="C133">
        <v>100</v>
      </c>
      <c r="D133">
        <v>218</v>
      </c>
      <c r="E133" t="b">
        <v>1</v>
      </c>
      <c r="F133" s="2">
        <v>43969.384027777778</v>
      </c>
      <c r="G133" t="s">
        <v>41</v>
      </c>
      <c r="H133" t="s">
        <v>50</v>
      </c>
      <c r="I133" t="s">
        <v>43</v>
      </c>
      <c r="J133" t="s">
        <v>44</v>
      </c>
      <c r="K133" t="s">
        <v>45</v>
      </c>
    </row>
    <row r="134" spans="1:11" x14ac:dyDescent="0.2">
      <c r="A134" s="2">
        <v>43969.380555555559</v>
      </c>
      <c r="B134" s="2">
        <v>43969.384027777778</v>
      </c>
      <c r="C134">
        <v>100</v>
      </c>
      <c r="D134">
        <v>319</v>
      </c>
      <c r="E134" t="b">
        <v>1</v>
      </c>
      <c r="F134" s="2">
        <v>43969.384027777778</v>
      </c>
      <c r="G134" t="s">
        <v>41</v>
      </c>
      <c r="H134" t="s">
        <v>50</v>
      </c>
      <c r="I134" t="s">
        <v>46</v>
      </c>
      <c r="J134" t="s">
        <v>45</v>
      </c>
      <c r="K134" t="s">
        <v>45</v>
      </c>
    </row>
    <row r="135" spans="1:11" x14ac:dyDescent="0.2">
      <c r="A135" s="2">
        <v>43969.380555555559</v>
      </c>
      <c r="B135" s="2">
        <v>43969.384027777778</v>
      </c>
      <c r="C135">
        <v>100</v>
      </c>
      <c r="D135">
        <v>288</v>
      </c>
      <c r="E135" t="b">
        <v>1</v>
      </c>
      <c r="F135" s="2">
        <v>43969.384027777778</v>
      </c>
      <c r="G135" t="s">
        <v>41</v>
      </c>
      <c r="H135" t="s">
        <v>47</v>
      </c>
      <c r="I135" t="s">
        <v>43</v>
      </c>
      <c r="J135" t="s">
        <v>44</v>
      </c>
      <c r="K135" t="s">
        <v>45</v>
      </c>
    </row>
    <row r="136" spans="1:11" x14ac:dyDescent="0.2">
      <c r="A136" s="2">
        <v>43969.381944444445</v>
      </c>
      <c r="B136" s="2">
        <v>43969.384027777778</v>
      </c>
      <c r="C136">
        <v>100</v>
      </c>
      <c r="D136">
        <v>235</v>
      </c>
      <c r="E136" t="b">
        <v>1</v>
      </c>
      <c r="F136" s="2">
        <v>43969.384027777778</v>
      </c>
      <c r="G136" t="s">
        <v>41</v>
      </c>
      <c r="H136" t="s">
        <v>47</v>
      </c>
      <c r="I136" t="s">
        <v>43</v>
      </c>
      <c r="J136" t="s">
        <v>45</v>
      </c>
      <c r="K136" t="s">
        <v>44</v>
      </c>
    </row>
    <row r="137" spans="1:11" x14ac:dyDescent="0.2">
      <c r="A137" s="2">
        <v>43969.385416666664</v>
      </c>
      <c r="B137" s="2">
        <v>43969.386805555558</v>
      </c>
      <c r="C137">
        <v>100</v>
      </c>
      <c r="D137">
        <v>137</v>
      </c>
      <c r="E137" t="b">
        <v>1</v>
      </c>
      <c r="F137" s="2">
        <v>43969.386805555558</v>
      </c>
      <c r="G137" t="s">
        <v>41</v>
      </c>
      <c r="H137" t="s">
        <v>47</v>
      </c>
      <c r="I137" t="s">
        <v>43</v>
      </c>
      <c r="J137" t="s">
        <v>44</v>
      </c>
      <c r="K137" t="s">
        <v>45</v>
      </c>
    </row>
    <row r="138" spans="1:11" x14ac:dyDescent="0.2">
      <c r="A138" s="2">
        <v>43969.387499999997</v>
      </c>
      <c r="B138" s="2">
        <v>43969.388888888891</v>
      </c>
      <c r="C138">
        <v>100</v>
      </c>
      <c r="D138">
        <v>88</v>
      </c>
      <c r="E138" t="b">
        <v>1</v>
      </c>
      <c r="F138" s="2">
        <v>43969.388888888891</v>
      </c>
      <c r="G138" t="s">
        <v>41</v>
      </c>
      <c r="H138" t="s">
        <v>48</v>
      </c>
      <c r="I138" t="s">
        <v>43</v>
      </c>
      <c r="J138" t="s">
        <v>45</v>
      </c>
      <c r="K138" t="s">
        <v>45</v>
      </c>
    </row>
    <row r="139" spans="1:11" x14ac:dyDescent="0.2">
      <c r="A139" s="2">
        <v>43969.388888888891</v>
      </c>
      <c r="B139" s="2">
        <v>43969.38958333333</v>
      </c>
      <c r="C139">
        <v>100</v>
      </c>
      <c r="D139">
        <v>90</v>
      </c>
      <c r="E139" t="b">
        <v>1</v>
      </c>
      <c r="F139" s="2">
        <v>43969.38958333333</v>
      </c>
      <c r="G139" t="s">
        <v>41</v>
      </c>
      <c r="H139" t="s">
        <v>48</v>
      </c>
      <c r="I139" t="s">
        <v>46</v>
      </c>
      <c r="J139" t="s">
        <v>45</v>
      </c>
      <c r="K139" t="s">
        <v>44</v>
      </c>
    </row>
    <row r="140" spans="1:11" x14ac:dyDescent="0.2">
      <c r="A140" s="2">
        <v>43969.385416666664</v>
      </c>
      <c r="B140" s="2">
        <v>43969.390277777777</v>
      </c>
      <c r="C140">
        <v>100</v>
      </c>
      <c r="D140">
        <v>386</v>
      </c>
      <c r="E140" t="b">
        <v>1</v>
      </c>
      <c r="F140" s="2">
        <v>43969.390277777777</v>
      </c>
      <c r="G140" t="s">
        <v>41</v>
      </c>
      <c r="H140" t="s">
        <v>50</v>
      </c>
      <c r="I140" t="s">
        <v>46</v>
      </c>
      <c r="J140" t="s">
        <v>45</v>
      </c>
      <c r="K140" t="s">
        <v>44</v>
      </c>
    </row>
    <row r="141" spans="1:11" x14ac:dyDescent="0.2">
      <c r="A141" s="2">
        <v>43969.387499999997</v>
      </c>
      <c r="B141" s="2">
        <v>43969.390277777777</v>
      </c>
      <c r="C141">
        <v>100</v>
      </c>
      <c r="D141">
        <v>223</v>
      </c>
      <c r="E141" t="b">
        <v>1</v>
      </c>
      <c r="F141" s="2">
        <v>43969.390277777777</v>
      </c>
      <c r="G141" t="s">
        <v>41</v>
      </c>
      <c r="H141" t="s">
        <v>48</v>
      </c>
      <c r="I141" t="s">
        <v>43</v>
      </c>
      <c r="J141" t="s">
        <v>44</v>
      </c>
      <c r="K141" t="s">
        <v>45</v>
      </c>
    </row>
    <row r="142" spans="1:11" x14ac:dyDescent="0.2">
      <c r="A142" s="2">
        <v>43969.388194444444</v>
      </c>
      <c r="B142" s="2">
        <v>43969.390277777777</v>
      </c>
      <c r="C142">
        <v>100</v>
      </c>
      <c r="D142">
        <v>200</v>
      </c>
      <c r="E142" t="b">
        <v>1</v>
      </c>
      <c r="F142" s="2">
        <v>43969.390277777777</v>
      </c>
      <c r="G142" t="s">
        <v>41</v>
      </c>
      <c r="H142" t="s">
        <v>48</v>
      </c>
      <c r="I142" t="s">
        <v>46</v>
      </c>
      <c r="J142" t="s">
        <v>45</v>
      </c>
      <c r="K142" t="s">
        <v>44</v>
      </c>
    </row>
    <row r="143" spans="1:11" x14ac:dyDescent="0.2">
      <c r="A143" s="2">
        <v>43969.388194444444</v>
      </c>
      <c r="B143" s="2">
        <v>43969.390972222223</v>
      </c>
      <c r="C143">
        <v>100</v>
      </c>
      <c r="D143">
        <v>238</v>
      </c>
      <c r="E143" t="b">
        <v>1</v>
      </c>
      <c r="F143" s="2">
        <v>43969.390972222223</v>
      </c>
      <c r="G143" t="s">
        <v>41</v>
      </c>
      <c r="H143" t="s">
        <v>48</v>
      </c>
      <c r="I143" t="s">
        <v>43</v>
      </c>
      <c r="J143" t="s">
        <v>45</v>
      </c>
      <c r="K143" t="s">
        <v>45</v>
      </c>
    </row>
    <row r="144" spans="1:11" x14ac:dyDescent="0.2">
      <c r="A144" s="2">
        <v>43969.390277777777</v>
      </c>
      <c r="B144" s="2">
        <v>43969.39166666667</v>
      </c>
      <c r="C144">
        <v>100</v>
      </c>
      <c r="D144">
        <v>121</v>
      </c>
      <c r="E144" t="b">
        <v>1</v>
      </c>
      <c r="F144" s="2">
        <v>43969.39166666667</v>
      </c>
      <c r="G144" t="s">
        <v>41</v>
      </c>
      <c r="H144" t="s">
        <v>47</v>
      </c>
      <c r="I144" t="s">
        <v>43</v>
      </c>
      <c r="J144" t="s">
        <v>44</v>
      </c>
      <c r="K144" t="s">
        <v>44</v>
      </c>
    </row>
    <row r="145" spans="1:11" x14ac:dyDescent="0.2">
      <c r="A145" s="2">
        <v>43969.390277777777</v>
      </c>
      <c r="B145" s="2">
        <v>43969.39166666667</v>
      </c>
      <c r="C145">
        <v>100</v>
      </c>
      <c r="D145">
        <v>136</v>
      </c>
      <c r="E145" t="b">
        <v>1</v>
      </c>
      <c r="F145" s="2">
        <v>43969.39166666667</v>
      </c>
      <c r="G145" t="s">
        <v>41</v>
      </c>
      <c r="H145" t="s">
        <v>48</v>
      </c>
      <c r="I145" t="s">
        <v>43</v>
      </c>
      <c r="J145" t="s">
        <v>45</v>
      </c>
      <c r="K145" t="s">
        <v>45</v>
      </c>
    </row>
    <row r="146" spans="1:11" x14ac:dyDescent="0.2">
      <c r="A146" s="2">
        <v>43969.390972222223</v>
      </c>
      <c r="B146" s="2">
        <v>43969.393055555556</v>
      </c>
      <c r="C146">
        <v>100</v>
      </c>
      <c r="D146">
        <v>192</v>
      </c>
      <c r="E146" t="b">
        <v>1</v>
      </c>
      <c r="F146" s="2">
        <v>43969.393055555556</v>
      </c>
      <c r="G146" t="s">
        <v>41</v>
      </c>
      <c r="H146" t="s">
        <v>47</v>
      </c>
      <c r="I146" t="s">
        <v>43</v>
      </c>
      <c r="J146" t="s">
        <v>44</v>
      </c>
      <c r="K146" t="s">
        <v>44</v>
      </c>
    </row>
    <row r="147" spans="1:11" x14ac:dyDescent="0.2">
      <c r="A147" s="2">
        <v>43969.390277777777</v>
      </c>
      <c r="B147" s="2">
        <v>43969.393750000003</v>
      </c>
      <c r="C147">
        <v>100</v>
      </c>
      <c r="D147">
        <v>286</v>
      </c>
      <c r="E147" t="b">
        <v>1</v>
      </c>
      <c r="F147" s="2">
        <v>43969.393750000003</v>
      </c>
      <c r="G147" t="s">
        <v>41</v>
      </c>
      <c r="H147" t="s">
        <v>42</v>
      </c>
      <c r="I147" t="s">
        <v>43</v>
      </c>
      <c r="J147" t="s">
        <v>44</v>
      </c>
      <c r="K147" t="s">
        <v>45</v>
      </c>
    </row>
    <row r="148" spans="1:11" x14ac:dyDescent="0.2">
      <c r="A148" s="2">
        <v>43969.393055555556</v>
      </c>
      <c r="B148" s="2">
        <v>43969.395833333336</v>
      </c>
      <c r="C148">
        <v>100</v>
      </c>
      <c r="D148">
        <v>257</v>
      </c>
      <c r="E148" t="b">
        <v>1</v>
      </c>
      <c r="F148" s="2">
        <v>43969.395833333336</v>
      </c>
      <c r="G148" t="s">
        <v>41</v>
      </c>
      <c r="H148" t="s">
        <v>48</v>
      </c>
      <c r="I148" t="s">
        <v>43</v>
      </c>
      <c r="J148" t="s">
        <v>45</v>
      </c>
      <c r="K148" t="s">
        <v>51</v>
      </c>
    </row>
    <row r="149" spans="1:11" x14ac:dyDescent="0.2">
      <c r="A149" s="2">
        <v>43969.394444444442</v>
      </c>
      <c r="B149" s="2">
        <v>43969.395833333336</v>
      </c>
      <c r="C149">
        <v>100</v>
      </c>
      <c r="D149">
        <v>112</v>
      </c>
      <c r="E149" t="b">
        <v>1</v>
      </c>
      <c r="F149" s="2">
        <v>43969.395833333336</v>
      </c>
      <c r="G149" t="s">
        <v>41</v>
      </c>
      <c r="H149" t="s">
        <v>42</v>
      </c>
      <c r="I149" t="s">
        <v>46</v>
      </c>
      <c r="J149" t="s">
        <v>44</v>
      </c>
      <c r="K149" t="s">
        <v>45</v>
      </c>
    </row>
    <row r="150" spans="1:11" x14ac:dyDescent="0.2">
      <c r="A150" s="2">
        <v>43969.393055555556</v>
      </c>
      <c r="B150" s="2">
        <v>43969.397222222222</v>
      </c>
      <c r="C150">
        <v>100</v>
      </c>
      <c r="D150">
        <v>344</v>
      </c>
      <c r="E150" t="b">
        <v>1</v>
      </c>
      <c r="F150" s="2">
        <v>43969.397222222222</v>
      </c>
      <c r="G150" t="s">
        <v>41</v>
      </c>
      <c r="H150" t="s">
        <v>48</v>
      </c>
      <c r="I150" t="s">
        <v>43</v>
      </c>
      <c r="J150" t="s">
        <v>45</v>
      </c>
      <c r="K150" t="s">
        <v>45</v>
      </c>
    </row>
    <row r="151" spans="1:11" x14ac:dyDescent="0.2">
      <c r="A151" s="2">
        <v>43969.378472222219</v>
      </c>
      <c r="B151" s="2">
        <v>43969.397916666669</v>
      </c>
      <c r="C151">
        <v>100</v>
      </c>
      <c r="D151">
        <v>1639</v>
      </c>
      <c r="E151" t="b">
        <v>1</v>
      </c>
      <c r="F151" s="2">
        <v>43969.397916666669</v>
      </c>
      <c r="G151" t="s">
        <v>41</v>
      </c>
      <c r="H151" t="s">
        <v>42</v>
      </c>
      <c r="I151" t="s">
        <v>46</v>
      </c>
      <c r="J151" t="s">
        <v>44</v>
      </c>
      <c r="K151" t="s">
        <v>45</v>
      </c>
    </row>
    <row r="152" spans="1:11" x14ac:dyDescent="0.2">
      <c r="A152" s="2">
        <v>43969.397916666669</v>
      </c>
      <c r="B152" s="2">
        <v>43969.399305555555</v>
      </c>
      <c r="C152">
        <v>100</v>
      </c>
      <c r="D152">
        <v>117</v>
      </c>
      <c r="E152" t="b">
        <v>1</v>
      </c>
      <c r="F152" s="2">
        <v>43969.399305555555</v>
      </c>
      <c r="G152" t="s">
        <v>41</v>
      </c>
      <c r="H152" t="s">
        <v>42</v>
      </c>
      <c r="I152" t="s">
        <v>43</v>
      </c>
      <c r="J152" t="s">
        <v>44</v>
      </c>
      <c r="K152" t="s">
        <v>45</v>
      </c>
    </row>
    <row r="153" spans="1:11" x14ac:dyDescent="0.2">
      <c r="A153" s="2">
        <v>43969.398611111108</v>
      </c>
      <c r="B153" s="2">
        <v>43969.399305555555</v>
      </c>
      <c r="C153">
        <v>100</v>
      </c>
      <c r="D153">
        <v>85</v>
      </c>
      <c r="E153" t="b">
        <v>1</v>
      </c>
      <c r="F153" s="2">
        <v>43969.399305555555</v>
      </c>
      <c r="G153" t="s">
        <v>41</v>
      </c>
      <c r="H153" t="s">
        <v>48</v>
      </c>
      <c r="I153" t="s">
        <v>46</v>
      </c>
      <c r="J153" t="s">
        <v>45</v>
      </c>
      <c r="K153" t="s">
        <v>45</v>
      </c>
    </row>
    <row r="154" spans="1:11" x14ac:dyDescent="0.2">
      <c r="A154" s="2">
        <v>43969.397916666669</v>
      </c>
      <c r="B154" s="2">
        <v>43969.4</v>
      </c>
      <c r="C154">
        <v>100</v>
      </c>
      <c r="D154">
        <v>221</v>
      </c>
      <c r="E154" t="b">
        <v>1</v>
      </c>
      <c r="F154" s="2">
        <v>43969.4</v>
      </c>
      <c r="G154" t="s">
        <v>41</v>
      </c>
      <c r="H154" t="s">
        <v>50</v>
      </c>
      <c r="I154" t="s">
        <v>43</v>
      </c>
      <c r="J154" t="s">
        <v>45</v>
      </c>
      <c r="K154" t="s">
        <v>44</v>
      </c>
    </row>
    <row r="155" spans="1:11" x14ac:dyDescent="0.2">
      <c r="A155" s="2">
        <v>43969.4</v>
      </c>
      <c r="B155" s="2">
        <v>43969.400694444441</v>
      </c>
      <c r="C155">
        <v>100</v>
      </c>
      <c r="D155">
        <v>69</v>
      </c>
      <c r="E155" t="b">
        <v>1</v>
      </c>
      <c r="F155" s="2">
        <v>43969.400694444441</v>
      </c>
      <c r="G155" t="s">
        <v>41</v>
      </c>
      <c r="H155" t="s">
        <v>42</v>
      </c>
      <c r="I155" t="s">
        <v>43</v>
      </c>
      <c r="J155" t="s">
        <v>44</v>
      </c>
      <c r="K155" t="s">
        <v>45</v>
      </c>
    </row>
    <row r="156" spans="1:11" x14ac:dyDescent="0.2">
      <c r="A156" s="2">
        <v>43969.386805555558</v>
      </c>
      <c r="B156" s="2">
        <v>43969.401388888888</v>
      </c>
      <c r="C156">
        <v>100</v>
      </c>
      <c r="D156">
        <v>1257</v>
      </c>
      <c r="E156" t="b">
        <v>1</v>
      </c>
      <c r="F156" s="2">
        <v>43969.401388888888</v>
      </c>
      <c r="G156" t="s">
        <v>41</v>
      </c>
      <c r="H156" t="s">
        <v>48</v>
      </c>
      <c r="I156" t="s">
        <v>49</v>
      </c>
      <c r="J156" t="s">
        <v>45</v>
      </c>
      <c r="K156" t="s">
        <v>45</v>
      </c>
    </row>
    <row r="157" spans="1:11" x14ac:dyDescent="0.2">
      <c r="A157" s="2">
        <v>43969.400694444441</v>
      </c>
      <c r="B157" s="2">
        <v>43969.402083333334</v>
      </c>
      <c r="C157">
        <v>100</v>
      </c>
      <c r="D157">
        <v>144</v>
      </c>
      <c r="E157" t="b">
        <v>1</v>
      </c>
      <c r="F157" s="2">
        <v>43969.402083333334</v>
      </c>
      <c r="G157" t="s">
        <v>41</v>
      </c>
      <c r="H157" t="s">
        <v>47</v>
      </c>
      <c r="I157" t="s">
        <v>46</v>
      </c>
      <c r="J157" t="s">
        <v>45</v>
      </c>
      <c r="K157" t="s">
        <v>45</v>
      </c>
    </row>
    <row r="158" spans="1:11" x14ac:dyDescent="0.2">
      <c r="A158" s="2">
        <v>43969.363888888889</v>
      </c>
      <c r="B158" s="2">
        <v>43969.40347222222</v>
      </c>
      <c r="C158">
        <v>100</v>
      </c>
      <c r="D158">
        <v>3363</v>
      </c>
      <c r="E158" t="b">
        <v>1</v>
      </c>
      <c r="F158" s="2">
        <v>43969.40347222222</v>
      </c>
      <c r="G158" t="s">
        <v>41</v>
      </c>
      <c r="H158" t="s">
        <v>48</v>
      </c>
      <c r="I158" t="s">
        <v>46</v>
      </c>
      <c r="J158" t="s">
        <v>45</v>
      </c>
      <c r="K158" t="s">
        <v>44</v>
      </c>
    </row>
    <row r="159" spans="1:11" x14ac:dyDescent="0.2">
      <c r="A159" s="2">
        <v>43969.402083333334</v>
      </c>
      <c r="B159" s="2">
        <v>43969.40347222222</v>
      </c>
      <c r="C159">
        <v>100</v>
      </c>
      <c r="D159">
        <v>102</v>
      </c>
      <c r="E159" t="b">
        <v>1</v>
      </c>
      <c r="F159" s="2">
        <v>43969.40347222222</v>
      </c>
      <c r="G159" t="s">
        <v>41</v>
      </c>
      <c r="H159" t="s">
        <v>47</v>
      </c>
      <c r="I159" t="s">
        <v>43</v>
      </c>
      <c r="J159" t="s">
        <v>45</v>
      </c>
      <c r="K159" t="s">
        <v>44</v>
      </c>
    </row>
    <row r="160" spans="1:11" x14ac:dyDescent="0.2">
      <c r="A160" s="2">
        <v>43969.402083333334</v>
      </c>
      <c r="B160" s="2">
        <v>43969.404166666667</v>
      </c>
      <c r="C160">
        <v>100</v>
      </c>
      <c r="D160">
        <v>186</v>
      </c>
      <c r="E160" t="b">
        <v>1</v>
      </c>
      <c r="F160" s="2">
        <v>43969.404166666667</v>
      </c>
      <c r="G160" t="s">
        <v>41</v>
      </c>
      <c r="H160" t="s">
        <v>42</v>
      </c>
      <c r="I160" t="s">
        <v>43</v>
      </c>
      <c r="J160" t="s">
        <v>44</v>
      </c>
      <c r="K160" t="s">
        <v>45</v>
      </c>
    </row>
    <row r="161" spans="1:11" x14ac:dyDescent="0.2">
      <c r="A161" s="2">
        <v>43969.4</v>
      </c>
      <c r="B161" s="2">
        <v>43969.404166666667</v>
      </c>
      <c r="C161">
        <v>100</v>
      </c>
      <c r="D161">
        <v>404</v>
      </c>
      <c r="E161" t="b">
        <v>1</v>
      </c>
      <c r="F161" s="2">
        <v>43969.404166666667</v>
      </c>
      <c r="G161" t="s">
        <v>41</v>
      </c>
      <c r="H161" t="s">
        <v>48</v>
      </c>
      <c r="I161" t="s">
        <v>43</v>
      </c>
      <c r="J161" t="s">
        <v>45</v>
      </c>
      <c r="K161" t="s">
        <v>51</v>
      </c>
    </row>
    <row r="162" spans="1:11" x14ac:dyDescent="0.2">
      <c r="A162" s="2">
        <v>43969.386111111111</v>
      </c>
      <c r="B162" s="2">
        <v>43969.404861111114</v>
      </c>
      <c r="C162">
        <v>100</v>
      </c>
      <c r="D162">
        <v>1590</v>
      </c>
      <c r="E162" t="b">
        <v>1</v>
      </c>
      <c r="F162" s="2">
        <v>43969.404861111114</v>
      </c>
      <c r="G162" t="s">
        <v>41</v>
      </c>
      <c r="H162" t="s">
        <v>48</v>
      </c>
      <c r="I162" t="s">
        <v>43</v>
      </c>
      <c r="J162" t="s">
        <v>44</v>
      </c>
      <c r="K162" t="s">
        <v>45</v>
      </c>
    </row>
    <row r="163" spans="1:11" x14ac:dyDescent="0.2">
      <c r="A163" s="2">
        <v>43969.390972222223</v>
      </c>
      <c r="B163" s="2">
        <v>43969.404861111114</v>
      </c>
      <c r="C163">
        <v>100</v>
      </c>
      <c r="D163">
        <v>1175</v>
      </c>
      <c r="E163" t="b">
        <v>1</v>
      </c>
      <c r="F163" s="2">
        <v>43969.404861111114</v>
      </c>
      <c r="G163" t="s">
        <v>41</v>
      </c>
      <c r="H163" t="s">
        <v>52</v>
      </c>
      <c r="I163" t="s">
        <v>43</v>
      </c>
      <c r="J163" t="s">
        <v>44</v>
      </c>
      <c r="K163" t="s">
        <v>51</v>
      </c>
    </row>
    <row r="164" spans="1:11" x14ac:dyDescent="0.2">
      <c r="A164" s="2">
        <v>43969.401388888888</v>
      </c>
      <c r="B164" s="2">
        <v>43969.405555555553</v>
      </c>
      <c r="C164">
        <v>100</v>
      </c>
      <c r="D164">
        <v>358</v>
      </c>
      <c r="E164" t="b">
        <v>1</v>
      </c>
      <c r="F164" s="2">
        <v>43969.405555555553</v>
      </c>
      <c r="G164" t="s">
        <v>41</v>
      </c>
      <c r="H164" t="s">
        <v>48</v>
      </c>
      <c r="I164" t="s">
        <v>46</v>
      </c>
      <c r="J164" t="s">
        <v>45</v>
      </c>
      <c r="K164" t="s">
        <v>44</v>
      </c>
    </row>
    <row r="165" spans="1:11" x14ac:dyDescent="0.2">
      <c r="A165" s="2">
        <v>43969.40347222222</v>
      </c>
      <c r="B165" s="2">
        <v>43969.405555555553</v>
      </c>
      <c r="C165">
        <v>100</v>
      </c>
      <c r="D165">
        <v>155</v>
      </c>
      <c r="E165" t="b">
        <v>1</v>
      </c>
      <c r="F165" s="2">
        <v>43969.405555555553</v>
      </c>
      <c r="G165" t="s">
        <v>41</v>
      </c>
      <c r="H165" t="s">
        <v>48</v>
      </c>
      <c r="I165" t="s">
        <v>43</v>
      </c>
      <c r="J165" t="s">
        <v>45</v>
      </c>
      <c r="K165" t="s">
        <v>45</v>
      </c>
    </row>
    <row r="166" spans="1:11" x14ac:dyDescent="0.2">
      <c r="A166" s="2">
        <v>43969.40347222222</v>
      </c>
      <c r="B166" s="2">
        <v>43969.406944444447</v>
      </c>
      <c r="C166">
        <v>100</v>
      </c>
      <c r="D166">
        <v>257</v>
      </c>
      <c r="E166" t="b">
        <v>1</v>
      </c>
      <c r="F166" s="2">
        <v>43969.406944444447</v>
      </c>
      <c r="G166" t="s">
        <v>41</v>
      </c>
      <c r="H166" t="s">
        <v>48</v>
      </c>
      <c r="I166" t="s">
        <v>46</v>
      </c>
      <c r="J166" t="s">
        <v>45</v>
      </c>
      <c r="K166" t="s">
        <v>44</v>
      </c>
    </row>
    <row r="167" spans="1:11" x14ac:dyDescent="0.2">
      <c r="A167" s="2">
        <v>43969.404861111114</v>
      </c>
      <c r="B167" s="2">
        <v>43969.406944444447</v>
      </c>
      <c r="C167">
        <v>100</v>
      </c>
      <c r="D167">
        <v>184</v>
      </c>
      <c r="E167" t="b">
        <v>1</v>
      </c>
      <c r="F167" s="2">
        <v>43969.406944444447</v>
      </c>
      <c r="G167" t="s">
        <v>41</v>
      </c>
      <c r="H167" t="s">
        <v>42</v>
      </c>
      <c r="I167" t="s">
        <v>43</v>
      </c>
      <c r="J167" t="s">
        <v>44</v>
      </c>
      <c r="K167" t="s">
        <v>45</v>
      </c>
    </row>
    <row r="168" spans="1:11" x14ac:dyDescent="0.2">
      <c r="A168" s="2">
        <v>43969.400694444441</v>
      </c>
      <c r="B168" s="2">
        <v>43969.406944444447</v>
      </c>
      <c r="C168">
        <v>100</v>
      </c>
      <c r="D168">
        <v>546</v>
      </c>
      <c r="E168" t="b">
        <v>1</v>
      </c>
      <c r="F168" s="2">
        <v>43969.406944444447</v>
      </c>
      <c r="G168" t="s">
        <v>41</v>
      </c>
      <c r="H168" t="s">
        <v>48</v>
      </c>
      <c r="I168" t="s">
        <v>46</v>
      </c>
      <c r="J168" t="s">
        <v>45</v>
      </c>
      <c r="K168" t="s">
        <v>45</v>
      </c>
    </row>
    <row r="169" spans="1:11" x14ac:dyDescent="0.2">
      <c r="A169" s="2">
        <v>43969.402083333334</v>
      </c>
      <c r="B169" s="2">
        <v>43969.408333333333</v>
      </c>
      <c r="C169">
        <v>100</v>
      </c>
      <c r="D169">
        <v>530</v>
      </c>
      <c r="E169" t="b">
        <v>1</v>
      </c>
      <c r="F169" s="2">
        <v>43969.408333333333</v>
      </c>
      <c r="G169" t="s">
        <v>41</v>
      </c>
      <c r="H169" t="s">
        <v>50</v>
      </c>
      <c r="I169" t="s">
        <v>43</v>
      </c>
      <c r="J169" t="s">
        <v>44</v>
      </c>
      <c r="K169" t="s">
        <v>45</v>
      </c>
    </row>
    <row r="170" spans="1:11" x14ac:dyDescent="0.2">
      <c r="A170" s="2">
        <v>43969.40625</v>
      </c>
      <c r="B170" s="2">
        <v>43969.411111111112</v>
      </c>
      <c r="C170">
        <v>100</v>
      </c>
      <c r="D170">
        <v>414</v>
      </c>
      <c r="E170" t="b">
        <v>1</v>
      </c>
      <c r="F170" s="2">
        <v>43969.411111111112</v>
      </c>
      <c r="G170" t="s">
        <v>41</v>
      </c>
      <c r="H170" t="s">
        <v>48</v>
      </c>
      <c r="I170" t="s">
        <v>43</v>
      </c>
      <c r="J170" t="s">
        <v>45</v>
      </c>
      <c r="K170" t="s">
        <v>44</v>
      </c>
    </row>
    <row r="171" spans="1:11" x14ac:dyDescent="0.2">
      <c r="A171" s="2">
        <v>43969.409722222219</v>
      </c>
      <c r="B171" s="2">
        <v>43969.411111111112</v>
      </c>
      <c r="C171">
        <v>100</v>
      </c>
      <c r="D171">
        <v>118</v>
      </c>
      <c r="E171" t="b">
        <v>1</v>
      </c>
      <c r="F171" s="2">
        <v>43969.411111111112</v>
      </c>
      <c r="G171" t="s">
        <v>41</v>
      </c>
      <c r="H171" t="s">
        <v>48</v>
      </c>
      <c r="I171" t="s">
        <v>43</v>
      </c>
      <c r="J171" t="s">
        <v>45</v>
      </c>
      <c r="K171" t="s">
        <v>45</v>
      </c>
    </row>
    <row r="172" spans="1:11" x14ac:dyDescent="0.2">
      <c r="A172" s="2">
        <v>43969.40902777778</v>
      </c>
      <c r="B172" s="2">
        <v>43969.411805555559</v>
      </c>
      <c r="C172">
        <v>100</v>
      </c>
      <c r="D172">
        <v>260</v>
      </c>
      <c r="E172" t="b">
        <v>1</v>
      </c>
      <c r="F172" s="2">
        <v>43969.411805555559</v>
      </c>
      <c r="G172" t="s">
        <v>41</v>
      </c>
      <c r="H172" t="s">
        <v>50</v>
      </c>
      <c r="I172" t="s">
        <v>43</v>
      </c>
      <c r="J172" t="s">
        <v>45</v>
      </c>
      <c r="K172" t="s">
        <v>51</v>
      </c>
    </row>
    <row r="173" spans="1:11" x14ac:dyDescent="0.2">
      <c r="A173" s="2">
        <v>43969.410416666666</v>
      </c>
      <c r="B173" s="2">
        <v>43969.411805555559</v>
      </c>
      <c r="C173">
        <v>100</v>
      </c>
      <c r="D173">
        <v>109</v>
      </c>
      <c r="E173" t="b">
        <v>1</v>
      </c>
      <c r="F173" s="2">
        <v>43969.411805555559</v>
      </c>
      <c r="G173" t="s">
        <v>41</v>
      </c>
      <c r="H173" t="s">
        <v>47</v>
      </c>
      <c r="I173" t="s">
        <v>43</v>
      </c>
      <c r="J173" t="s">
        <v>44</v>
      </c>
      <c r="K173" t="s">
        <v>44</v>
      </c>
    </row>
    <row r="174" spans="1:11" x14ac:dyDescent="0.2">
      <c r="A174" s="2">
        <v>43969.412499999999</v>
      </c>
      <c r="B174" s="2">
        <v>43969.413194444445</v>
      </c>
      <c r="C174">
        <v>100</v>
      </c>
      <c r="D174">
        <v>84</v>
      </c>
      <c r="E174" t="b">
        <v>1</v>
      </c>
      <c r="F174" s="2">
        <v>43969.413194444445</v>
      </c>
      <c r="G174" t="s">
        <v>41</v>
      </c>
      <c r="H174" t="s">
        <v>53</v>
      </c>
      <c r="I174" t="s">
        <v>46</v>
      </c>
      <c r="J174" t="s">
        <v>44</v>
      </c>
      <c r="K174" t="s">
        <v>44</v>
      </c>
    </row>
    <row r="175" spans="1:11" x14ac:dyDescent="0.2">
      <c r="A175" s="2">
        <v>43969.412499999999</v>
      </c>
      <c r="B175" s="2">
        <v>43969.413888888892</v>
      </c>
      <c r="C175">
        <v>100</v>
      </c>
      <c r="D175">
        <v>104</v>
      </c>
      <c r="E175" t="b">
        <v>1</v>
      </c>
      <c r="F175" s="2">
        <v>43969.413888888892</v>
      </c>
      <c r="G175" t="s">
        <v>41</v>
      </c>
      <c r="H175" t="s">
        <v>48</v>
      </c>
      <c r="I175" t="s">
        <v>46</v>
      </c>
      <c r="J175" t="s">
        <v>45</v>
      </c>
      <c r="K175" t="s">
        <v>44</v>
      </c>
    </row>
    <row r="176" spans="1:11" x14ac:dyDescent="0.2">
      <c r="A176" s="2">
        <v>43969.412499999999</v>
      </c>
      <c r="B176" s="2">
        <v>43969.413888888892</v>
      </c>
      <c r="C176">
        <v>100</v>
      </c>
      <c r="D176">
        <v>111</v>
      </c>
      <c r="E176" t="b">
        <v>1</v>
      </c>
      <c r="F176" s="2">
        <v>43969.413888888892</v>
      </c>
      <c r="G176" t="s">
        <v>41</v>
      </c>
      <c r="H176" t="s">
        <v>50</v>
      </c>
      <c r="I176" t="s">
        <v>43</v>
      </c>
      <c r="J176" t="s">
        <v>44</v>
      </c>
      <c r="K176" t="s">
        <v>45</v>
      </c>
    </row>
    <row r="177" spans="1:11" x14ac:dyDescent="0.2">
      <c r="A177" s="2">
        <v>43969.411111111112</v>
      </c>
      <c r="B177" s="2">
        <v>43969.414583333331</v>
      </c>
      <c r="C177">
        <v>100</v>
      </c>
      <c r="D177">
        <v>250</v>
      </c>
      <c r="E177" t="b">
        <v>1</v>
      </c>
      <c r="F177" s="2">
        <v>43969.414583333331</v>
      </c>
      <c r="G177" t="s">
        <v>41</v>
      </c>
      <c r="H177" t="s">
        <v>48</v>
      </c>
      <c r="I177" t="s">
        <v>46</v>
      </c>
      <c r="J177" t="s">
        <v>45</v>
      </c>
      <c r="K177" t="s">
        <v>45</v>
      </c>
    </row>
    <row r="178" spans="1:11" x14ac:dyDescent="0.2">
      <c r="A178" s="2">
        <v>43969.412499999999</v>
      </c>
      <c r="B178" s="2">
        <v>43969.414583333331</v>
      </c>
      <c r="C178">
        <v>100</v>
      </c>
      <c r="D178">
        <v>164</v>
      </c>
      <c r="E178" t="b">
        <v>1</v>
      </c>
      <c r="F178" s="2">
        <v>43969.414583333331</v>
      </c>
      <c r="G178" t="s">
        <v>41</v>
      </c>
      <c r="H178" t="s">
        <v>50</v>
      </c>
      <c r="I178" t="s">
        <v>43</v>
      </c>
      <c r="J178" t="s">
        <v>44</v>
      </c>
      <c r="K178" t="s">
        <v>45</v>
      </c>
    </row>
    <row r="179" spans="1:11" x14ac:dyDescent="0.2">
      <c r="A179" s="2">
        <v>43969.415277777778</v>
      </c>
      <c r="B179" s="2">
        <v>43969.415972222225</v>
      </c>
      <c r="C179">
        <v>100</v>
      </c>
      <c r="D179">
        <v>62</v>
      </c>
      <c r="E179" t="b">
        <v>1</v>
      </c>
      <c r="F179" s="2">
        <v>43969.415972222225</v>
      </c>
      <c r="G179" t="s">
        <v>41</v>
      </c>
      <c r="H179" t="s">
        <v>42</v>
      </c>
      <c r="I179" t="s">
        <v>43</v>
      </c>
      <c r="J179" t="s">
        <v>45</v>
      </c>
      <c r="K179" t="s">
        <v>45</v>
      </c>
    </row>
    <row r="180" spans="1:11" x14ac:dyDescent="0.2">
      <c r="A180" s="2">
        <v>43969.415277777778</v>
      </c>
      <c r="B180" s="2">
        <v>43969.416666666664</v>
      </c>
      <c r="C180">
        <v>100</v>
      </c>
      <c r="D180">
        <v>122</v>
      </c>
      <c r="E180" t="b">
        <v>1</v>
      </c>
      <c r="F180" s="2">
        <v>43969.416666666664</v>
      </c>
      <c r="G180" t="s">
        <v>41</v>
      </c>
      <c r="H180" t="s">
        <v>53</v>
      </c>
      <c r="I180" t="s">
        <v>43</v>
      </c>
      <c r="J180" t="s">
        <v>44</v>
      </c>
      <c r="K180" t="s">
        <v>51</v>
      </c>
    </row>
    <row r="181" spans="1:11" x14ac:dyDescent="0.2">
      <c r="A181" s="2">
        <v>43969.409722222219</v>
      </c>
      <c r="B181" s="2">
        <v>43969.416666666664</v>
      </c>
      <c r="C181">
        <v>100</v>
      </c>
      <c r="D181">
        <v>561</v>
      </c>
      <c r="E181" t="b">
        <v>1</v>
      </c>
      <c r="F181" s="2">
        <v>43969.416666666664</v>
      </c>
      <c r="G181" t="s">
        <v>41</v>
      </c>
      <c r="H181" t="s">
        <v>48</v>
      </c>
      <c r="I181" t="s">
        <v>46</v>
      </c>
      <c r="J181" t="s">
        <v>45</v>
      </c>
      <c r="K181" t="s">
        <v>44</v>
      </c>
    </row>
    <row r="182" spans="1:11" x14ac:dyDescent="0.2">
      <c r="A182" s="2">
        <v>43969.413194444445</v>
      </c>
      <c r="B182" s="2">
        <v>43969.416666666664</v>
      </c>
      <c r="C182">
        <v>100</v>
      </c>
      <c r="D182">
        <v>288</v>
      </c>
      <c r="E182" t="b">
        <v>1</v>
      </c>
      <c r="F182" s="2">
        <v>43969.416666666664</v>
      </c>
      <c r="G182" t="s">
        <v>41</v>
      </c>
      <c r="H182" t="s">
        <v>50</v>
      </c>
      <c r="I182" t="s">
        <v>46</v>
      </c>
      <c r="J182" t="s">
        <v>45</v>
      </c>
      <c r="K182" t="s">
        <v>44</v>
      </c>
    </row>
    <row r="183" spans="1:11" x14ac:dyDescent="0.2">
      <c r="A183" s="2">
        <v>43969.415277777778</v>
      </c>
      <c r="B183" s="2">
        <v>43969.42083333333</v>
      </c>
      <c r="C183">
        <v>100</v>
      </c>
      <c r="D183">
        <v>469</v>
      </c>
      <c r="E183" t="b">
        <v>1</v>
      </c>
      <c r="F183" s="2">
        <v>43969.42083333333</v>
      </c>
      <c r="G183" t="s">
        <v>41</v>
      </c>
      <c r="H183" t="s">
        <v>42</v>
      </c>
      <c r="I183" t="s">
        <v>43</v>
      </c>
      <c r="J183" t="s">
        <v>44</v>
      </c>
      <c r="K183" t="s">
        <v>45</v>
      </c>
    </row>
    <row r="184" spans="1:11" x14ac:dyDescent="0.2">
      <c r="A184" s="2">
        <v>43969.418749999997</v>
      </c>
      <c r="B184" s="2">
        <v>43969.421527777777</v>
      </c>
      <c r="C184">
        <v>100</v>
      </c>
      <c r="D184">
        <v>227</v>
      </c>
      <c r="E184" t="b">
        <v>1</v>
      </c>
      <c r="F184" s="2">
        <v>43969.421527777777</v>
      </c>
      <c r="G184" t="s">
        <v>41</v>
      </c>
      <c r="H184" t="s">
        <v>48</v>
      </c>
      <c r="I184" t="s">
        <v>46</v>
      </c>
      <c r="J184" t="s">
        <v>45</v>
      </c>
      <c r="K184" t="s">
        <v>44</v>
      </c>
    </row>
    <row r="185" spans="1:11" x14ac:dyDescent="0.2">
      <c r="A185" s="2">
        <v>43969.427083333336</v>
      </c>
      <c r="B185" s="2">
        <v>43969.427777777775</v>
      </c>
      <c r="C185">
        <v>100</v>
      </c>
      <c r="D185">
        <v>55</v>
      </c>
      <c r="E185" t="b">
        <v>1</v>
      </c>
      <c r="F185" s="2">
        <v>43969.427777777775</v>
      </c>
      <c r="G185" t="s">
        <v>41</v>
      </c>
      <c r="H185" t="s">
        <v>50</v>
      </c>
      <c r="I185" t="s">
        <v>43</v>
      </c>
      <c r="J185" t="s">
        <v>44</v>
      </c>
      <c r="K185" t="s">
        <v>45</v>
      </c>
    </row>
    <row r="186" spans="1:11" x14ac:dyDescent="0.2">
      <c r="A186" s="2">
        <v>43969.427083333336</v>
      </c>
      <c r="B186" s="2">
        <v>43969.428472222222</v>
      </c>
      <c r="C186">
        <v>100</v>
      </c>
      <c r="D186">
        <v>100</v>
      </c>
      <c r="E186" t="b">
        <v>1</v>
      </c>
      <c r="F186" s="2">
        <v>43969.428472222222</v>
      </c>
      <c r="G186" t="s">
        <v>41</v>
      </c>
      <c r="H186" t="s">
        <v>50</v>
      </c>
      <c r="I186" t="s">
        <v>43</v>
      </c>
      <c r="J186" t="s">
        <v>44</v>
      </c>
      <c r="K186" t="s">
        <v>51</v>
      </c>
    </row>
    <row r="187" spans="1:11" x14ac:dyDescent="0.2">
      <c r="A187" s="2">
        <v>43969.427083333336</v>
      </c>
      <c r="B187" s="2">
        <v>43969.428472222222</v>
      </c>
      <c r="C187">
        <v>100</v>
      </c>
      <c r="D187">
        <v>77</v>
      </c>
      <c r="E187" t="b">
        <v>1</v>
      </c>
      <c r="F187" s="2">
        <v>43969.428472222222</v>
      </c>
      <c r="G187" t="s">
        <v>41</v>
      </c>
      <c r="H187" t="s">
        <v>48</v>
      </c>
      <c r="I187" t="s">
        <v>43</v>
      </c>
      <c r="J187" t="s">
        <v>45</v>
      </c>
      <c r="K187" t="s">
        <v>44</v>
      </c>
    </row>
    <row r="188" spans="1:11" x14ac:dyDescent="0.2">
      <c r="A188" s="2">
        <v>43969.423611111109</v>
      </c>
      <c r="B188" s="2">
        <v>43969.428472222222</v>
      </c>
      <c r="C188">
        <v>100</v>
      </c>
      <c r="D188">
        <v>416</v>
      </c>
      <c r="E188" t="b">
        <v>1</v>
      </c>
      <c r="F188" s="2">
        <v>43969.428472222222</v>
      </c>
      <c r="G188" t="s">
        <v>41</v>
      </c>
      <c r="H188" t="s">
        <v>48</v>
      </c>
      <c r="I188" t="s">
        <v>43</v>
      </c>
      <c r="J188" t="s">
        <v>44</v>
      </c>
      <c r="K188" t="s">
        <v>44</v>
      </c>
    </row>
    <row r="189" spans="1:11" x14ac:dyDescent="0.2">
      <c r="A189" s="2">
        <v>43969.427083333336</v>
      </c>
      <c r="B189" s="2">
        <v>43969.428472222222</v>
      </c>
      <c r="C189">
        <v>100</v>
      </c>
      <c r="D189">
        <v>107</v>
      </c>
      <c r="E189" t="b">
        <v>1</v>
      </c>
      <c r="F189" s="2">
        <v>43969.428472222222</v>
      </c>
      <c r="G189" t="s">
        <v>41</v>
      </c>
      <c r="H189" t="s">
        <v>48</v>
      </c>
      <c r="I189" t="s">
        <v>46</v>
      </c>
      <c r="J189" t="s">
        <v>45</v>
      </c>
      <c r="K189" t="s">
        <v>44</v>
      </c>
    </row>
    <row r="190" spans="1:11" x14ac:dyDescent="0.2">
      <c r="A190" s="2">
        <v>43969.427083333336</v>
      </c>
      <c r="B190" s="2">
        <v>43969.428472222222</v>
      </c>
      <c r="C190">
        <v>100</v>
      </c>
      <c r="D190">
        <v>144</v>
      </c>
      <c r="E190" t="b">
        <v>1</v>
      </c>
      <c r="F190" s="2">
        <v>43969.428472222222</v>
      </c>
      <c r="G190" t="s">
        <v>41</v>
      </c>
      <c r="H190" t="s">
        <v>47</v>
      </c>
      <c r="I190" t="s">
        <v>46</v>
      </c>
      <c r="J190" t="s">
        <v>44</v>
      </c>
      <c r="K190" t="s">
        <v>44</v>
      </c>
    </row>
    <row r="191" spans="1:11" x14ac:dyDescent="0.2">
      <c r="A191" s="2">
        <v>43969.427083333336</v>
      </c>
      <c r="B191" s="2">
        <v>43969.428472222222</v>
      </c>
      <c r="C191">
        <v>100</v>
      </c>
      <c r="D191">
        <v>139</v>
      </c>
      <c r="E191" t="b">
        <v>1</v>
      </c>
      <c r="F191" s="2">
        <v>43969.428472222222</v>
      </c>
      <c r="G191" t="s">
        <v>41</v>
      </c>
      <c r="H191" t="s">
        <v>47</v>
      </c>
      <c r="I191" t="s">
        <v>43</v>
      </c>
      <c r="J191" t="s">
        <v>45</v>
      </c>
      <c r="K191" t="s">
        <v>44</v>
      </c>
    </row>
    <row r="192" spans="1:11" x14ac:dyDescent="0.2">
      <c r="A192" s="2">
        <v>43969.426388888889</v>
      </c>
      <c r="B192" s="2">
        <v>43969.428472222222</v>
      </c>
      <c r="C192">
        <v>100</v>
      </c>
      <c r="D192">
        <v>178</v>
      </c>
      <c r="E192" t="b">
        <v>1</v>
      </c>
      <c r="F192" s="2">
        <v>43969.428472222222</v>
      </c>
      <c r="G192" t="s">
        <v>41</v>
      </c>
      <c r="H192" t="s">
        <v>42</v>
      </c>
      <c r="I192" t="s">
        <v>46</v>
      </c>
      <c r="J192" t="s">
        <v>44</v>
      </c>
      <c r="K192" t="s">
        <v>45</v>
      </c>
    </row>
    <row r="193" spans="1:11" x14ac:dyDescent="0.2">
      <c r="A193" s="2">
        <v>43969.427083333336</v>
      </c>
      <c r="B193" s="2">
        <v>43969.429166666669</v>
      </c>
      <c r="C193">
        <v>100</v>
      </c>
      <c r="D193">
        <v>140</v>
      </c>
      <c r="E193" t="b">
        <v>1</v>
      </c>
      <c r="F193" s="2">
        <v>43969.429166666669</v>
      </c>
      <c r="G193" t="s">
        <v>41</v>
      </c>
      <c r="H193" t="s">
        <v>42</v>
      </c>
      <c r="I193" t="s">
        <v>43</v>
      </c>
      <c r="J193" t="s">
        <v>44</v>
      </c>
      <c r="K193" t="s">
        <v>45</v>
      </c>
    </row>
    <row r="194" spans="1:11" x14ac:dyDescent="0.2">
      <c r="A194" s="2">
        <v>43969.427083333336</v>
      </c>
      <c r="B194" s="2">
        <v>43969.429166666669</v>
      </c>
      <c r="C194">
        <v>100</v>
      </c>
      <c r="D194">
        <v>156</v>
      </c>
      <c r="E194" t="b">
        <v>1</v>
      </c>
      <c r="F194" s="2">
        <v>43969.429166666669</v>
      </c>
      <c r="G194" t="s">
        <v>41</v>
      </c>
      <c r="H194" t="s">
        <v>50</v>
      </c>
      <c r="I194" t="s">
        <v>43</v>
      </c>
      <c r="J194" t="s">
        <v>45</v>
      </c>
      <c r="K194" t="s">
        <v>44</v>
      </c>
    </row>
    <row r="195" spans="1:11" x14ac:dyDescent="0.2">
      <c r="A195" s="2">
        <v>43969.427777777775</v>
      </c>
      <c r="B195" s="2">
        <v>43969.429166666669</v>
      </c>
      <c r="C195">
        <v>100</v>
      </c>
      <c r="D195">
        <v>118</v>
      </c>
      <c r="E195" t="b">
        <v>1</v>
      </c>
      <c r="F195" s="2">
        <v>43969.429166666669</v>
      </c>
      <c r="G195" t="s">
        <v>41</v>
      </c>
      <c r="H195" t="s">
        <v>42</v>
      </c>
      <c r="I195" t="s">
        <v>43</v>
      </c>
      <c r="J195" t="s">
        <v>44</v>
      </c>
      <c r="K195" t="s">
        <v>45</v>
      </c>
    </row>
    <row r="196" spans="1:11" x14ac:dyDescent="0.2">
      <c r="A196" s="2">
        <v>43969.427083333336</v>
      </c>
      <c r="B196" s="2">
        <v>43969.429861111108</v>
      </c>
      <c r="C196">
        <v>100</v>
      </c>
      <c r="D196">
        <v>240</v>
      </c>
      <c r="E196" t="b">
        <v>1</v>
      </c>
      <c r="F196" s="2">
        <v>43969.429861111108</v>
      </c>
      <c r="G196" t="s">
        <v>41</v>
      </c>
      <c r="H196" t="s">
        <v>48</v>
      </c>
      <c r="I196" t="s">
        <v>43</v>
      </c>
      <c r="J196" t="s">
        <v>45</v>
      </c>
      <c r="K196" t="s">
        <v>45</v>
      </c>
    </row>
    <row r="197" spans="1:11" x14ac:dyDescent="0.2">
      <c r="A197" s="2">
        <v>43969.427083333336</v>
      </c>
      <c r="B197" s="2">
        <v>43969.429861111108</v>
      </c>
      <c r="C197">
        <v>100</v>
      </c>
      <c r="D197">
        <v>225</v>
      </c>
      <c r="E197" t="b">
        <v>1</v>
      </c>
      <c r="F197" s="2">
        <v>43969.429861111108</v>
      </c>
      <c r="G197" t="s">
        <v>41</v>
      </c>
      <c r="H197" t="s">
        <v>48</v>
      </c>
      <c r="I197" t="s">
        <v>43</v>
      </c>
      <c r="J197" t="s">
        <v>44</v>
      </c>
      <c r="K197" t="s">
        <v>45</v>
      </c>
    </row>
    <row r="198" spans="1:11" x14ac:dyDescent="0.2">
      <c r="A198" s="2">
        <v>43969.427083333336</v>
      </c>
      <c r="B198" s="2">
        <v>43969.429861111108</v>
      </c>
      <c r="C198">
        <v>100</v>
      </c>
      <c r="D198">
        <v>259</v>
      </c>
      <c r="E198" t="b">
        <v>1</v>
      </c>
      <c r="F198" s="2">
        <v>43969.429861111108</v>
      </c>
      <c r="G198" t="s">
        <v>41</v>
      </c>
      <c r="H198" t="s">
        <v>48</v>
      </c>
      <c r="I198" t="s">
        <v>46</v>
      </c>
      <c r="J198" t="s">
        <v>45</v>
      </c>
      <c r="K198" t="s">
        <v>51</v>
      </c>
    </row>
    <row r="199" spans="1:11" x14ac:dyDescent="0.2">
      <c r="A199" s="2">
        <v>43969.427083333336</v>
      </c>
      <c r="B199" s="2">
        <v>43969.430555555555</v>
      </c>
      <c r="C199">
        <v>100</v>
      </c>
      <c r="D199">
        <v>253</v>
      </c>
      <c r="E199" t="b">
        <v>1</v>
      </c>
      <c r="F199" s="2">
        <v>43969.430555555555</v>
      </c>
      <c r="G199" t="s">
        <v>41</v>
      </c>
      <c r="H199" t="s">
        <v>52</v>
      </c>
      <c r="I199" t="s">
        <v>46</v>
      </c>
      <c r="J199" t="s">
        <v>45</v>
      </c>
      <c r="K199" t="s">
        <v>51</v>
      </c>
    </row>
    <row r="200" spans="1:11" x14ac:dyDescent="0.2">
      <c r="A200" s="2">
        <v>43969.427777777775</v>
      </c>
      <c r="B200" s="2">
        <v>43969.430555555555</v>
      </c>
      <c r="C200">
        <v>100</v>
      </c>
      <c r="D200">
        <v>242</v>
      </c>
      <c r="E200" t="b">
        <v>1</v>
      </c>
      <c r="F200" s="2">
        <v>43969.430555555555</v>
      </c>
      <c r="G200" t="s">
        <v>41</v>
      </c>
      <c r="H200" t="s">
        <v>50</v>
      </c>
      <c r="I200" t="s">
        <v>43</v>
      </c>
      <c r="J200" t="s">
        <v>45</v>
      </c>
      <c r="K200" t="s">
        <v>44</v>
      </c>
    </row>
    <row r="201" spans="1:11" x14ac:dyDescent="0.2">
      <c r="A201" s="2">
        <v>43969.427083333336</v>
      </c>
      <c r="B201" s="2">
        <v>43969.430555555555</v>
      </c>
      <c r="C201">
        <v>100</v>
      </c>
      <c r="D201">
        <v>268</v>
      </c>
      <c r="E201" t="b">
        <v>1</v>
      </c>
      <c r="F201" s="2">
        <v>43969.430555555555</v>
      </c>
      <c r="G201" t="s">
        <v>41</v>
      </c>
      <c r="H201" t="s">
        <v>50</v>
      </c>
      <c r="I201" t="s">
        <v>43</v>
      </c>
      <c r="J201" t="s">
        <v>45</v>
      </c>
      <c r="K201" t="s">
        <v>45</v>
      </c>
    </row>
    <row r="202" spans="1:11" x14ac:dyDescent="0.2">
      <c r="A202" s="2">
        <v>43969.427083333336</v>
      </c>
      <c r="B202" s="2">
        <v>43969.430555555555</v>
      </c>
      <c r="C202">
        <v>100</v>
      </c>
      <c r="D202">
        <v>306</v>
      </c>
      <c r="E202" t="b">
        <v>1</v>
      </c>
      <c r="F202" s="2">
        <v>43969.430555555555</v>
      </c>
      <c r="G202" t="s">
        <v>41</v>
      </c>
      <c r="H202" t="s">
        <v>48</v>
      </c>
      <c r="I202" t="s">
        <v>43</v>
      </c>
      <c r="J202" t="s">
        <v>45</v>
      </c>
      <c r="K202" t="s">
        <v>45</v>
      </c>
    </row>
    <row r="203" spans="1:11" x14ac:dyDescent="0.2">
      <c r="A203" s="2">
        <v>43969.427083333336</v>
      </c>
      <c r="B203" s="2">
        <v>43969.430555555555</v>
      </c>
      <c r="C203">
        <v>100</v>
      </c>
      <c r="D203">
        <v>313</v>
      </c>
      <c r="E203" t="b">
        <v>1</v>
      </c>
      <c r="F203" s="2">
        <v>43969.430555555555</v>
      </c>
      <c r="G203" t="s">
        <v>41</v>
      </c>
      <c r="H203" t="s">
        <v>48</v>
      </c>
      <c r="I203" t="s">
        <v>43</v>
      </c>
      <c r="J203" t="s">
        <v>45</v>
      </c>
      <c r="K203" t="s">
        <v>44</v>
      </c>
    </row>
    <row r="204" spans="1:11" x14ac:dyDescent="0.2">
      <c r="A204" s="2">
        <v>43969.427083333336</v>
      </c>
      <c r="B204" s="2">
        <v>43969.430555555555</v>
      </c>
      <c r="C204">
        <v>100</v>
      </c>
      <c r="D204">
        <v>351</v>
      </c>
      <c r="E204" t="b">
        <v>1</v>
      </c>
      <c r="F204" s="2">
        <v>43969.430555555555</v>
      </c>
      <c r="G204" t="s">
        <v>41</v>
      </c>
      <c r="H204" t="s">
        <v>48</v>
      </c>
      <c r="I204" t="s">
        <v>43</v>
      </c>
      <c r="J204" t="s">
        <v>44</v>
      </c>
      <c r="K204" t="s">
        <v>45</v>
      </c>
    </row>
    <row r="205" spans="1:11" x14ac:dyDescent="0.2">
      <c r="A205" s="2">
        <v>43969.427083333336</v>
      </c>
      <c r="B205" s="2">
        <v>43969.431250000001</v>
      </c>
      <c r="C205">
        <v>100</v>
      </c>
      <c r="D205">
        <v>359</v>
      </c>
      <c r="E205" t="b">
        <v>1</v>
      </c>
      <c r="F205" s="2">
        <v>43969.431250000001</v>
      </c>
      <c r="G205" t="s">
        <v>41</v>
      </c>
      <c r="H205" t="s">
        <v>42</v>
      </c>
      <c r="I205" t="s">
        <v>43</v>
      </c>
      <c r="J205" t="s">
        <v>44</v>
      </c>
      <c r="K205" t="s">
        <v>44</v>
      </c>
    </row>
    <row r="206" spans="1:11" x14ac:dyDescent="0.2">
      <c r="A206" s="2">
        <v>43969.427083333336</v>
      </c>
      <c r="B206" s="2">
        <v>43969.431250000001</v>
      </c>
      <c r="C206">
        <v>100</v>
      </c>
      <c r="D206">
        <v>362</v>
      </c>
      <c r="E206" t="b">
        <v>1</v>
      </c>
      <c r="F206" s="2">
        <v>43969.431250000001</v>
      </c>
      <c r="G206" t="s">
        <v>41</v>
      </c>
      <c r="H206" t="s">
        <v>48</v>
      </c>
      <c r="I206" t="s">
        <v>46</v>
      </c>
      <c r="J206" t="s">
        <v>45</v>
      </c>
      <c r="K206" t="s">
        <v>45</v>
      </c>
    </row>
    <row r="207" spans="1:11" x14ac:dyDescent="0.2">
      <c r="A207" s="2">
        <v>43969.427083333336</v>
      </c>
      <c r="B207" s="2">
        <v>43969.431250000001</v>
      </c>
      <c r="C207">
        <v>100</v>
      </c>
      <c r="D207">
        <v>349</v>
      </c>
      <c r="E207" t="b">
        <v>1</v>
      </c>
      <c r="F207" s="2">
        <v>43969.431250000001</v>
      </c>
      <c r="G207" t="s">
        <v>41</v>
      </c>
      <c r="H207" t="s">
        <v>53</v>
      </c>
      <c r="I207" t="s">
        <v>43</v>
      </c>
      <c r="J207" t="s">
        <v>45</v>
      </c>
      <c r="K207" t="s">
        <v>44</v>
      </c>
    </row>
    <row r="208" spans="1:11" x14ac:dyDescent="0.2">
      <c r="A208" s="2">
        <v>43969.427083333336</v>
      </c>
      <c r="B208" s="2">
        <v>43969.431944444441</v>
      </c>
      <c r="C208">
        <v>100</v>
      </c>
      <c r="D208">
        <v>405</v>
      </c>
      <c r="E208" t="b">
        <v>1</v>
      </c>
      <c r="F208" s="2">
        <v>43969.431944444441</v>
      </c>
      <c r="G208" t="s">
        <v>41</v>
      </c>
      <c r="H208" t="s">
        <v>50</v>
      </c>
      <c r="I208" t="s">
        <v>43</v>
      </c>
      <c r="J208" t="s">
        <v>45</v>
      </c>
      <c r="K208" t="s">
        <v>45</v>
      </c>
    </row>
    <row r="209" spans="1:11" x14ac:dyDescent="0.2">
      <c r="A209" s="2">
        <v>43969.427083333336</v>
      </c>
      <c r="B209" s="2">
        <v>43969.432638888888</v>
      </c>
      <c r="C209">
        <v>100</v>
      </c>
      <c r="D209">
        <v>485</v>
      </c>
      <c r="E209" t="b">
        <v>1</v>
      </c>
      <c r="F209" s="2">
        <v>43969.432638888888</v>
      </c>
      <c r="G209" t="s">
        <v>41</v>
      </c>
      <c r="H209" t="s">
        <v>48</v>
      </c>
      <c r="I209" t="s">
        <v>46</v>
      </c>
      <c r="J209" t="s">
        <v>45</v>
      </c>
      <c r="K209" t="s">
        <v>51</v>
      </c>
    </row>
    <row r="210" spans="1:11" x14ac:dyDescent="0.2">
      <c r="A210" s="2">
        <v>43969.430555555555</v>
      </c>
      <c r="B210" s="2">
        <v>43969.433333333334</v>
      </c>
      <c r="C210">
        <v>100</v>
      </c>
      <c r="D210">
        <v>255</v>
      </c>
      <c r="E210" t="b">
        <v>1</v>
      </c>
      <c r="F210" s="2">
        <v>43969.433333333334</v>
      </c>
      <c r="G210" t="s">
        <v>41</v>
      </c>
      <c r="H210" t="s">
        <v>42</v>
      </c>
      <c r="I210" t="s">
        <v>43</v>
      </c>
      <c r="J210" t="s">
        <v>45</v>
      </c>
      <c r="K210" t="s">
        <v>44</v>
      </c>
    </row>
    <row r="211" spans="1:11" x14ac:dyDescent="0.2">
      <c r="A211" s="2">
        <v>43969.429861111108</v>
      </c>
      <c r="B211" s="2">
        <v>43969.433333333334</v>
      </c>
      <c r="C211">
        <v>100</v>
      </c>
      <c r="D211">
        <v>299</v>
      </c>
      <c r="E211" t="b">
        <v>1</v>
      </c>
      <c r="F211" s="2">
        <v>43969.433333333334</v>
      </c>
      <c r="G211" t="s">
        <v>41</v>
      </c>
      <c r="H211" t="s">
        <v>48</v>
      </c>
      <c r="I211" t="s">
        <v>46</v>
      </c>
      <c r="J211" t="s">
        <v>45</v>
      </c>
      <c r="K211" t="s">
        <v>44</v>
      </c>
    </row>
    <row r="212" spans="1:11" x14ac:dyDescent="0.2">
      <c r="A212" s="2">
        <v>43969.427777777775</v>
      </c>
      <c r="B212" s="2">
        <v>43969.43472222222</v>
      </c>
      <c r="C212">
        <v>100</v>
      </c>
      <c r="D212">
        <v>598</v>
      </c>
      <c r="E212" t="b">
        <v>1</v>
      </c>
      <c r="F212" s="2">
        <v>43969.43472222222</v>
      </c>
      <c r="G212" t="s">
        <v>41</v>
      </c>
      <c r="H212" t="s">
        <v>48</v>
      </c>
      <c r="I212" t="s">
        <v>43</v>
      </c>
      <c r="J212" t="s">
        <v>45</v>
      </c>
      <c r="K212" t="s">
        <v>45</v>
      </c>
    </row>
    <row r="213" spans="1:11" x14ac:dyDescent="0.2">
      <c r="A213" s="2">
        <v>43969.432638888888</v>
      </c>
      <c r="B213" s="2">
        <v>43969.43472222222</v>
      </c>
      <c r="C213">
        <v>100</v>
      </c>
      <c r="D213">
        <v>186</v>
      </c>
      <c r="E213" t="b">
        <v>1</v>
      </c>
      <c r="F213" s="2">
        <v>43969.43472222222</v>
      </c>
      <c r="G213" t="s">
        <v>41</v>
      </c>
      <c r="H213" t="s">
        <v>48</v>
      </c>
      <c r="I213" t="s">
        <v>46</v>
      </c>
      <c r="J213" t="s">
        <v>44</v>
      </c>
      <c r="K213" t="s">
        <v>44</v>
      </c>
    </row>
    <row r="214" spans="1:11" x14ac:dyDescent="0.2">
      <c r="A214" s="2">
        <v>43969.429861111108</v>
      </c>
      <c r="B214" s="2">
        <v>43969.435416666667</v>
      </c>
      <c r="C214">
        <v>100</v>
      </c>
      <c r="D214">
        <v>481</v>
      </c>
      <c r="E214" t="b">
        <v>1</v>
      </c>
      <c r="F214" s="2">
        <v>43969.435416666667</v>
      </c>
      <c r="G214" t="s">
        <v>41</v>
      </c>
      <c r="H214" t="s">
        <v>48</v>
      </c>
      <c r="I214" t="s">
        <v>46</v>
      </c>
      <c r="J214" t="s">
        <v>45</v>
      </c>
      <c r="K214" t="s">
        <v>45</v>
      </c>
    </row>
    <row r="215" spans="1:11" x14ac:dyDescent="0.2">
      <c r="A215" s="2">
        <v>43969.427083333336</v>
      </c>
      <c r="B215" s="2">
        <v>43969.438194444447</v>
      </c>
      <c r="C215">
        <v>100</v>
      </c>
      <c r="D215">
        <v>952</v>
      </c>
      <c r="E215" t="b">
        <v>1</v>
      </c>
      <c r="F215" s="2">
        <v>43969.438194444447</v>
      </c>
      <c r="G215" t="s">
        <v>41</v>
      </c>
      <c r="H215" t="s">
        <v>48</v>
      </c>
      <c r="I215" t="s">
        <v>46</v>
      </c>
      <c r="J215" t="s">
        <v>44</v>
      </c>
      <c r="K215" t="s">
        <v>44</v>
      </c>
    </row>
    <row r="216" spans="1:11" x14ac:dyDescent="0.2">
      <c r="A216" s="2">
        <v>43969.436111111114</v>
      </c>
      <c r="B216" s="2">
        <v>43969.438194444447</v>
      </c>
      <c r="C216">
        <v>100</v>
      </c>
      <c r="D216">
        <v>196</v>
      </c>
      <c r="E216" t="b">
        <v>1</v>
      </c>
      <c r="F216" s="2">
        <v>43969.438194444447</v>
      </c>
      <c r="G216" t="s">
        <v>41</v>
      </c>
      <c r="H216" t="s">
        <v>50</v>
      </c>
      <c r="I216" t="s">
        <v>43</v>
      </c>
      <c r="J216" t="s">
        <v>44</v>
      </c>
      <c r="K216" t="s">
        <v>51</v>
      </c>
    </row>
    <row r="217" spans="1:11" x14ac:dyDescent="0.2">
      <c r="A217" s="2">
        <v>43969.439583333333</v>
      </c>
      <c r="B217" s="2">
        <v>43969.440972222219</v>
      </c>
      <c r="C217">
        <v>100</v>
      </c>
      <c r="D217">
        <v>114</v>
      </c>
      <c r="E217" t="b">
        <v>1</v>
      </c>
      <c r="F217" s="2">
        <v>43969.440972222219</v>
      </c>
      <c r="G217" t="s">
        <v>41</v>
      </c>
      <c r="H217" t="s">
        <v>48</v>
      </c>
      <c r="I217" t="s">
        <v>43</v>
      </c>
      <c r="J217" t="s">
        <v>44</v>
      </c>
      <c r="K217" t="s">
        <v>45</v>
      </c>
    </row>
    <row r="218" spans="1:11" x14ac:dyDescent="0.2">
      <c r="A218" s="2">
        <v>43969.44027777778</v>
      </c>
      <c r="B218" s="2">
        <v>43969.440972222219</v>
      </c>
      <c r="C218">
        <v>100</v>
      </c>
      <c r="D218">
        <v>95</v>
      </c>
      <c r="E218" t="b">
        <v>1</v>
      </c>
      <c r="F218" s="2">
        <v>43969.440972222219</v>
      </c>
      <c r="G218" t="s">
        <v>41</v>
      </c>
      <c r="H218" t="s">
        <v>48</v>
      </c>
      <c r="I218" t="s">
        <v>43</v>
      </c>
      <c r="J218" t="s">
        <v>45</v>
      </c>
      <c r="K218" t="s">
        <v>45</v>
      </c>
    </row>
    <row r="219" spans="1:11" x14ac:dyDescent="0.2">
      <c r="A219" s="2">
        <v>43969.4375</v>
      </c>
      <c r="B219" s="2">
        <v>43969.441666666666</v>
      </c>
      <c r="C219">
        <v>100</v>
      </c>
      <c r="D219">
        <v>345</v>
      </c>
      <c r="E219" t="b">
        <v>1</v>
      </c>
      <c r="F219" s="2">
        <v>43969.441666666666</v>
      </c>
      <c r="G219" t="s">
        <v>41</v>
      </c>
      <c r="H219" t="s">
        <v>48</v>
      </c>
      <c r="I219" t="s">
        <v>43</v>
      </c>
      <c r="J219" t="s">
        <v>44</v>
      </c>
      <c r="K219" t="s">
        <v>51</v>
      </c>
    </row>
    <row r="220" spans="1:11" x14ac:dyDescent="0.2">
      <c r="A220" s="2">
        <v>43969.441666666666</v>
      </c>
      <c r="B220" s="2">
        <v>43969.442361111112</v>
      </c>
      <c r="C220">
        <v>100</v>
      </c>
      <c r="D220">
        <v>87</v>
      </c>
      <c r="E220" t="b">
        <v>1</v>
      </c>
      <c r="F220" s="2">
        <v>43969.442361111112</v>
      </c>
      <c r="G220" t="s">
        <v>41</v>
      </c>
      <c r="H220" t="s">
        <v>42</v>
      </c>
      <c r="I220" t="s">
        <v>43</v>
      </c>
      <c r="J220" t="s">
        <v>44</v>
      </c>
      <c r="K220" t="s">
        <v>45</v>
      </c>
    </row>
    <row r="221" spans="1:11" x14ac:dyDescent="0.2">
      <c r="A221" s="2">
        <v>43969.429861111108</v>
      </c>
      <c r="B221" s="2">
        <v>43969.446527777778</v>
      </c>
      <c r="C221">
        <v>100</v>
      </c>
      <c r="D221">
        <v>1455</v>
      </c>
      <c r="E221" t="b">
        <v>1</v>
      </c>
      <c r="F221" s="2">
        <v>43969.446527777778</v>
      </c>
      <c r="G221" t="s">
        <v>41</v>
      </c>
      <c r="H221" t="s">
        <v>48</v>
      </c>
      <c r="I221" t="s">
        <v>46</v>
      </c>
      <c r="J221" t="s">
        <v>45</v>
      </c>
      <c r="K221" t="s">
        <v>45</v>
      </c>
    </row>
    <row r="222" spans="1:11" x14ac:dyDescent="0.2">
      <c r="A222" s="2">
        <v>43969.445138888892</v>
      </c>
      <c r="B222" s="2">
        <v>43969.446527777778</v>
      </c>
      <c r="C222">
        <v>100</v>
      </c>
      <c r="D222">
        <v>151</v>
      </c>
      <c r="E222" t="b">
        <v>1</v>
      </c>
      <c r="F222" s="2">
        <v>43969.446527777778</v>
      </c>
      <c r="G222" t="s">
        <v>41</v>
      </c>
      <c r="H222" t="s">
        <v>47</v>
      </c>
      <c r="I222" t="s">
        <v>43</v>
      </c>
      <c r="J222" t="s">
        <v>44</v>
      </c>
      <c r="K222" t="s">
        <v>45</v>
      </c>
    </row>
    <row r="223" spans="1:11" x14ac:dyDescent="0.2">
      <c r="A223" s="2">
        <v>43969.447222222225</v>
      </c>
      <c r="B223" s="2">
        <v>43969.448611111111</v>
      </c>
      <c r="C223">
        <v>100</v>
      </c>
      <c r="D223">
        <v>107</v>
      </c>
      <c r="E223" t="b">
        <v>1</v>
      </c>
      <c r="F223" s="2">
        <v>43969.448611111111</v>
      </c>
      <c r="G223" t="s">
        <v>41</v>
      </c>
      <c r="H223" t="s">
        <v>48</v>
      </c>
      <c r="I223" t="s">
        <v>46</v>
      </c>
      <c r="J223" t="s">
        <v>45</v>
      </c>
      <c r="K223" t="s">
        <v>45</v>
      </c>
    </row>
    <row r="224" spans="1:11" x14ac:dyDescent="0.2">
      <c r="A224" s="2">
        <v>43969.445833333331</v>
      </c>
      <c r="B224" s="2">
        <v>43969.45</v>
      </c>
      <c r="C224">
        <v>100</v>
      </c>
      <c r="D224">
        <v>390</v>
      </c>
      <c r="E224" t="b">
        <v>1</v>
      </c>
      <c r="F224" s="2">
        <v>43969.45</v>
      </c>
      <c r="G224" t="s">
        <v>41</v>
      </c>
      <c r="H224" t="s">
        <v>47</v>
      </c>
      <c r="I224" t="s">
        <v>43</v>
      </c>
      <c r="J224" t="s">
        <v>44</v>
      </c>
      <c r="K224" t="s">
        <v>45</v>
      </c>
    </row>
    <row r="225" spans="1:11" x14ac:dyDescent="0.2">
      <c r="A225" s="2">
        <v>43969.442361111112</v>
      </c>
      <c r="B225" s="2">
        <v>43969.451388888891</v>
      </c>
      <c r="C225">
        <v>100</v>
      </c>
      <c r="D225">
        <v>732</v>
      </c>
      <c r="E225" t="b">
        <v>1</v>
      </c>
      <c r="F225" s="2">
        <v>43969.451388888891</v>
      </c>
      <c r="G225" t="s">
        <v>41</v>
      </c>
      <c r="H225" t="s">
        <v>48</v>
      </c>
      <c r="I225" t="s">
        <v>46</v>
      </c>
      <c r="J225" t="s">
        <v>45</v>
      </c>
      <c r="K225" t="s">
        <v>51</v>
      </c>
    </row>
    <row r="226" spans="1:11" x14ac:dyDescent="0.2">
      <c r="A226" s="2">
        <v>43969.45</v>
      </c>
      <c r="B226" s="2">
        <v>43969.451388888891</v>
      </c>
      <c r="C226">
        <v>100</v>
      </c>
      <c r="D226">
        <v>135</v>
      </c>
      <c r="E226" t="b">
        <v>1</v>
      </c>
      <c r="F226" s="2">
        <v>43969.451388888891</v>
      </c>
      <c r="G226" t="s">
        <v>41</v>
      </c>
      <c r="H226" t="s">
        <v>48</v>
      </c>
      <c r="I226" t="s">
        <v>43</v>
      </c>
      <c r="J226" t="s">
        <v>44</v>
      </c>
      <c r="K226" t="s">
        <v>45</v>
      </c>
    </row>
    <row r="227" spans="1:11" x14ac:dyDescent="0.2">
      <c r="A227" s="2">
        <v>43969.449305555558</v>
      </c>
      <c r="B227" s="2">
        <v>43969.451388888891</v>
      </c>
      <c r="C227">
        <v>100</v>
      </c>
      <c r="D227">
        <v>224</v>
      </c>
      <c r="E227" t="b">
        <v>1</v>
      </c>
      <c r="F227" s="2">
        <v>43969.451388888891</v>
      </c>
      <c r="G227" t="s">
        <v>41</v>
      </c>
      <c r="H227" t="s">
        <v>48</v>
      </c>
      <c r="I227" t="s">
        <v>46</v>
      </c>
      <c r="J227" t="s">
        <v>45</v>
      </c>
      <c r="K227" t="s">
        <v>45</v>
      </c>
    </row>
    <row r="228" spans="1:11" x14ac:dyDescent="0.2">
      <c r="A228" s="2">
        <v>43969.451388888891</v>
      </c>
      <c r="B228" s="2">
        <v>43969.452777777777</v>
      </c>
      <c r="C228">
        <v>100</v>
      </c>
      <c r="D228">
        <v>133</v>
      </c>
      <c r="E228" t="b">
        <v>1</v>
      </c>
      <c r="F228" s="2">
        <v>43969.452777777777</v>
      </c>
      <c r="G228" t="s">
        <v>41</v>
      </c>
      <c r="H228" t="s">
        <v>48</v>
      </c>
      <c r="I228" t="s">
        <v>46</v>
      </c>
      <c r="J228" t="s">
        <v>45</v>
      </c>
      <c r="K228" t="s">
        <v>45</v>
      </c>
    </row>
    <row r="229" spans="1:11" x14ac:dyDescent="0.2">
      <c r="A229" s="2">
        <v>43969.445138888892</v>
      </c>
      <c r="B229" s="2">
        <v>43969.454861111109</v>
      </c>
      <c r="C229">
        <v>100</v>
      </c>
      <c r="D229">
        <v>867</v>
      </c>
      <c r="E229" t="b">
        <v>1</v>
      </c>
      <c r="F229" s="2">
        <v>43969.454861111109</v>
      </c>
      <c r="G229" t="s">
        <v>41</v>
      </c>
      <c r="H229" t="s">
        <v>48</v>
      </c>
      <c r="I229" t="s">
        <v>43</v>
      </c>
      <c r="J229" t="s">
        <v>45</v>
      </c>
      <c r="K229" t="s">
        <v>45</v>
      </c>
    </row>
    <row r="230" spans="1:11" x14ac:dyDescent="0.2">
      <c r="A230" s="2">
        <v>43969.45416666667</v>
      </c>
      <c r="B230" s="2">
        <v>43969.454861111109</v>
      </c>
      <c r="C230">
        <v>100</v>
      </c>
      <c r="D230">
        <v>88</v>
      </c>
      <c r="E230" t="b">
        <v>1</v>
      </c>
      <c r="F230" s="2">
        <v>43969.454861111109</v>
      </c>
      <c r="G230" t="s">
        <v>41</v>
      </c>
      <c r="H230" t="s">
        <v>50</v>
      </c>
      <c r="I230" t="s">
        <v>43</v>
      </c>
      <c r="J230" t="s">
        <v>44</v>
      </c>
      <c r="K230" t="s">
        <v>45</v>
      </c>
    </row>
    <row r="231" spans="1:11" x14ac:dyDescent="0.2">
      <c r="A231" s="2">
        <v>43969.45416666667</v>
      </c>
      <c r="B231" s="2">
        <v>43969.455555555556</v>
      </c>
      <c r="C231">
        <v>100</v>
      </c>
      <c r="D231">
        <v>137</v>
      </c>
      <c r="E231" t="b">
        <v>1</v>
      </c>
      <c r="F231" s="2">
        <v>43969.455555555556</v>
      </c>
      <c r="G231" t="s">
        <v>41</v>
      </c>
      <c r="H231" t="s">
        <v>52</v>
      </c>
      <c r="I231" t="s">
        <v>43</v>
      </c>
      <c r="J231" t="s">
        <v>45</v>
      </c>
      <c r="K231" t="s">
        <v>44</v>
      </c>
    </row>
    <row r="232" spans="1:11" x14ac:dyDescent="0.2">
      <c r="A232" s="2">
        <v>43969.455555555556</v>
      </c>
      <c r="B232" s="2">
        <v>43969.456250000003</v>
      </c>
      <c r="C232">
        <v>100</v>
      </c>
      <c r="D232">
        <v>95</v>
      </c>
      <c r="E232" t="b">
        <v>1</v>
      </c>
      <c r="F232" s="2">
        <v>43969.456250000003</v>
      </c>
      <c r="G232" t="s">
        <v>41</v>
      </c>
      <c r="H232" t="s">
        <v>53</v>
      </c>
      <c r="I232" t="s">
        <v>46</v>
      </c>
      <c r="J232" t="s">
        <v>45</v>
      </c>
      <c r="K232" t="s">
        <v>45</v>
      </c>
    </row>
    <row r="233" spans="1:11" x14ac:dyDescent="0.2">
      <c r="A233" s="2">
        <v>43969.459722222222</v>
      </c>
      <c r="B233" s="2">
        <v>43969.461805555555</v>
      </c>
      <c r="C233">
        <v>100</v>
      </c>
      <c r="D233">
        <v>132</v>
      </c>
      <c r="E233" t="b">
        <v>1</v>
      </c>
      <c r="F233" s="2">
        <v>43969.461805555555</v>
      </c>
      <c r="G233" t="s">
        <v>41</v>
      </c>
      <c r="H233" t="s">
        <v>50</v>
      </c>
      <c r="I233" t="s">
        <v>43</v>
      </c>
      <c r="J233" t="s">
        <v>45</v>
      </c>
      <c r="K233" t="s">
        <v>44</v>
      </c>
    </row>
    <row r="234" spans="1:11" x14ac:dyDescent="0.2">
      <c r="A234" s="2">
        <v>43969.463888888888</v>
      </c>
      <c r="B234" s="2">
        <v>43969.466666666667</v>
      </c>
      <c r="C234">
        <v>100</v>
      </c>
      <c r="D234">
        <v>205</v>
      </c>
      <c r="E234" t="b">
        <v>1</v>
      </c>
      <c r="F234" s="2">
        <v>43969.466666666667</v>
      </c>
      <c r="G234" t="s">
        <v>41</v>
      </c>
      <c r="H234" t="s">
        <v>48</v>
      </c>
      <c r="I234" t="s">
        <v>46</v>
      </c>
      <c r="J234" t="s">
        <v>44</v>
      </c>
      <c r="K234" t="s">
        <v>45</v>
      </c>
    </row>
    <row r="235" spans="1:11" x14ac:dyDescent="0.2">
      <c r="A235" s="2">
        <v>43969.489583333336</v>
      </c>
      <c r="B235" s="2">
        <v>43969.492361111108</v>
      </c>
      <c r="C235">
        <v>100</v>
      </c>
      <c r="D235">
        <v>242</v>
      </c>
      <c r="E235" t="b">
        <v>1</v>
      </c>
      <c r="F235" s="2">
        <v>43969.492361111108</v>
      </c>
      <c r="G235" t="s">
        <v>41</v>
      </c>
      <c r="H235" t="s">
        <v>48</v>
      </c>
      <c r="I235" t="s">
        <v>46</v>
      </c>
      <c r="J235" t="s">
        <v>45</v>
      </c>
      <c r="K235" t="s">
        <v>44</v>
      </c>
    </row>
    <row r="236" spans="1:11" x14ac:dyDescent="0.2">
      <c r="A236" s="2">
        <v>43969.472916666666</v>
      </c>
      <c r="B236" s="2">
        <v>43969.500694444447</v>
      </c>
      <c r="C236">
        <v>100</v>
      </c>
      <c r="D236">
        <v>2398</v>
      </c>
      <c r="E236" t="b">
        <v>1</v>
      </c>
      <c r="F236" s="2">
        <v>43969.500694444447</v>
      </c>
      <c r="G236" t="s">
        <v>41</v>
      </c>
      <c r="H236" t="s">
        <v>47</v>
      </c>
      <c r="I236" t="s">
        <v>46</v>
      </c>
      <c r="J236" t="s">
        <v>45</v>
      </c>
      <c r="K236" t="s">
        <v>44</v>
      </c>
    </row>
    <row r="237" spans="1:11" x14ac:dyDescent="0.2">
      <c r="A237" s="2">
        <v>43969.510416666664</v>
      </c>
      <c r="B237" s="2">
        <v>43969.511805555558</v>
      </c>
      <c r="C237">
        <v>100</v>
      </c>
      <c r="D237">
        <v>107</v>
      </c>
      <c r="E237" t="b">
        <v>1</v>
      </c>
      <c r="F237" s="2">
        <v>43969.511805555558</v>
      </c>
      <c r="G237" t="s">
        <v>41</v>
      </c>
      <c r="H237" t="s">
        <v>48</v>
      </c>
      <c r="I237" t="s">
        <v>43</v>
      </c>
      <c r="J237" t="s">
        <v>45</v>
      </c>
      <c r="K237" t="s">
        <v>45</v>
      </c>
    </row>
    <row r="238" spans="1:11" x14ac:dyDescent="0.2">
      <c r="A238" s="2">
        <v>43969.519444444442</v>
      </c>
      <c r="B238" s="2">
        <v>43969.520833333336</v>
      </c>
      <c r="C238">
        <v>100</v>
      </c>
      <c r="D238">
        <v>126</v>
      </c>
      <c r="E238" t="b">
        <v>1</v>
      </c>
      <c r="F238" s="2">
        <v>43969.520833333336</v>
      </c>
      <c r="G238" t="s">
        <v>41</v>
      </c>
      <c r="H238" t="s">
        <v>42</v>
      </c>
      <c r="I238" t="s">
        <v>43</v>
      </c>
      <c r="J238" t="s">
        <v>44</v>
      </c>
      <c r="K238" t="s">
        <v>45</v>
      </c>
    </row>
    <row r="239" spans="1:11" x14ac:dyDescent="0.2">
      <c r="A239" s="2">
        <v>43969.53402777778</v>
      </c>
      <c r="B239" s="2">
        <v>43969.536111111112</v>
      </c>
      <c r="C239">
        <v>100</v>
      </c>
      <c r="D239">
        <v>170</v>
      </c>
      <c r="E239" t="b">
        <v>1</v>
      </c>
      <c r="F239" s="2">
        <v>43969.536111111112</v>
      </c>
      <c r="G239" t="s">
        <v>41</v>
      </c>
      <c r="H239" t="s">
        <v>48</v>
      </c>
      <c r="I239" t="s">
        <v>43</v>
      </c>
      <c r="J239" t="s">
        <v>45</v>
      </c>
      <c r="K239" t="s">
        <v>45</v>
      </c>
    </row>
    <row r="240" spans="1:11" x14ac:dyDescent="0.2">
      <c r="A240" s="2">
        <v>43969.541666666664</v>
      </c>
      <c r="B240" s="2">
        <v>43969.542361111111</v>
      </c>
      <c r="C240">
        <v>100</v>
      </c>
      <c r="D240">
        <v>79</v>
      </c>
      <c r="E240" t="b">
        <v>1</v>
      </c>
      <c r="F240" s="2">
        <v>43969.542361111111</v>
      </c>
      <c r="G240" t="s">
        <v>41</v>
      </c>
      <c r="H240" t="s">
        <v>48</v>
      </c>
      <c r="I240" t="s">
        <v>43</v>
      </c>
      <c r="J240" t="s">
        <v>45</v>
      </c>
      <c r="K240" t="s">
        <v>44</v>
      </c>
    </row>
    <row r="241" spans="1:11" x14ac:dyDescent="0.2">
      <c r="A241" s="2">
        <v>43969.459027777775</v>
      </c>
      <c r="B241" s="2">
        <v>43969.543749999997</v>
      </c>
      <c r="C241">
        <v>100</v>
      </c>
      <c r="D241">
        <v>7287</v>
      </c>
      <c r="E241" t="b">
        <v>1</v>
      </c>
      <c r="F241" s="2">
        <v>43969.543749999997</v>
      </c>
      <c r="G241" t="s">
        <v>41</v>
      </c>
      <c r="H241" t="s">
        <v>48</v>
      </c>
      <c r="I241" t="s">
        <v>46</v>
      </c>
      <c r="J241" t="s">
        <v>44</v>
      </c>
      <c r="K241" t="s">
        <v>45</v>
      </c>
    </row>
    <row r="242" spans="1:11" x14ac:dyDescent="0.2">
      <c r="A242" s="2">
        <v>43969.541666666664</v>
      </c>
      <c r="B242" s="2">
        <v>43969.543749999997</v>
      </c>
      <c r="C242">
        <v>100</v>
      </c>
      <c r="D242">
        <v>209</v>
      </c>
      <c r="E242" t="b">
        <v>1</v>
      </c>
      <c r="F242" s="2">
        <v>43969.543749999997</v>
      </c>
      <c r="G242" t="s">
        <v>41</v>
      </c>
      <c r="H242" t="s">
        <v>42</v>
      </c>
      <c r="I242" t="s">
        <v>43</v>
      </c>
      <c r="J242" t="s">
        <v>44</v>
      </c>
      <c r="K242" t="s">
        <v>45</v>
      </c>
    </row>
    <row r="243" spans="1:11" x14ac:dyDescent="0.2">
      <c r="A243" s="2">
        <v>43969.427083333336</v>
      </c>
      <c r="B243" s="2">
        <v>43969.544444444444</v>
      </c>
      <c r="C243">
        <v>100</v>
      </c>
      <c r="D243">
        <v>10110</v>
      </c>
      <c r="E243" t="b">
        <v>1</v>
      </c>
      <c r="F243" s="2">
        <v>43969.544444444444</v>
      </c>
      <c r="G243" t="s">
        <v>41</v>
      </c>
      <c r="H243" t="s">
        <v>48</v>
      </c>
      <c r="I243" t="s">
        <v>46</v>
      </c>
      <c r="J243" t="s">
        <v>44</v>
      </c>
      <c r="K243" t="s">
        <v>45</v>
      </c>
    </row>
    <row r="244" spans="1:11" x14ac:dyDescent="0.2">
      <c r="A244" s="2">
        <v>43969.541666666664</v>
      </c>
      <c r="B244" s="2">
        <v>43969.54583333333</v>
      </c>
      <c r="C244">
        <v>100</v>
      </c>
      <c r="D244">
        <v>357</v>
      </c>
      <c r="E244" t="b">
        <v>1</v>
      </c>
      <c r="F244" s="2">
        <v>43969.54583333333</v>
      </c>
      <c r="G244" t="s">
        <v>41</v>
      </c>
      <c r="H244" t="s">
        <v>47</v>
      </c>
      <c r="I244" t="s">
        <v>43</v>
      </c>
      <c r="J244" t="s">
        <v>45</v>
      </c>
      <c r="K244" t="s">
        <v>44</v>
      </c>
    </row>
    <row r="245" spans="1:11" x14ac:dyDescent="0.2">
      <c r="A245" s="2">
        <v>43969.543749999997</v>
      </c>
      <c r="B245" s="2">
        <v>43969.547222222223</v>
      </c>
      <c r="C245">
        <v>100</v>
      </c>
      <c r="D245">
        <v>301</v>
      </c>
      <c r="E245" t="b">
        <v>1</v>
      </c>
      <c r="F245" s="2">
        <v>43969.547222222223</v>
      </c>
      <c r="G245" t="s">
        <v>41</v>
      </c>
      <c r="H245" t="s">
        <v>48</v>
      </c>
      <c r="I245" t="s">
        <v>46</v>
      </c>
      <c r="J245" t="s">
        <v>44</v>
      </c>
      <c r="K245" t="s">
        <v>45</v>
      </c>
    </row>
    <row r="246" spans="1:11" x14ac:dyDescent="0.2">
      <c r="A246" s="2">
        <v>43969.54791666667</v>
      </c>
      <c r="B246" s="2">
        <v>43969.550694444442</v>
      </c>
      <c r="C246">
        <v>100</v>
      </c>
      <c r="D246">
        <v>264</v>
      </c>
      <c r="E246" t="b">
        <v>1</v>
      </c>
      <c r="F246" s="2">
        <v>43969.550694444442</v>
      </c>
      <c r="G246" t="s">
        <v>41</v>
      </c>
      <c r="H246" t="s">
        <v>48</v>
      </c>
      <c r="I246" t="s">
        <v>43</v>
      </c>
      <c r="J246" t="s">
        <v>45</v>
      </c>
      <c r="K246" t="s">
        <v>45</v>
      </c>
    </row>
    <row r="247" spans="1:11" x14ac:dyDescent="0.2">
      <c r="A247" s="2">
        <v>43969.553472222222</v>
      </c>
      <c r="B247" s="2">
        <v>43969.557638888888</v>
      </c>
      <c r="C247">
        <v>100</v>
      </c>
      <c r="D247">
        <v>328</v>
      </c>
      <c r="E247" t="b">
        <v>1</v>
      </c>
      <c r="F247" s="2">
        <v>43969.557638888888</v>
      </c>
      <c r="G247" t="s">
        <v>41</v>
      </c>
      <c r="H247" t="s">
        <v>50</v>
      </c>
      <c r="I247" t="s">
        <v>46</v>
      </c>
      <c r="J247" t="s">
        <v>45</v>
      </c>
      <c r="K247" t="s">
        <v>45</v>
      </c>
    </row>
    <row r="248" spans="1:11" x14ac:dyDescent="0.2">
      <c r="A248" s="2">
        <v>43969.55972222222</v>
      </c>
      <c r="B248" s="2">
        <v>43969.561805555553</v>
      </c>
      <c r="C248">
        <v>100</v>
      </c>
      <c r="D248">
        <v>164</v>
      </c>
      <c r="E248" t="b">
        <v>1</v>
      </c>
      <c r="F248" s="2">
        <v>43969.561805555553</v>
      </c>
      <c r="G248" t="s">
        <v>41</v>
      </c>
      <c r="H248" t="s">
        <v>48</v>
      </c>
      <c r="I248" t="s">
        <v>46</v>
      </c>
      <c r="J248" t="s">
        <v>44</v>
      </c>
      <c r="K248" t="s">
        <v>51</v>
      </c>
    </row>
    <row r="249" spans="1:11" x14ac:dyDescent="0.2">
      <c r="A249" s="2">
        <v>43969.568749999999</v>
      </c>
      <c r="B249" s="2">
        <v>43969.571527777778</v>
      </c>
      <c r="C249">
        <v>100</v>
      </c>
      <c r="D249">
        <v>267</v>
      </c>
      <c r="E249" t="b">
        <v>1</v>
      </c>
      <c r="F249" s="2">
        <v>43969.571527777778</v>
      </c>
      <c r="G249" t="s">
        <v>41</v>
      </c>
      <c r="H249" t="s">
        <v>50</v>
      </c>
      <c r="I249" t="s">
        <v>46</v>
      </c>
      <c r="J249" t="s">
        <v>44</v>
      </c>
      <c r="K249" t="s">
        <v>51</v>
      </c>
    </row>
    <row r="250" spans="1:11" x14ac:dyDescent="0.2">
      <c r="A250" s="2">
        <v>43969.579861111109</v>
      </c>
      <c r="B250" s="2">
        <v>43969.581250000003</v>
      </c>
      <c r="C250">
        <v>100</v>
      </c>
      <c r="D250">
        <v>130</v>
      </c>
      <c r="E250" t="b">
        <v>1</v>
      </c>
      <c r="F250" s="2">
        <v>43969.581250000003</v>
      </c>
      <c r="G250" t="s">
        <v>41</v>
      </c>
      <c r="H250" t="s">
        <v>50</v>
      </c>
      <c r="I250" t="s">
        <v>43</v>
      </c>
      <c r="J250" t="s">
        <v>44</v>
      </c>
      <c r="K250" t="s">
        <v>45</v>
      </c>
    </row>
    <row r="251" spans="1:11" x14ac:dyDescent="0.2">
      <c r="A251" s="2">
        <v>43969.427083333336</v>
      </c>
      <c r="B251" s="2">
        <v>43969.591666666667</v>
      </c>
      <c r="C251">
        <v>100</v>
      </c>
      <c r="D251">
        <v>14244</v>
      </c>
      <c r="E251" t="b">
        <v>1</v>
      </c>
      <c r="F251" s="2">
        <v>43969.591666666667</v>
      </c>
      <c r="G251" t="s">
        <v>41</v>
      </c>
      <c r="H251" t="s">
        <v>48</v>
      </c>
      <c r="I251" t="s">
        <v>46</v>
      </c>
      <c r="J251" t="s">
        <v>45</v>
      </c>
      <c r="K251" t="s">
        <v>44</v>
      </c>
    </row>
    <row r="252" spans="1:11" x14ac:dyDescent="0.2">
      <c r="A252" s="2">
        <v>43969.333333333336</v>
      </c>
      <c r="B252" s="2">
        <v>43969.59375</v>
      </c>
      <c r="C252">
        <v>100</v>
      </c>
      <c r="D252">
        <v>22471</v>
      </c>
      <c r="E252" t="b">
        <v>1</v>
      </c>
      <c r="F252" s="2">
        <v>43969.59375</v>
      </c>
      <c r="G252" t="s">
        <v>41</v>
      </c>
      <c r="H252" t="s">
        <v>47</v>
      </c>
      <c r="I252" t="s">
        <v>43</v>
      </c>
      <c r="J252" t="s">
        <v>44</v>
      </c>
      <c r="K252" t="s">
        <v>45</v>
      </c>
    </row>
    <row r="253" spans="1:11" x14ac:dyDescent="0.2">
      <c r="A253" s="2">
        <v>43969.603472222225</v>
      </c>
      <c r="B253" s="2">
        <v>43969.604861111111</v>
      </c>
      <c r="C253">
        <v>100</v>
      </c>
      <c r="D253">
        <v>109</v>
      </c>
      <c r="E253" t="b">
        <v>1</v>
      </c>
      <c r="F253" s="2">
        <v>43969.604861111111</v>
      </c>
      <c r="G253" t="s">
        <v>41</v>
      </c>
      <c r="H253" t="s">
        <v>48</v>
      </c>
      <c r="I253" t="s">
        <v>43</v>
      </c>
      <c r="J253" t="s">
        <v>44</v>
      </c>
      <c r="K253" t="s">
        <v>45</v>
      </c>
    </row>
    <row r="254" spans="1:11" x14ac:dyDescent="0.2">
      <c r="A254" s="2">
        <v>43969.614583333336</v>
      </c>
      <c r="B254" s="2">
        <v>43969.615972222222</v>
      </c>
      <c r="C254">
        <v>100</v>
      </c>
      <c r="D254">
        <v>161</v>
      </c>
      <c r="E254" t="b">
        <v>1</v>
      </c>
      <c r="F254" s="2">
        <v>43969.615972222222</v>
      </c>
      <c r="G254" t="s">
        <v>41</v>
      </c>
      <c r="H254" t="s">
        <v>48</v>
      </c>
      <c r="I254" t="s">
        <v>43</v>
      </c>
      <c r="J254" t="s">
        <v>45</v>
      </c>
      <c r="K254" t="s">
        <v>44</v>
      </c>
    </row>
    <row r="255" spans="1:11" x14ac:dyDescent="0.2">
      <c r="A255" s="2">
        <v>43969.617361111108</v>
      </c>
      <c r="B255" s="2">
        <v>43969.618750000001</v>
      </c>
      <c r="C255">
        <v>100</v>
      </c>
      <c r="D255">
        <v>99</v>
      </c>
      <c r="E255" t="b">
        <v>1</v>
      </c>
      <c r="F255" s="2">
        <v>43969.618750000001</v>
      </c>
      <c r="G255" t="s">
        <v>41</v>
      </c>
      <c r="H255" t="s">
        <v>42</v>
      </c>
      <c r="I255" t="s">
        <v>46</v>
      </c>
      <c r="J255" t="s">
        <v>44</v>
      </c>
      <c r="K255" t="s">
        <v>45</v>
      </c>
    </row>
    <row r="256" spans="1:11" x14ac:dyDescent="0.2">
      <c r="A256" s="2">
        <v>43969.62222222222</v>
      </c>
      <c r="B256" s="2">
        <v>43969.624305555553</v>
      </c>
      <c r="C256">
        <v>100</v>
      </c>
      <c r="D256">
        <v>147</v>
      </c>
      <c r="E256" t="b">
        <v>1</v>
      </c>
      <c r="F256" s="2">
        <v>43969.624305555553</v>
      </c>
      <c r="G256" t="s">
        <v>41</v>
      </c>
      <c r="H256" t="s">
        <v>48</v>
      </c>
      <c r="I256" t="s">
        <v>46</v>
      </c>
      <c r="J256" t="s">
        <v>44</v>
      </c>
      <c r="K256" t="s">
        <v>45</v>
      </c>
    </row>
    <row r="257" spans="1:11" x14ac:dyDescent="0.2">
      <c r="A257" s="2">
        <v>43969.629861111112</v>
      </c>
      <c r="B257" s="2">
        <v>43969.631944444445</v>
      </c>
      <c r="C257">
        <v>100</v>
      </c>
      <c r="D257">
        <v>156</v>
      </c>
      <c r="E257" t="b">
        <v>1</v>
      </c>
      <c r="F257" s="2">
        <v>43969.631944444445</v>
      </c>
      <c r="G257" t="s">
        <v>41</v>
      </c>
      <c r="H257" t="s">
        <v>50</v>
      </c>
      <c r="I257" t="s">
        <v>46</v>
      </c>
      <c r="J257" t="s">
        <v>45</v>
      </c>
      <c r="K257" t="s">
        <v>45</v>
      </c>
    </row>
    <row r="258" spans="1:11" x14ac:dyDescent="0.2">
      <c r="A258" s="2">
        <v>43969.638194444444</v>
      </c>
      <c r="B258" s="2">
        <v>43969.63958333333</v>
      </c>
      <c r="C258">
        <v>100</v>
      </c>
      <c r="D258">
        <v>118</v>
      </c>
      <c r="E258" t="b">
        <v>1</v>
      </c>
      <c r="F258" s="2">
        <v>43969.63958333333</v>
      </c>
      <c r="G258" t="s">
        <v>41</v>
      </c>
      <c r="H258" t="s">
        <v>48</v>
      </c>
      <c r="I258" t="s">
        <v>43</v>
      </c>
      <c r="J258" t="s">
        <v>45</v>
      </c>
      <c r="K258" t="s">
        <v>45</v>
      </c>
    </row>
    <row r="259" spans="1:11" x14ac:dyDescent="0.2">
      <c r="A259" s="2">
        <v>43969.640277777777</v>
      </c>
      <c r="B259" s="2">
        <v>43969.643750000003</v>
      </c>
      <c r="C259">
        <v>100</v>
      </c>
      <c r="D259">
        <v>294</v>
      </c>
      <c r="E259" t="b">
        <v>1</v>
      </c>
      <c r="F259" s="2">
        <v>43969.643750000003</v>
      </c>
      <c r="G259" t="s">
        <v>41</v>
      </c>
      <c r="H259" t="s">
        <v>47</v>
      </c>
      <c r="I259" t="s">
        <v>46</v>
      </c>
      <c r="J259" t="s">
        <v>44</v>
      </c>
      <c r="K259" t="s">
        <v>45</v>
      </c>
    </row>
    <row r="260" spans="1:11" x14ac:dyDescent="0.2">
      <c r="A260" s="2">
        <v>43969.656944444447</v>
      </c>
      <c r="B260" s="2">
        <v>43969.658333333333</v>
      </c>
      <c r="C260">
        <v>100</v>
      </c>
      <c r="D260">
        <v>113</v>
      </c>
      <c r="E260" t="b">
        <v>1</v>
      </c>
      <c r="F260" s="2">
        <v>43969.658333333333</v>
      </c>
      <c r="G260" t="s">
        <v>41</v>
      </c>
      <c r="H260" t="s">
        <v>48</v>
      </c>
      <c r="I260" t="s">
        <v>43</v>
      </c>
      <c r="J260" t="s">
        <v>45</v>
      </c>
      <c r="K260" t="s">
        <v>44</v>
      </c>
    </row>
    <row r="261" spans="1:11" x14ac:dyDescent="0.2">
      <c r="A261" s="2">
        <v>43969.652083333334</v>
      </c>
      <c r="B261" s="2">
        <v>43969.65902777778</v>
      </c>
      <c r="C261">
        <v>100</v>
      </c>
      <c r="D261">
        <v>580</v>
      </c>
      <c r="E261" t="b">
        <v>1</v>
      </c>
      <c r="F261" s="2">
        <v>43969.65902777778</v>
      </c>
      <c r="G261" t="s">
        <v>41</v>
      </c>
      <c r="H261" t="s">
        <v>48</v>
      </c>
      <c r="I261" t="s">
        <v>43</v>
      </c>
      <c r="J261" t="s">
        <v>45</v>
      </c>
      <c r="K261" t="s">
        <v>45</v>
      </c>
    </row>
    <row r="262" spans="1:11" x14ac:dyDescent="0.2">
      <c r="A262" s="2">
        <v>43969.65625</v>
      </c>
      <c r="B262" s="2">
        <v>43969.659722222219</v>
      </c>
      <c r="C262">
        <v>100</v>
      </c>
      <c r="D262">
        <v>294</v>
      </c>
      <c r="E262" t="b">
        <v>1</v>
      </c>
      <c r="F262" s="2">
        <v>43969.659722222219</v>
      </c>
      <c r="G262" t="s">
        <v>41</v>
      </c>
      <c r="H262" t="s">
        <v>48</v>
      </c>
      <c r="I262" t="s">
        <v>43</v>
      </c>
      <c r="J262" t="s">
        <v>44</v>
      </c>
      <c r="K262" t="s">
        <v>45</v>
      </c>
    </row>
    <row r="263" spans="1:11" x14ac:dyDescent="0.2">
      <c r="A263" s="2">
        <v>43969.661111111112</v>
      </c>
      <c r="B263" s="2">
        <v>43969.662499999999</v>
      </c>
      <c r="C263">
        <v>100</v>
      </c>
      <c r="D263">
        <v>160</v>
      </c>
      <c r="E263" t="b">
        <v>1</v>
      </c>
      <c r="F263" s="2">
        <v>43969.662499999999</v>
      </c>
      <c r="G263" t="s">
        <v>41</v>
      </c>
      <c r="H263" t="s">
        <v>48</v>
      </c>
      <c r="I263" t="s">
        <v>46</v>
      </c>
      <c r="J263" t="s">
        <v>45</v>
      </c>
      <c r="K263" t="s">
        <v>44</v>
      </c>
    </row>
    <row r="264" spans="1:11" x14ac:dyDescent="0.2">
      <c r="A264" s="2">
        <v>43969.697916666664</v>
      </c>
      <c r="B264" s="2">
        <v>43969.700694444444</v>
      </c>
      <c r="C264">
        <v>100</v>
      </c>
      <c r="D264">
        <v>237</v>
      </c>
      <c r="E264" t="b">
        <v>1</v>
      </c>
      <c r="F264" s="2">
        <v>43969.700694444444</v>
      </c>
      <c r="G264" t="s">
        <v>41</v>
      </c>
      <c r="H264" t="s">
        <v>53</v>
      </c>
      <c r="I264" t="s">
        <v>43</v>
      </c>
      <c r="J264" t="s">
        <v>44</v>
      </c>
      <c r="K264" t="s">
        <v>51</v>
      </c>
    </row>
    <row r="265" spans="1:11" x14ac:dyDescent="0.2">
      <c r="A265" s="2">
        <v>43969.726388888892</v>
      </c>
      <c r="B265" s="2">
        <v>43969.729861111111</v>
      </c>
      <c r="C265">
        <v>100</v>
      </c>
      <c r="D265">
        <v>297</v>
      </c>
      <c r="E265" t="b">
        <v>1</v>
      </c>
      <c r="F265" s="2">
        <v>43969.729861111111</v>
      </c>
      <c r="G265" t="s">
        <v>41</v>
      </c>
      <c r="H265" t="s">
        <v>53</v>
      </c>
      <c r="I265" t="s">
        <v>46</v>
      </c>
      <c r="J265" t="s">
        <v>45</v>
      </c>
      <c r="K265" t="s">
        <v>45</v>
      </c>
    </row>
    <row r="266" spans="1:11" x14ac:dyDescent="0.2">
      <c r="A266" s="2">
        <v>43969.748611111114</v>
      </c>
      <c r="B266" s="2">
        <v>43969.756944444445</v>
      </c>
      <c r="C266">
        <v>100</v>
      </c>
      <c r="D266">
        <v>684</v>
      </c>
      <c r="E266" t="b">
        <v>1</v>
      </c>
      <c r="F266" s="2">
        <v>43969.756944444445</v>
      </c>
      <c r="G266" t="s">
        <v>41</v>
      </c>
      <c r="H266" t="s">
        <v>50</v>
      </c>
      <c r="I266" t="s">
        <v>43</v>
      </c>
      <c r="J266" t="s">
        <v>45</v>
      </c>
      <c r="K266" t="s">
        <v>45</v>
      </c>
    </row>
    <row r="267" spans="1:11" x14ac:dyDescent="0.2">
      <c r="A267" s="2">
        <v>43969.861111111109</v>
      </c>
      <c r="B267" s="2">
        <v>43969.861805555556</v>
      </c>
      <c r="C267">
        <v>100</v>
      </c>
      <c r="D267">
        <v>104</v>
      </c>
      <c r="E267" t="b">
        <v>1</v>
      </c>
      <c r="F267" s="2">
        <v>43969.861805555556</v>
      </c>
      <c r="G267" t="s">
        <v>41</v>
      </c>
      <c r="H267" t="s">
        <v>42</v>
      </c>
      <c r="I267" t="s">
        <v>43</v>
      </c>
      <c r="J267" t="s">
        <v>44</v>
      </c>
      <c r="K26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6"/>
  <sheetViews>
    <sheetView topLeftCell="A260" zoomScale="85" zoomScaleNormal="85" workbookViewId="0">
      <selection activeCell="E7" sqref="E7"/>
    </sheetView>
  </sheetViews>
  <sheetFormatPr baseColWidth="10" defaultColWidth="8.83203125" defaultRowHeight="15" x14ac:dyDescent="0.2"/>
  <cols>
    <col min="1" max="2" width="19.5" customWidth="1"/>
    <col min="3" max="3" width="26.1640625" bestFit="1" customWidth="1"/>
    <col min="4" max="4" width="26.1640625" customWidth="1"/>
    <col min="5" max="5" width="55.33203125" bestFit="1" customWidth="1"/>
  </cols>
  <sheetData>
    <row r="1" spans="1:5" x14ac:dyDescent="0.2">
      <c r="E1">
        <f>COUNTIF(E5:E268,"NO")</f>
        <v>86</v>
      </c>
    </row>
    <row r="2" spans="1:5" x14ac:dyDescent="0.2">
      <c r="E2" s="3">
        <f>E1/264</f>
        <v>0.32575757575757575</v>
      </c>
    </row>
    <row r="3" spans="1:5" ht="16" x14ac:dyDescent="0.2">
      <c r="A3" s="4" t="s">
        <v>7</v>
      </c>
      <c r="B3" s="4" t="s">
        <v>8</v>
      </c>
      <c r="C3" s="4" t="s">
        <v>9</v>
      </c>
      <c r="D3" s="4"/>
      <c r="E3" s="4" t="s">
        <v>10</v>
      </c>
    </row>
    <row r="4" spans="1:5" ht="62.5" customHeight="1" x14ac:dyDescent="0.2">
      <c r="A4" s="4" t="s">
        <v>21</v>
      </c>
      <c r="B4" s="4" t="s">
        <v>22</v>
      </c>
      <c r="C4" s="4" t="s">
        <v>23</v>
      </c>
      <c r="D4" s="4"/>
      <c r="E4" s="4" t="s">
        <v>24</v>
      </c>
    </row>
    <row r="5" spans="1:5" ht="97.75" customHeight="1" x14ac:dyDescent="0.2">
      <c r="A5" s="1" t="s">
        <v>42</v>
      </c>
      <c r="B5" s="1" t="s">
        <v>43</v>
      </c>
      <c r="C5" s="1" t="s">
        <v>44</v>
      </c>
      <c r="D5" s="1"/>
      <c r="E5" s="1" t="s">
        <v>45</v>
      </c>
    </row>
    <row r="6" spans="1:5" ht="45.5" customHeight="1" x14ac:dyDescent="0.2">
      <c r="A6" s="1" t="s">
        <v>42</v>
      </c>
      <c r="B6" s="1" t="s">
        <v>43</v>
      </c>
      <c r="C6" s="1" t="s">
        <v>44</v>
      </c>
      <c r="D6" s="1"/>
      <c r="E6" s="1" t="s">
        <v>45</v>
      </c>
    </row>
    <row r="7" spans="1:5" ht="45.5" customHeight="1" x14ac:dyDescent="0.2">
      <c r="A7" s="1" t="s">
        <v>42</v>
      </c>
      <c r="B7" s="1" t="s">
        <v>46</v>
      </c>
      <c r="C7" s="1" t="s">
        <v>44</v>
      </c>
      <c r="D7" s="1"/>
      <c r="E7" s="1" t="s">
        <v>45</v>
      </c>
    </row>
    <row r="8" spans="1:5" ht="45.5" customHeight="1" x14ac:dyDescent="0.2">
      <c r="A8" s="1" t="s">
        <v>47</v>
      </c>
      <c r="B8" s="1" t="s">
        <v>43</v>
      </c>
      <c r="C8" s="1" t="s">
        <v>44</v>
      </c>
      <c r="D8" s="1"/>
      <c r="E8" s="1" t="s">
        <v>45</v>
      </c>
    </row>
    <row r="9" spans="1:5" ht="45.5" customHeight="1" x14ac:dyDescent="0.2">
      <c r="A9" s="1" t="s">
        <v>48</v>
      </c>
      <c r="B9" s="1" t="s">
        <v>49</v>
      </c>
      <c r="C9" s="1" t="s">
        <v>45</v>
      </c>
      <c r="D9" s="1"/>
      <c r="E9" s="1" t="s">
        <v>44</v>
      </c>
    </row>
    <row r="10" spans="1:5" ht="45.5" customHeight="1" x14ac:dyDescent="0.2">
      <c r="A10" s="1" t="s">
        <v>50</v>
      </c>
      <c r="B10" s="1" t="s">
        <v>46</v>
      </c>
      <c r="C10" s="1" t="s">
        <v>45</v>
      </c>
      <c r="D10" s="1"/>
      <c r="E10" s="1" t="s">
        <v>44</v>
      </c>
    </row>
    <row r="11" spans="1:5" ht="45.5" customHeight="1" x14ac:dyDescent="0.2">
      <c r="A11" s="1" t="s">
        <v>50</v>
      </c>
      <c r="B11" s="1" t="s">
        <v>46</v>
      </c>
      <c r="C11" s="1" t="s">
        <v>45</v>
      </c>
      <c r="D11" s="1"/>
      <c r="E11" s="1" t="s">
        <v>51</v>
      </c>
    </row>
    <row r="12" spans="1:5" ht="45.5" customHeight="1" x14ac:dyDescent="0.2">
      <c r="A12" s="1" t="s">
        <v>47</v>
      </c>
      <c r="B12" s="1" t="s">
        <v>43</v>
      </c>
      <c r="C12" s="1" t="s">
        <v>45</v>
      </c>
      <c r="D12" s="1"/>
      <c r="E12" s="1" t="s">
        <v>45</v>
      </c>
    </row>
    <row r="13" spans="1:5" ht="45.5" customHeight="1" x14ac:dyDescent="0.2">
      <c r="A13" s="1" t="s">
        <v>47</v>
      </c>
      <c r="B13" s="1" t="s">
        <v>43</v>
      </c>
      <c r="C13" s="1" t="s">
        <v>44</v>
      </c>
      <c r="D13" s="1"/>
      <c r="E13" s="1" t="s">
        <v>45</v>
      </c>
    </row>
    <row r="14" spans="1:5" ht="45.5" customHeight="1" x14ac:dyDescent="0.2">
      <c r="A14" s="1" t="s">
        <v>42</v>
      </c>
      <c r="B14" s="1" t="s">
        <v>43</v>
      </c>
      <c r="C14" s="1" t="s">
        <v>44</v>
      </c>
      <c r="D14" s="1"/>
      <c r="E14" s="1" t="s">
        <v>44</v>
      </c>
    </row>
    <row r="15" spans="1:5" ht="45.5" customHeight="1" x14ac:dyDescent="0.2">
      <c r="A15" s="1" t="s">
        <v>50</v>
      </c>
      <c r="B15" s="1" t="s">
        <v>46</v>
      </c>
      <c r="C15" s="1" t="s">
        <v>45</v>
      </c>
      <c r="D15" s="1"/>
      <c r="E15" s="1" t="s">
        <v>51</v>
      </c>
    </row>
    <row r="16" spans="1:5" ht="45.5" customHeight="1" x14ac:dyDescent="0.2">
      <c r="A16" s="1" t="s">
        <v>48</v>
      </c>
      <c r="B16" s="1" t="s">
        <v>46</v>
      </c>
      <c r="C16" s="1" t="s">
        <v>45</v>
      </c>
      <c r="D16" s="1"/>
      <c r="E16" s="1" t="s">
        <v>45</v>
      </c>
    </row>
    <row r="17" spans="1:5" ht="45.5" customHeight="1" x14ac:dyDescent="0.2">
      <c r="A17" s="1" t="s">
        <v>50</v>
      </c>
      <c r="B17" s="1" t="s">
        <v>43</v>
      </c>
      <c r="C17" s="1" t="s">
        <v>44</v>
      </c>
      <c r="D17" s="1"/>
      <c r="E17" s="1" t="s">
        <v>44</v>
      </c>
    </row>
    <row r="18" spans="1:5" ht="45.5" customHeight="1" x14ac:dyDescent="0.2">
      <c r="A18" s="1" t="s">
        <v>48</v>
      </c>
      <c r="B18" s="1" t="s">
        <v>46</v>
      </c>
      <c r="C18" s="1" t="s">
        <v>44</v>
      </c>
      <c r="D18" s="1"/>
      <c r="E18" s="1" t="s">
        <v>44</v>
      </c>
    </row>
    <row r="19" spans="1:5" ht="45.5" customHeight="1" x14ac:dyDescent="0.2">
      <c r="A19" s="1" t="s">
        <v>42</v>
      </c>
      <c r="B19" s="1" t="s">
        <v>43</v>
      </c>
      <c r="C19" s="1" t="s">
        <v>45</v>
      </c>
      <c r="D19" s="1"/>
      <c r="E19" s="1" t="s">
        <v>45</v>
      </c>
    </row>
    <row r="20" spans="1:5" ht="45.5" customHeight="1" x14ac:dyDescent="0.2">
      <c r="A20" s="1" t="s">
        <v>50</v>
      </c>
      <c r="B20" s="1" t="s">
        <v>46</v>
      </c>
      <c r="C20" s="1" t="s">
        <v>44</v>
      </c>
      <c r="D20" s="1"/>
      <c r="E20" s="1" t="s">
        <v>45</v>
      </c>
    </row>
    <row r="21" spans="1:5" ht="45.5" customHeight="1" x14ac:dyDescent="0.2">
      <c r="A21" s="1" t="s">
        <v>48</v>
      </c>
      <c r="B21" s="1" t="s">
        <v>43</v>
      </c>
      <c r="C21" s="1" t="s">
        <v>44</v>
      </c>
      <c r="D21" s="1"/>
      <c r="E21" s="1" t="s">
        <v>45</v>
      </c>
    </row>
    <row r="22" spans="1:5" ht="45.5" customHeight="1" x14ac:dyDescent="0.2">
      <c r="A22" s="1" t="s">
        <v>48</v>
      </c>
      <c r="B22" s="1" t="s">
        <v>43</v>
      </c>
      <c r="C22" s="1" t="s">
        <v>45</v>
      </c>
      <c r="D22" s="1"/>
      <c r="E22" s="1" t="s">
        <v>51</v>
      </c>
    </row>
    <row r="23" spans="1:5" ht="64.75" customHeight="1" x14ac:dyDescent="0.2">
      <c r="A23" s="1" t="s">
        <v>42</v>
      </c>
      <c r="B23" s="1" t="s">
        <v>46</v>
      </c>
      <c r="C23" s="1" t="s">
        <v>44</v>
      </c>
      <c r="D23" s="1"/>
      <c r="E23" s="1" t="s">
        <v>45</v>
      </c>
    </row>
    <row r="24" spans="1:5" ht="45.5" customHeight="1" x14ac:dyDescent="0.2">
      <c r="A24" s="1" t="s">
        <v>48</v>
      </c>
      <c r="B24" s="1" t="s">
        <v>46</v>
      </c>
      <c r="C24" s="1" t="s">
        <v>45</v>
      </c>
      <c r="D24" s="1"/>
      <c r="E24" s="1" t="s">
        <v>44</v>
      </c>
    </row>
    <row r="25" spans="1:5" ht="45.5" customHeight="1" x14ac:dyDescent="0.2">
      <c r="A25" s="1" t="s">
        <v>47</v>
      </c>
      <c r="B25" s="1" t="s">
        <v>43</v>
      </c>
      <c r="C25" s="1" t="s">
        <v>45</v>
      </c>
      <c r="D25" s="1"/>
      <c r="E25" s="1" t="s">
        <v>45</v>
      </c>
    </row>
    <row r="26" spans="1:5" ht="45.5" customHeight="1" x14ac:dyDescent="0.2">
      <c r="A26" s="1" t="s">
        <v>50</v>
      </c>
      <c r="B26" s="1" t="s">
        <v>43</v>
      </c>
      <c r="C26" s="1" t="s">
        <v>44</v>
      </c>
      <c r="D26" s="1"/>
      <c r="E26" s="1" t="s">
        <v>45</v>
      </c>
    </row>
    <row r="27" spans="1:5" ht="117" customHeight="1" x14ac:dyDescent="0.2">
      <c r="A27" s="1" t="s">
        <v>42</v>
      </c>
      <c r="B27" s="1" t="s">
        <v>43</v>
      </c>
      <c r="C27" s="1" t="s">
        <v>44</v>
      </c>
      <c r="D27" s="1"/>
      <c r="E27" s="1" t="s">
        <v>45</v>
      </c>
    </row>
    <row r="28" spans="1:5" ht="100.75" customHeight="1" x14ac:dyDescent="0.2">
      <c r="A28" s="1" t="s">
        <v>48</v>
      </c>
      <c r="B28" s="1" t="s">
        <v>43</v>
      </c>
      <c r="C28" s="1" t="s">
        <v>45</v>
      </c>
      <c r="D28" s="1"/>
      <c r="E28" s="1" t="s">
        <v>45</v>
      </c>
    </row>
    <row r="29" spans="1:5" ht="77.5" customHeight="1" x14ac:dyDescent="0.2">
      <c r="A29" s="1" t="s">
        <v>48</v>
      </c>
      <c r="B29" s="1" t="s">
        <v>43</v>
      </c>
      <c r="C29" s="1" t="s">
        <v>45</v>
      </c>
      <c r="D29" s="1"/>
      <c r="E29" s="1" t="s">
        <v>44</v>
      </c>
    </row>
    <row r="30" spans="1:5" ht="45.5" customHeight="1" x14ac:dyDescent="0.2">
      <c r="A30" s="1" t="s">
        <v>47</v>
      </c>
      <c r="B30" s="1" t="s">
        <v>43</v>
      </c>
      <c r="C30" s="1" t="s">
        <v>44</v>
      </c>
      <c r="D30" s="1"/>
      <c r="E30" s="1" t="s">
        <v>44</v>
      </c>
    </row>
    <row r="31" spans="1:5" ht="45.5" customHeight="1" x14ac:dyDescent="0.2">
      <c r="A31" s="1" t="s">
        <v>50</v>
      </c>
      <c r="B31" s="1" t="s">
        <v>43</v>
      </c>
      <c r="C31" s="1" t="s">
        <v>44</v>
      </c>
      <c r="D31" s="1"/>
      <c r="E31" s="1" t="s">
        <v>51</v>
      </c>
    </row>
    <row r="32" spans="1:5" ht="45.5" customHeight="1" x14ac:dyDescent="0.2">
      <c r="A32" s="1" t="s">
        <v>47</v>
      </c>
      <c r="B32" s="1" t="s">
        <v>43</v>
      </c>
      <c r="C32" s="1" t="s">
        <v>45</v>
      </c>
      <c r="D32" s="1"/>
      <c r="E32" s="1" t="s">
        <v>45</v>
      </c>
    </row>
    <row r="33" spans="1:5" ht="45.5" customHeight="1" x14ac:dyDescent="0.2">
      <c r="A33" s="1" t="s">
        <v>42</v>
      </c>
      <c r="B33" s="1" t="s">
        <v>43</v>
      </c>
      <c r="C33" s="1" t="s">
        <v>44</v>
      </c>
      <c r="D33" s="1"/>
      <c r="E33" s="1" t="s">
        <v>45</v>
      </c>
    </row>
    <row r="34" spans="1:5" ht="81" customHeight="1" x14ac:dyDescent="0.2">
      <c r="A34" s="1" t="s">
        <v>48</v>
      </c>
      <c r="B34" s="1" t="s">
        <v>43</v>
      </c>
      <c r="C34" s="1" t="s">
        <v>44</v>
      </c>
      <c r="D34" s="1"/>
      <c r="E34" s="1" t="s">
        <v>45</v>
      </c>
    </row>
    <row r="35" spans="1:5" ht="45.5" customHeight="1" x14ac:dyDescent="0.2">
      <c r="A35" s="1" t="s">
        <v>50</v>
      </c>
      <c r="B35" s="1" t="s">
        <v>43</v>
      </c>
      <c r="C35" s="1" t="s">
        <v>44</v>
      </c>
      <c r="D35" s="1"/>
      <c r="E35" s="1" t="s">
        <v>45</v>
      </c>
    </row>
    <row r="36" spans="1:5" ht="45.5" customHeight="1" x14ac:dyDescent="0.2">
      <c r="A36" s="1" t="s">
        <v>47</v>
      </c>
      <c r="B36" s="1" t="s">
        <v>43</v>
      </c>
      <c r="C36" s="1" t="s">
        <v>45</v>
      </c>
      <c r="D36" s="1"/>
      <c r="E36" s="1" t="s">
        <v>44</v>
      </c>
    </row>
    <row r="37" spans="1:5" ht="45.5" customHeight="1" x14ac:dyDescent="0.2">
      <c r="A37" s="1" t="s">
        <v>50</v>
      </c>
      <c r="B37" s="1" t="s">
        <v>43</v>
      </c>
      <c r="C37" s="1" t="s">
        <v>45</v>
      </c>
      <c r="D37" s="1"/>
      <c r="E37" s="1" t="s">
        <v>51</v>
      </c>
    </row>
    <row r="38" spans="1:5" ht="66.5" customHeight="1" x14ac:dyDescent="0.2">
      <c r="A38" s="1" t="s">
        <v>50</v>
      </c>
      <c r="B38" s="1" t="s">
        <v>43</v>
      </c>
      <c r="C38" s="1" t="s">
        <v>45</v>
      </c>
      <c r="D38" s="1"/>
      <c r="E38" s="1" t="s">
        <v>45</v>
      </c>
    </row>
    <row r="39" spans="1:5" ht="45.5" customHeight="1" x14ac:dyDescent="0.2">
      <c r="A39" s="1" t="s">
        <v>48</v>
      </c>
      <c r="B39" s="1" t="s">
        <v>46</v>
      </c>
      <c r="C39" s="1" t="s">
        <v>45</v>
      </c>
      <c r="D39" s="1"/>
      <c r="E39" s="1" t="s">
        <v>45</v>
      </c>
    </row>
    <row r="40" spans="1:5" ht="45.5" customHeight="1" x14ac:dyDescent="0.2">
      <c r="A40" s="1" t="s">
        <v>48</v>
      </c>
      <c r="B40" s="1" t="s">
        <v>46</v>
      </c>
      <c r="C40" s="1" t="s">
        <v>44</v>
      </c>
      <c r="D40" s="1"/>
      <c r="E40" s="1" t="s">
        <v>44</v>
      </c>
    </row>
    <row r="41" spans="1:5" ht="45.5" customHeight="1" x14ac:dyDescent="0.2">
      <c r="A41" s="1" t="s">
        <v>48</v>
      </c>
      <c r="B41" s="1" t="s">
        <v>43</v>
      </c>
      <c r="C41" s="1" t="s">
        <v>45</v>
      </c>
      <c r="D41" s="1"/>
      <c r="E41" s="1" t="s">
        <v>44</v>
      </c>
    </row>
    <row r="42" spans="1:5" ht="45.5" customHeight="1" x14ac:dyDescent="0.2">
      <c r="A42" s="1" t="s">
        <v>48</v>
      </c>
      <c r="B42" s="1" t="s">
        <v>43</v>
      </c>
      <c r="C42" s="1" t="s">
        <v>45</v>
      </c>
      <c r="D42" s="1"/>
      <c r="E42" s="1" t="s">
        <v>44</v>
      </c>
    </row>
    <row r="43" spans="1:5" ht="45.5" customHeight="1" x14ac:dyDescent="0.2">
      <c r="A43" s="1" t="s">
        <v>50</v>
      </c>
      <c r="B43" s="1" t="s">
        <v>46</v>
      </c>
      <c r="C43" s="1" t="s">
        <v>44</v>
      </c>
      <c r="D43" s="1"/>
      <c r="E43" s="1" t="s">
        <v>45</v>
      </c>
    </row>
    <row r="44" spans="1:5" ht="45.5" customHeight="1" x14ac:dyDescent="0.2">
      <c r="A44" s="1" t="s">
        <v>50</v>
      </c>
      <c r="B44" s="1" t="s">
        <v>43</v>
      </c>
      <c r="C44" s="1" t="s">
        <v>44</v>
      </c>
      <c r="D44" s="1"/>
      <c r="E44" s="1" t="s">
        <v>51</v>
      </c>
    </row>
    <row r="45" spans="1:5" ht="45.5" customHeight="1" x14ac:dyDescent="0.2">
      <c r="A45" s="1" t="s">
        <v>42</v>
      </c>
      <c r="B45" s="1" t="s">
        <v>46</v>
      </c>
      <c r="C45" s="1" t="s">
        <v>44</v>
      </c>
      <c r="D45" s="1"/>
      <c r="E45" s="1" t="s">
        <v>44</v>
      </c>
    </row>
    <row r="46" spans="1:5" ht="45.5" customHeight="1" x14ac:dyDescent="0.2">
      <c r="A46" s="1" t="s">
        <v>48</v>
      </c>
      <c r="B46" s="1" t="s">
        <v>46</v>
      </c>
      <c r="C46" s="1" t="s">
        <v>45</v>
      </c>
      <c r="D46" s="1"/>
      <c r="E46" s="1" t="s">
        <v>44</v>
      </c>
    </row>
    <row r="47" spans="1:5" ht="45.5" customHeight="1" x14ac:dyDescent="0.2">
      <c r="A47" s="1" t="s">
        <v>48</v>
      </c>
      <c r="B47" s="1" t="s">
        <v>46</v>
      </c>
      <c r="C47" s="1" t="s">
        <v>44</v>
      </c>
      <c r="D47" s="1"/>
      <c r="E47" s="1" t="s">
        <v>45</v>
      </c>
    </row>
    <row r="48" spans="1:5" ht="97.75" customHeight="1" x14ac:dyDescent="0.2">
      <c r="A48" s="1" t="s">
        <v>42</v>
      </c>
      <c r="B48" s="1" t="s">
        <v>43</v>
      </c>
      <c r="C48" s="1" t="s">
        <v>44</v>
      </c>
      <c r="D48" s="1"/>
      <c r="E48" s="1" t="s">
        <v>45</v>
      </c>
    </row>
    <row r="49" spans="1:5" ht="45.5" customHeight="1" x14ac:dyDescent="0.2">
      <c r="A49" s="1" t="s">
        <v>52</v>
      </c>
      <c r="B49" s="1" t="s">
        <v>46</v>
      </c>
      <c r="C49" s="1" t="s">
        <v>45</v>
      </c>
      <c r="D49" s="1"/>
      <c r="E49" s="1" t="s">
        <v>51</v>
      </c>
    </row>
    <row r="50" spans="1:5" ht="45.5" customHeight="1" x14ac:dyDescent="0.2">
      <c r="A50" s="1" t="s">
        <v>48</v>
      </c>
      <c r="B50" s="1" t="s">
        <v>46</v>
      </c>
      <c r="C50" s="1" t="s">
        <v>45</v>
      </c>
      <c r="D50" s="1"/>
      <c r="E50" s="1" t="s">
        <v>44</v>
      </c>
    </row>
    <row r="51" spans="1:5" ht="45.5" customHeight="1" x14ac:dyDescent="0.2">
      <c r="A51" s="1" t="s">
        <v>42</v>
      </c>
      <c r="B51" s="1" t="s">
        <v>43</v>
      </c>
      <c r="C51" s="1" t="s">
        <v>44</v>
      </c>
      <c r="D51" s="1"/>
      <c r="E51" s="1" t="s">
        <v>44</v>
      </c>
    </row>
    <row r="52" spans="1:5" ht="45.5" customHeight="1" x14ac:dyDescent="0.2">
      <c r="A52" s="1" t="s">
        <v>50</v>
      </c>
      <c r="B52" s="1" t="s">
        <v>43</v>
      </c>
      <c r="C52" s="1" t="s">
        <v>45</v>
      </c>
      <c r="D52" s="1"/>
      <c r="E52" s="1" t="s">
        <v>44</v>
      </c>
    </row>
    <row r="53" spans="1:5" ht="91.75" customHeight="1" x14ac:dyDescent="0.2">
      <c r="A53" s="1" t="s">
        <v>47</v>
      </c>
      <c r="B53" s="1" t="s">
        <v>43</v>
      </c>
      <c r="C53" s="1" t="s">
        <v>45</v>
      </c>
      <c r="D53" s="1"/>
      <c r="E53" s="1" t="s">
        <v>44</v>
      </c>
    </row>
    <row r="54" spans="1:5" ht="219" customHeight="1" x14ac:dyDescent="0.2">
      <c r="A54" s="1" t="s">
        <v>42</v>
      </c>
      <c r="B54" s="1" t="s">
        <v>43</v>
      </c>
      <c r="C54" s="1" t="s">
        <v>44</v>
      </c>
      <c r="D54" s="1"/>
      <c r="E54" s="1" t="s">
        <v>45</v>
      </c>
    </row>
    <row r="55" spans="1:5" ht="45.5" customHeight="1" x14ac:dyDescent="0.2">
      <c r="A55" s="1" t="s">
        <v>48</v>
      </c>
      <c r="B55" s="1" t="s">
        <v>46</v>
      </c>
      <c r="C55" s="1" t="s">
        <v>45</v>
      </c>
      <c r="D55" s="1"/>
      <c r="E55" s="1" t="s">
        <v>44</v>
      </c>
    </row>
    <row r="56" spans="1:5" ht="132.5" customHeight="1" x14ac:dyDescent="0.2">
      <c r="A56" s="1" t="s">
        <v>42</v>
      </c>
      <c r="B56" s="1" t="s">
        <v>43</v>
      </c>
      <c r="C56" s="1" t="s">
        <v>44</v>
      </c>
      <c r="D56" s="1"/>
      <c r="E56" s="1" t="s">
        <v>45</v>
      </c>
    </row>
    <row r="57" spans="1:5" ht="45.5" customHeight="1" x14ac:dyDescent="0.2">
      <c r="A57" s="1" t="s">
        <v>42</v>
      </c>
      <c r="B57" s="1" t="s">
        <v>43</v>
      </c>
      <c r="C57" s="1" t="s">
        <v>44</v>
      </c>
      <c r="D57" s="1"/>
      <c r="E57" s="1" t="s">
        <v>45</v>
      </c>
    </row>
    <row r="58" spans="1:5" ht="72" customHeight="1" x14ac:dyDescent="0.2">
      <c r="A58" s="1" t="s">
        <v>48</v>
      </c>
      <c r="B58" s="1" t="s">
        <v>43</v>
      </c>
      <c r="C58" s="1" t="s">
        <v>44</v>
      </c>
      <c r="D58" s="1"/>
      <c r="E58" s="1" t="s">
        <v>45</v>
      </c>
    </row>
    <row r="59" spans="1:5" ht="45.5" customHeight="1" x14ac:dyDescent="0.2">
      <c r="A59" s="1" t="s">
        <v>50</v>
      </c>
      <c r="B59" s="1" t="s">
        <v>46</v>
      </c>
      <c r="C59" s="1" t="s">
        <v>45</v>
      </c>
      <c r="D59" s="1"/>
      <c r="E59" s="1" t="s">
        <v>45</v>
      </c>
    </row>
    <row r="60" spans="1:5" ht="45.5" customHeight="1" x14ac:dyDescent="0.2">
      <c r="A60" s="1" t="s">
        <v>48</v>
      </c>
      <c r="B60" s="1" t="s">
        <v>43</v>
      </c>
      <c r="C60" s="1" t="s">
        <v>45</v>
      </c>
      <c r="D60" s="1"/>
      <c r="E60" s="1" t="s">
        <v>45</v>
      </c>
    </row>
    <row r="61" spans="1:5" ht="45.5" customHeight="1" x14ac:dyDescent="0.2">
      <c r="A61" s="1" t="s">
        <v>50</v>
      </c>
      <c r="B61" s="1" t="s">
        <v>43</v>
      </c>
      <c r="C61" s="1" t="s">
        <v>44</v>
      </c>
      <c r="D61" s="1"/>
      <c r="E61" s="1" t="s">
        <v>45</v>
      </c>
    </row>
    <row r="62" spans="1:5" ht="45.5" customHeight="1" x14ac:dyDescent="0.2">
      <c r="A62" s="1" t="s">
        <v>47</v>
      </c>
      <c r="B62" s="1" t="s">
        <v>43</v>
      </c>
      <c r="C62" s="1" t="s">
        <v>45</v>
      </c>
      <c r="D62" s="1"/>
      <c r="E62" s="1" t="s">
        <v>51</v>
      </c>
    </row>
    <row r="63" spans="1:5" ht="79.25" customHeight="1" x14ac:dyDescent="0.2">
      <c r="A63" s="1" t="s">
        <v>47</v>
      </c>
      <c r="B63" s="1" t="s">
        <v>43</v>
      </c>
      <c r="C63" s="1" t="s">
        <v>44</v>
      </c>
      <c r="D63" s="1"/>
      <c r="E63" s="1" t="s">
        <v>45</v>
      </c>
    </row>
    <row r="64" spans="1:5" ht="45.5" customHeight="1" x14ac:dyDescent="0.2">
      <c r="A64" s="1" t="s">
        <v>47</v>
      </c>
      <c r="B64" s="1" t="s">
        <v>43</v>
      </c>
      <c r="C64" s="1" t="s">
        <v>44</v>
      </c>
      <c r="D64" s="1"/>
      <c r="E64" s="1" t="s">
        <v>45</v>
      </c>
    </row>
    <row r="65" spans="1:5" ht="45.5" customHeight="1" x14ac:dyDescent="0.2">
      <c r="A65" s="1" t="s">
        <v>47</v>
      </c>
      <c r="B65" s="1" t="s">
        <v>46</v>
      </c>
      <c r="C65" s="1" t="s">
        <v>44</v>
      </c>
      <c r="D65" s="1"/>
      <c r="E65" s="1" t="s">
        <v>44</v>
      </c>
    </row>
    <row r="66" spans="1:5" ht="45.5" customHeight="1" x14ac:dyDescent="0.2">
      <c r="A66" s="1" t="s">
        <v>50</v>
      </c>
      <c r="B66" s="1" t="s">
        <v>49</v>
      </c>
      <c r="C66" s="1" t="s">
        <v>44</v>
      </c>
      <c r="D66" s="1"/>
      <c r="E66" s="1" t="s">
        <v>44</v>
      </c>
    </row>
    <row r="67" spans="1:5" ht="45.5" customHeight="1" x14ac:dyDescent="0.2">
      <c r="A67" s="1" t="s">
        <v>47</v>
      </c>
      <c r="B67" s="1" t="s">
        <v>43</v>
      </c>
      <c r="C67" s="1" t="s">
        <v>45</v>
      </c>
      <c r="D67" s="1"/>
      <c r="E67" s="1" t="s">
        <v>44</v>
      </c>
    </row>
    <row r="68" spans="1:5" ht="45.5" customHeight="1" x14ac:dyDescent="0.2">
      <c r="A68" s="1" t="s">
        <v>50</v>
      </c>
      <c r="B68" s="1" t="s">
        <v>46</v>
      </c>
      <c r="C68" s="1" t="s">
        <v>44</v>
      </c>
      <c r="D68" s="1"/>
      <c r="E68" s="1" t="s">
        <v>45</v>
      </c>
    </row>
    <row r="69" spans="1:5" ht="45.5" customHeight="1" x14ac:dyDescent="0.2">
      <c r="A69" s="1" t="s">
        <v>48</v>
      </c>
      <c r="B69" s="1" t="s">
        <v>43</v>
      </c>
      <c r="C69" s="1" t="s">
        <v>45</v>
      </c>
      <c r="D69" s="1"/>
      <c r="E69" s="1" t="s">
        <v>44</v>
      </c>
    </row>
    <row r="70" spans="1:5" ht="69" customHeight="1" x14ac:dyDescent="0.2">
      <c r="A70" s="1" t="s">
        <v>48</v>
      </c>
      <c r="B70" s="1" t="s">
        <v>43</v>
      </c>
      <c r="C70" s="1" t="s">
        <v>45</v>
      </c>
      <c r="D70" s="1"/>
      <c r="E70" s="1" t="s">
        <v>44</v>
      </c>
    </row>
    <row r="71" spans="1:5" ht="45.5" customHeight="1" x14ac:dyDescent="0.2">
      <c r="A71" s="1" t="s">
        <v>48</v>
      </c>
      <c r="B71" s="1" t="s">
        <v>46</v>
      </c>
      <c r="C71" s="1" t="s">
        <v>45</v>
      </c>
      <c r="D71" s="1"/>
      <c r="E71" s="1" t="s">
        <v>44</v>
      </c>
    </row>
    <row r="72" spans="1:5" ht="45.5" customHeight="1" x14ac:dyDescent="0.2">
      <c r="A72" s="1" t="s">
        <v>48</v>
      </c>
      <c r="B72" s="1" t="s">
        <v>46</v>
      </c>
      <c r="C72" s="1" t="s">
        <v>44</v>
      </c>
      <c r="D72" s="1"/>
      <c r="E72" s="1" t="s">
        <v>44</v>
      </c>
    </row>
    <row r="73" spans="1:5" ht="45.5" customHeight="1" x14ac:dyDescent="0.2">
      <c r="A73" s="1" t="s">
        <v>50</v>
      </c>
      <c r="B73" s="1" t="s">
        <v>43</v>
      </c>
      <c r="C73" s="1" t="s">
        <v>45</v>
      </c>
      <c r="D73" s="1"/>
      <c r="E73" s="1" t="s">
        <v>51</v>
      </c>
    </row>
    <row r="74" spans="1:5" ht="45.5" customHeight="1" x14ac:dyDescent="0.2">
      <c r="A74" s="1" t="s">
        <v>42</v>
      </c>
      <c r="B74" s="1" t="s">
        <v>46</v>
      </c>
      <c r="C74" s="1" t="s">
        <v>44</v>
      </c>
      <c r="D74" s="1"/>
      <c r="E74" s="1" t="s">
        <v>44</v>
      </c>
    </row>
    <row r="75" spans="1:5" ht="94.25" customHeight="1" x14ac:dyDescent="0.2">
      <c r="A75" s="1" t="s">
        <v>42</v>
      </c>
      <c r="B75" s="1" t="s">
        <v>43</v>
      </c>
      <c r="C75" s="1" t="s">
        <v>44</v>
      </c>
      <c r="D75" s="1"/>
      <c r="E75" s="1" t="s">
        <v>45</v>
      </c>
    </row>
    <row r="76" spans="1:5" ht="45.5" customHeight="1" x14ac:dyDescent="0.2">
      <c r="A76" s="1" t="s">
        <v>48</v>
      </c>
      <c r="B76" s="1" t="s">
        <v>43</v>
      </c>
      <c r="C76" s="1" t="s">
        <v>45</v>
      </c>
      <c r="D76" s="1"/>
      <c r="E76" s="1" t="s">
        <v>44</v>
      </c>
    </row>
    <row r="77" spans="1:5" ht="45.5" customHeight="1" x14ac:dyDescent="0.2">
      <c r="A77" s="1" t="s">
        <v>47</v>
      </c>
      <c r="B77" s="1" t="s">
        <v>43</v>
      </c>
      <c r="C77" s="1" t="s">
        <v>45</v>
      </c>
      <c r="D77" s="1"/>
      <c r="E77" s="1" t="s">
        <v>45</v>
      </c>
    </row>
    <row r="78" spans="1:5" ht="45.5" customHeight="1" x14ac:dyDescent="0.2">
      <c r="A78" s="1" t="s">
        <v>47</v>
      </c>
      <c r="B78" s="1" t="s">
        <v>43</v>
      </c>
      <c r="C78" s="1" t="s">
        <v>44</v>
      </c>
      <c r="D78" s="1"/>
      <c r="E78" s="1" t="s">
        <v>45</v>
      </c>
    </row>
    <row r="79" spans="1:5" ht="45.5" customHeight="1" x14ac:dyDescent="0.2">
      <c r="A79" s="1" t="s">
        <v>42</v>
      </c>
      <c r="B79" s="1" t="s">
        <v>43</v>
      </c>
      <c r="C79" s="1" t="s">
        <v>44</v>
      </c>
      <c r="D79" s="1"/>
      <c r="E79" s="1" t="s">
        <v>45</v>
      </c>
    </row>
    <row r="80" spans="1:5" ht="45.5" customHeight="1" x14ac:dyDescent="0.2">
      <c r="A80" s="1" t="s">
        <v>53</v>
      </c>
      <c r="B80" s="1" t="s">
        <v>43</v>
      </c>
      <c r="C80" s="1" t="s">
        <v>45</v>
      </c>
      <c r="D80" s="1"/>
      <c r="E80" s="1" t="s">
        <v>44</v>
      </c>
    </row>
    <row r="81" spans="1:5" ht="45.5" customHeight="1" x14ac:dyDescent="0.2">
      <c r="A81" s="1" t="s">
        <v>50</v>
      </c>
      <c r="B81" s="1" t="s">
        <v>43</v>
      </c>
      <c r="C81" s="1" t="s">
        <v>44</v>
      </c>
      <c r="D81" s="1"/>
      <c r="E81" s="1" t="s">
        <v>45</v>
      </c>
    </row>
    <row r="82" spans="1:5" ht="45.5" customHeight="1" x14ac:dyDescent="0.2">
      <c r="A82" s="1" t="s">
        <v>48</v>
      </c>
      <c r="B82" s="1" t="s">
        <v>43</v>
      </c>
      <c r="C82" s="1" t="s">
        <v>44</v>
      </c>
      <c r="D82" s="1"/>
      <c r="E82" s="1" t="s">
        <v>45</v>
      </c>
    </row>
    <row r="83" spans="1:5" ht="45.5" customHeight="1" x14ac:dyDescent="0.2">
      <c r="A83" s="1" t="s">
        <v>48</v>
      </c>
      <c r="B83" s="1" t="s">
        <v>46</v>
      </c>
      <c r="C83" s="1" t="s">
        <v>45</v>
      </c>
      <c r="D83" s="1"/>
      <c r="E83" s="1" t="s">
        <v>45</v>
      </c>
    </row>
    <row r="84" spans="1:5" ht="45.5" customHeight="1" x14ac:dyDescent="0.2">
      <c r="A84" s="1" t="s">
        <v>53</v>
      </c>
      <c r="B84" s="1" t="s">
        <v>43</v>
      </c>
      <c r="C84" s="1" t="s">
        <v>45</v>
      </c>
      <c r="D84" s="1"/>
      <c r="E84" s="1" t="s">
        <v>45</v>
      </c>
    </row>
    <row r="85" spans="1:5" ht="45.5" customHeight="1" x14ac:dyDescent="0.2">
      <c r="A85" s="1" t="s">
        <v>48</v>
      </c>
      <c r="B85" s="1" t="s">
        <v>46</v>
      </c>
      <c r="C85" s="1" t="s">
        <v>44</v>
      </c>
      <c r="D85" s="1"/>
      <c r="E85" s="1" t="s">
        <v>51</v>
      </c>
    </row>
    <row r="86" spans="1:5" ht="45.5" customHeight="1" x14ac:dyDescent="0.2">
      <c r="A86" s="1" t="s">
        <v>50</v>
      </c>
      <c r="B86" s="1" t="s">
        <v>43</v>
      </c>
      <c r="C86" s="1" t="s">
        <v>44</v>
      </c>
      <c r="D86" s="1"/>
      <c r="E86" s="1" t="s">
        <v>44</v>
      </c>
    </row>
    <row r="87" spans="1:5" ht="107.5" customHeight="1" x14ac:dyDescent="0.2">
      <c r="A87" s="1" t="s">
        <v>47</v>
      </c>
      <c r="B87" s="1" t="s">
        <v>43</v>
      </c>
      <c r="C87" s="1" t="s">
        <v>45</v>
      </c>
      <c r="D87" s="1"/>
      <c r="E87" s="1" t="s">
        <v>44</v>
      </c>
    </row>
    <row r="88" spans="1:5" ht="70.75" customHeight="1" x14ac:dyDescent="0.2">
      <c r="A88" s="1" t="s">
        <v>47</v>
      </c>
      <c r="B88" s="1" t="s">
        <v>43</v>
      </c>
      <c r="C88" s="1" t="s">
        <v>44</v>
      </c>
      <c r="D88" s="1"/>
      <c r="E88" s="1" t="s">
        <v>44</v>
      </c>
    </row>
    <row r="89" spans="1:5" ht="45.5" customHeight="1" x14ac:dyDescent="0.2">
      <c r="A89" s="1" t="s">
        <v>50</v>
      </c>
      <c r="B89" s="1" t="s">
        <v>46</v>
      </c>
      <c r="C89" s="1" t="s">
        <v>44</v>
      </c>
      <c r="D89" s="1"/>
      <c r="E89" s="1" t="s">
        <v>45</v>
      </c>
    </row>
    <row r="90" spans="1:5" ht="45.5" customHeight="1" x14ac:dyDescent="0.2">
      <c r="A90" s="1" t="s">
        <v>48</v>
      </c>
      <c r="B90" s="1" t="s">
        <v>43</v>
      </c>
      <c r="C90" s="1" t="s">
        <v>45</v>
      </c>
      <c r="D90" s="1"/>
      <c r="E90" s="1" t="s">
        <v>45</v>
      </c>
    </row>
    <row r="91" spans="1:5" ht="45.5" customHeight="1" x14ac:dyDescent="0.2">
      <c r="A91" s="1" t="s">
        <v>50</v>
      </c>
      <c r="B91" s="1" t="s">
        <v>43</v>
      </c>
      <c r="C91" s="1" t="s">
        <v>44</v>
      </c>
      <c r="D91" s="1"/>
      <c r="E91" s="1" t="s">
        <v>45</v>
      </c>
    </row>
    <row r="92" spans="1:5" ht="76.75" customHeight="1" x14ac:dyDescent="0.2">
      <c r="A92" s="1" t="s">
        <v>48</v>
      </c>
      <c r="B92" s="1" t="s">
        <v>43</v>
      </c>
      <c r="C92" s="1" t="s">
        <v>45</v>
      </c>
      <c r="D92" s="1"/>
      <c r="E92" s="1" t="s">
        <v>44</v>
      </c>
    </row>
    <row r="93" spans="1:5" ht="45.5" customHeight="1" x14ac:dyDescent="0.2">
      <c r="A93" s="1" t="s">
        <v>48</v>
      </c>
      <c r="B93" s="1" t="s">
        <v>46</v>
      </c>
      <c r="C93" s="1" t="s">
        <v>44</v>
      </c>
      <c r="D93" s="1"/>
      <c r="E93" s="1" t="s">
        <v>51</v>
      </c>
    </row>
    <row r="94" spans="1:5" ht="45.5" customHeight="1" x14ac:dyDescent="0.2">
      <c r="A94" s="1" t="s">
        <v>50</v>
      </c>
      <c r="B94" s="1" t="s">
        <v>43</v>
      </c>
      <c r="C94" s="1" t="s">
        <v>44</v>
      </c>
      <c r="D94" s="1"/>
      <c r="E94" s="1" t="s">
        <v>45</v>
      </c>
    </row>
    <row r="95" spans="1:5" ht="45.5" customHeight="1" x14ac:dyDescent="0.2">
      <c r="A95" s="1" t="s">
        <v>42</v>
      </c>
      <c r="B95" s="1" t="s">
        <v>43</v>
      </c>
      <c r="C95" s="1" t="s">
        <v>44</v>
      </c>
      <c r="D95" s="1"/>
      <c r="E95" s="1" t="s">
        <v>45</v>
      </c>
    </row>
    <row r="96" spans="1:5" ht="45.5" customHeight="1" x14ac:dyDescent="0.2">
      <c r="A96" s="1" t="s">
        <v>42</v>
      </c>
      <c r="B96" s="1" t="s">
        <v>43</v>
      </c>
      <c r="C96" s="1" t="s">
        <v>44</v>
      </c>
      <c r="D96" s="1"/>
      <c r="E96" s="1" t="s">
        <v>45</v>
      </c>
    </row>
    <row r="97" spans="1:5" ht="145.75" customHeight="1" x14ac:dyDescent="0.2">
      <c r="A97" s="1" t="s">
        <v>48</v>
      </c>
      <c r="B97" s="1" t="s">
        <v>43</v>
      </c>
      <c r="C97" s="1" t="s">
        <v>45</v>
      </c>
      <c r="D97" s="1"/>
      <c r="E97" s="1" t="s">
        <v>45</v>
      </c>
    </row>
    <row r="98" spans="1:5" ht="45.5" customHeight="1" x14ac:dyDescent="0.2">
      <c r="A98" s="1" t="s">
        <v>48</v>
      </c>
      <c r="B98" s="1" t="s">
        <v>46</v>
      </c>
      <c r="C98" s="1" t="s">
        <v>44</v>
      </c>
      <c r="D98" s="1"/>
      <c r="E98" s="1" t="s">
        <v>51</v>
      </c>
    </row>
    <row r="99" spans="1:5" ht="45.5" customHeight="1" x14ac:dyDescent="0.2">
      <c r="A99" s="1" t="s">
        <v>53</v>
      </c>
      <c r="B99" s="1" t="s">
        <v>43</v>
      </c>
      <c r="C99" s="1" t="s">
        <v>44</v>
      </c>
      <c r="D99" s="1"/>
      <c r="E99" s="1" t="s">
        <v>45</v>
      </c>
    </row>
    <row r="100" spans="1:5" ht="45.5" customHeight="1" x14ac:dyDescent="0.2">
      <c r="A100" s="1" t="s">
        <v>50</v>
      </c>
      <c r="B100" s="1" t="s">
        <v>43</v>
      </c>
      <c r="C100" s="1" t="s">
        <v>44</v>
      </c>
      <c r="D100" s="1"/>
      <c r="E100" s="1" t="s">
        <v>44</v>
      </c>
    </row>
    <row r="101" spans="1:5" ht="45.5" customHeight="1" x14ac:dyDescent="0.2">
      <c r="A101" s="1" t="s">
        <v>48</v>
      </c>
      <c r="B101" s="1" t="s">
        <v>43</v>
      </c>
      <c r="C101" s="1" t="s">
        <v>44</v>
      </c>
      <c r="D101" s="1"/>
      <c r="E101" s="1" t="s">
        <v>45</v>
      </c>
    </row>
    <row r="102" spans="1:5" ht="45.5" customHeight="1" x14ac:dyDescent="0.2">
      <c r="A102" s="1" t="s">
        <v>48</v>
      </c>
      <c r="B102" s="1" t="s">
        <v>43</v>
      </c>
      <c r="C102" s="1" t="s">
        <v>44</v>
      </c>
      <c r="D102" s="1"/>
      <c r="E102" s="1" t="s">
        <v>45</v>
      </c>
    </row>
    <row r="103" spans="1:5" ht="45.5" customHeight="1" x14ac:dyDescent="0.2">
      <c r="A103" s="1" t="s">
        <v>47</v>
      </c>
      <c r="B103" s="1" t="s">
        <v>43</v>
      </c>
      <c r="C103" s="1" t="s">
        <v>45</v>
      </c>
      <c r="D103" s="1"/>
      <c r="E103" s="1" t="s">
        <v>44</v>
      </c>
    </row>
    <row r="104" spans="1:5" ht="45.5" customHeight="1" x14ac:dyDescent="0.2">
      <c r="A104" s="1" t="s">
        <v>42</v>
      </c>
      <c r="B104" s="1" t="s">
        <v>43</v>
      </c>
      <c r="C104" s="1" t="s">
        <v>44</v>
      </c>
      <c r="D104" s="1"/>
      <c r="E104" s="1" t="s">
        <v>45</v>
      </c>
    </row>
    <row r="105" spans="1:5" ht="45.5" customHeight="1" x14ac:dyDescent="0.2">
      <c r="A105" s="1" t="s">
        <v>50</v>
      </c>
      <c r="B105" s="1" t="s">
        <v>43</v>
      </c>
      <c r="C105" s="1" t="s">
        <v>44</v>
      </c>
      <c r="D105" s="1"/>
      <c r="E105" s="1" t="s">
        <v>45</v>
      </c>
    </row>
    <row r="106" spans="1:5" ht="45.5" customHeight="1" x14ac:dyDescent="0.2">
      <c r="A106" s="1" t="s">
        <v>47</v>
      </c>
      <c r="B106" s="1" t="s">
        <v>43</v>
      </c>
      <c r="C106" s="1" t="s">
        <v>45</v>
      </c>
      <c r="D106" s="1"/>
      <c r="E106" s="1" t="s">
        <v>44</v>
      </c>
    </row>
    <row r="107" spans="1:5" ht="45.5" customHeight="1" x14ac:dyDescent="0.2">
      <c r="A107" s="1" t="s">
        <v>48</v>
      </c>
      <c r="B107" s="1" t="s">
        <v>43</v>
      </c>
      <c r="C107" s="1" t="s">
        <v>45</v>
      </c>
      <c r="D107" s="1"/>
      <c r="E107" s="1" t="s">
        <v>45</v>
      </c>
    </row>
    <row r="108" spans="1:5" ht="73.75" customHeight="1" x14ac:dyDescent="0.2">
      <c r="A108" s="1" t="s">
        <v>48</v>
      </c>
      <c r="B108" s="1" t="s">
        <v>46</v>
      </c>
      <c r="C108" s="1" t="s">
        <v>44</v>
      </c>
      <c r="D108" s="1"/>
      <c r="E108" s="1" t="s">
        <v>45</v>
      </c>
    </row>
    <row r="109" spans="1:5" ht="45.5" customHeight="1" x14ac:dyDescent="0.2">
      <c r="A109" s="1" t="s">
        <v>42</v>
      </c>
      <c r="B109" s="1" t="s">
        <v>43</v>
      </c>
      <c r="C109" s="1" t="s">
        <v>44</v>
      </c>
      <c r="D109" s="1"/>
      <c r="E109" s="1" t="s">
        <v>45</v>
      </c>
    </row>
    <row r="110" spans="1:5" ht="45.5" customHeight="1" x14ac:dyDescent="0.2">
      <c r="A110" s="1" t="s">
        <v>50</v>
      </c>
      <c r="B110" s="1" t="s">
        <v>43</v>
      </c>
      <c r="C110" s="1" t="s">
        <v>44</v>
      </c>
      <c r="D110" s="1"/>
      <c r="E110" s="1" t="s">
        <v>45</v>
      </c>
    </row>
    <row r="111" spans="1:5" ht="45.5" customHeight="1" x14ac:dyDescent="0.2">
      <c r="A111" s="1" t="s">
        <v>50</v>
      </c>
      <c r="B111" s="1" t="s">
        <v>43</v>
      </c>
      <c r="C111" s="1" t="s">
        <v>44</v>
      </c>
      <c r="D111" s="1"/>
      <c r="E111" s="1" t="s">
        <v>45</v>
      </c>
    </row>
    <row r="112" spans="1:5" ht="45.5" customHeight="1" x14ac:dyDescent="0.2">
      <c r="A112" s="1" t="s">
        <v>42</v>
      </c>
      <c r="B112" s="1" t="s">
        <v>46</v>
      </c>
      <c r="C112" s="1" t="s">
        <v>45</v>
      </c>
      <c r="D112" s="1"/>
      <c r="E112" s="1" t="s">
        <v>51</v>
      </c>
    </row>
    <row r="113" spans="1:5" ht="45.5" customHeight="1" x14ac:dyDescent="0.2">
      <c r="A113" s="1" t="s">
        <v>42</v>
      </c>
      <c r="B113" s="1" t="s">
        <v>46</v>
      </c>
      <c r="C113" s="1" t="s">
        <v>44</v>
      </c>
      <c r="D113" s="1"/>
      <c r="E113" s="1" t="s">
        <v>45</v>
      </c>
    </row>
    <row r="114" spans="1:5" ht="45.5" customHeight="1" x14ac:dyDescent="0.2">
      <c r="A114" s="1" t="s">
        <v>48</v>
      </c>
      <c r="B114" s="1" t="s">
        <v>46</v>
      </c>
      <c r="C114" s="1" t="s">
        <v>45</v>
      </c>
      <c r="D114" s="1"/>
      <c r="E114" s="1" t="s">
        <v>44</v>
      </c>
    </row>
    <row r="115" spans="1:5" ht="45.5" customHeight="1" x14ac:dyDescent="0.2">
      <c r="A115" s="1" t="s">
        <v>52</v>
      </c>
      <c r="B115" s="1" t="s">
        <v>46</v>
      </c>
      <c r="C115" s="1" t="s">
        <v>45</v>
      </c>
      <c r="D115" s="1"/>
      <c r="E115" s="1" t="s">
        <v>45</v>
      </c>
    </row>
    <row r="116" spans="1:5" ht="45.5" customHeight="1" x14ac:dyDescent="0.2">
      <c r="A116" s="1" t="s">
        <v>48</v>
      </c>
      <c r="B116" s="1" t="s">
        <v>46</v>
      </c>
      <c r="C116" s="1" t="s">
        <v>45</v>
      </c>
      <c r="D116" s="1"/>
      <c r="E116" s="1" t="s">
        <v>45</v>
      </c>
    </row>
    <row r="117" spans="1:5" ht="45.5" customHeight="1" x14ac:dyDescent="0.2">
      <c r="A117" s="1" t="s">
        <v>48</v>
      </c>
      <c r="B117" s="1" t="s">
        <v>43</v>
      </c>
      <c r="C117" s="1" t="s">
        <v>45</v>
      </c>
      <c r="D117" s="1"/>
      <c r="E117" s="1" t="s">
        <v>45</v>
      </c>
    </row>
    <row r="118" spans="1:5" ht="45.5" customHeight="1" x14ac:dyDescent="0.2">
      <c r="A118" s="1" t="s">
        <v>50</v>
      </c>
      <c r="B118" s="1" t="s">
        <v>46</v>
      </c>
      <c r="C118" s="1" t="s">
        <v>44</v>
      </c>
      <c r="D118" s="1"/>
      <c r="E118" s="1" t="s">
        <v>44</v>
      </c>
    </row>
    <row r="119" spans="1:5" ht="45.5" customHeight="1" x14ac:dyDescent="0.2">
      <c r="A119" s="1" t="s">
        <v>42</v>
      </c>
      <c r="B119" s="1" t="s">
        <v>43</v>
      </c>
      <c r="C119" s="1" t="s">
        <v>44</v>
      </c>
      <c r="D119" s="1"/>
      <c r="E119" s="1" t="s">
        <v>45</v>
      </c>
    </row>
    <row r="120" spans="1:5" ht="45.5" customHeight="1" x14ac:dyDescent="0.2">
      <c r="A120" s="1" t="s">
        <v>50</v>
      </c>
      <c r="B120" s="1" t="s">
        <v>43</v>
      </c>
      <c r="C120" s="1" t="s">
        <v>45</v>
      </c>
      <c r="D120" s="1"/>
      <c r="E120" s="1" t="s">
        <v>45</v>
      </c>
    </row>
    <row r="121" spans="1:5" ht="45.5" customHeight="1" x14ac:dyDescent="0.2">
      <c r="A121" s="1" t="s">
        <v>42</v>
      </c>
      <c r="B121" s="1" t="s">
        <v>46</v>
      </c>
      <c r="C121" s="1" t="s">
        <v>45</v>
      </c>
      <c r="D121" s="1"/>
      <c r="E121" s="1" t="s">
        <v>44</v>
      </c>
    </row>
    <row r="122" spans="1:5" ht="45.5" customHeight="1" x14ac:dyDescent="0.2">
      <c r="A122" s="1" t="s">
        <v>42</v>
      </c>
      <c r="B122" s="1" t="s">
        <v>43</v>
      </c>
      <c r="C122" s="1" t="s">
        <v>44</v>
      </c>
      <c r="D122" s="1"/>
      <c r="E122" s="1" t="s">
        <v>45</v>
      </c>
    </row>
    <row r="123" spans="1:5" ht="103.25" customHeight="1" x14ac:dyDescent="0.2">
      <c r="A123" s="1" t="s">
        <v>47</v>
      </c>
      <c r="B123" s="1" t="s">
        <v>43</v>
      </c>
      <c r="C123" s="1" t="s">
        <v>44</v>
      </c>
      <c r="D123" s="1"/>
      <c r="E123" s="1" t="s">
        <v>45</v>
      </c>
    </row>
    <row r="124" spans="1:5" ht="45.5" customHeight="1" x14ac:dyDescent="0.2">
      <c r="A124" s="1" t="s">
        <v>50</v>
      </c>
      <c r="B124" s="1" t="s">
        <v>46</v>
      </c>
      <c r="C124" s="1" t="s">
        <v>45</v>
      </c>
      <c r="D124" s="1"/>
      <c r="E124" s="1" t="s">
        <v>44</v>
      </c>
    </row>
    <row r="125" spans="1:5" ht="45.5" customHeight="1" x14ac:dyDescent="0.2">
      <c r="A125" s="1" t="s">
        <v>47</v>
      </c>
      <c r="B125" s="1" t="s">
        <v>43</v>
      </c>
      <c r="C125" s="1" t="s">
        <v>44</v>
      </c>
      <c r="D125" s="1"/>
      <c r="E125" s="1" t="s">
        <v>45</v>
      </c>
    </row>
    <row r="126" spans="1:5" ht="66" customHeight="1" x14ac:dyDescent="0.2">
      <c r="A126" s="1" t="s">
        <v>47</v>
      </c>
      <c r="B126" s="1" t="s">
        <v>46</v>
      </c>
      <c r="C126" s="1" t="s">
        <v>45</v>
      </c>
      <c r="D126" s="1"/>
      <c r="E126" s="1" t="s">
        <v>44</v>
      </c>
    </row>
    <row r="127" spans="1:5" ht="45.5" customHeight="1" x14ac:dyDescent="0.2">
      <c r="A127" s="1" t="s">
        <v>42</v>
      </c>
      <c r="B127" s="1" t="s">
        <v>46</v>
      </c>
      <c r="C127" s="1" t="s">
        <v>44</v>
      </c>
      <c r="D127" s="1"/>
      <c r="E127" s="1" t="s">
        <v>44</v>
      </c>
    </row>
    <row r="128" spans="1:5" ht="45.5" customHeight="1" x14ac:dyDescent="0.2">
      <c r="A128" s="1" t="s">
        <v>50</v>
      </c>
      <c r="B128" s="1" t="s">
        <v>43</v>
      </c>
      <c r="C128" s="1" t="s">
        <v>44</v>
      </c>
      <c r="D128" s="1"/>
      <c r="E128" s="1" t="s">
        <v>45</v>
      </c>
    </row>
    <row r="129" spans="1:5" ht="45.5" customHeight="1" x14ac:dyDescent="0.2">
      <c r="A129" s="1" t="s">
        <v>42</v>
      </c>
      <c r="B129" s="1" t="s">
        <v>46</v>
      </c>
      <c r="C129" s="1" t="s">
        <v>45</v>
      </c>
      <c r="D129" s="1"/>
      <c r="E129" s="1" t="s">
        <v>45</v>
      </c>
    </row>
    <row r="130" spans="1:5" ht="45.5" customHeight="1" x14ac:dyDescent="0.2">
      <c r="A130" s="1" t="s">
        <v>48</v>
      </c>
      <c r="B130" s="1" t="s">
        <v>43</v>
      </c>
      <c r="C130" s="1" t="s">
        <v>45</v>
      </c>
      <c r="D130" s="1"/>
      <c r="E130" s="1" t="s">
        <v>44</v>
      </c>
    </row>
    <row r="131" spans="1:5" ht="45.5" customHeight="1" x14ac:dyDescent="0.2">
      <c r="A131" s="1" t="s">
        <v>52</v>
      </c>
      <c r="B131" s="1" t="s">
        <v>46</v>
      </c>
      <c r="C131" s="1" t="s">
        <v>45</v>
      </c>
      <c r="D131" s="1"/>
      <c r="E131" s="1" t="s">
        <v>45</v>
      </c>
    </row>
    <row r="132" spans="1:5" ht="45.5" customHeight="1" x14ac:dyDescent="0.2">
      <c r="A132" s="1" t="s">
        <v>50</v>
      </c>
      <c r="B132" s="1" t="s">
        <v>43</v>
      </c>
      <c r="C132" s="1" t="s">
        <v>44</v>
      </c>
      <c r="D132" s="1"/>
      <c r="E132" s="1" t="s">
        <v>45</v>
      </c>
    </row>
    <row r="133" spans="1:5" ht="45.5" customHeight="1" x14ac:dyDescent="0.2">
      <c r="A133" s="1" t="s">
        <v>42</v>
      </c>
      <c r="B133" s="1" t="s">
        <v>46</v>
      </c>
      <c r="C133" s="1" t="s">
        <v>45</v>
      </c>
      <c r="D133" s="1"/>
      <c r="E133" s="1" t="s">
        <v>44</v>
      </c>
    </row>
    <row r="134" spans="1:5" ht="45.5" customHeight="1" x14ac:dyDescent="0.2">
      <c r="A134" s="1" t="s">
        <v>50</v>
      </c>
      <c r="B134" s="1" t="s">
        <v>43</v>
      </c>
      <c r="C134" s="1" t="s">
        <v>44</v>
      </c>
      <c r="D134" s="1"/>
      <c r="E134" s="1" t="s">
        <v>45</v>
      </c>
    </row>
    <row r="135" spans="1:5" ht="45.5" customHeight="1" x14ac:dyDescent="0.2">
      <c r="A135" s="1" t="s">
        <v>50</v>
      </c>
      <c r="B135" s="1" t="s">
        <v>46</v>
      </c>
      <c r="C135" s="1" t="s">
        <v>45</v>
      </c>
      <c r="D135" s="1"/>
      <c r="E135" s="1" t="s">
        <v>45</v>
      </c>
    </row>
    <row r="136" spans="1:5" ht="45.5" customHeight="1" x14ac:dyDescent="0.2">
      <c r="A136" s="1" t="s">
        <v>47</v>
      </c>
      <c r="B136" s="1" t="s">
        <v>43</v>
      </c>
      <c r="C136" s="1" t="s">
        <v>44</v>
      </c>
      <c r="D136" s="1"/>
      <c r="E136" s="1" t="s">
        <v>45</v>
      </c>
    </row>
    <row r="137" spans="1:5" ht="45.5" customHeight="1" x14ac:dyDescent="0.2">
      <c r="A137" s="1" t="s">
        <v>47</v>
      </c>
      <c r="B137" s="1" t="s">
        <v>43</v>
      </c>
      <c r="C137" s="1" t="s">
        <v>45</v>
      </c>
      <c r="D137" s="1"/>
      <c r="E137" s="1" t="s">
        <v>44</v>
      </c>
    </row>
    <row r="138" spans="1:5" ht="45.5" customHeight="1" x14ac:dyDescent="0.2">
      <c r="A138" s="1" t="s">
        <v>47</v>
      </c>
      <c r="B138" s="1" t="s">
        <v>43</v>
      </c>
      <c r="C138" s="1" t="s">
        <v>44</v>
      </c>
      <c r="D138" s="1"/>
      <c r="E138" s="1" t="s">
        <v>45</v>
      </c>
    </row>
    <row r="139" spans="1:5" ht="45.5" customHeight="1" x14ac:dyDescent="0.2">
      <c r="A139" s="1" t="s">
        <v>48</v>
      </c>
      <c r="B139" s="1" t="s">
        <v>43</v>
      </c>
      <c r="C139" s="1" t="s">
        <v>45</v>
      </c>
      <c r="D139" s="1"/>
      <c r="E139" s="1" t="s">
        <v>45</v>
      </c>
    </row>
    <row r="140" spans="1:5" ht="45.5" customHeight="1" x14ac:dyDescent="0.2">
      <c r="A140" s="1" t="s">
        <v>48</v>
      </c>
      <c r="B140" s="1" t="s">
        <v>46</v>
      </c>
      <c r="C140" s="1" t="s">
        <v>45</v>
      </c>
      <c r="D140" s="1"/>
      <c r="E140" s="1" t="s">
        <v>44</v>
      </c>
    </row>
    <row r="141" spans="1:5" ht="45.5" customHeight="1" x14ac:dyDescent="0.2">
      <c r="A141" s="1" t="s">
        <v>50</v>
      </c>
      <c r="B141" s="1" t="s">
        <v>46</v>
      </c>
      <c r="C141" s="1" t="s">
        <v>45</v>
      </c>
      <c r="D141" s="1"/>
      <c r="E141" s="1" t="s">
        <v>44</v>
      </c>
    </row>
    <row r="142" spans="1:5" ht="45.5" customHeight="1" x14ac:dyDescent="0.2">
      <c r="A142" s="1" t="s">
        <v>48</v>
      </c>
      <c r="B142" s="1" t="s">
        <v>43</v>
      </c>
      <c r="C142" s="1" t="s">
        <v>44</v>
      </c>
      <c r="D142" s="1"/>
      <c r="E142" s="1" t="s">
        <v>45</v>
      </c>
    </row>
    <row r="143" spans="1:5" ht="45.5" customHeight="1" x14ac:dyDescent="0.2">
      <c r="A143" s="1" t="s">
        <v>48</v>
      </c>
      <c r="B143" s="1" t="s">
        <v>46</v>
      </c>
      <c r="C143" s="1" t="s">
        <v>45</v>
      </c>
      <c r="D143" s="1"/>
      <c r="E143" s="1" t="s">
        <v>44</v>
      </c>
    </row>
    <row r="144" spans="1:5" ht="45.5" customHeight="1" x14ac:dyDescent="0.2">
      <c r="A144" s="1" t="s">
        <v>48</v>
      </c>
      <c r="B144" s="1" t="s">
        <v>43</v>
      </c>
      <c r="C144" s="1" t="s">
        <v>45</v>
      </c>
      <c r="D144" s="1"/>
      <c r="E144" s="1" t="s">
        <v>45</v>
      </c>
    </row>
    <row r="145" spans="1:5" ht="45.5" customHeight="1" x14ac:dyDescent="0.2">
      <c r="A145" s="1" t="s">
        <v>47</v>
      </c>
      <c r="B145" s="1" t="s">
        <v>43</v>
      </c>
      <c r="C145" s="1" t="s">
        <v>44</v>
      </c>
      <c r="D145" s="1"/>
      <c r="E145" s="1" t="s">
        <v>44</v>
      </c>
    </row>
    <row r="146" spans="1:5" ht="45.5" customHeight="1" x14ac:dyDescent="0.2">
      <c r="A146" s="1" t="s">
        <v>48</v>
      </c>
      <c r="B146" s="1" t="s">
        <v>43</v>
      </c>
      <c r="C146" s="1" t="s">
        <v>45</v>
      </c>
      <c r="D146" s="1"/>
      <c r="E146" s="1" t="s">
        <v>45</v>
      </c>
    </row>
    <row r="147" spans="1:5" ht="45.5" customHeight="1" x14ac:dyDescent="0.2">
      <c r="A147" s="1" t="s">
        <v>47</v>
      </c>
      <c r="B147" s="1" t="s">
        <v>43</v>
      </c>
      <c r="C147" s="1" t="s">
        <v>44</v>
      </c>
      <c r="D147" s="1"/>
      <c r="E147" s="1" t="s">
        <v>44</v>
      </c>
    </row>
    <row r="148" spans="1:5" ht="45.5" customHeight="1" x14ac:dyDescent="0.2">
      <c r="A148" s="1" t="s">
        <v>42</v>
      </c>
      <c r="B148" s="1" t="s">
        <v>43</v>
      </c>
      <c r="C148" s="1" t="s">
        <v>44</v>
      </c>
      <c r="D148" s="1"/>
      <c r="E148" s="1" t="s">
        <v>45</v>
      </c>
    </row>
    <row r="149" spans="1:5" ht="45.5" customHeight="1" x14ac:dyDescent="0.2">
      <c r="A149" s="1" t="s">
        <v>48</v>
      </c>
      <c r="B149" s="1" t="s">
        <v>43</v>
      </c>
      <c r="C149" s="1" t="s">
        <v>45</v>
      </c>
      <c r="D149" s="1"/>
      <c r="E149" s="1" t="s">
        <v>51</v>
      </c>
    </row>
    <row r="150" spans="1:5" ht="45.5" customHeight="1" x14ac:dyDescent="0.2">
      <c r="A150" s="1" t="s">
        <v>42</v>
      </c>
      <c r="B150" s="1" t="s">
        <v>46</v>
      </c>
      <c r="C150" s="1" t="s">
        <v>44</v>
      </c>
      <c r="D150" s="1"/>
      <c r="E150" s="1" t="s">
        <v>45</v>
      </c>
    </row>
    <row r="151" spans="1:5" ht="192" customHeight="1" x14ac:dyDescent="0.2">
      <c r="A151" s="1" t="s">
        <v>48</v>
      </c>
      <c r="B151" s="1" t="s">
        <v>43</v>
      </c>
      <c r="C151" s="1" t="s">
        <v>45</v>
      </c>
      <c r="D151" s="1"/>
      <c r="E151" s="1" t="s">
        <v>45</v>
      </c>
    </row>
    <row r="152" spans="1:5" ht="45.5" customHeight="1" x14ac:dyDescent="0.2">
      <c r="A152" s="1" t="s">
        <v>42</v>
      </c>
      <c r="B152" s="1" t="s">
        <v>46</v>
      </c>
      <c r="C152" s="1" t="s">
        <v>44</v>
      </c>
      <c r="D152" s="1"/>
      <c r="E152" s="1" t="s">
        <v>45</v>
      </c>
    </row>
    <row r="153" spans="1:5" ht="45.5" customHeight="1" x14ac:dyDescent="0.2">
      <c r="A153" s="1" t="s">
        <v>42</v>
      </c>
      <c r="B153" s="1" t="s">
        <v>43</v>
      </c>
      <c r="C153" s="1" t="s">
        <v>44</v>
      </c>
      <c r="D153" s="1"/>
      <c r="E153" s="1" t="s">
        <v>45</v>
      </c>
    </row>
    <row r="154" spans="1:5" ht="45.5" customHeight="1" x14ac:dyDescent="0.2">
      <c r="A154" s="1" t="s">
        <v>48</v>
      </c>
      <c r="B154" s="1" t="s">
        <v>46</v>
      </c>
      <c r="C154" s="1" t="s">
        <v>45</v>
      </c>
      <c r="D154" s="1"/>
      <c r="E154" s="1" t="s">
        <v>45</v>
      </c>
    </row>
    <row r="155" spans="1:5" ht="45.5" customHeight="1" x14ac:dyDescent="0.2">
      <c r="A155" s="1" t="s">
        <v>50</v>
      </c>
      <c r="B155" s="1" t="s">
        <v>43</v>
      </c>
      <c r="C155" s="1" t="s">
        <v>45</v>
      </c>
      <c r="D155" s="1"/>
      <c r="E155" s="1" t="s">
        <v>44</v>
      </c>
    </row>
    <row r="156" spans="1:5" ht="45.5" customHeight="1" x14ac:dyDescent="0.2">
      <c r="A156" s="1" t="s">
        <v>42</v>
      </c>
      <c r="B156" s="1" t="s">
        <v>43</v>
      </c>
      <c r="C156" s="1" t="s">
        <v>44</v>
      </c>
      <c r="D156" s="1"/>
      <c r="E156" s="1" t="s">
        <v>45</v>
      </c>
    </row>
    <row r="157" spans="1:5" ht="103.25" customHeight="1" x14ac:dyDescent="0.2">
      <c r="A157" s="1" t="s">
        <v>48</v>
      </c>
      <c r="B157" s="1" t="s">
        <v>49</v>
      </c>
      <c r="C157" s="1" t="s">
        <v>45</v>
      </c>
      <c r="D157" s="1"/>
      <c r="E157" s="1" t="s">
        <v>45</v>
      </c>
    </row>
    <row r="158" spans="1:5" ht="45.5" customHeight="1" x14ac:dyDescent="0.2">
      <c r="A158" s="1" t="s">
        <v>47</v>
      </c>
      <c r="B158" s="1" t="s">
        <v>46</v>
      </c>
      <c r="C158" s="1" t="s">
        <v>45</v>
      </c>
      <c r="D158" s="1"/>
      <c r="E158" s="1" t="s">
        <v>45</v>
      </c>
    </row>
    <row r="159" spans="1:5" ht="62.5" customHeight="1" x14ac:dyDescent="0.2">
      <c r="A159" s="1" t="s">
        <v>48</v>
      </c>
      <c r="B159" s="1" t="s">
        <v>46</v>
      </c>
      <c r="C159" s="1" t="s">
        <v>45</v>
      </c>
      <c r="D159" s="1"/>
      <c r="E159" s="1" t="s">
        <v>44</v>
      </c>
    </row>
    <row r="160" spans="1:5" ht="45.5" customHeight="1" x14ac:dyDescent="0.2">
      <c r="A160" s="1" t="s">
        <v>47</v>
      </c>
      <c r="B160" s="1" t="s">
        <v>43</v>
      </c>
      <c r="C160" s="1" t="s">
        <v>45</v>
      </c>
      <c r="D160" s="1"/>
      <c r="E160" s="1" t="s">
        <v>44</v>
      </c>
    </row>
    <row r="161" spans="1:5" ht="45.5" customHeight="1" x14ac:dyDescent="0.2">
      <c r="A161" s="1" t="s">
        <v>42</v>
      </c>
      <c r="B161" s="1" t="s">
        <v>43</v>
      </c>
      <c r="C161" s="1" t="s">
        <v>44</v>
      </c>
      <c r="D161" s="1"/>
      <c r="E161" s="1" t="s">
        <v>45</v>
      </c>
    </row>
    <row r="162" spans="1:5" ht="45.5" customHeight="1" x14ac:dyDescent="0.2">
      <c r="A162" s="1" t="s">
        <v>48</v>
      </c>
      <c r="B162" s="1" t="s">
        <v>43</v>
      </c>
      <c r="C162" s="1" t="s">
        <v>45</v>
      </c>
      <c r="D162" s="1"/>
      <c r="E162" s="1" t="s">
        <v>51</v>
      </c>
    </row>
    <row r="163" spans="1:5" ht="93.5" customHeight="1" x14ac:dyDescent="0.2">
      <c r="A163" s="1" t="s">
        <v>48</v>
      </c>
      <c r="B163" s="1" t="s">
        <v>43</v>
      </c>
      <c r="C163" s="1" t="s">
        <v>44</v>
      </c>
      <c r="D163" s="1"/>
      <c r="E163" s="1" t="s">
        <v>45</v>
      </c>
    </row>
    <row r="164" spans="1:5" ht="45.5" customHeight="1" x14ac:dyDescent="0.2">
      <c r="A164" s="1" t="s">
        <v>52</v>
      </c>
      <c r="B164" s="1" t="s">
        <v>43</v>
      </c>
      <c r="C164" s="1" t="s">
        <v>44</v>
      </c>
      <c r="D164" s="1"/>
      <c r="E164" s="1" t="s">
        <v>51</v>
      </c>
    </row>
    <row r="165" spans="1:5" ht="45.5" customHeight="1" x14ac:dyDescent="0.2">
      <c r="A165" s="1" t="s">
        <v>48</v>
      </c>
      <c r="B165" s="1" t="s">
        <v>46</v>
      </c>
      <c r="C165" s="1" t="s">
        <v>45</v>
      </c>
      <c r="D165" s="1"/>
      <c r="E165" s="1" t="s">
        <v>44</v>
      </c>
    </row>
    <row r="166" spans="1:5" ht="45.5" customHeight="1" x14ac:dyDescent="0.2">
      <c r="A166" s="1" t="s">
        <v>48</v>
      </c>
      <c r="B166" s="1" t="s">
        <v>43</v>
      </c>
      <c r="C166" s="1" t="s">
        <v>45</v>
      </c>
      <c r="D166" s="1"/>
      <c r="E166" s="1" t="s">
        <v>45</v>
      </c>
    </row>
    <row r="167" spans="1:5" ht="45.5" customHeight="1" x14ac:dyDescent="0.2">
      <c r="A167" s="1" t="s">
        <v>48</v>
      </c>
      <c r="B167" s="1" t="s">
        <v>46</v>
      </c>
      <c r="C167" s="1" t="s">
        <v>45</v>
      </c>
      <c r="D167" s="1"/>
      <c r="E167" s="1" t="s">
        <v>44</v>
      </c>
    </row>
    <row r="168" spans="1:5" ht="45.5" customHeight="1" x14ac:dyDescent="0.2">
      <c r="A168" s="1" t="s">
        <v>42</v>
      </c>
      <c r="B168" s="1" t="s">
        <v>43</v>
      </c>
      <c r="C168" s="1" t="s">
        <v>44</v>
      </c>
      <c r="D168" s="1"/>
      <c r="E168" s="1" t="s">
        <v>45</v>
      </c>
    </row>
    <row r="169" spans="1:5" ht="45.5" customHeight="1" x14ac:dyDescent="0.2">
      <c r="A169" s="1" t="s">
        <v>48</v>
      </c>
      <c r="B169" s="1" t="s">
        <v>46</v>
      </c>
      <c r="C169" s="1" t="s">
        <v>45</v>
      </c>
      <c r="D169" s="1"/>
      <c r="E169" s="1" t="s">
        <v>45</v>
      </c>
    </row>
    <row r="170" spans="1:5" ht="45.5" customHeight="1" x14ac:dyDescent="0.2">
      <c r="A170" s="1" t="s">
        <v>50</v>
      </c>
      <c r="B170" s="1" t="s">
        <v>43</v>
      </c>
      <c r="C170" s="1" t="s">
        <v>44</v>
      </c>
      <c r="D170" s="1"/>
      <c r="E170" s="1" t="s">
        <v>45</v>
      </c>
    </row>
    <row r="171" spans="1:5" ht="164.5" customHeight="1" x14ac:dyDescent="0.2">
      <c r="A171" s="1" t="s">
        <v>48</v>
      </c>
      <c r="B171" s="1" t="s">
        <v>43</v>
      </c>
      <c r="C171" s="1" t="s">
        <v>45</v>
      </c>
      <c r="D171" s="1"/>
      <c r="E171" s="1" t="s">
        <v>44</v>
      </c>
    </row>
    <row r="172" spans="1:5" ht="45.5" customHeight="1" x14ac:dyDescent="0.2">
      <c r="A172" s="1" t="s">
        <v>48</v>
      </c>
      <c r="B172" s="1" t="s">
        <v>43</v>
      </c>
      <c r="C172" s="1" t="s">
        <v>45</v>
      </c>
      <c r="D172" s="1"/>
      <c r="E172" s="1" t="s">
        <v>45</v>
      </c>
    </row>
    <row r="173" spans="1:5" ht="73.75" customHeight="1" x14ac:dyDescent="0.2">
      <c r="A173" s="1" t="s">
        <v>50</v>
      </c>
      <c r="B173" s="1" t="s">
        <v>43</v>
      </c>
      <c r="C173" s="1" t="s">
        <v>45</v>
      </c>
      <c r="D173" s="1"/>
      <c r="E173" s="1" t="s">
        <v>51</v>
      </c>
    </row>
    <row r="174" spans="1:5" ht="45.5" customHeight="1" x14ac:dyDescent="0.2">
      <c r="A174" s="1" t="s">
        <v>47</v>
      </c>
      <c r="B174" s="1" t="s">
        <v>43</v>
      </c>
      <c r="C174" s="1" t="s">
        <v>44</v>
      </c>
      <c r="D174" s="1"/>
      <c r="E174" s="1" t="s">
        <v>44</v>
      </c>
    </row>
    <row r="175" spans="1:5" ht="45.5" customHeight="1" x14ac:dyDescent="0.2">
      <c r="A175" s="1" t="s">
        <v>53</v>
      </c>
      <c r="B175" s="1" t="s">
        <v>46</v>
      </c>
      <c r="C175" s="1" t="s">
        <v>44</v>
      </c>
      <c r="D175" s="1"/>
      <c r="E175" s="1" t="s">
        <v>44</v>
      </c>
    </row>
    <row r="176" spans="1:5" ht="45.5" customHeight="1" x14ac:dyDescent="0.2">
      <c r="A176" s="1" t="s">
        <v>48</v>
      </c>
      <c r="B176" s="1" t="s">
        <v>46</v>
      </c>
      <c r="C176" s="1" t="s">
        <v>45</v>
      </c>
      <c r="D176" s="1"/>
      <c r="E176" s="1" t="s">
        <v>44</v>
      </c>
    </row>
    <row r="177" spans="1:5" ht="45.5" customHeight="1" x14ac:dyDescent="0.2">
      <c r="A177" s="1" t="s">
        <v>50</v>
      </c>
      <c r="B177" s="1" t="s">
        <v>43</v>
      </c>
      <c r="C177" s="1" t="s">
        <v>44</v>
      </c>
      <c r="D177" s="1"/>
      <c r="E177" s="1" t="s">
        <v>45</v>
      </c>
    </row>
    <row r="178" spans="1:5" ht="45.5" customHeight="1" x14ac:dyDescent="0.2">
      <c r="A178" s="1" t="s">
        <v>48</v>
      </c>
      <c r="B178" s="1" t="s">
        <v>46</v>
      </c>
      <c r="C178" s="1" t="s">
        <v>45</v>
      </c>
      <c r="D178" s="1"/>
      <c r="E178" s="1" t="s">
        <v>45</v>
      </c>
    </row>
    <row r="179" spans="1:5" ht="45.5" customHeight="1" x14ac:dyDescent="0.2">
      <c r="A179" s="1" t="s">
        <v>50</v>
      </c>
      <c r="B179" s="1" t="s">
        <v>43</v>
      </c>
      <c r="C179" s="1" t="s">
        <v>44</v>
      </c>
      <c r="D179" s="1"/>
      <c r="E179" s="1" t="s">
        <v>45</v>
      </c>
    </row>
    <row r="180" spans="1:5" ht="45.5" customHeight="1" x14ac:dyDescent="0.2">
      <c r="A180" s="1" t="s">
        <v>42</v>
      </c>
      <c r="B180" s="1" t="s">
        <v>43</v>
      </c>
      <c r="C180" s="1" t="s">
        <v>45</v>
      </c>
      <c r="D180" s="1"/>
      <c r="E180" s="1" t="s">
        <v>45</v>
      </c>
    </row>
    <row r="181" spans="1:5" ht="45.5" customHeight="1" x14ac:dyDescent="0.2">
      <c r="A181" s="1" t="s">
        <v>53</v>
      </c>
      <c r="B181" s="1" t="s">
        <v>43</v>
      </c>
      <c r="C181" s="1" t="s">
        <v>44</v>
      </c>
      <c r="D181" s="1"/>
      <c r="E181" s="1" t="s">
        <v>51</v>
      </c>
    </row>
    <row r="182" spans="1:5" ht="45.5" customHeight="1" x14ac:dyDescent="0.2">
      <c r="A182" s="1" t="s">
        <v>48</v>
      </c>
      <c r="B182" s="1" t="s">
        <v>46</v>
      </c>
      <c r="C182" s="1" t="s">
        <v>45</v>
      </c>
      <c r="D182" s="1"/>
      <c r="E182" s="1" t="s">
        <v>44</v>
      </c>
    </row>
    <row r="183" spans="1:5" ht="123.5" customHeight="1" x14ac:dyDescent="0.2">
      <c r="A183" s="1" t="s">
        <v>50</v>
      </c>
      <c r="B183" s="1" t="s">
        <v>46</v>
      </c>
      <c r="C183" s="1" t="s">
        <v>45</v>
      </c>
      <c r="D183" s="1"/>
      <c r="E183" s="1" t="s">
        <v>44</v>
      </c>
    </row>
    <row r="184" spans="1:5" ht="45.5" customHeight="1" x14ac:dyDescent="0.2">
      <c r="A184" s="1" t="s">
        <v>42</v>
      </c>
      <c r="B184" s="1" t="s">
        <v>43</v>
      </c>
      <c r="C184" s="1" t="s">
        <v>44</v>
      </c>
      <c r="D184" s="1"/>
      <c r="E184" s="1" t="s">
        <v>45</v>
      </c>
    </row>
    <row r="185" spans="1:5" ht="45.5" customHeight="1" x14ac:dyDescent="0.2">
      <c r="A185" s="1" t="s">
        <v>48</v>
      </c>
      <c r="B185" s="1" t="s">
        <v>46</v>
      </c>
      <c r="C185" s="1" t="s">
        <v>45</v>
      </c>
      <c r="D185" s="1"/>
      <c r="E185" s="1" t="s">
        <v>44</v>
      </c>
    </row>
    <row r="186" spans="1:5" ht="45.5" customHeight="1" x14ac:dyDescent="0.2">
      <c r="A186" s="1" t="s">
        <v>50</v>
      </c>
      <c r="B186" s="1" t="s">
        <v>43</v>
      </c>
      <c r="C186" s="1" t="s">
        <v>44</v>
      </c>
      <c r="D186" s="1"/>
      <c r="E186" s="1" t="s">
        <v>45</v>
      </c>
    </row>
    <row r="187" spans="1:5" ht="45.5" customHeight="1" x14ac:dyDescent="0.2">
      <c r="A187" s="1" t="s">
        <v>50</v>
      </c>
      <c r="B187" s="1" t="s">
        <v>43</v>
      </c>
      <c r="C187" s="1" t="s">
        <v>44</v>
      </c>
      <c r="D187" s="1"/>
      <c r="E187" s="1" t="s">
        <v>51</v>
      </c>
    </row>
    <row r="188" spans="1:5" ht="45.5" customHeight="1" x14ac:dyDescent="0.2">
      <c r="A188" s="1" t="s">
        <v>48</v>
      </c>
      <c r="B188" s="1" t="s">
        <v>43</v>
      </c>
      <c r="C188" s="1" t="s">
        <v>45</v>
      </c>
      <c r="D188" s="1"/>
      <c r="E188" s="1" t="s">
        <v>44</v>
      </c>
    </row>
    <row r="189" spans="1:5" ht="45.5" customHeight="1" x14ac:dyDescent="0.2">
      <c r="A189" s="1" t="s">
        <v>48</v>
      </c>
      <c r="B189" s="1" t="s">
        <v>43</v>
      </c>
      <c r="C189" s="1" t="s">
        <v>44</v>
      </c>
      <c r="D189" s="1"/>
      <c r="E189" s="1" t="s">
        <v>44</v>
      </c>
    </row>
    <row r="190" spans="1:5" ht="45.5" customHeight="1" x14ac:dyDescent="0.2">
      <c r="A190" s="1" t="s">
        <v>48</v>
      </c>
      <c r="B190" s="1" t="s">
        <v>46</v>
      </c>
      <c r="C190" s="1" t="s">
        <v>45</v>
      </c>
      <c r="D190" s="1"/>
      <c r="E190" s="1" t="s">
        <v>44</v>
      </c>
    </row>
    <row r="191" spans="1:5" ht="45.5" customHeight="1" x14ac:dyDescent="0.2">
      <c r="A191" s="1" t="s">
        <v>47</v>
      </c>
      <c r="B191" s="1" t="s">
        <v>46</v>
      </c>
      <c r="C191" s="1" t="s">
        <v>44</v>
      </c>
      <c r="D191" s="1"/>
      <c r="E191" s="1" t="s">
        <v>44</v>
      </c>
    </row>
    <row r="192" spans="1:5" ht="45.5" customHeight="1" x14ac:dyDescent="0.2">
      <c r="A192" s="1" t="s">
        <v>47</v>
      </c>
      <c r="B192" s="1" t="s">
        <v>43</v>
      </c>
      <c r="C192" s="1" t="s">
        <v>45</v>
      </c>
      <c r="D192" s="1"/>
      <c r="E192" s="1" t="s">
        <v>44</v>
      </c>
    </row>
    <row r="193" spans="1:5" ht="45.5" customHeight="1" x14ac:dyDescent="0.2">
      <c r="A193" s="1" t="s">
        <v>42</v>
      </c>
      <c r="B193" s="1" t="s">
        <v>46</v>
      </c>
      <c r="C193" s="1" t="s">
        <v>44</v>
      </c>
      <c r="D193" s="1"/>
      <c r="E193" s="1" t="s">
        <v>45</v>
      </c>
    </row>
    <row r="194" spans="1:5" ht="45.5" customHeight="1" x14ac:dyDescent="0.2">
      <c r="A194" s="1" t="s">
        <v>42</v>
      </c>
      <c r="B194" s="1" t="s">
        <v>43</v>
      </c>
      <c r="C194" s="1" t="s">
        <v>44</v>
      </c>
      <c r="D194" s="1"/>
      <c r="E194" s="1" t="s">
        <v>45</v>
      </c>
    </row>
    <row r="195" spans="1:5" ht="45.5" customHeight="1" x14ac:dyDescent="0.2">
      <c r="A195" s="1" t="s">
        <v>50</v>
      </c>
      <c r="B195" s="1" t="s">
        <v>43</v>
      </c>
      <c r="C195" s="1" t="s">
        <v>45</v>
      </c>
      <c r="D195" s="1"/>
      <c r="E195" s="1" t="s">
        <v>44</v>
      </c>
    </row>
    <row r="196" spans="1:5" ht="45.5" customHeight="1" x14ac:dyDescent="0.2">
      <c r="A196" s="1" t="s">
        <v>42</v>
      </c>
      <c r="B196" s="1" t="s">
        <v>43</v>
      </c>
      <c r="C196" s="1" t="s">
        <v>44</v>
      </c>
      <c r="D196" s="1"/>
      <c r="E196" s="1" t="s">
        <v>45</v>
      </c>
    </row>
    <row r="197" spans="1:5" ht="45.5" customHeight="1" x14ac:dyDescent="0.2">
      <c r="A197" s="1" t="s">
        <v>48</v>
      </c>
      <c r="B197" s="1" t="s">
        <v>43</v>
      </c>
      <c r="C197" s="1" t="s">
        <v>45</v>
      </c>
      <c r="D197" s="1"/>
      <c r="E197" s="1" t="s">
        <v>45</v>
      </c>
    </row>
    <row r="198" spans="1:5" ht="45.5" customHeight="1" x14ac:dyDescent="0.2">
      <c r="A198" s="1" t="s">
        <v>48</v>
      </c>
      <c r="B198" s="1" t="s">
        <v>43</v>
      </c>
      <c r="C198" s="1" t="s">
        <v>44</v>
      </c>
      <c r="D198" s="1"/>
      <c r="E198" s="1" t="s">
        <v>45</v>
      </c>
    </row>
    <row r="199" spans="1:5" ht="45.5" customHeight="1" x14ac:dyDescent="0.2">
      <c r="A199" s="1" t="s">
        <v>48</v>
      </c>
      <c r="B199" s="1" t="s">
        <v>46</v>
      </c>
      <c r="C199" s="1" t="s">
        <v>45</v>
      </c>
      <c r="D199" s="1"/>
      <c r="E199" s="1" t="s">
        <v>51</v>
      </c>
    </row>
    <row r="200" spans="1:5" ht="45.5" customHeight="1" x14ac:dyDescent="0.2">
      <c r="A200" s="1" t="s">
        <v>52</v>
      </c>
      <c r="B200" s="1" t="s">
        <v>46</v>
      </c>
      <c r="C200" s="1" t="s">
        <v>45</v>
      </c>
      <c r="D200" s="1"/>
      <c r="E200" s="1" t="s">
        <v>51</v>
      </c>
    </row>
    <row r="201" spans="1:5" ht="45.5" customHeight="1" x14ac:dyDescent="0.2">
      <c r="A201" s="1" t="s">
        <v>50</v>
      </c>
      <c r="B201" s="1" t="s">
        <v>43</v>
      </c>
      <c r="C201" s="1" t="s">
        <v>45</v>
      </c>
      <c r="D201" s="1"/>
      <c r="E201" s="1" t="s">
        <v>44</v>
      </c>
    </row>
    <row r="202" spans="1:5" ht="114.5" customHeight="1" x14ac:dyDescent="0.2">
      <c r="A202" s="1" t="s">
        <v>50</v>
      </c>
      <c r="B202" s="1" t="s">
        <v>43</v>
      </c>
      <c r="C202" s="1" t="s">
        <v>45</v>
      </c>
      <c r="D202" s="1"/>
      <c r="E202" s="1" t="s">
        <v>45</v>
      </c>
    </row>
    <row r="203" spans="1:5" ht="45.5" customHeight="1" x14ac:dyDescent="0.2">
      <c r="A203" s="1" t="s">
        <v>48</v>
      </c>
      <c r="B203" s="1" t="s">
        <v>43</v>
      </c>
      <c r="C203" s="1" t="s">
        <v>45</v>
      </c>
      <c r="D203" s="1"/>
      <c r="E203" s="1" t="s">
        <v>45</v>
      </c>
    </row>
    <row r="204" spans="1:5" ht="45.5" customHeight="1" x14ac:dyDescent="0.2">
      <c r="A204" s="1" t="s">
        <v>48</v>
      </c>
      <c r="B204" s="1" t="s">
        <v>43</v>
      </c>
      <c r="C204" s="1" t="s">
        <v>45</v>
      </c>
      <c r="D204" s="1"/>
      <c r="E204" s="1" t="s">
        <v>44</v>
      </c>
    </row>
    <row r="205" spans="1:5" ht="45.5" customHeight="1" x14ac:dyDescent="0.2">
      <c r="A205" s="1" t="s">
        <v>48</v>
      </c>
      <c r="B205" s="1" t="s">
        <v>43</v>
      </c>
      <c r="C205" s="1" t="s">
        <v>44</v>
      </c>
      <c r="D205" s="1"/>
      <c r="E205" s="1" t="s">
        <v>45</v>
      </c>
    </row>
    <row r="206" spans="1:5" ht="120.5" customHeight="1" x14ac:dyDescent="0.2">
      <c r="A206" s="1" t="s">
        <v>42</v>
      </c>
      <c r="B206" s="1" t="s">
        <v>43</v>
      </c>
      <c r="C206" s="1" t="s">
        <v>44</v>
      </c>
      <c r="D206" s="1"/>
      <c r="E206" s="1" t="s">
        <v>44</v>
      </c>
    </row>
    <row r="207" spans="1:5" ht="45.5" customHeight="1" x14ac:dyDescent="0.2">
      <c r="A207" s="1" t="s">
        <v>48</v>
      </c>
      <c r="B207" s="1" t="s">
        <v>46</v>
      </c>
      <c r="C207" s="1" t="s">
        <v>45</v>
      </c>
      <c r="D207" s="1"/>
      <c r="E207" s="1" t="s">
        <v>45</v>
      </c>
    </row>
    <row r="208" spans="1:5" ht="116.5" customHeight="1" x14ac:dyDescent="0.2">
      <c r="A208" s="1" t="s">
        <v>53</v>
      </c>
      <c r="B208" s="1" t="s">
        <v>43</v>
      </c>
      <c r="C208" s="1" t="s">
        <v>45</v>
      </c>
      <c r="D208" s="1"/>
      <c r="E208" s="1" t="s">
        <v>44</v>
      </c>
    </row>
    <row r="209" spans="1:5" ht="45.5" customHeight="1" x14ac:dyDescent="0.2">
      <c r="A209" s="1" t="s">
        <v>50</v>
      </c>
      <c r="B209" s="1" t="s">
        <v>43</v>
      </c>
      <c r="C209" s="1" t="s">
        <v>45</v>
      </c>
      <c r="D209" s="1"/>
      <c r="E209" s="1" t="s">
        <v>45</v>
      </c>
    </row>
    <row r="210" spans="1:5" ht="45.5" customHeight="1" x14ac:dyDescent="0.2">
      <c r="A210" s="1" t="s">
        <v>48</v>
      </c>
      <c r="B210" s="1" t="s">
        <v>46</v>
      </c>
      <c r="C210" s="1" t="s">
        <v>45</v>
      </c>
      <c r="D210" s="1"/>
      <c r="E210" s="1" t="s">
        <v>51</v>
      </c>
    </row>
    <row r="211" spans="1:5" ht="45.5" customHeight="1" x14ac:dyDescent="0.2">
      <c r="A211" s="1" t="s">
        <v>42</v>
      </c>
      <c r="B211" s="1" t="s">
        <v>43</v>
      </c>
      <c r="C211" s="1" t="s">
        <v>45</v>
      </c>
      <c r="D211" s="1"/>
      <c r="E211" s="1" t="s">
        <v>44</v>
      </c>
    </row>
    <row r="212" spans="1:5" ht="45.5" customHeight="1" x14ac:dyDescent="0.2">
      <c r="A212" s="1" t="s">
        <v>48</v>
      </c>
      <c r="B212" s="1" t="s">
        <v>46</v>
      </c>
      <c r="C212" s="1" t="s">
        <v>45</v>
      </c>
      <c r="D212" s="1"/>
      <c r="E212" s="1" t="s">
        <v>44</v>
      </c>
    </row>
    <row r="213" spans="1:5" ht="77.5" customHeight="1" x14ac:dyDescent="0.2">
      <c r="A213" s="1" t="s">
        <v>48</v>
      </c>
      <c r="B213" s="1" t="s">
        <v>43</v>
      </c>
      <c r="C213" s="1" t="s">
        <v>45</v>
      </c>
      <c r="D213" s="1"/>
      <c r="E213" s="1" t="s">
        <v>45</v>
      </c>
    </row>
    <row r="214" spans="1:5" ht="45.5" customHeight="1" x14ac:dyDescent="0.2">
      <c r="A214" s="1" t="s">
        <v>48</v>
      </c>
      <c r="B214" s="1" t="s">
        <v>46</v>
      </c>
      <c r="C214" s="1" t="s">
        <v>44</v>
      </c>
      <c r="D214" s="1"/>
      <c r="E214" s="1" t="s">
        <v>44</v>
      </c>
    </row>
    <row r="215" spans="1:5" ht="45.5" customHeight="1" x14ac:dyDescent="0.2">
      <c r="A215" s="1" t="s">
        <v>48</v>
      </c>
      <c r="B215" s="1" t="s">
        <v>46</v>
      </c>
      <c r="C215" s="1" t="s">
        <v>45</v>
      </c>
      <c r="D215" s="1"/>
      <c r="E215" s="1" t="s">
        <v>45</v>
      </c>
    </row>
    <row r="216" spans="1:5" ht="45.5" customHeight="1" x14ac:dyDescent="0.2">
      <c r="A216" s="1" t="s">
        <v>48</v>
      </c>
      <c r="B216" s="1" t="s">
        <v>46</v>
      </c>
      <c r="C216" s="1" t="s">
        <v>44</v>
      </c>
      <c r="D216" s="1"/>
      <c r="E216" s="1" t="s">
        <v>44</v>
      </c>
    </row>
    <row r="217" spans="1:5" ht="45.5" customHeight="1" x14ac:dyDescent="0.2">
      <c r="A217" s="1" t="s">
        <v>50</v>
      </c>
      <c r="B217" s="1" t="s">
        <v>43</v>
      </c>
      <c r="C217" s="1" t="s">
        <v>44</v>
      </c>
      <c r="D217" s="1"/>
      <c r="E217" s="1" t="s">
        <v>51</v>
      </c>
    </row>
    <row r="218" spans="1:5" ht="45.5" customHeight="1" x14ac:dyDescent="0.2">
      <c r="A218" s="1" t="s">
        <v>48</v>
      </c>
      <c r="B218" s="1" t="s">
        <v>43</v>
      </c>
      <c r="C218" s="1" t="s">
        <v>44</v>
      </c>
      <c r="D218" s="1"/>
      <c r="E218" s="1" t="s">
        <v>45</v>
      </c>
    </row>
    <row r="219" spans="1:5" ht="45.5" customHeight="1" x14ac:dyDescent="0.2">
      <c r="A219" s="1" t="s">
        <v>48</v>
      </c>
      <c r="B219" s="1" t="s">
        <v>43</v>
      </c>
      <c r="C219" s="1" t="s">
        <v>45</v>
      </c>
      <c r="D219" s="1"/>
      <c r="E219" s="1" t="s">
        <v>45</v>
      </c>
    </row>
    <row r="220" spans="1:5" ht="45.5" customHeight="1" x14ac:dyDescent="0.2">
      <c r="A220" s="1" t="s">
        <v>48</v>
      </c>
      <c r="B220" s="1" t="s">
        <v>43</v>
      </c>
      <c r="C220" s="1" t="s">
        <v>44</v>
      </c>
      <c r="D220" s="1"/>
      <c r="E220" s="1" t="s">
        <v>51</v>
      </c>
    </row>
    <row r="221" spans="1:5" ht="45.5" customHeight="1" x14ac:dyDescent="0.2">
      <c r="A221" s="1" t="s">
        <v>42</v>
      </c>
      <c r="B221" s="1" t="s">
        <v>43</v>
      </c>
      <c r="C221" s="1" t="s">
        <v>44</v>
      </c>
      <c r="D221" s="1"/>
      <c r="E221" s="1" t="s">
        <v>45</v>
      </c>
    </row>
    <row r="222" spans="1:5" ht="45.5" customHeight="1" x14ac:dyDescent="0.2">
      <c r="A222" s="1" t="s">
        <v>48</v>
      </c>
      <c r="B222" s="1" t="s">
        <v>46</v>
      </c>
      <c r="C222" s="1" t="s">
        <v>45</v>
      </c>
      <c r="D222" s="1"/>
      <c r="E222" s="1" t="s">
        <v>45</v>
      </c>
    </row>
    <row r="223" spans="1:5" ht="45.5" customHeight="1" x14ac:dyDescent="0.2">
      <c r="A223" s="1" t="s">
        <v>47</v>
      </c>
      <c r="B223" s="1" t="s">
        <v>43</v>
      </c>
      <c r="C223" s="1" t="s">
        <v>44</v>
      </c>
      <c r="D223" s="1"/>
      <c r="E223" s="1" t="s">
        <v>45</v>
      </c>
    </row>
    <row r="224" spans="1:5" ht="45.5" customHeight="1" x14ac:dyDescent="0.2">
      <c r="A224" s="1" t="s">
        <v>48</v>
      </c>
      <c r="B224" s="1" t="s">
        <v>46</v>
      </c>
      <c r="C224" s="1" t="s">
        <v>45</v>
      </c>
      <c r="D224" s="1"/>
      <c r="E224" s="1" t="s">
        <v>45</v>
      </c>
    </row>
    <row r="225" spans="1:5" ht="45.5" customHeight="1" x14ac:dyDescent="0.2">
      <c r="A225" s="1" t="s">
        <v>47</v>
      </c>
      <c r="B225" s="1" t="s">
        <v>43</v>
      </c>
      <c r="C225" s="1" t="s">
        <v>44</v>
      </c>
      <c r="D225" s="1"/>
      <c r="E225" s="1" t="s">
        <v>45</v>
      </c>
    </row>
    <row r="226" spans="1:5" ht="45.5" customHeight="1" x14ac:dyDescent="0.2">
      <c r="A226" s="1" t="s">
        <v>48</v>
      </c>
      <c r="B226" s="1" t="s">
        <v>46</v>
      </c>
      <c r="C226" s="1" t="s">
        <v>45</v>
      </c>
      <c r="D226" s="1"/>
      <c r="E226" s="1" t="s">
        <v>51</v>
      </c>
    </row>
    <row r="227" spans="1:5" ht="45.5" customHeight="1" x14ac:dyDescent="0.2">
      <c r="A227" s="1" t="s">
        <v>48</v>
      </c>
      <c r="B227" s="1" t="s">
        <v>43</v>
      </c>
      <c r="C227" s="1" t="s">
        <v>44</v>
      </c>
      <c r="D227" s="1"/>
      <c r="E227" s="1" t="s">
        <v>45</v>
      </c>
    </row>
    <row r="228" spans="1:5" ht="45.5" customHeight="1" x14ac:dyDescent="0.2">
      <c r="A228" s="1" t="s">
        <v>48</v>
      </c>
      <c r="B228" s="1" t="s">
        <v>46</v>
      </c>
      <c r="C228" s="1" t="s">
        <v>45</v>
      </c>
      <c r="D228" s="1"/>
      <c r="E228" s="1" t="s">
        <v>45</v>
      </c>
    </row>
    <row r="229" spans="1:5" ht="45.5" customHeight="1" x14ac:dyDescent="0.2">
      <c r="A229" s="1" t="s">
        <v>48</v>
      </c>
      <c r="B229" s="1" t="s">
        <v>46</v>
      </c>
      <c r="C229" s="1" t="s">
        <v>45</v>
      </c>
      <c r="D229" s="1"/>
      <c r="E229" s="1" t="s">
        <v>45</v>
      </c>
    </row>
    <row r="230" spans="1:5" ht="111.5" customHeight="1" x14ac:dyDescent="0.2">
      <c r="A230" s="1" t="s">
        <v>48</v>
      </c>
      <c r="B230" s="1" t="s">
        <v>43</v>
      </c>
      <c r="C230" s="1" t="s">
        <v>45</v>
      </c>
      <c r="D230" s="1"/>
      <c r="E230" s="1" t="s">
        <v>45</v>
      </c>
    </row>
    <row r="231" spans="1:5" ht="45.5" customHeight="1" x14ac:dyDescent="0.2">
      <c r="A231" s="1" t="s">
        <v>50</v>
      </c>
      <c r="B231" s="1" t="s">
        <v>43</v>
      </c>
      <c r="C231" s="1" t="s">
        <v>44</v>
      </c>
      <c r="D231" s="1"/>
      <c r="E231" s="1" t="s">
        <v>45</v>
      </c>
    </row>
    <row r="232" spans="1:5" ht="45.5" customHeight="1" x14ac:dyDescent="0.2">
      <c r="A232" s="1" t="s">
        <v>52</v>
      </c>
      <c r="B232" s="1" t="s">
        <v>43</v>
      </c>
      <c r="C232" s="1" t="s">
        <v>45</v>
      </c>
      <c r="D232" s="1"/>
      <c r="E232" s="1" t="s">
        <v>44</v>
      </c>
    </row>
    <row r="233" spans="1:5" ht="45.5" customHeight="1" x14ac:dyDescent="0.2">
      <c r="A233" s="1" t="s">
        <v>53</v>
      </c>
      <c r="B233" s="1" t="s">
        <v>46</v>
      </c>
      <c r="C233" s="1" t="s">
        <v>45</v>
      </c>
      <c r="D233" s="1"/>
      <c r="E233" s="1" t="s">
        <v>45</v>
      </c>
    </row>
    <row r="234" spans="1:5" ht="45.5" customHeight="1" x14ac:dyDescent="0.2">
      <c r="A234" s="1" t="s">
        <v>50</v>
      </c>
      <c r="B234" s="1" t="s">
        <v>43</v>
      </c>
      <c r="C234" s="1" t="s">
        <v>45</v>
      </c>
      <c r="D234" s="1"/>
      <c r="E234" s="1" t="s">
        <v>44</v>
      </c>
    </row>
    <row r="235" spans="1:5" ht="45.5" customHeight="1" x14ac:dyDescent="0.2">
      <c r="A235" s="1" t="s">
        <v>48</v>
      </c>
      <c r="B235" s="1" t="s">
        <v>46</v>
      </c>
      <c r="C235" s="1" t="s">
        <v>44</v>
      </c>
      <c r="D235" s="1"/>
      <c r="E235" s="1" t="s">
        <v>45</v>
      </c>
    </row>
    <row r="236" spans="1:5" ht="45.5" customHeight="1" x14ac:dyDescent="0.2">
      <c r="A236" s="1" t="s">
        <v>48</v>
      </c>
      <c r="B236" s="1" t="s">
        <v>46</v>
      </c>
      <c r="C236" s="1" t="s">
        <v>45</v>
      </c>
      <c r="D236" s="1"/>
      <c r="E236" s="1" t="s">
        <v>44</v>
      </c>
    </row>
    <row r="237" spans="1:5" ht="45.5" customHeight="1" x14ac:dyDescent="0.2">
      <c r="A237" s="1" t="s">
        <v>47</v>
      </c>
      <c r="B237" s="1" t="s">
        <v>46</v>
      </c>
      <c r="C237" s="1" t="s">
        <v>45</v>
      </c>
      <c r="D237" s="1"/>
      <c r="E237" s="1" t="s">
        <v>44</v>
      </c>
    </row>
    <row r="238" spans="1:5" ht="45.5" customHeight="1" x14ac:dyDescent="0.2">
      <c r="A238" s="1" t="s">
        <v>48</v>
      </c>
      <c r="B238" s="1" t="s">
        <v>43</v>
      </c>
      <c r="C238" s="1" t="s">
        <v>45</v>
      </c>
      <c r="D238" s="1"/>
      <c r="E238" s="1" t="s">
        <v>45</v>
      </c>
    </row>
    <row r="239" spans="1:5" ht="45.5" customHeight="1" x14ac:dyDescent="0.2">
      <c r="A239" s="1" t="s">
        <v>42</v>
      </c>
      <c r="B239" s="1" t="s">
        <v>43</v>
      </c>
      <c r="C239" s="1" t="s">
        <v>44</v>
      </c>
      <c r="D239" s="1"/>
      <c r="E239" s="1" t="s">
        <v>45</v>
      </c>
    </row>
    <row r="240" spans="1:5" ht="45.5" customHeight="1" x14ac:dyDescent="0.2">
      <c r="A240" s="1" t="s">
        <v>48</v>
      </c>
      <c r="B240" s="1" t="s">
        <v>43</v>
      </c>
      <c r="C240" s="1" t="s">
        <v>45</v>
      </c>
      <c r="D240" s="1"/>
      <c r="E240" s="1" t="s">
        <v>45</v>
      </c>
    </row>
    <row r="241" spans="1:5" ht="45.5" customHeight="1" x14ac:dyDescent="0.2">
      <c r="A241" s="1" t="s">
        <v>48</v>
      </c>
      <c r="B241" s="1" t="s">
        <v>43</v>
      </c>
      <c r="C241" s="1" t="s">
        <v>45</v>
      </c>
      <c r="D241" s="1"/>
      <c r="E241" s="1" t="s">
        <v>44</v>
      </c>
    </row>
    <row r="242" spans="1:5" ht="45.5" customHeight="1" x14ac:dyDescent="0.2">
      <c r="A242" s="1" t="s">
        <v>48</v>
      </c>
      <c r="B242" s="1" t="s">
        <v>46</v>
      </c>
      <c r="C242" s="1" t="s">
        <v>44</v>
      </c>
      <c r="D242" s="1"/>
      <c r="E242" s="1" t="s">
        <v>45</v>
      </c>
    </row>
    <row r="243" spans="1:5" ht="72.5" customHeight="1" x14ac:dyDescent="0.2">
      <c r="A243" s="1" t="s">
        <v>42</v>
      </c>
      <c r="B243" s="1" t="s">
        <v>43</v>
      </c>
      <c r="C243" s="1" t="s">
        <v>44</v>
      </c>
      <c r="D243" s="1"/>
      <c r="E243" s="1" t="s">
        <v>45</v>
      </c>
    </row>
    <row r="244" spans="1:5" ht="45.5" customHeight="1" x14ac:dyDescent="0.2">
      <c r="A244" s="1" t="s">
        <v>48</v>
      </c>
      <c r="B244" s="1" t="s">
        <v>46</v>
      </c>
      <c r="C244" s="1" t="s">
        <v>44</v>
      </c>
      <c r="D244" s="1"/>
      <c r="E244" s="1" t="s">
        <v>45</v>
      </c>
    </row>
    <row r="245" spans="1:5" ht="90" customHeight="1" x14ac:dyDescent="0.2">
      <c r="A245" s="1" t="s">
        <v>47</v>
      </c>
      <c r="B245" s="1" t="s">
        <v>43</v>
      </c>
      <c r="C245" s="1" t="s">
        <v>45</v>
      </c>
      <c r="D245" s="1"/>
      <c r="E245" s="1" t="s">
        <v>44</v>
      </c>
    </row>
    <row r="246" spans="1:5" ht="45.5" customHeight="1" x14ac:dyDescent="0.2">
      <c r="A246" s="1" t="s">
        <v>48</v>
      </c>
      <c r="B246" s="1" t="s">
        <v>46</v>
      </c>
      <c r="C246" s="1" t="s">
        <v>44</v>
      </c>
      <c r="D246" s="1"/>
      <c r="E246" s="1" t="s">
        <v>45</v>
      </c>
    </row>
    <row r="247" spans="1:5" ht="45.5" customHeight="1" x14ac:dyDescent="0.2">
      <c r="A247" s="1" t="s">
        <v>48</v>
      </c>
      <c r="B247" s="1" t="s">
        <v>43</v>
      </c>
      <c r="C247" s="1" t="s">
        <v>45</v>
      </c>
      <c r="D247" s="1"/>
      <c r="E247" s="1" t="s">
        <v>45</v>
      </c>
    </row>
    <row r="248" spans="1:5" ht="45.5" customHeight="1" x14ac:dyDescent="0.2">
      <c r="A248" s="1" t="s">
        <v>50</v>
      </c>
      <c r="B248" s="1" t="s">
        <v>46</v>
      </c>
      <c r="C248" s="1" t="s">
        <v>45</v>
      </c>
      <c r="D248" s="1"/>
      <c r="E248" s="1" t="s">
        <v>45</v>
      </c>
    </row>
    <row r="249" spans="1:5" ht="45.5" customHeight="1" x14ac:dyDescent="0.2">
      <c r="A249" s="1" t="s">
        <v>48</v>
      </c>
      <c r="B249" s="1" t="s">
        <v>46</v>
      </c>
      <c r="C249" s="1" t="s">
        <v>44</v>
      </c>
      <c r="D249" s="1"/>
      <c r="E249" s="1" t="s">
        <v>51</v>
      </c>
    </row>
    <row r="250" spans="1:5" ht="45.5" customHeight="1" x14ac:dyDescent="0.2">
      <c r="A250" s="1" t="s">
        <v>50</v>
      </c>
      <c r="B250" s="1" t="s">
        <v>46</v>
      </c>
      <c r="C250" s="1" t="s">
        <v>44</v>
      </c>
      <c r="D250" s="1"/>
      <c r="E250" s="1" t="s">
        <v>51</v>
      </c>
    </row>
    <row r="251" spans="1:5" ht="45.5" customHeight="1" x14ac:dyDescent="0.2">
      <c r="A251" s="1" t="s">
        <v>50</v>
      </c>
      <c r="B251" s="1" t="s">
        <v>43</v>
      </c>
      <c r="C251" s="1" t="s">
        <v>44</v>
      </c>
      <c r="D251" s="1"/>
      <c r="E251" s="1" t="s">
        <v>45</v>
      </c>
    </row>
    <row r="252" spans="1:5" ht="45.5" customHeight="1" x14ac:dyDescent="0.2">
      <c r="A252" s="1" t="s">
        <v>48</v>
      </c>
      <c r="B252" s="1" t="s">
        <v>46</v>
      </c>
      <c r="C252" s="1" t="s">
        <v>45</v>
      </c>
      <c r="D252" s="1"/>
      <c r="E252" s="1" t="s">
        <v>44</v>
      </c>
    </row>
    <row r="253" spans="1:5" ht="45.5" customHeight="1" x14ac:dyDescent="0.2">
      <c r="A253" s="1" t="s">
        <v>47</v>
      </c>
      <c r="B253" s="1" t="s">
        <v>43</v>
      </c>
      <c r="C253" s="1" t="s">
        <v>44</v>
      </c>
      <c r="D253" s="1"/>
      <c r="E253" s="1" t="s">
        <v>45</v>
      </c>
    </row>
    <row r="254" spans="1:5" ht="45.5" customHeight="1" x14ac:dyDescent="0.2">
      <c r="A254" s="1" t="s">
        <v>48</v>
      </c>
      <c r="B254" s="1" t="s">
        <v>43</v>
      </c>
      <c r="C254" s="1" t="s">
        <v>44</v>
      </c>
      <c r="D254" s="1"/>
      <c r="E254" s="1" t="s">
        <v>45</v>
      </c>
    </row>
    <row r="255" spans="1:5" ht="45.5" customHeight="1" x14ac:dyDescent="0.2">
      <c r="A255" s="1" t="s">
        <v>48</v>
      </c>
      <c r="B255" s="1" t="s">
        <v>43</v>
      </c>
      <c r="C255" s="1" t="s">
        <v>45</v>
      </c>
      <c r="D255" s="1"/>
      <c r="E255" s="1" t="s">
        <v>44</v>
      </c>
    </row>
    <row r="256" spans="1:5" ht="45.5" customHeight="1" x14ac:dyDescent="0.2">
      <c r="A256" s="1" t="s">
        <v>42</v>
      </c>
      <c r="B256" s="1" t="s">
        <v>46</v>
      </c>
      <c r="C256" s="1" t="s">
        <v>44</v>
      </c>
      <c r="D256" s="1"/>
      <c r="E256" s="1" t="s">
        <v>45</v>
      </c>
    </row>
    <row r="257" spans="1:5" ht="45.5" customHeight="1" x14ac:dyDescent="0.2">
      <c r="A257" s="1" t="s">
        <v>48</v>
      </c>
      <c r="B257" s="1" t="s">
        <v>46</v>
      </c>
      <c r="C257" s="1" t="s">
        <v>44</v>
      </c>
      <c r="D257" s="1"/>
      <c r="E257" s="1" t="s">
        <v>45</v>
      </c>
    </row>
    <row r="258" spans="1:5" ht="45.5" customHeight="1" x14ac:dyDescent="0.2">
      <c r="A258" s="1" t="s">
        <v>50</v>
      </c>
      <c r="B258" s="1" t="s">
        <v>46</v>
      </c>
      <c r="C258" s="1" t="s">
        <v>45</v>
      </c>
      <c r="D258" s="1"/>
      <c r="E258" s="1" t="s">
        <v>45</v>
      </c>
    </row>
    <row r="259" spans="1:5" ht="45.5" customHeight="1" x14ac:dyDescent="0.2">
      <c r="A259" s="1" t="s">
        <v>48</v>
      </c>
      <c r="B259" s="1" t="s">
        <v>43</v>
      </c>
      <c r="C259" s="1" t="s">
        <v>45</v>
      </c>
      <c r="D259" s="1"/>
      <c r="E259" s="1" t="s">
        <v>45</v>
      </c>
    </row>
    <row r="260" spans="1:5" ht="72.5" customHeight="1" x14ac:dyDescent="0.2">
      <c r="A260" s="1" t="s">
        <v>47</v>
      </c>
      <c r="B260" s="1" t="s">
        <v>46</v>
      </c>
      <c r="C260" s="1" t="s">
        <v>44</v>
      </c>
      <c r="D260" s="1"/>
      <c r="E260" s="1" t="s">
        <v>45</v>
      </c>
    </row>
    <row r="261" spans="1:5" ht="45.5" customHeight="1" x14ac:dyDescent="0.2">
      <c r="A261" s="1" t="s">
        <v>48</v>
      </c>
      <c r="B261" s="1" t="s">
        <v>43</v>
      </c>
      <c r="C261" s="1" t="s">
        <v>45</v>
      </c>
      <c r="D261" s="1"/>
      <c r="E261" s="1" t="s">
        <v>44</v>
      </c>
    </row>
    <row r="262" spans="1:5" ht="45.5" customHeight="1" x14ac:dyDescent="0.2">
      <c r="A262" s="1" t="s">
        <v>48</v>
      </c>
      <c r="B262" s="1" t="s">
        <v>43</v>
      </c>
      <c r="C262" s="1" t="s">
        <v>45</v>
      </c>
      <c r="D262" s="1"/>
      <c r="E262" s="1" t="s">
        <v>45</v>
      </c>
    </row>
    <row r="263" spans="1:5" ht="45.5" customHeight="1" x14ac:dyDescent="0.2">
      <c r="A263" s="1" t="s">
        <v>48</v>
      </c>
      <c r="B263" s="1" t="s">
        <v>43</v>
      </c>
      <c r="C263" s="1" t="s">
        <v>44</v>
      </c>
      <c r="D263" s="1"/>
      <c r="E263" s="1" t="s">
        <v>45</v>
      </c>
    </row>
    <row r="264" spans="1:5" ht="45.5" customHeight="1" x14ac:dyDescent="0.2">
      <c r="A264" s="1" t="s">
        <v>48</v>
      </c>
      <c r="B264" s="1" t="s">
        <v>46</v>
      </c>
      <c r="C264" s="1" t="s">
        <v>45</v>
      </c>
      <c r="D264" s="1"/>
      <c r="E264" s="1" t="s">
        <v>44</v>
      </c>
    </row>
    <row r="265" spans="1:5" ht="96" customHeight="1" x14ac:dyDescent="0.2">
      <c r="A265" s="1" t="s">
        <v>53</v>
      </c>
      <c r="B265" s="1" t="s">
        <v>43</v>
      </c>
      <c r="C265" s="1" t="s">
        <v>44</v>
      </c>
      <c r="D265" s="1"/>
      <c r="E265" s="1" t="s">
        <v>51</v>
      </c>
    </row>
    <row r="266" spans="1:5" ht="45.5" customHeight="1" x14ac:dyDescent="0.2">
      <c r="A266" s="1" t="s">
        <v>53</v>
      </c>
      <c r="B266" s="1" t="s">
        <v>46</v>
      </c>
      <c r="C266" s="1" t="s">
        <v>45</v>
      </c>
      <c r="D266" s="1"/>
      <c r="E266" s="1" t="s">
        <v>45</v>
      </c>
    </row>
    <row r="267" spans="1:5" ht="45.5" customHeight="1" x14ac:dyDescent="0.2">
      <c r="A267" s="1" t="s">
        <v>50</v>
      </c>
      <c r="B267" s="1" t="s">
        <v>43</v>
      </c>
      <c r="C267" s="1" t="s">
        <v>45</v>
      </c>
      <c r="D267" s="1"/>
      <c r="E267" s="1" t="s">
        <v>45</v>
      </c>
    </row>
    <row r="268" spans="1:5" ht="45.5" customHeight="1" x14ac:dyDescent="0.2">
      <c r="A268" s="1" t="s">
        <v>42</v>
      </c>
      <c r="B268" s="1" t="s">
        <v>43</v>
      </c>
      <c r="C268" s="1" t="s">
        <v>44</v>
      </c>
      <c r="D268" s="1"/>
      <c r="E268" s="1" t="s">
        <v>45</v>
      </c>
    </row>
    <row r="269" spans="1:5" x14ac:dyDescent="0.2">
      <c r="D269" t="s">
        <v>45</v>
      </c>
      <c r="E269">
        <f>COUNTIF($E$5:$E$268,D269)</f>
        <v>150</v>
      </c>
    </row>
    <row r="270" spans="1:5" x14ac:dyDescent="0.2">
      <c r="D270" t="s">
        <v>51</v>
      </c>
      <c r="E270">
        <f>COUNTIF($E$5:$E$268,D270)</f>
        <v>28</v>
      </c>
    </row>
    <row r="271" spans="1:5" x14ac:dyDescent="0.2">
      <c r="D271" t="s">
        <v>44</v>
      </c>
      <c r="E271">
        <f>COUNTIF($E$5:$E$268,D271)</f>
        <v>86</v>
      </c>
    </row>
    <row r="272" spans="1:5" x14ac:dyDescent="0.2">
      <c r="D272" t="s">
        <v>45</v>
      </c>
      <c r="E272" s="5">
        <f>E269/SUM($E$269:$E$271)</f>
        <v>0.56818181818181823</v>
      </c>
    </row>
    <row r="273" spans="4:5" x14ac:dyDescent="0.2">
      <c r="D273" t="s">
        <v>51</v>
      </c>
      <c r="E273" s="5">
        <f t="shared" ref="E273:E274" si="0">E270/SUM($E$269:$E$271)</f>
        <v>0.10606060606060606</v>
      </c>
    </row>
    <row r="274" spans="4:5" x14ac:dyDescent="0.2">
      <c r="D274" t="s">
        <v>44</v>
      </c>
      <c r="E274" s="5">
        <f t="shared" si="0"/>
        <v>0.32575757575757575</v>
      </c>
    </row>
    <row r="275" spans="4:5" x14ac:dyDescent="0.2">
      <c r="E275" s="5">
        <f>SUM(E272:E274)</f>
        <v>1</v>
      </c>
    </row>
    <row r="276" spans="4:5" x14ac:dyDescent="0.2">
      <c r="D276" t="s">
        <v>90</v>
      </c>
      <c r="E276">
        <f>COUNTIF(E5:E268,"&lt;&gt;""")</f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1BFC-67F9-474F-8332-BBC1874E9956}">
  <dimension ref="A1:X24"/>
  <sheetViews>
    <sheetView tabSelected="1" topLeftCell="O1" zoomScaleNormal="70" workbookViewId="0">
      <selection activeCell="I1" sqref="I1"/>
    </sheetView>
  </sheetViews>
  <sheetFormatPr baseColWidth="10" defaultColWidth="8.83203125" defaultRowHeight="15" x14ac:dyDescent="0.2"/>
  <cols>
    <col min="1" max="1" width="33.83203125" bestFit="1" customWidth="1"/>
    <col min="2" max="3" width="30.5" customWidth="1"/>
    <col min="4" max="8" width="7.1640625" customWidth="1"/>
    <col min="9" max="9" width="53" bestFit="1" customWidth="1"/>
    <col min="10" max="14" width="7.1640625" customWidth="1"/>
    <col min="15" max="15" width="46.1640625" customWidth="1"/>
    <col min="16" max="19" width="7.1640625" customWidth="1"/>
    <col min="20" max="20" width="31" customWidth="1"/>
    <col min="21" max="21" width="7.1640625" customWidth="1"/>
  </cols>
  <sheetData>
    <row r="1" spans="1:24" ht="32" x14ac:dyDescent="0.2">
      <c r="A1" s="4" t="s">
        <v>13</v>
      </c>
      <c r="B1" s="4"/>
      <c r="C1" s="4"/>
      <c r="D1" s="4"/>
      <c r="E1" s="4"/>
      <c r="F1" s="4"/>
      <c r="G1" s="4"/>
      <c r="H1" s="4"/>
      <c r="I1" s="4" t="s">
        <v>14</v>
      </c>
      <c r="J1" s="4"/>
      <c r="K1" s="4"/>
      <c r="L1" s="4"/>
      <c r="M1" s="4"/>
      <c r="N1" s="4"/>
      <c r="O1" s="4" t="s">
        <v>82</v>
      </c>
      <c r="P1" s="4"/>
      <c r="Q1" s="4"/>
      <c r="R1" s="4"/>
      <c r="S1" s="4"/>
      <c r="T1" s="4" t="s">
        <v>16</v>
      </c>
    </row>
    <row r="2" spans="1:24" ht="44.5" customHeight="1" x14ac:dyDescent="0.2">
      <c r="A2" s="4" t="s">
        <v>56</v>
      </c>
      <c r="B2" s="4" t="s">
        <v>80</v>
      </c>
      <c r="C2" s="4" t="s">
        <v>81</v>
      </c>
      <c r="D2" s="4"/>
      <c r="E2" s="4"/>
      <c r="F2" s="4"/>
      <c r="G2" s="4"/>
      <c r="H2" s="4"/>
      <c r="I2" s="4" t="s">
        <v>27</v>
      </c>
      <c r="J2" s="4"/>
      <c r="K2" s="4"/>
      <c r="L2" s="4"/>
      <c r="M2" s="4"/>
      <c r="N2" s="4"/>
      <c r="O2" s="4" t="s">
        <v>55</v>
      </c>
      <c r="P2" s="4" t="s">
        <v>83</v>
      </c>
      <c r="Q2" s="4" t="s">
        <v>84</v>
      </c>
      <c r="R2" s="4"/>
      <c r="S2" s="4"/>
      <c r="T2" s="4" t="s">
        <v>57</v>
      </c>
      <c r="W2" s="6" t="s">
        <v>15</v>
      </c>
      <c r="X2" s="4" t="s">
        <v>24</v>
      </c>
    </row>
    <row r="3" spans="1:24" x14ac:dyDescent="0.2">
      <c r="A3" t="s">
        <v>62</v>
      </c>
      <c r="B3">
        <v>3</v>
      </c>
      <c r="C3">
        <v>1</v>
      </c>
      <c r="I3" t="s">
        <v>88</v>
      </c>
      <c r="J3">
        <v>55.5</v>
      </c>
      <c r="K3" s="7">
        <f t="shared" ref="K3:K9" si="0">J3/$J$10</f>
        <v>0.20864661654135339</v>
      </c>
      <c r="O3" t="s">
        <v>70</v>
      </c>
      <c r="P3">
        <v>36.5</v>
      </c>
      <c r="Q3">
        <f>P3/$P$11*100</f>
        <v>34.112149532710276</v>
      </c>
      <c r="T3" t="s">
        <v>86</v>
      </c>
      <c r="W3" t="s">
        <v>45</v>
      </c>
      <c r="X3" s="5">
        <v>0.56818181818181823</v>
      </c>
    </row>
    <row r="4" spans="1:24" x14ac:dyDescent="0.2">
      <c r="A4" t="s">
        <v>61</v>
      </c>
      <c r="B4">
        <v>20</v>
      </c>
      <c r="C4">
        <v>7</v>
      </c>
      <c r="I4" t="s">
        <v>69</v>
      </c>
      <c r="J4">
        <v>111</v>
      </c>
      <c r="K4" s="7">
        <f t="shared" si="0"/>
        <v>0.41729323308270677</v>
      </c>
      <c r="O4" t="s">
        <v>71</v>
      </c>
      <c r="P4">
        <v>50</v>
      </c>
      <c r="Q4">
        <f t="shared" ref="Q4:Q10" si="1">P4/$P$11*100</f>
        <v>46.728971962616825</v>
      </c>
      <c r="W4" t="s">
        <v>51</v>
      </c>
      <c r="X4" s="5">
        <v>0.10606060606060606</v>
      </c>
    </row>
    <row r="5" spans="1:24" x14ac:dyDescent="0.2">
      <c r="A5" t="s">
        <v>54</v>
      </c>
      <c r="B5">
        <v>23</v>
      </c>
      <c r="C5">
        <v>5</v>
      </c>
      <c r="I5" t="s">
        <v>68</v>
      </c>
      <c r="J5">
        <v>62.5</v>
      </c>
      <c r="K5" s="7">
        <f t="shared" si="0"/>
        <v>0.23496240601503759</v>
      </c>
      <c r="O5" t="s">
        <v>72</v>
      </c>
      <c r="P5">
        <v>5</v>
      </c>
      <c r="Q5">
        <f t="shared" si="1"/>
        <v>4.6728971962616823</v>
      </c>
      <c r="W5" t="s">
        <v>44</v>
      </c>
      <c r="X5" s="5">
        <v>0.32575757575757575</v>
      </c>
    </row>
    <row r="6" spans="1:24" x14ac:dyDescent="0.2">
      <c r="A6" t="s">
        <v>87</v>
      </c>
      <c r="B6">
        <v>77</v>
      </c>
      <c r="C6">
        <v>24</v>
      </c>
      <c r="I6" t="s">
        <v>67</v>
      </c>
      <c r="J6">
        <v>11</v>
      </c>
      <c r="K6" s="7">
        <f t="shared" si="0"/>
        <v>4.1353383458646614E-2</v>
      </c>
      <c r="O6" t="s">
        <v>73</v>
      </c>
      <c r="P6">
        <v>1</v>
      </c>
      <c r="Q6">
        <f t="shared" si="1"/>
        <v>0.93457943925233633</v>
      </c>
    </row>
    <row r="7" spans="1:24" x14ac:dyDescent="0.2">
      <c r="A7" t="s">
        <v>60</v>
      </c>
      <c r="B7">
        <v>24</v>
      </c>
      <c r="C7">
        <v>6</v>
      </c>
      <c r="I7" t="s">
        <v>66</v>
      </c>
      <c r="J7">
        <v>1.5</v>
      </c>
      <c r="K7" s="7">
        <f t="shared" si="0"/>
        <v>5.6390977443609019E-3</v>
      </c>
      <c r="O7" t="s">
        <v>74</v>
      </c>
      <c r="P7">
        <v>4</v>
      </c>
      <c r="Q7">
        <f t="shared" si="1"/>
        <v>3.7383177570093453</v>
      </c>
    </row>
    <row r="8" spans="1:24" x14ac:dyDescent="0.2">
      <c r="A8" t="s">
        <v>65</v>
      </c>
      <c r="B8">
        <v>43</v>
      </c>
      <c r="C8">
        <v>15</v>
      </c>
      <c r="I8" t="s">
        <v>85</v>
      </c>
      <c r="J8">
        <v>15.5</v>
      </c>
      <c r="K8" s="7">
        <f t="shared" si="0"/>
        <v>5.827067669172932E-2</v>
      </c>
      <c r="O8" t="s">
        <v>75</v>
      </c>
      <c r="P8">
        <v>4</v>
      </c>
      <c r="Q8">
        <f t="shared" si="1"/>
        <v>3.7383177570093453</v>
      </c>
    </row>
    <row r="9" spans="1:24" x14ac:dyDescent="0.2">
      <c r="A9" t="s">
        <v>64</v>
      </c>
      <c r="B9">
        <v>9</v>
      </c>
      <c r="C9">
        <v>1</v>
      </c>
      <c r="I9" t="s">
        <v>89</v>
      </c>
      <c r="J9">
        <v>9</v>
      </c>
      <c r="K9" s="7">
        <f t="shared" si="0"/>
        <v>3.3834586466165412E-2</v>
      </c>
      <c r="O9" t="s">
        <v>77</v>
      </c>
      <c r="P9">
        <v>3.5</v>
      </c>
      <c r="Q9">
        <f t="shared" si="1"/>
        <v>3.2710280373831773</v>
      </c>
    </row>
    <row r="10" spans="1:24" x14ac:dyDescent="0.2">
      <c r="A10" t="s">
        <v>63</v>
      </c>
      <c r="B10">
        <v>15</v>
      </c>
      <c r="C10">
        <v>4</v>
      </c>
      <c r="J10">
        <f>SUM(J3:J9)</f>
        <v>266</v>
      </c>
      <c r="K10" s="7">
        <f>SUM(K3:K9)</f>
        <v>1</v>
      </c>
      <c r="O10" t="s">
        <v>76</v>
      </c>
      <c r="P10">
        <v>3</v>
      </c>
      <c r="Q10">
        <f t="shared" si="1"/>
        <v>2.8037383177570092</v>
      </c>
    </row>
    <row r="11" spans="1:24" x14ac:dyDescent="0.2">
      <c r="A11" t="s">
        <v>59</v>
      </c>
      <c r="B11">
        <v>29</v>
      </c>
      <c r="C11">
        <v>12</v>
      </c>
      <c r="P11">
        <f>SUM(P3:P10)</f>
        <v>107</v>
      </c>
    </row>
    <row r="12" spans="1:24" ht="15" customHeight="1" x14ac:dyDescent="0.2">
      <c r="A12" t="s">
        <v>58</v>
      </c>
      <c r="B12">
        <v>21</v>
      </c>
      <c r="C12">
        <v>11</v>
      </c>
    </row>
    <row r="13" spans="1:24" x14ac:dyDescent="0.2">
      <c r="B13">
        <f>SUM(B3:B12)</f>
        <v>264</v>
      </c>
      <c r="C13">
        <f>SUM(C3:C12)</f>
        <v>86</v>
      </c>
    </row>
    <row r="14" spans="1:24" ht="52.75" customHeight="1" x14ac:dyDescent="0.2">
      <c r="B14" s="4" t="s">
        <v>78</v>
      </c>
      <c r="C14" s="4" t="s">
        <v>79</v>
      </c>
    </row>
    <row r="15" spans="1:24" x14ac:dyDescent="0.2">
      <c r="A15" t="s">
        <v>62</v>
      </c>
      <c r="B15">
        <f>B3/B$13*100</f>
        <v>1.1363636363636365</v>
      </c>
      <c r="C15">
        <f>C3/C$13*100</f>
        <v>1.1627906976744187</v>
      </c>
    </row>
    <row r="16" spans="1:24" x14ac:dyDescent="0.2">
      <c r="A16" t="s">
        <v>61</v>
      </c>
      <c r="B16">
        <f t="shared" ref="B16:C16" si="2">B4/B$13*100</f>
        <v>7.5757575757575761</v>
      </c>
      <c r="C16">
        <f t="shared" si="2"/>
        <v>8.1395348837209305</v>
      </c>
    </row>
    <row r="17" spans="1:3" x14ac:dyDescent="0.2">
      <c r="A17" t="s">
        <v>54</v>
      </c>
      <c r="B17">
        <f t="shared" ref="B17:C17" si="3">B5/B$13*100</f>
        <v>8.7121212121212128</v>
      </c>
      <c r="C17">
        <f t="shared" si="3"/>
        <v>5.8139534883720927</v>
      </c>
    </row>
    <row r="18" spans="1:3" x14ac:dyDescent="0.2">
      <c r="A18" t="s">
        <v>87</v>
      </c>
      <c r="B18">
        <f t="shared" ref="B18:C18" si="4">B6/B$13*100</f>
        <v>29.166666666666668</v>
      </c>
      <c r="C18">
        <f t="shared" si="4"/>
        <v>27.906976744186046</v>
      </c>
    </row>
    <row r="19" spans="1:3" x14ac:dyDescent="0.2">
      <c r="A19" t="s">
        <v>60</v>
      </c>
      <c r="B19">
        <f t="shared" ref="B19:C19" si="5">B7/B$13*100</f>
        <v>9.0909090909090917</v>
      </c>
      <c r="C19">
        <f t="shared" si="5"/>
        <v>6.9767441860465116</v>
      </c>
    </row>
    <row r="20" spans="1:3" x14ac:dyDescent="0.2">
      <c r="A20" t="s">
        <v>65</v>
      </c>
      <c r="B20">
        <f t="shared" ref="B20:C20" si="6">B8/B$13*100</f>
        <v>16.287878787878789</v>
      </c>
      <c r="C20">
        <f t="shared" si="6"/>
        <v>17.441860465116278</v>
      </c>
    </row>
    <row r="21" spans="1:3" x14ac:dyDescent="0.2">
      <c r="A21" t="s">
        <v>64</v>
      </c>
      <c r="B21">
        <f t="shared" ref="B21:C21" si="7">B9/B$13*100</f>
        <v>3.4090909090909087</v>
      </c>
      <c r="C21">
        <f t="shared" si="7"/>
        <v>1.1627906976744187</v>
      </c>
    </row>
    <row r="22" spans="1:3" x14ac:dyDescent="0.2">
      <c r="A22" t="s">
        <v>63</v>
      </c>
      <c r="B22">
        <f t="shared" ref="B22:C22" si="8">B10/B$13*100</f>
        <v>5.6818181818181817</v>
      </c>
      <c r="C22">
        <f t="shared" si="8"/>
        <v>4.6511627906976747</v>
      </c>
    </row>
    <row r="23" spans="1:3" x14ac:dyDescent="0.2">
      <c r="A23" t="s">
        <v>59</v>
      </c>
      <c r="B23">
        <f t="shared" ref="B23:C23" si="9">B11/B$13*100</f>
        <v>10.984848484848484</v>
      </c>
      <c r="C23">
        <f t="shared" si="9"/>
        <v>13.953488372093023</v>
      </c>
    </row>
    <row r="24" spans="1:3" x14ac:dyDescent="0.2">
      <c r="A24" t="s">
        <v>58</v>
      </c>
      <c r="B24">
        <f t="shared" ref="B24:C24" si="10">B12/B$13*100</f>
        <v>7.9545454545454541</v>
      </c>
      <c r="C24">
        <f t="shared" si="10"/>
        <v>12.790697674418606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NAMSPreSurvey_raw</vt:lpstr>
      <vt:lpstr>clean data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skiles</dc:creator>
  <cp:lastModifiedBy>Skiles, Matthew</cp:lastModifiedBy>
  <dcterms:created xsi:type="dcterms:W3CDTF">2020-05-20T10:41:12Z</dcterms:created>
  <dcterms:modified xsi:type="dcterms:W3CDTF">2021-10-10T22:50:41Z</dcterms:modified>
</cp:coreProperties>
</file>