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embeddings/oleObject3.bin" ContentType="application/vnd.openxmlformats-officedocument.oleObject"/>
  <Override PartName="/xl/embeddings/oleObject4.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mild steel" sheetId="1" r:id="rId1"/>
    <sheet name="cast iron" sheetId="2" r:id="rId2"/>
    <sheet name="Brass" sheetId="3" r:id="rId3"/>
    <sheet name="Aluminium" sheetId="4" r:id="rId4"/>
  </sheets>
  <calcPr calcId="125725"/>
</workbook>
</file>

<file path=xl/calcChain.xml><?xml version="1.0" encoding="utf-8"?>
<calcChain xmlns="http://schemas.openxmlformats.org/spreadsheetml/2006/main">
  <c r="I6" i="4"/>
  <c r="I7"/>
  <c r="I8"/>
  <c r="I9"/>
  <c r="I10"/>
  <c r="I11"/>
  <c r="I12"/>
  <c r="I13"/>
  <c r="I14"/>
  <c r="I15"/>
  <c r="I8" i="3"/>
  <c r="I9"/>
  <c r="I10"/>
  <c r="I11"/>
  <c r="I12"/>
  <c r="I13"/>
  <c r="I14"/>
  <c r="I15"/>
  <c r="I16"/>
  <c r="I7"/>
  <c r="I8" i="2"/>
  <c r="I9"/>
  <c r="I10"/>
  <c r="I11"/>
  <c r="I12"/>
  <c r="I13"/>
  <c r="I14"/>
  <c r="I15"/>
  <c r="I16"/>
  <c r="I7"/>
  <c r="I7" i="1"/>
  <c r="I8"/>
  <c r="I9"/>
  <c r="I10"/>
  <c r="I11"/>
  <c r="I12"/>
  <c r="I13"/>
  <c r="I14"/>
  <c r="I15"/>
  <c r="I6"/>
</calcChain>
</file>

<file path=xl/sharedStrings.xml><?xml version="1.0" encoding="utf-8"?>
<sst xmlns="http://schemas.openxmlformats.org/spreadsheetml/2006/main" count="44" uniqueCount="16">
  <si>
    <t>Trial number</t>
  </si>
  <si>
    <r>
      <t>P/D</t>
    </r>
    <r>
      <rPr>
        <vertAlign val="superscript"/>
        <sz val="11"/>
        <color theme="1"/>
        <rFont val="Calibri"/>
        <family val="2"/>
        <scheme val="minor"/>
      </rPr>
      <t>2</t>
    </r>
  </si>
  <si>
    <t>Load P in (kg)</t>
  </si>
  <si>
    <t>Diameter of indentation (mm)</t>
  </si>
  <si>
    <t>d/D</t>
  </si>
  <si>
    <t>Diameter of indenter(D) mm</t>
  </si>
  <si>
    <r>
      <t>d</t>
    </r>
    <r>
      <rPr>
        <vertAlign val="subscript"/>
        <sz val="11"/>
        <color theme="1"/>
        <rFont val="Calibri"/>
        <family val="2"/>
        <scheme val="minor"/>
      </rPr>
      <t>x</t>
    </r>
  </si>
  <si>
    <r>
      <t>d</t>
    </r>
    <r>
      <rPr>
        <vertAlign val="subscript"/>
        <sz val="11"/>
        <color theme="1"/>
        <rFont val="Calibri"/>
        <family val="2"/>
        <scheme val="minor"/>
      </rPr>
      <t>y</t>
    </r>
  </si>
  <si>
    <t>d</t>
  </si>
  <si>
    <r>
      <t xml:space="preserve">                               Kg/mm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</si>
  <si>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                                   Kg/mm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</si>
  <si>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                             Kg/mm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</si>
  <si>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                                 Kg/mm</t>
    </r>
    <r>
      <rPr>
        <vertAlign val="superscript"/>
        <sz val="11"/>
        <color theme="1"/>
        <rFont val="Calibri"/>
        <family val="2"/>
        <scheme val="minor"/>
      </rPr>
      <t>2</t>
    </r>
  </si>
  <si>
    <t>Brinnel Hardness Test on Aluminium</t>
  </si>
  <si>
    <t>Brinnel Hardness Test on Brass</t>
  </si>
  <si>
    <t>Brinnel Hardness Test on Cast Iron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</si>
</sst>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workbookViewId="0">
      <selection activeCell="L15" sqref="L15"/>
    </sheetView>
  </sheetViews>
  <sheetFormatPr defaultRowHeight="15"/>
  <cols>
    <col min="1" max="1" width="11.28515625" customWidth="1"/>
    <col min="2" max="2" width="12.28515625" customWidth="1"/>
    <col min="4" max="4" width="12.7109375" customWidth="1"/>
    <col min="9" max="9" width="24.28515625" customWidth="1"/>
  </cols>
  <sheetData>
    <row r="2" spans="1:9" ht="23.25">
      <c r="C2" s="3" t="s">
        <v>13</v>
      </c>
      <c r="D2" s="3"/>
      <c r="E2" s="3"/>
      <c r="F2" s="3"/>
      <c r="G2" s="3"/>
    </row>
    <row r="4" spans="1:9" ht="17.25" customHeight="1">
      <c r="A4" s="6" t="s">
        <v>0</v>
      </c>
      <c r="B4" s="6" t="s">
        <v>5</v>
      </c>
      <c r="C4" s="8" t="s">
        <v>1</v>
      </c>
      <c r="D4" s="8" t="s">
        <v>2</v>
      </c>
      <c r="E4" s="5" t="s">
        <v>3</v>
      </c>
      <c r="F4" s="5"/>
      <c r="G4" s="5"/>
      <c r="H4" s="8" t="s">
        <v>4</v>
      </c>
      <c r="I4" s="9" t="s">
        <v>9</v>
      </c>
    </row>
    <row r="5" spans="1:9" ht="29.25" customHeight="1">
      <c r="A5" s="7"/>
      <c r="B5" s="7"/>
      <c r="C5" s="8"/>
      <c r="D5" s="8"/>
      <c r="E5" s="2" t="s">
        <v>6</v>
      </c>
      <c r="F5" s="2" t="s">
        <v>7</v>
      </c>
      <c r="G5" s="2" t="s">
        <v>8</v>
      </c>
      <c r="H5" s="8"/>
      <c r="I5" s="9"/>
    </row>
    <row r="6" spans="1:9">
      <c r="A6" s="1">
        <v>1</v>
      </c>
      <c r="B6" s="1">
        <v>10</v>
      </c>
      <c r="C6" s="1">
        <v>30</v>
      </c>
      <c r="D6" s="1">
        <v>3000</v>
      </c>
      <c r="E6" s="1">
        <v>5.07</v>
      </c>
      <c r="F6" s="1">
        <v>5.07</v>
      </c>
      <c r="G6" s="1">
        <v>5.07</v>
      </c>
      <c r="H6" s="1">
        <v>0.50700000000000001</v>
      </c>
      <c r="I6" s="1">
        <f>ROUND(((2*D6)/(3.14*B6*(B6-SQRT(B6^2-G6^2)))),2)</f>
        <v>138.41</v>
      </c>
    </row>
    <row r="7" spans="1:9">
      <c r="A7" s="1">
        <v>2</v>
      </c>
      <c r="B7" s="1">
        <v>10</v>
      </c>
      <c r="C7" s="1">
        <v>30</v>
      </c>
      <c r="D7" s="1">
        <v>3000</v>
      </c>
      <c r="E7" s="1">
        <v>5.41</v>
      </c>
      <c r="F7" s="1">
        <v>5.41</v>
      </c>
      <c r="G7" s="1">
        <v>5.41</v>
      </c>
      <c r="H7" s="1">
        <v>0.54100000000000004</v>
      </c>
      <c r="I7" s="1">
        <f t="shared" ref="I7:I15" si="0">ROUND(((2*D7)/(3.14*B7*(B7-SQRT(B7^2-G7^2)))),2)</f>
        <v>120.19</v>
      </c>
    </row>
    <row r="8" spans="1:9">
      <c r="A8" s="1">
        <v>3</v>
      </c>
      <c r="B8" s="1">
        <v>10</v>
      </c>
      <c r="C8" s="1">
        <v>30</v>
      </c>
      <c r="D8" s="1">
        <v>3000</v>
      </c>
      <c r="E8" s="1">
        <v>5.04</v>
      </c>
      <c r="F8" s="1">
        <v>5.04</v>
      </c>
      <c r="G8" s="1">
        <v>5.04</v>
      </c>
      <c r="H8" s="1">
        <v>0.504</v>
      </c>
      <c r="I8" s="1">
        <f t="shared" si="0"/>
        <v>140.19999999999999</v>
      </c>
    </row>
    <row r="9" spans="1:9">
      <c r="A9" s="1">
        <v>4</v>
      </c>
      <c r="B9" s="1">
        <v>10</v>
      </c>
      <c r="C9" s="1">
        <v>30</v>
      </c>
      <c r="D9" s="1">
        <v>3000</v>
      </c>
      <c r="E9" s="1">
        <v>4.9800000000000004</v>
      </c>
      <c r="F9" s="1">
        <v>4.9800000000000004</v>
      </c>
      <c r="G9" s="1">
        <v>4.9800000000000004</v>
      </c>
      <c r="H9" s="1">
        <v>0.498</v>
      </c>
      <c r="I9" s="1">
        <f t="shared" si="0"/>
        <v>143.86000000000001</v>
      </c>
    </row>
    <row r="10" spans="1:9">
      <c r="A10" s="1">
        <v>5</v>
      </c>
      <c r="B10" s="1">
        <v>10</v>
      </c>
      <c r="C10" s="1">
        <v>30</v>
      </c>
      <c r="D10" s="1">
        <v>3000</v>
      </c>
      <c r="E10" s="1">
        <v>4.7</v>
      </c>
      <c r="F10" s="1">
        <v>4.7</v>
      </c>
      <c r="G10" s="1">
        <v>4.7</v>
      </c>
      <c r="H10" s="1">
        <v>0.47</v>
      </c>
      <c r="I10" s="1">
        <f t="shared" si="0"/>
        <v>162.85</v>
      </c>
    </row>
    <row r="11" spans="1:9">
      <c r="A11" s="1">
        <v>6</v>
      </c>
      <c r="B11" s="1">
        <v>10</v>
      </c>
      <c r="C11" s="1">
        <v>30</v>
      </c>
      <c r="D11" s="1">
        <v>3000</v>
      </c>
      <c r="E11" s="1">
        <v>6</v>
      </c>
      <c r="F11" s="1">
        <v>6</v>
      </c>
      <c r="G11" s="1">
        <v>6</v>
      </c>
      <c r="H11" s="1">
        <v>0.6</v>
      </c>
      <c r="I11" s="1">
        <f t="shared" si="0"/>
        <v>95.54</v>
      </c>
    </row>
    <row r="12" spans="1:9">
      <c r="A12" s="1">
        <v>7</v>
      </c>
      <c r="B12" s="1">
        <v>10</v>
      </c>
      <c r="C12" s="1">
        <v>30</v>
      </c>
      <c r="D12" s="1">
        <v>3000</v>
      </c>
      <c r="E12" s="1">
        <v>5.9</v>
      </c>
      <c r="F12" s="1">
        <v>5.9</v>
      </c>
      <c r="G12" s="1">
        <v>5.9</v>
      </c>
      <c r="H12" s="1">
        <v>0.59</v>
      </c>
      <c r="I12" s="1">
        <f t="shared" si="0"/>
        <v>99.21</v>
      </c>
    </row>
    <row r="13" spans="1:9">
      <c r="A13" s="1">
        <v>8</v>
      </c>
      <c r="B13" s="1">
        <v>10</v>
      </c>
      <c r="C13" s="1">
        <v>30</v>
      </c>
      <c r="D13" s="1">
        <v>3000</v>
      </c>
      <c r="E13" s="1">
        <v>4.67</v>
      </c>
      <c r="F13" s="1">
        <v>4.67</v>
      </c>
      <c r="G13" s="1">
        <v>4.67</v>
      </c>
      <c r="H13" s="1">
        <v>0.46700000000000003</v>
      </c>
      <c r="I13" s="1">
        <f t="shared" si="0"/>
        <v>165.09</v>
      </c>
    </row>
    <row r="14" spans="1:9">
      <c r="A14" s="1">
        <v>9</v>
      </c>
      <c r="B14" s="1">
        <v>10</v>
      </c>
      <c r="C14" s="1">
        <v>30</v>
      </c>
      <c r="D14" s="1">
        <v>3000</v>
      </c>
      <c r="E14" s="1">
        <v>4.74</v>
      </c>
      <c r="F14" s="1">
        <v>4.74</v>
      </c>
      <c r="G14" s="1">
        <v>4.74</v>
      </c>
      <c r="H14" s="1">
        <v>0.47399999999999998</v>
      </c>
      <c r="I14" s="1">
        <f t="shared" si="0"/>
        <v>159.94</v>
      </c>
    </row>
    <row r="15" spans="1:9">
      <c r="A15" s="1">
        <v>10</v>
      </c>
      <c r="B15" s="1">
        <v>10</v>
      </c>
      <c r="C15" s="1">
        <v>30</v>
      </c>
      <c r="D15" s="1">
        <v>3000</v>
      </c>
      <c r="E15" s="1">
        <v>4.7699999999999996</v>
      </c>
      <c r="F15" s="1">
        <v>4.7699999999999996</v>
      </c>
      <c r="G15" s="1">
        <v>4.7699999999999996</v>
      </c>
      <c r="H15" s="1">
        <v>0.47699999999999998</v>
      </c>
      <c r="I15" s="1">
        <f t="shared" si="0"/>
        <v>157.79</v>
      </c>
    </row>
  </sheetData>
  <mergeCells count="7">
    <mergeCell ref="E4:G4"/>
    <mergeCell ref="A4:A5"/>
    <mergeCell ref="C4:C5"/>
    <mergeCell ref="D4:D5"/>
    <mergeCell ref="I4:I5"/>
    <mergeCell ref="H4:H5"/>
    <mergeCell ref="B4:B5"/>
  </mergeCells>
  <pageMargins left="0.7" right="0.7" top="0.75" bottom="0.75" header="0.3" footer="0.3"/>
  <pageSetup orientation="portrait" r:id="rId1"/>
  <legacyDrawing r:id="rId2"/>
  <oleObjects>
    <oleObject progId="Equation.3" shapeId="1026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2:I16"/>
  <sheetViews>
    <sheetView workbookViewId="0">
      <selection activeCell="C2" sqref="C2:I2"/>
    </sheetView>
  </sheetViews>
  <sheetFormatPr defaultRowHeight="15"/>
  <cols>
    <col min="2" max="2" width="11.28515625" customWidth="1"/>
    <col min="9" max="9" width="22.42578125" customWidth="1"/>
  </cols>
  <sheetData>
    <row r="2" spans="1:9" ht="23.25">
      <c r="C2" s="4"/>
      <c r="D2" s="4"/>
      <c r="E2" s="3" t="s">
        <v>15</v>
      </c>
      <c r="F2" s="3"/>
      <c r="G2" s="3"/>
      <c r="H2" s="3"/>
      <c r="I2" s="3"/>
    </row>
    <row r="5" spans="1:9" ht="17.25" customHeight="1">
      <c r="A5" s="6" t="s">
        <v>0</v>
      </c>
      <c r="B5" s="6" t="s">
        <v>5</v>
      </c>
      <c r="C5" s="8" t="s">
        <v>1</v>
      </c>
      <c r="D5" s="6" t="s">
        <v>2</v>
      </c>
      <c r="E5" s="5" t="s">
        <v>3</v>
      </c>
      <c r="F5" s="5"/>
      <c r="G5" s="5"/>
      <c r="H5" s="8" t="s">
        <v>4</v>
      </c>
      <c r="I5" s="9" t="s">
        <v>10</v>
      </c>
    </row>
    <row r="6" spans="1:9" ht="46.5" customHeight="1">
      <c r="A6" s="7"/>
      <c r="B6" s="7"/>
      <c r="C6" s="8"/>
      <c r="D6" s="7"/>
      <c r="E6" s="2" t="s">
        <v>6</v>
      </c>
      <c r="F6" s="2" t="s">
        <v>7</v>
      </c>
      <c r="G6" s="2" t="s">
        <v>8</v>
      </c>
      <c r="H6" s="8"/>
      <c r="I6" s="9"/>
    </row>
    <row r="7" spans="1:9">
      <c r="A7" s="1">
        <v>1</v>
      </c>
      <c r="B7" s="1">
        <v>10</v>
      </c>
      <c r="C7" s="1">
        <v>30</v>
      </c>
      <c r="D7" s="1">
        <v>3000</v>
      </c>
      <c r="E7" s="1">
        <v>5.8</v>
      </c>
      <c r="F7" s="1">
        <v>5.8</v>
      </c>
      <c r="G7" s="1">
        <v>5.8</v>
      </c>
      <c r="H7" s="1">
        <v>0.57999999999999996</v>
      </c>
      <c r="I7" s="1">
        <f>ROUND(((2*D7)/(3.14*B7*(B7-SQRT(B7^2-G7^2)))),2)</f>
        <v>103.07</v>
      </c>
    </row>
    <row r="8" spans="1:9">
      <c r="A8" s="1">
        <v>2</v>
      </c>
      <c r="B8" s="1">
        <v>10</v>
      </c>
      <c r="C8" s="1">
        <v>30</v>
      </c>
      <c r="D8" s="1">
        <v>3000</v>
      </c>
      <c r="E8" s="1">
        <v>6</v>
      </c>
      <c r="F8" s="1">
        <v>6</v>
      </c>
      <c r="G8" s="1">
        <v>6</v>
      </c>
      <c r="H8" s="1">
        <v>0.6</v>
      </c>
      <c r="I8" s="1">
        <f t="shared" ref="I8:I16" si="0">ROUND(((2*D8)/(3.14*B8*(B8-SQRT(B8^2-G8^2)))),2)</f>
        <v>95.54</v>
      </c>
    </row>
    <row r="9" spans="1:9">
      <c r="A9" s="1">
        <v>3</v>
      </c>
      <c r="B9" s="1">
        <v>10</v>
      </c>
      <c r="C9" s="1">
        <v>30</v>
      </c>
      <c r="D9" s="1">
        <v>3000</v>
      </c>
      <c r="E9" s="1">
        <v>5.53</v>
      </c>
      <c r="F9" s="1">
        <v>5.6</v>
      </c>
      <c r="G9" s="1">
        <v>5.5650000000000004</v>
      </c>
      <c r="H9" s="1">
        <v>0.55649999999999999</v>
      </c>
      <c r="I9" s="1">
        <f t="shared" si="0"/>
        <v>112.96</v>
      </c>
    </row>
    <row r="10" spans="1:9">
      <c r="A10" s="1">
        <v>4</v>
      </c>
      <c r="B10" s="1">
        <v>10</v>
      </c>
      <c r="C10" s="1">
        <v>30</v>
      </c>
      <c r="D10" s="1">
        <v>3000</v>
      </c>
      <c r="E10" s="1">
        <v>6.5</v>
      </c>
      <c r="F10" s="1">
        <v>6.3</v>
      </c>
      <c r="G10" s="1">
        <v>6.4</v>
      </c>
      <c r="H10" s="1">
        <v>0.64</v>
      </c>
      <c r="I10" s="1">
        <f t="shared" si="0"/>
        <v>82.5</v>
      </c>
    </row>
    <row r="11" spans="1:9">
      <c r="A11" s="1">
        <v>5</v>
      </c>
      <c r="B11" s="1">
        <v>10</v>
      </c>
      <c r="C11" s="1">
        <v>30</v>
      </c>
      <c r="D11" s="1">
        <v>3000</v>
      </c>
      <c r="E11" s="1">
        <v>5.72</v>
      </c>
      <c r="F11" s="1">
        <v>5.72</v>
      </c>
      <c r="G11" s="1">
        <v>5.72</v>
      </c>
      <c r="H11" s="1">
        <v>0.57199999999999995</v>
      </c>
      <c r="I11" s="1">
        <f t="shared" si="0"/>
        <v>106.31</v>
      </c>
    </row>
    <row r="12" spans="1:9">
      <c r="A12" s="1">
        <v>6</v>
      </c>
      <c r="B12" s="1">
        <v>10</v>
      </c>
      <c r="C12" s="1">
        <v>30</v>
      </c>
      <c r="D12" s="1">
        <v>3000</v>
      </c>
      <c r="E12" s="1">
        <v>5.73</v>
      </c>
      <c r="F12" s="1">
        <v>5.73</v>
      </c>
      <c r="G12" s="1">
        <v>5.73</v>
      </c>
      <c r="H12" s="1">
        <v>0.57299999999999995</v>
      </c>
      <c r="I12" s="1">
        <f t="shared" si="0"/>
        <v>105.9</v>
      </c>
    </row>
    <row r="13" spans="1:9">
      <c r="A13" s="1">
        <v>7</v>
      </c>
      <c r="B13" s="1">
        <v>10</v>
      </c>
      <c r="C13" s="1">
        <v>30</v>
      </c>
      <c r="D13" s="1">
        <v>3000</v>
      </c>
      <c r="E13" s="1">
        <v>5.9</v>
      </c>
      <c r="F13" s="1">
        <v>5.9</v>
      </c>
      <c r="G13" s="1">
        <v>5.9</v>
      </c>
      <c r="H13" s="1">
        <v>0.59</v>
      </c>
      <c r="I13" s="1">
        <f t="shared" si="0"/>
        <v>99.21</v>
      </c>
    </row>
    <row r="14" spans="1:9">
      <c r="A14" s="1">
        <v>8</v>
      </c>
      <c r="B14" s="1">
        <v>10</v>
      </c>
      <c r="C14" s="1">
        <v>30</v>
      </c>
      <c r="D14" s="1">
        <v>3000</v>
      </c>
      <c r="E14" s="1">
        <v>5.92</v>
      </c>
      <c r="F14" s="1">
        <v>5.92</v>
      </c>
      <c r="G14" s="1">
        <v>5.92</v>
      </c>
      <c r="H14" s="1">
        <v>0.59199999999999997</v>
      </c>
      <c r="I14" s="1">
        <f t="shared" si="0"/>
        <v>98.46</v>
      </c>
    </row>
    <row r="15" spans="1:9">
      <c r="A15" s="1">
        <v>9</v>
      </c>
      <c r="B15" s="1">
        <v>10</v>
      </c>
      <c r="C15" s="1">
        <v>30</v>
      </c>
      <c r="D15" s="1">
        <v>3000</v>
      </c>
      <c r="E15" s="1">
        <v>6.03</v>
      </c>
      <c r="F15" s="1">
        <v>6.03</v>
      </c>
      <c r="G15" s="1">
        <v>6.03</v>
      </c>
      <c r="H15" s="1">
        <v>0.60299999999999998</v>
      </c>
      <c r="I15" s="1">
        <f t="shared" si="0"/>
        <v>94.47</v>
      </c>
    </row>
    <row r="16" spans="1:9">
      <c r="A16" s="1">
        <v>10</v>
      </c>
      <c r="B16" s="1">
        <v>10</v>
      </c>
      <c r="C16" s="1">
        <v>30</v>
      </c>
      <c r="D16" s="1">
        <v>3000</v>
      </c>
      <c r="E16" s="1">
        <v>5.7</v>
      </c>
      <c r="F16" s="1">
        <v>5.7</v>
      </c>
      <c r="G16" s="1">
        <v>5.7</v>
      </c>
      <c r="H16" s="1">
        <v>0.57699999999999996</v>
      </c>
      <c r="I16" s="1">
        <f t="shared" si="0"/>
        <v>107.14</v>
      </c>
    </row>
  </sheetData>
  <mergeCells count="7">
    <mergeCell ref="I5:I6"/>
    <mergeCell ref="A5:A6"/>
    <mergeCell ref="B5:B6"/>
    <mergeCell ref="C5:C6"/>
    <mergeCell ref="D5:D6"/>
    <mergeCell ref="E5:G5"/>
    <mergeCell ref="H5:H6"/>
  </mergeCells>
  <pageMargins left="0.7" right="0.7" top="0.75" bottom="0.75" header="0.3" footer="0.3"/>
  <pageSetup orientation="portrait" r:id="rId1"/>
  <legacyDrawing r:id="rId2"/>
  <oleObjects>
    <oleObject progId="Equation.3" shapeId="2049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2:I16"/>
  <sheetViews>
    <sheetView tabSelected="1" workbookViewId="0">
      <selection activeCell="I19" sqref="I19"/>
    </sheetView>
  </sheetViews>
  <sheetFormatPr defaultRowHeight="15"/>
  <cols>
    <col min="1" max="1" width="11.5703125" customWidth="1"/>
    <col min="2" max="2" width="11.85546875" customWidth="1"/>
    <col min="9" max="9" width="27.42578125" customWidth="1"/>
  </cols>
  <sheetData>
    <row r="2" spans="1:9" ht="23.25">
      <c r="E2" s="10" t="s">
        <v>14</v>
      </c>
      <c r="F2" s="10"/>
      <c r="G2" s="10"/>
      <c r="H2" s="10"/>
      <c r="I2" s="10"/>
    </row>
    <row r="5" spans="1:9" ht="17.25" customHeight="1">
      <c r="A5" s="6" t="s">
        <v>0</v>
      </c>
      <c r="B5" s="6" t="s">
        <v>5</v>
      </c>
      <c r="C5" s="8" t="s">
        <v>1</v>
      </c>
      <c r="D5" s="6" t="s">
        <v>2</v>
      </c>
      <c r="E5" s="5" t="s">
        <v>3</v>
      </c>
      <c r="F5" s="5"/>
      <c r="G5" s="5"/>
      <c r="H5" s="8" t="s">
        <v>4</v>
      </c>
      <c r="I5" s="9" t="s">
        <v>11</v>
      </c>
    </row>
    <row r="6" spans="1:9" ht="47.25" customHeight="1">
      <c r="A6" s="7"/>
      <c r="B6" s="7"/>
      <c r="C6" s="8"/>
      <c r="D6" s="7"/>
      <c r="E6" s="2" t="s">
        <v>6</v>
      </c>
      <c r="F6" s="2" t="s">
        <v>7</v>
      </c>
      <c r="G6" s="2" t="s">
        <v>8</v>
      </c>
      <c r="H6" s="8"/>
      <c r="I6" s="9"/>
    </row>
    <row r="7" spans="1:9">
      <c r="A7" s="1">
        <v>1</v>
      </c>
      <c r="B7" s="1">
        <v>10</v>
      </c>
      <c r="C7" s="1">
        <v>10</v>
      </c>
      <c r="D7" s="1">
        <v>1000</v>
      </c>
      <c r="E7" s="1">
        <v>3.54</v>
      </c>
      <c r="F7" s="1">
        <v>3.54</v>
      </c>
      <c r="G7" s="1">
        <v>3.54</v>
      </c>
      <c r="H7" s="1">
        <v>0.35399999999999998</v>
      </c>
      <c r="I7" s="1">
        <f>ROUND(((2*D7)/(3.14*B7*(B7-SQRT(B7^2-G7^2)))),2)</f>
        <v>98.36</v>
      </c>
    </row>
    <row r="8" spans="1:9">
      <c r="A8" s="1">
        <v>2</v>
      </c>
      <c r="B8" s="1">
        <v>10</v>
      </c>
      <c r="C8" s="1">
        <v>10</v>
      </c>
      <c r="D8" s="1">
        <v>1000</v>
      </c>
      <c r="E8" s="1">
        <v>3.65</v>
      </c>
      <c r="F8" s="1">
        <v>3.65</v>
      </c>
      <c r="G8" s="1">
        <v>3.65</v>
      </c>
      <c r="H8" s="1">
        <v>0.36499999999999999</v>
      </c>
      <c r="I8" s="1">
        <f t="shared" ref="I8:I16" si="0">ROUND(((2*D8)/(3.14*B8*(B8-SQRT(B8^2-G8^2)))),2)</f>
        <v>92.32</v>
      </c>
    </row>
    <row r="9" spans="1:9">
      <c r="A9" s="1">
        <v>3</v>
      </c>
      <c r="B9" s="1">
        <v>10</v>
      </c>
      <c r="C9" s="1">
        <v>10</v>
      </c>
      <c r="D9" s="1">
        <v>1000</v>
      </c>
      <c r="E9" s="1">
        <v>3.46</v>
      </c>
      <c r="F9" s="1">
        <v>3.46</v>
      </c>
      <c r="G9" s="1">
        <v>3.46</v>
      </c>
      <c r="H9" s="1">
        <v>0.34599999999999997</v>
      </c>
      <c r="I9" s="1">
        <f t="shared" si="0"/>
        <v>103.12</v>
      </c>
    </row>
    <row r="10" spans="1:9">
      <c r="A10" s="1">
        <v>4</v>
      </c>
      <c r="B10" s="1">
        <v>10</v>
      </c>
      <c r="C10" s="1">
        <v>10</v>
      </c>
      <c r="D10" s="1">
        <v>1000</v>
      </c>
      <c r="E10" s="1">
        <v>3.37</v>
      </c>
      <c r="F10" s="1">
        <v>3.37</v>
      </c>
      <c r="G10" s="1">
        <v>3.37</v>
      </c>
      <c r="H10" s="1">
        <v>0.33700000000000002</v>
      </c>
      <c r="I10" s="1">
        <f t="shared" si="0"/>
        <v>108.89</v>
      </c>
    </row>
    <row r="11" spans="1:9">
      <c r="A11" s="1">
        <v>5</v>
      </c>
      <c r="B11" s="1">
        <v>10</v>
      </c>
      <c r="C11" s="1">
        <v>10</v>
      </c>
      <c r="D11" s="1">
        <v>1000</v>
      </c>
      <c r="E11" s="1">
        <v>3.65</v>
      </c>
      <c r="F11" s="1">
        <v>3.65</v>
      </c>
      <c r="G11" s="1">
        <v>3.65</v>
      </c>
      <c r="H11" s="1">
        <v>0.36499999999999999</v>
      </c>
      <c r="I11" s="1">
        <f t="shared" si="0"/>
        <v>92.32</v>
      </c>
    </row>
    <row r="12" spans="1:9">
      <c r="A12" s="1">
        <v>6</v>
      </c>
      <c r="B12" s="1">
        <v>10</v>
      </c>
      <c r="C12" s="1">
        <v>10</v>
      </c>
      <c r="D12" s="1">
        <v>1000</v>
      </c>
      <c r="E12" s="1">
        <v>3.79</v>
      </c>
      <c r="F12" s="1">
        <v>3.79</v>
      </c>
      <c r="G12" s="1">
        <v>3.79</v>
      </c>
      <c r="H12" s="1">
        <v>0.379</v>
      </c>
      <c r="I12" s="1">
        <f t="shared" si="0"/>
        <v>85.38</v>
      </c>
    </row>
    <row r="13" spans="1:9">
      <c r="A13" s="1">
        <v>7</v>
      </c>
      <c r="B13" s="1">
        <v>10</v>
      </c>
      <c r="C13" s="1">
        <v>10</v>
      </c>
      <c r="D13" s="1">
        <v>1000</v>
      </c>
      <c r="E13" s="1">
        <v>3.41</v>
      </c>
      <c r="F13" s="1">
        <v>3.41</v>
      </c>
      <c r="G13" s="1">
        <v>3.41</v>
      </c>
      <c r="H13" s="1">
        <v>0.34100000000000003</v>
      </c>
      <c r="I13" s="1">
        <f t="shared" si="0"/>
        <v>106.27</v>
      </c>
    </row>
    <row r="14" spans="1:9">
      <c r="A14" s="1">
        <v>8</v>
      </c>
      <c r="B14" s="1">
        <v>10</v>
      </c>
      <c r="C14" s="1">
        <v>10</v>
      </c>
      <c r="D14" s="1">
        <v>1000</v>
      </c>
      <c r="E14" s="1">
        <v>3.33</v>
      </c>
      <c r="F14" s="1">
        <v>3.33</v>
      </c>
      <c r="G14" s="1">
        <v>3.33</v>
      </c>
      <c r="H14" s="1">
        <v>0.33300000000000002</v>
      </c>
      <c r="I14" s="1">
        <f t="shared" si="0"/>
        <v>111.6</v>
      </c>
    </row>
    <row r="15" spans="1:9">
      <c r="A15" s="1">
        <v>9</v>
      </c>
      <c r="B15" s="1">
        <v>10</v>
      </c>
      <c r="C15" s="1">
        <v>10</v>
      </c>
      <c r="D15" s="1">
        <v>1000</v>
      </c>
      <c r="E15" s="1">
        <v>3.44</v>
      </c>
      <c r="F15" s="1">
        <v>3.44</v>
      </c>
      <c r="G15" s="1">
        <v>3.44</v>
      </c>
      <c r="H15" s="1">
        <v>0.33400000000000002</v>
      </c>
      <c r="I15" s="1">
        <f t="shared" si="0"/>
        <v>104.36</v>
      </c>
    </row>
    <row r="16" spans="1:9">
      <c r="A16" s="1">
        <v>10</v>
      </c>
      <c r="B16" s="1">
        <v>10</v>
      </c>
      <c r="C16" s="1">
        <v>10</v>
      </c>
      <c r="D16" s="1">
        <v>1000</v>
      </c>
      <c r="E16" s="1">
        <v>3.48</v>
      </c>
      <c r="F16" s="1">
        <v>3.48</v>
      </c>
      <c r="G16" s="1">
        <v>3.48</v>
      </c>
      <c r="H16" s="1">
        <v>0.34799999999999998</v>
      </c>
      <c r="I16" s="1">
        <f t="shared" si="0"/>
        <v>101.9</v>
      </c>
    </row>
  </sheetData>
  <mergeCells count="8">
    <mergeCell ref="E2:I2"/>
    <mergeCell ref="I5:I6"/>
    <mergeCell ref="A5:A6"/>
    <mergeCell ref="B5:B6"/>
    <mergeCell ref="C5:C6"/>
    <mergeCell ref="D5:D6"/>
    <mergeCell ref="E5:G5"/>
    <mergeCell ref="H5:H6"/>
  </mergeCells>
  <pageMargins left="0.7" right="0.7" top="0.75" bottom="0.75" header="0.3" footer="0.3"/>
  <pageSetup orientation="portrait" r:id="rId1"/>
  <legacyDrawing r:id="rId2"/>
  <oleObjects>
    <oleObject progId="Equation.3" shapeId="3073" r:id="rId3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2:I15"/>
  <sheetViews>
    <sheetView workbookViewId="0">
      <selection activeCell="E2" sqref="E2:H2"/>
    </sheetView>
  </sheetViews>
  <sheetFormatPr defaultRowHeight="15"/>
  <cols>
    <col min="2" max="2" width="11.140625" customWidth="1"/>
    <col min="9" max="9" width="24.140625" customWidth="1"/>
  </cols>
  <sheetData>
    <row r="2" spans="1:9" ht="23.25">
      <c r="E2" s="10" t="s">
        <v>13</v>
      </c>
      <c r="F2" s="10"/>
      <c r="G2" s="10"/>
      <c r="H2" s="10"/>
    </row>
    <row r="4" spans="1:9" ht="17.25" customHeight="1">
      <c r="A4" s="6" t="s">
        <v>0</v>
      </c>
      <c r="B4" s="6" t="s">
        <v>5</v>
      </c>
      <c r="C4" s="8" t="s">
        <v>1</v>
      </c>
      <c r="D4" s="6" t="s">
        <v>2</v>
      </c>
      <c r="E4" s="5" t="s">
        <v>3</v>
      </c>
      <c r="F4" s="5"/>
      <c r="G4" s="5"/>
      <c r="H4" s="8" t="s">
        <v>4</v>
      </c>
      <c r="I4" s="9" t="s">
        <v>12</v>
      </c>
    </row>
    <row r="5" spans="1:9" ht="40.5" customHeight="1">
      <c r="A5" s="7"/>
      <c r="B5" s="7"/>
      <c r="C5" s="8"/>
      <c r="D5" s="7"/>
      <c r="E5" s="2" t="s">
        <v>6</v>
      </c>
      <c r="F5" s="2" t="s">
        <v>7</v>
      </c>
      <c r="G5" s="2" t="s">
        <v>8</v>
      </c>
      <c r="H5" s="8"/>
      <c r="I5" s="9"/>
    </row>
    <row r="6" spans="1:9">
      <c r="A6" s="1">
        <v>1</v>
      </c>
      <c r="B6" s="1">
        <v>10</v>
      </c>
      <c r="C6" s="1">
        <v>5</v>
      </c>
      <c r="D6" s="1">
        <v>500</v>
      </c>
      <c r="E6" s="1">
        <v>2.57</v>
      </c>
      <c r="F6" s="1">
        <v>2.57</v>
      </c>
      <c r="G6" s="1">
        <v>2.57</v>
      </c>
      <c r="H6" s="1">
        <v>0.25700000000000001</v>
      </c>
      <c r="I6" s="1">
        <f t="shared" ref="I6:I14" si="0">ROUND(((2*D6)/(3.14*B6*(B6-SQRT(B6^2-G6^2)))),2)</f>
        <v>94.82</v>
      </c>
    </row>
    <row r="7" spans="1:9">
      <c r="A7" s="1">
        <v>2</v>
      </c>
      <c r="B7" s="1">
        <v>10</v>
      </c>
      <c r="C7" s="1">
        <v>5</v>
      </c>
      <c r="D7" s="1">
        <v>500</v>
      </c>
      <c r="E7" s="1">
        <v>2.6</v>
      </c>
      <c r="F7" s="1">
        <v>2.6</v>
      </c>
      <c r="G7" s="1">
        <v>2.6</v>
      </c>
      <c r="H7" s="1">
        <v>0.26</v>
      </c>
      <c r="I7" s="1">
        <f t="shared" si="0"/>
        <v>92.6</v>
      </c>
    </row>
    <row r="8" spans="1:9">
      <c r="A8" s="1">
        <v>3</v>
      </c>
      <c r="B8" s="1">
        <v>10</v>
      </c>
      <c r="C8" s="1">
        <v>5</v>
      </c>
      <c r="D8" s="1">
        <v>500</v>
      </c>
      <c r="E8" s="1">
        <v>2.8</v>
      </c>
      <c r="F8" s="1">
        <v>2.8</v>
      </c>
      <c r="G8" s="1">
        <v>2.8</v>
      </c>
      <c r="H8" s="1">
        <v>0.28000000000000003</v>
      </c>
      <c r="I8" s="1">
        <f t="shared" si="0"/>
        <v>79.62</v>
      </c>
    </row>
    <row r="9" spans="1:9">
      <c r="A9" s="1">
        <v>4</v>
      </c>
      <c r="B9" s="1">
        <v>10</v>
      </c>
      <c r="C9" s="1">
        <v>5</v>
      </c>
      <c r="D9" s="1">
        <v>500</v>
      </c>
      <c r="E9" s="1">
        <v>2.81</v>
      </c>
      <c r="F9" s="1">
        <v>2.81</v>
      </c>
      <c r="G9" s="1">
        <v>2.81</v>
      </c>
      <c r="H9" s="1">
        <v>0.28100000000000003</v>
      </c>
      <c r="I9" s="1">
        <f t="shared" si="0"/>
        <v>79.040000000000006</v>
      </c>
    </row>
    <row r="10" spans="1:9">
      <c r="A10" s="1">
        <v>5</v>
      </c>
      <c r="B10" s="1">
        <v>10</v>
      </c>
      <c r="C10" s="1">
        <v>5</v>
      </c>
      <c r="D10" s="1">
        <v>500</v>
      </c>
      <c r="E10" s="1">
        <v>2.62</v>
      </c>
      <c r="F10" s="1">
        <v>2.62</v>
      </c>
      <c r="G10" s="1">
        <v>2.62</v>
      </c>
      <c r="H10" s="1">
        <v>0.26200000000000001</v>
      </c>
      <c r="I10" s="1">
        <f t="shared" si="0"/>
        <v>91.17</v>
      </c>
    </row>
    <row r="11" spans="1:9">
      <c r="A11" s="1">
        <v>6</v>
      </c>
      <c r="B11" s="1">
        <v>10</v>
      </c>
      <c r="C11" s="1">
        <v>5</v>
      </c>
      <c r="D11" s="1">
        <v>500</v>
      </c>
      <c r="E11" s="1">
        <v>2.63</v>
      </c>
      <c r="F11" s="1">
        <v>2.63</v>
      </c>
      <c r="G11" s="1">
        <v>2.63</v>
      </c>
      <c r="H11" s="1">
        <v>0.26300000000000001</v>
      </c>
      <c r="I11" s="1">
        <f t="shared" si="0"/>
        <v>90.46</v>
      </c>
    </row>
    <row r="12" spans="1:9">
      <c r="A12" s="1">
        <v>7</v>
      </c>
      <c r="B12" s="1">
        <v>10</v>
      </c>
      <c r="C12" s="1">
        <v>5</v>
      </c>
      <c r="D12" s="1">
        <v>500</v>
      </c>
      <c r="E12" s="1">
        <v>2.67</v>
      </c>
      <c r="F12" s="1">
        <v>2.67</v>
      </c>
      <c r="G12" s="1">
        <v>2.67</v>
      </c>
      <c r="H12" s="1">
        <v>0.26700000000000002</v>
      </c>
      <c r="I12" s="1">
        <f t="shared" si="0"/>
        <v>87.72</v>
      </c>
    </row>
    <row r="13" spans="1:9">
      <c r="A13" s="1">
        <v>8</v>
      </c>
      <c r="B13" s="1">
        <v>10</v>
      </c>
      <c r="C13" s="1">
        <v>5</v>
      </c>
      <c r="D13" s="1">
        <v>500</v>
      </c>
      <c r="E13" s="1">
        <v>2.68</v>
      </c>
      <c r="F13" s="1">
        <v>2.68</v>
      </c>
      <c r="G13" s="1">
        <v>2.68</v>
      </c>
      <c r="H13" s="1">
        <v>0.26800000000000002</v>
      </c>
      <c r="I13" s="1">
        <f t="shared" si="0"/>
        <v>87.06</v>
      </c>
    </row>
    <row r="14" spans="1:9">
      <c r="A14" s="1">
        <v>9</v>
      </c>
      <c r="B14" s="1">
        <v>10</v>
      </c>
      <c r="C14" s="1">
        <v>5</v>
      </c>
      <c r="D14" s="1">
        <v>500</v>
      </c>
      <c r="E14" s="1">
        <v>2.79</v>
      </c>
      <c r="F14" s="1">
        <v>2.79</v>
      </c>
      <c r="G14" s="1">
        <v>2.79</v>
      </c>
      <c r="H14" s="1">
        <v>0.27900000000000003</v>
      </c>
      <c r="I14" s="1">
        <f t="shared" si="0"/>
        <v>80.2</v>
      </c>
    </row>
    <row r="15" spans="1:9">
      <c r="A15" s="1">
        <v>10</v>
      </c>
      <c r="B15" s="1">
        <v>10</v>
      </c>
      <c r="C15" s="1">
        <v>5</v>
      </c>
      <c r="D15" s="1">
        <v>500</v>
      </c>
      <c r="E15" s="1">
        <v>2.65</v>
      </c>
      <c r="F15" s="1">
        <v>2.65</v>
      </c>
      <c r="G15" s="1">
        <v>2.65</v>
      </c>
      <c r="H15" s="1">
        <v>0.26500000000000001</v>
      </c>
      <c r="I15" s="1">
        <f>ROUND(((2*D15)/(3.14*B15*(B15-SQRT(B15^2-G15^2)))),2)</f>
        <v>89.08</v>
      </c>
    </row>
  </sheetData>
  <mergeCells count="8">
    <mergeCell ref="E2:H2"/>
    <mergeCell ref="I4:I5"/>
    <mergeCell ref="A4:A5"/>
    <mergeCell ref="B4:B5"/>
    <mergeCell ref="C4:C5"/>
    <mergeCell ref="D4:D5"/>
    <mergeCell ref="E4:G4"/>
    <mergeCell ref="H4:H5"/>
  </mergeCells>
  <pageMargins left="0.7" right="0.7" top="0.75" bottom="0.75" header="0.3" footer="0.3"/>
  <pageSetup orientation="portrait" r:id="rId1"/>
  <legacyDrawing r:id="rId2"/>
  <oleObjects>
    <oleObject progId="Equation.3" shapeId="4097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mild steel</vt:lpstr>
      <vt:lpstr>cast iron</vt:lpstr>
      <vt:lpstr>Brass</vt:lpstr>
      <vt:lpstr>Aluminium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2016-06-24T11:30:01Z</dcterms:modified>
</cp:coreProperties>
</file>