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tos\excel\"/>
    </mc:Choice>
  </mc:AlternateContent>
  <xr:revisionPtr revIDLastSave="0" documentId="13_ncr:1_{0A758494-DC5E-40E5-95AC-AF0FB671786F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é-Tratamento" sheetId="4" r:id="rId1"/>
    <sheet name="Pós-Tratamento" sheetId="1" r:id="rId2"/>
    <sheet name="Tabela_Pivot" sheetId="2" r:id="rId3"/>
    <sheet name="Dashboard" sheetId="3" r:id="rId4"/>
  </sheets>
  <definedNames>
    <definedName name="_xlnm._FilterDatabase" localSheetId="1" hidden="1">'Pós-Tratamento'!$A$1:$N$1001</definedName>
    <definedName name="SegmentaçãodeDados_Education">#N/A</definedName>
    <definedName name="SegmentaçãodeDados_Marital_Status">#N/A</definedName>
    <definedName name="SegmentaçãodeDados_Region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<sst xmlns="http://schemas.openxmlformats.org/spreadsheetml/2006/main" count="16267" uniqueCount="49">
  <si>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</si>
  <si>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</si>
  <si>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</si>
  <si>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</si>
  <si>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</si>
  <si>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</si>
  <si>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</si>
  <si>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</si>
  <si>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</si>
  <si>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</si>
  <si>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</si>
  <si>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</si>
  <si>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</si>
  <si>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</si>
  <si>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</si>
  <si>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</si>
  <si>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</si>
  <si>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</si>
  <si>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</si>
  <si>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</si>
  <si>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</si>
  <si>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</si>
  <si>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</si>
  <si>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</si>
  <si>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</si>
  <si>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</si>
  <si>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</si>
  <si>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</si>
  <si>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</si>
  <si>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</si>
  <si>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</si>
  <si>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</si>
  <si>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</si>
  <si>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</si>
  <si>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</si>
  <si>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</si>
  <si>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</si>
  <si>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</si>
  <si>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Age Brackets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</si>
  <si>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</si>
  <si>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</si>
  <si>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</si>
  <si>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</si>
  <si>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</si>
  <si>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</si>
  <si>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Adolescent</t>
  </si>
  <si>
    <t>Middle Age</t>
  </si>
  <si>
    <t>Old</t>
  </si>
  <si>
    <t>Dashboard Venda de Bicicletas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</si>
</sst>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7" formatCode="&quot;$&quot;#,##0"/>
    <numFmt numFmtId="17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75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96"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175" formatCode="_(* #,##0_);_(* \(#,##0\);_(* &quot;-&quot;??_);_(@_)"/>
    </dxf>
    <dxf>
      <numFmt numFmtId="2" formatCode="0.00"/>
    </dxf>
    <dxf>
      <numFmt numFmtId="17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[Projeto_bikes.xlsx]Tabela_Pivot!Tabela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salarial por compra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Tabela_Pivot!$A$3:$A$5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Tabela_Pivot!$B$3:$B$5</c:f>
              <c:numCache>
                <c:formatCode>_(* #,##0_);_(* \(#,##0\);_(* "-"??_);_(@_)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A-4F31-9E9C-90F10D591F07}"/>
            </c:ext>
          </c:extLst>
        </c:ser>
        <c:ser>
          <c:idx val="1"/>
          <c:order val="1"/>
          <c:tx>
            <c:strRef>
              <c:f>Tabela_Pivot!$C$1:$C$2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Tabela_Pivot!$A$3:$A$5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Tabela_Pivot!$C$3:$C$5</c:f>
              <c:numCache>
                <c:formatCode>_(* #,##0_);_(* \(#,##0\);_(* "-"??_);_(@_)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A-4F31-9E9C-90F10D59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85648"/>
        <c:axId val="477289136"/>
      </c:barChart>
      <c:catAx>
        <c:axId val="3947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289136"/>
        <c:crosses val="autoZero"/>
        <c:auto val="1"/>
        <c:lblAlgn val="ctr"/>
        <c:lblOffset val="100"/>
        <c:noMultiLvlLbl val="0"/>
      </c:catAx>
      <c:valAx>
        <c:axId val="4772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7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[Projeto_bikes.xlsx]Tabela_Pivot!Tabela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percorrida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Tabela_Pivot!$B$18:$B$19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Tabela_Pivot!$B$20:$B$25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A-4F0B-96C8-8EE4607CEC45}"/>
            </c:ext>
          </c:extLst>
        </c:ser>
        <c:ser>
          <c:idx val="1"/>
          <c:order val="1"/>
          <c:tx>
            <c:strRef>
              <c:f>Tabela_Pivot!$C$18:$C$19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Tabela_Pivot!$C$20:$C$25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F0B-96C8-8EE4607CE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80104"/>
        <c:axId val="560177480"/>
      </c:lineChart>
      <c:catAx>
        <c:axId val="56018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</a:t>
                </a:r>
                <a:r>
                  <a:rPr lang="pt-BR" baseline="0"/>
                  <a:t>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77480"/>
        <c:crosses val="autoZero"/>
        <c:auto val="1"/>
        <c:lblAlgn val="ctr"/>
        <c:lblOffset val="100"/>
        <c:noMultiLvlLbl val="0"/>
      </c:catAx>
      <c:valAx>
        <c:axId val="5601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8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[Projeto_bikes.xlsx]Tabela_Pivot!Tabela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etária dos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Tabela_Pivot!$B$35:$B$36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Tabela_Pivot!$A$37:$A$40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Tabela_Pivot!$B$37:$B$40</c:f>
              <c:numCache>
                <c:formatCode>General</c:formatCode>
                <c:ptCount val="3"/>
                <c:pt idx="0">
                  <c:v>2</c:v>
                </c:pt>
                <c:pt idx="1">
                  <c:v>48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5-4F77-BE6F-44FD2C207B42}"/>
            </c:ext>
          </c:extLst>
        </c:ser>
        <c:ser>
          <c:idx val="1"/>
          <c:order val="1"/>
          <c:tx>
            <c:strRef>
              <c:f>Tabela_Pivot!$C$35:$C$36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Tabela_Pivot!$A$37:$A$40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Tabela_Pivot!$C$37:$C$40</c:f>
              <c:numCache>
                <c:formatCode>General</c:formatCode>
                <c:ptCount val="3"/>
                <c:pt idx="0">
                  <c:v>1</c:v>
                </c:pt>
                <c:pt idx="1">
                  <c:v>62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5-4F77-BE6F-44FD2C207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25736"/>
        <c:axId val="685626392"/>
      </c:lineChart>
      <c:catAx>
        <c:axId val="68562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626392"/>
        <c:crosses val="autoZero"/>
        <c:auto val="1"/>
        <c:lblAlgn val="ctr"/>
        <c:lblOffset val="100"/>
        <c:noMultiLvlLbl val="0"/>
      </c:catAx>
      <c:valAx>
        <c:axId val="6856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6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[Projeto_bikes.xlsx]Tabela_Pivot!Tabela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  <a:r>
              <a:rPr lang="pt-BR" baseline="0"/>
              <a:t> salarial por compra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Tabela_Pivot!$B$1:$B$2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Tabela_Pivot!$A$3:$A$5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Tabela_Pivot!$B$3:$B$5</c:f>
              <c:numCache>
                <c:formatCode>_(* #,##0_);_(* \(#,##0\);_(* "-"??_);_(@_)</c:formatCode>
                <c:ptCount val="2"/>
                <c:pt idx="0">
                  <c:v>45384.615384615383</c:v>
                </c:pt>
                <c:pt idx="1">
                  <c:v>45588.23529411765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3-4569-86B7-7C6A802FA2E2}"/>
            </c:ext>
          </c:extLst>
        </c:ser>
        <c:ser>
          <c:idx val="1"/>
          <c:order val="1"/>
          <c:tx>
            <c:strRef>
              <c:f>Tabela_Pivot!$C$1:$C$2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Tabela_Pivot!$A$3:$A$5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Tabela_Pivot!$C$3:$C$5</c:f>
              <c:numCache>
                <c:formatCode>_(* #,##0_);_(* \(#,##0\);_(* "-"??_);_(@_)</c:formatCode>
                <c:ptCount val="2"/>
                <c:pt idx="0">
                  <c:v>50526.315789473687</c:v>
                </c:pt>
                <c:pt idx="1">
                  <c:v>53714.285714285717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3-4569-86B7-7C6A802FA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85648"/>
        <c:axId val="477289136"/>
      </c:barChart>
      <c:catAx>
        <c:axId val="39478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Sexo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7289136"/>
        <c:crosses val="autoZero"/>
        <c:auto val="1"/>
        <c:lblAlgn val="ctr"/>
        <c:lblOffset val="100"/>
        <c:noMultiLvlLbl val="0"/>
      </c:catAx>
      <c:valAx>
        <c:axId val="4772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7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[Projeto_bikes.xlsx]Tabela_Pivot!Tabela dinâmica3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Distância</a:t>
            </a:r>
            <a:r>
              <a:rPr lang="pt-BR" baseline="0"/>
              <a:t> percorrida por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Tabela_Pivot!$B$18:$B$19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Tabela_Pivot!$B$20:$B$25</c:f>
              <c:numCache>
                <c:formatCode>General</c:formatCode>
                <c:ptCount val="5"/>
                <c:pt idx="0">
                  <c:v>50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B-40F1-9CCE-82A38E6B771F}"/>
            </c:ext>
          </c:extLst>
        </c:ser>
        <c:ser>
          <c:idx val="1"/>
          <c:order val="1"/>
          <c:tx>
            <c:strRef>
              <c:f>Tabela_Pivot!$C$18:$C$19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Tabela_Pivot!$A$20:$A$25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Tabela_Pivot!$C$20:$C$25</c:f>
              <c:numCache>
                <c:formatCode>General</c:formatCode>
                <c:ptCount val="5"/>
                <c:pt idx="0">
                  <c:v>53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B-40F1-9CCE-82A38E6B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80104"/>
        <c:axId val="560177480"/>
      </c:lineChart>
      <c:catAx>
        <c:axId val="560180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77480"/>
        <c:crosses val="autoZero"/>
        <c:auto val="1"/>
        <c:lblAlgn val="ctr"/>
        <c:lblOffset val="100"/>
        <c:noMultiLvlLbl val="0"/>
      </c:catAx>
      <c:valAx>
        <c:axId val="56017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18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[Projeto_bikes.xlsx]Tabela_Pivot!Tabela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</a:t>
            </a:r>
            <a:r>
              <a:rPr lang="pt-BR" baseline="0"/>
              <a:t> etária dos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Tabela_Pivot!$B$35:$B$36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Tabela_Pivot!$A$37:$A$40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Tabela_Pivot!$B$37:$B$40</c:f>
              <c:numCache>
                <c:formatCode>General</c:formatCode>
                <c:ptCount val="3"/>
                <c:pt idx="0">
                  <c:v>2</c:v>
                </c:pt>
                <c:pt idx="1">
                  <c:v>48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D-4DE0-A508-658E4282A3D2}"/>
            </c:ext>
          </c:extLst>
        </c:ser>
        <c:ser>
          <c:idx val="1"/>
          <c:order val="1"/>
          <c:tx>
            <c:strRef>
              <c:f>Tabela_Pivot!$C$35:$C$36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Tabela_Pivot!$A$37:$A$40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Tabela_Pivot!$C$37:$C$40</c:f>
              <c:numCache>
                <c:formatCode>General</c:formatCode>
                <c:ptCount val="3"/>
                <c:pt idx="0">
                  <c:v>1</c:v>
                </c:pt>
                <c:pt idx="1">
                  <c:v>62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5D-4DE0-A508-658E4282A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625736"/>
        <c:axId val="685626392"/>
      </c:lineChart>
      <c:catAx>
        <c:axId val="68562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626392"/>
        <c:crosses val="autoZero"/>
        <c:auto val="1"/>
        <c:lblAlgn val="ctr"/>
        <c:lblOffset val="100"/>
        <c:noMultiLvlLbl val="0"/>
      </c:catAx>
      <c:valAx>
        <c:axId val="68562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62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11</xdr:col>
      <xdr:colOff>304800</xdr:colOff>
      <xdr:row>14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B2F24B-342C-10D3-521D-C04833F4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</xdr:row>
      <xdr:rowOff>185737</xdr:rowOff>
    </xdr:from>
    <xdr:to>
      <xdr:col>11</xdr:col>
      <xdr:colOff>314325</xdr:colOff>
      <xdr:row>31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250B71-6ADD-EC39-D9DF-6101663ED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</xdr:colOff>
      <xdr:row>34</xdr:row>
      <xdr:rowOff>4762</xdr:rowOff>
    </xdr:from>
    <xdr:to>
      <xdr:col>11</xdr:col>
      <xdr:colOff>328612</xdr:colOff>
      <xdr:row>48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9D6C16-6A4C-4987-7773-EFFC55E9C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11206</xdr:colOff>
      <xdr:row>5</xdr:row>
      <xdr:rowOff>177256</xdr:rowOff>
    </xdr:from>
    <xdr:to>
      <xdr:col>9</xdr:col>
      <xdr:colOff>22412</xdr:colOff>
      <xdr:row>16</xdr:row>
      <xdr:rowOff>168088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5DB87E-9102-4205-BC47-BC217234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11205</xdr:colOff>
      <xdr:row>16</xdr:row>
      <xdr:rowOff>172332</xdr:rowOff>
    </xdr:from>
    <xdr:to>
      <xdr:col>15</xdr:col>
      <xdr:colOff>22410</xdr:colOff>
      <xdr:row>30</xdr:row>
      <xdr:rowOff>67235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4D42BA-9263-449B-8239-78C63F8F5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27695</xdr:colOff>
      <xdr:row>5</xdr:row>
      <xdr:rowOff>177256</xdr:rowOff>
    </xdr:from>
    <xdr:to>
      <xdr:col>15</xdr:col>
      <xdr:colOff>22411</xdr:colOff>
      <xdr:row>16</xdr:row>
      <xdr:rowOff>156882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CFED716-D4B8-4C9C-BF2B-840F4ED12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14160</xdr:colOff>
      <xdr:row>5</xdr:row>
      <xdr:rowOff>186782</xdr:rowOff>
    </xdr:from>
    <xdr:to>
      <xdr:col>3</xdr:col>
      <xdr:colOff>0</xdr:colOff>
      <xdr:row>10</xdr:row>
      <xdr:rowOff>143639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E23B149-9070-7D88-7050-ADF65F10F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60" y="1139282"/>
              <a:ext cx="1801193" cy="9093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7844</xdr:colOff>
      <xdr:row>17</xdr:row>
      <xdr:rowOff>40341</xdr:rowOff>
    </xdr:from>
    <xdr:to>
      <xdr:col>3</xdr:col>
      <xdr:colOff>21291</xdr:colOff>
      <xdr:row>30</xdr:row>
      <xdr:rowOff>87966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A086C75-DBF5-7EB4-3551-FD026B900A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44" y="327884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47065</xdr:colOff>
      <xdr:row>10</xdr:row>
      <xdr:rowOff>146797</xdr:rowOff>
    </xdr:from>
    <xdr:to>
      <xdr:col>3</xdr:col>
      <xdr:colOff>0</xdr:colOff>
      <xdr:row>17</xdr:row>
      <xdr:rowOff>11206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2FBB8495-1C3D-7457-1244-F2C791DC9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65" y="2051797"/>
              <a:ext cx="1768288" cy="11979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" refreshedDate="44701.610082060186" createdVersion="7" refreshedVersion="7" minRefreshableVersion="3" recordCount="1000" xr:uid="{948A93C0-9BD0-47E7-8440-CC0A5E07653E}">
  <cacheSource type="worksheet">
    <worksheetSource ref="A1:N1001" sheet="Pós-Tratamento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"/>
        <s v="M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028570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D8EDC7-77DA-4052-91EE-E24D5DCB3B6F}" name="Tabela dinâmica4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35:D40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A01EE-74C6-454A-90B1-699B77FF4B7D}" name="Tabela dinâmica3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8:D2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06A51-D690-4A59-A941-47406A1C0AFB}" name="Tabela dinâmica2" cacheId="2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:D5" firstHeaderRow="1" firstDataRow="2" firstDataCol="1"/>
  <pivotFields count="14">
    <pivotField showAll="0"/>
    <pivotField showAll="0">
      <items count="3">
        <item x="0"/>
        <item h="1"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75"/>
  </dataFields>
  <formats count="4">
    <format dxfId="95">
      <pivotArea outline="0" collapsedLevelsAreSubtotals="1" fieldPosition="0"/>
    </format>
    <format dxfId="94">
      <pivotArea dataOnly="0" outline="0" fieldPosition="0">
        <references count="1">
          <reference field="13" count="1">
            <x v="1"/>
          </reference>
        </references>
      </pivotArea>
    </format>
    <format dxfId="93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92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rital_Status" xr10:uid="{25F92EC5-7404-426A-BCE2-20601C5ABFE5}" sourceName="Marital Status">
  <pivotTables>
    <pivotTable tabId="2" name="Tabela dinâmica2"/>
    <pivotTable tabId="2" name="Tabela dinâmica3"/>
    <pivotTable tabId="2" name="Tabela dinâmica4"/>
  </pivotTables>
  <data>
    <tabular pivotCacheId="1602857085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tion" xr10:uid="{49DEA220-BC30-4033-83F4-8C93BB872F48}" sourceName="Education">
  <pivotTables>
    <pivotTable tabId="2" name="Tabela dinâmica2"/>
    <pivotTable tabId="2" name="Tabela dinâmica3"/>
    <pivotTable tabId="2" name="Tabela dinâmica4"/>
  </pivotTables>
  <data>
    <tabular pivotCacheId="1602857085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" xr10:uid="{CC084529-BA89-43FC-9372-ABA19197CF4A}" sourceName="Region">
  <pivotTables>
    <pivotTable tabId="2" name="Tabela dinâmica2"/>
    <pivotTable tabId="2" name="Tabela dinâmica3"/>
    <pivotTable tabId="2" name="Tabela dinâmica4"/>
  </pivotTables>
  <data>
    <tabular pivotCacheId="1602857085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7A5F24E-59A2-4436-8D2E-5348656D6CC8}" cache="SegmentaçãodeDados_Marital_Status" caption="Marital Status" rowHeight="241300"/>
  <slicer name="Education" xr10:uid="{789F471B-B557-4A46-9DC3-CA89AD5190E3}" cache="SegmentaçãodeDados_Education" caption="Education" rowHeight="241300"/>
  <slicer name="Region" xr10:uid="{F4E8D275-0EB1-49C6-B2C6-DA8361E00973}" cache="SegmentaçãodeDados_Region" caption="Region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3A06-464A-40EE-9D32-5297A8FE1725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M2" sqref="M2"/>
    </sheetView>
  </sheetViews>
  <sheetFormatPr defaultColWidth="11.85546875" defaultRowHeight="15" x14ac:dyDescent="0.25"/>
  <cols>
    <col min="4" max="4" width="12.5703125" style="3" bestFit="1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38</v>
      </c>
      <c r="N1" t="s">
        <v>12</v>
      </c>
    </row>
    <row r="2" spans="1:14" x14ac:dyDescent="0.25">
      <c r="A2">
        <v>12496</v>
      </c>
      <c r="B2" t="s">
        <v>36</v>
      </c>
      <c r="C2" t="s">
        <v>33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 &gt;54, "Old", (IF(L2 &gt;= 31, "Middle Age", IF(L2&lt;31,"Adolescent", "Invalid"))))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34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 &gt;54, "Old", (IF(L3 &gt;= 31, "Middle Age", IF(L3&lt;31,"Adolescent", "Invalid"))))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34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34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34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33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34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34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34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34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33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33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44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34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34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34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33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34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33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34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34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33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33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44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34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33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34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34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34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33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34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33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33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34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33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34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34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33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33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33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34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33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33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33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33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33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33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33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33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33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34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34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33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34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44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33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33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33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34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44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34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34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33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34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33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33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34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34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44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33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34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 &gt;54, "Old", (IF(L67 &gt;= 31, "Middle Age", IF(L67&lt;31,"Adolescent", "Invalid"))))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33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34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33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33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34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44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33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33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33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33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33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33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34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44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34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34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33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33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34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34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34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34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34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34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34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34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33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34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33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33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33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33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44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34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34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34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33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34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34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34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34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33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33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34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33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33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34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33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33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33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33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34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34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33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33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34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33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33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34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33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44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33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33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34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34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34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34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34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 &gt;54, "Old", (IF(L131 &gt;= 31, "Middle Age", IF(L131&lt;31,"Adolescent", "Invalid"))))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34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34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34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34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33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34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33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34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33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33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34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33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34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33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44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34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33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34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33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34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34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34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34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33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34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34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33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33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34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33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33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33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33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33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34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34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33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34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34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44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34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34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33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33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34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33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34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33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33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33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34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44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33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34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33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33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34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33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44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33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33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34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44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33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44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34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34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34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33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44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33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44</v>
      </c>
      <c r="K195" t="s">
        <v>24</v>
      </c>
      <c r="L195">
        <v>41</v>
      </c>
      <c r="M195" t="str">
        <f t="shared" ref="M195:M258" si="3">IF(L195 &gt;54, "Old", (IF(L195 &gt;= 31, "Middle Age", IF(L195&lt;31,"Adolescent", "Invalid"))))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33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34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33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34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33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34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44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34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34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34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33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33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34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34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44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33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33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33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33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33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33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34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44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34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34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34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33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34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34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34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34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33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33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44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33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34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33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34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33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34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44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34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44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33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33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34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34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44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33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33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33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34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33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34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33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34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33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33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44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34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33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33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44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33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34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34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34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34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34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44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34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33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34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33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 &gt;54, "Old", (IF(L259 &gt;= 31, "Middle Age", IF(L259&lt;31,"Adolescent", "Invalid"))))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33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44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34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33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33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33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33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44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34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33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33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34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34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33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33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33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34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33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33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33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33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33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34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44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34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33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34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34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33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34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33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33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33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34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34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33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34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33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33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34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33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44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33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34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33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33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33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33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34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33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34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34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34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34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34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33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34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34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34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34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34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34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34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34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34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44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33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34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33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 &gt;54, "Old", (IF(L323 &gt;= 31, "Middle Age", IF(L323&lt;31,"Adolescent", "Invalid"))))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33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33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34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34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33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34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34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33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44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33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44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34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33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34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34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34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34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34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33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34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34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33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34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33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34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33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34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33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34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33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34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34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33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34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34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34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44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33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33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34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34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44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34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33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34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33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33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33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34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33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33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33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33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44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34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34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34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33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33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34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34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34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34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34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44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33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34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44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34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33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34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 &gt;54, "Old", (IF(L387 &gt;= 31, "Middle Age", IF(L387&lt;31,"Adolescent", "Invalid"))))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33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44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33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33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33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34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33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34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33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33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34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34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33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34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33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33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44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33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34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34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34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33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33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33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33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33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33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34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34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33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33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33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34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33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34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34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33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44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34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34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44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34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33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34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34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33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34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33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33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34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33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44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33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33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33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33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33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33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34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34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44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34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34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33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34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33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33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44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33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33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33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 &gt;54, "Old", (IF(L451 &gt;= 31, "Middle Age", IF(L451&lt;31,"Adolescent", "Invalid"))))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33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33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33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33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34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33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34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33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34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44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33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44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34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33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33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34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33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34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33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34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33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33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34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34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33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33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33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34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33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34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34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34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33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33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34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34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33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34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33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44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34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33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34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34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34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33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34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44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34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34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44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33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33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34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33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34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33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34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33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34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34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33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33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34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34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34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34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33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33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44</v>
      </c>
      <c r="K515" t="s">
        <v>32</v>
      </c>
      <c r="L515">
        <v>61</v>
      </c>
      <c r="M515" t="str">
        <f t="shared" ref="M515:M578" si="8">IF(L515 &gt;54, "Old", (IF(L515 &gt;= 31, "Middle Age", IF(L515&lt;31,"Adolescent", "Invalid"))))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34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33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33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34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33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34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34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34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44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34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34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33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34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44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33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34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33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34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44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34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34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33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34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44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34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44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34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44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33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33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33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33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33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34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34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33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34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34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34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34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33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33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33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33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44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34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44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34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33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34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34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33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33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33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44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33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33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33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33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34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34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33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34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34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34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44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34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34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34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34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33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34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44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33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34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 &gt;54, "Old", (IF(L579 &gt;= 31, "Middle Age", IF(L579&lt;31,"Adolescent", "Invalid"))))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34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33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33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44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34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34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34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44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34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34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34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33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33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44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34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44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33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34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44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33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33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34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33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33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34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34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33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34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34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34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34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34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34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34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33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44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34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34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34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33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33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34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33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33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33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34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33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33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33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34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34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33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33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34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33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33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34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33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34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34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33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33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34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33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33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34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34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34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33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34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44</v>
      </c>
      <c r="K643" t="s">
        <v>32</v>
      </c>
      <c r="L643">
        <v>64</v>
      </c>
      <c r="M643" t="str">
        <f t="shared" ref="M643:M706" si="10">IF(L643 &gt;54, "Old", (IF(L643 &gt;= 31, "Middle Age", IF(L643&lt;31,"Adolescent", "Invalid"))))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33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33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33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44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33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33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34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33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33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33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44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34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34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34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34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33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34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34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34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33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44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33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34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33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33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33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34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33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33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44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33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33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34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44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33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33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33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33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34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34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34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34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34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44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33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33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34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33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33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33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33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34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34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34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33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34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34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33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33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34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34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33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34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34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33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34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34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33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33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33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44</v>
      </c>
      <c r="K707" t="s">
        <v>32</v>
      </c>
      <c r="L707">
        <v>59</v>
      </c>
      <c r="M707" t="str">
        <f t="shared" ref="M707:M770" si="11">IF(L707 &gt;54, "Old", (IF(L707 &gt;= 31, "Middle Age", IF(L707&lt;31,"Adolescent", "Invalid"))))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33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33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34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44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33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44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34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33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44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33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33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34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33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33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34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34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33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33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34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33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33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34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34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34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34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34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33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33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34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33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34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33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33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34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34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33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33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44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34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33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34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34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33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44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34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33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44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33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34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33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34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34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34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33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33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34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34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34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33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33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34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33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44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34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34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33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33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34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44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33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33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33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 &gt;54, "Old", (IF(L771 &gt;= 31, "Middle Age", IF(L771&lt;31,"Adolescent", "Invalid"))))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34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34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34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33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33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34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44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34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34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34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34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33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44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34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34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34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33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33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33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33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33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34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33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34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34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34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34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34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34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34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33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33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34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34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34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34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34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33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33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33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34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33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33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34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33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44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33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44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33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34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33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33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34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33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34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34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34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33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34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34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34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33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33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34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34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33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33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33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 &gt;54, "Old", (IF(L835 &gt;= 31, "Middle Age", IF(L835&lt;31,"Adolescent", "Invalid"))))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33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33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33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34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33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33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34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44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34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33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34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33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44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33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33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33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34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33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33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34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34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34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33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33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34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33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34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34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34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33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34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34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34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33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34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44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34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34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44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33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34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34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44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33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34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33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33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34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34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34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34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34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33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34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33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34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33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34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34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33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33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33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34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33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34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34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33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33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34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 &gt;54, "Old", (IF(L899 &gt;= 31, "Middle Age", IF(L899&lt;31,"Adolescent", "Invalid"))))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34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44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33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44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34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33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34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34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33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34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34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34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44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34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34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34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33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33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34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34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34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44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34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34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33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33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44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34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33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33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34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34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33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33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44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33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34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34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34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44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33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33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34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34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33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33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34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33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34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33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33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33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33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33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34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33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33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33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34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44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33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34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33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33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34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33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33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33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34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34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34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33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 &gt;54, "Old", (IF(L963 &gt;= 31, "Middle Age", IF(L963&lt;31,"Adolescent", "Invalid"))))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34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44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33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34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44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33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33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34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34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34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33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33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33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34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34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34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33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44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33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34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34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33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44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34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34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34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34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33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34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44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33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44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34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44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34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44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33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33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34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34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34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34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34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34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34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34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44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0E70-A29A-40C7-A92E-86F1D301B62B}">
  <dimension ref="A1:D40"/>
  <sheetViews>
    <sheetView topLeftCell="A7" workbookViewId="0">
      <selection activeCell="C3" sqref="C3"/>
    </sheetView>
  </sheetViews>
  <sheetFormatPr defaultRowHeight="15" x14ac:dyDescent="0.25"/>
  <cols>
    <col min="1" max="1" width="27.140625" bestFit="1" customWidth="1"/>
    <col min="2" max="2" width="19.5703125" bestFit="1" customWidth="1"/>
    <col min="3" max="3" width="4.140625" bestFit="1" customWidth="1"/>
    <col min="4" max="4" width="10.7109375" bestFit="1" customWidth="1"/>
  </cols>
  <sheetData>
    <row r="1" spans="1:4" x14ac:dyDescent="0.25">
      <c r="A1" s="5" t="s">
        <v>41</v>
      </c>
      <c r="B1" s="5" t="s">
        <v>42</v>
      </c>
    </row>
    <row r="2" spans="1:4" x14ac:dyDescent="0.25">
      <c r="A2" s="5" t="s">
        <v>39</v>
      </c>
      <c r="B2" t="s">
        <v>18</v>
      </c>
      <c r="C2" s="7" t="s">
        <v>15</v>
      </c>
      <c r="D2" t="s">
        <v>40</v>
      </c>
    </row>
    <row r="3" spans="1:4" x14ac:dyDescent="0.25">
      <c r="A3" s="6" t="s">
        <v>33</v>
      </c>
      <c r="B3" s="8">
        <v>45384.615384615383</v>
      </c>
      <c r="C3" s="8">
        <v>50526.315789473687</v>
      </c>
      <c r="D3" s="8">
        <v>47922.077922077922</v>
      </c>
    </row>
    <row r="4" spans="1:4" x14ac:dyDescent="0.25">
      <c r="A4" s="6" t="s">
        <v>34</v>
      </c>
      <c r="B4" s="8">
        <v>45588.23529411765</v>
      </c>
      <c r="C4" s="8">
        <v>53714.285714285717</v>
      </c>
      <c r="D4" s="8">
        <v>49710.144927536232</v>
      </c>
    </row>
    <row r="5" spans="1:4" x14ac:dyDescent="0.25">
      <c r="A5" s="6" t="s">
        <v>40</v>
      </c>
      <c r="B5" s="8">
        <v>45479.452054794521</v>
      </c>
      <c r="C5" s="7">
        <v>52054.794520547948</v>
      </c>
      <c r="D5" s="8">
        <v>48767.123287671231</v>
      </c>
    </row>
    <row r="18" spans="1:4" x14ac:dyDescent="0.25">
      <c r="A18" s="5" t="s">
        <v>43</v>
      </c>
      <c r="B18" s="5" t="s">
        <v>42</v>
      </c>
    </row>
    <row r="19" spans="1:4" x14ac:dyDescent="0.25">
      <c r="A19" s="5" t="s">
        <v>39</v>
      </c>
      <c r="B19" t="s">
        <v>18</v>
      </c>
      <c r="C19" t="s">
        <v>15</v>
      </c>
      <c r="D19" t="s">
        <v>40</v>
      </c>
    </row>
    <row r="20" spans="1:4" x14ac:dyDescent="0.25">
      <c r="A20" s="6" t="s">
        <v>16</v>
      </c>
      <c r="B20" s="4">
        <v>50</v>
      </c>
      <c r="C20" s="4">
        <v>53</v>
      </c>
      <c r="D20" s="4">
        <v>103</v>
      </c>
    </row>
    <row r="21" spans="1:4" x14ac:dyDescent="0.25">
      <c r="A21" s="6" t="s">
        <v>26</v>
      </c>
      <c r="B21" s="4">
        <v>7</v>
      </c>
      <c r="C21" s="4">
        <v>6</v>
      </c>
      <c r="D21" s="4">
        <v>13</v>
      </c>
    </row>
    <row r="22" spans="1:4" x14ac:dyDescent="0.25">
      <c r="A22" s="6" t="s">
        <v>22</v>
      </c>
      <c r="B22" s="4">
        <v>7</v>
      </c>
      <c r="C22" s="4">
        <v>3</v>
      </c>
      <c r="D22" s="4">
        <v>10</v>
      </c>
    </row>
    <row r="23" spans="1:4" x14ac:dyDescent="0.25">
      <c r="A23" s="6" t="s">
        <v>23</v>
      </c>
      <c r="B23" s="4">
        <v>1</v>
      </c>
      <c r="C23" s="4">
        <v>8</v>
      </c>
      <c r="D23" s="4">
        <v>9</v>
      </c>
    </row>
    <row r="24" spans="1:4" x14ac:dyDescent="0.25">
      <c r="A24" s="6" t="s">
        <v>44</v>
      </c>
      <c r="B24" s="4">
        <v>8</v>
      </c>
      <c r="C24" s="4">
        <v>3</v>
      </c>
      <c r="D24" s="4">
        <v>11</v>
      </c>
    </row>
    <row r="25" spans="1:4" x14ac:dyDescent="0.25">
      <c r="A25" s="6" t="s">
        <v>40</v>
      </c>
      <c r="B25" s="4">
        <v>73</v>
      </c>
      <c r="C25" s="4">
        <v>73</v>
      </c>
      <c r="D25" s="4">
        <v>146</v>
      </c>
    </row>
    <row r="35" spans="1:4" x14ac:dyDescent="0.25">
      <c r="A35" s="5" t="s">
        <v>43</v>
      </c>
      <c r="B35" s="5" t="s">
        <v>42</v>
      </c>
    </row>
    <row r="36" spans="1:4" x14ac:dyDescent="0.25">
      <c r="A36" s="5" t="s">
        <v>39</v>
      </c>
      <c r="B36" t="s">
        <v>18</v>
      </c>
      <c r="C36" t="s">
        <v>15</v>
      </c>
      <c r="D36" t="s">
        <v>40</v>
      </c>
    </row>
    <row r="37" spans="1:4" x14ac:dyDescent="0.25">
      <c r="A37" s="6" t="s">
        <v>45</v>
      </c>
      <c r="B37" s="4">
        <v>2</v>
      </c>
      <c r="C37" s="4">
        <v>1</v>
      </c>
      <c r="D37" s="4">
        <v>3</v>
      </c>
    </row>
    <row r="38" spans="1:4" x14ac:dyDescent="0.25">
      <c r="A38" s="6" t="s">
        <v>46</v>
      </c>
      <c r="B38" s="4">
        <v>48</v>
      </c>
      <c r="C38" s="4">
        <v>62</v>
      </c>
      <c r="D38" s="4">
        <v>110</v>
      </c>
    </row>
    <row r="39" spans="1:4" x14ac:dyDescent="0.25">
      <c r="A39" s="6" t="s">
        <v>47</v>
      </c>
      <c r="B39" s="4">
        <v>23</v>
      </c>
      <c r="C39" s="4">
        <v>10</v>
      </c>
      <c r="D39" s="4">
        <v>33</v>
      </c>
    </row>
    <row r="40" spans="1:4" x14ac:dyDescent="0.25">
      <c r="A40" s="6" t="s">
        <v>40</v>
      </c>
      <c r="B40" s="4">
        <v>73</v>
      </c>
      <c r="C40" s="4">
        <v>73</v>
      </c>
      <c r="D40" s="4">
        <v>146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3EF2-0071-407E-BB03-299F519631D8}">
  <dimension ref="A1:O6"/>
  <sheetViews>
    <sheetView tabSelected="1" zoomScale="85" zoomScaleNormal="85" workbookViewId="0">
      <selection activeCell="Q37" sqref="Q37"/>
    </sheetView>
  </sheetViews>
  <sheetFormatPr defaultRowHeight="15" x14ac:dyDescent="0.25"/>
  <sheetData>
    <row r="1" spans="1:15" ht="15" customHeight="1" x14ac:dyDescent="0.25">
      <c r="A1" s="9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ht="15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5" customHeight="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ht="1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5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5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Pré-Tratamento</vt:lpstr>
      <vt:lpstr>Pós-Tratamento</vt:lpstr>
      <vt:lpstr>Tabela_Pivot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2022-03-18T02:50:57Z</dcterms:created>
  <dcterms:modified xsi:type="dcterms:W3CDTF">2022-05-20T20:54:15Z</dcterms:modified>
</cp:coreProperties>
</file>