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Fig 6A" sheetId="1" r:id="rId1"/>
    <sheet name="Fig 6B" sheetId="2" r:id="rId2"/>
    <sheet name="Fig 6C" sheetId="3" r:id="rId3"/>
    <sheet name="Fig 6D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5" l="1"/>
  <c r="L39" i="5" s="1"/>
  <c r="H39" i="5"/>
  <c r="K39" i="5" s="1"/>
  <c r="G39" i="5"/>
  <c r="I38" i="5"/>
  <c r="H38" i="5"/>
  <c r="G38" i="5"/>
  <c r="I36" i="5"/>
  <c r="L36" i="5" s="1"/>
  <c r="H36" i="5"/>
  <c r="K36" i="5" s="1"/>
  <c r="G36" i="5"/>
  <c r="I35" i="5"/>
  <c r="H35" i="5"/>
  <c r="G35" i="5"/>
  <c r="I33" i="5"/>
  <c r="L33" i="5" s="1"/>
  <c r="H33" i="5"/>
  <c r="K33" i="5" s="1"/>
  <c r="G33" i="5"/>
  <c r="I32" i="5"/>
  <c r="H32" i="5"/>
  <c r="G32" i="5"/>
  <c r="M40" i="2"/>
  <c r="K40" i="2"/>
  <c r="J40" i="2"/>
  <c r="I40" i="2"/>
  <c r="L40" i="2" s="1"/>
  <c r="L39" i="2"/>
  <c r="K39" i="2"/>
  <c r="N40" i="2" s="1"/>
  <c r="J39" i="2"/>
  <c r="I39" i="2"/>
  <c r="K38" i="2"/>
  <c r="J38" i="2"/>
  <c r="M39" i="2" s="1"/>
  <c r="I38" i="2"/>
  <c r="N36" i="2"/>
  <c r="M36" i="2"/>
  <c r="L36" i="2"/>
  <c r="K36" i="2"/>
  <c r="J36" i="2"/>
  <c r="I36" i="2"/>
  <c r="L35" i="2"/>
  <c r="K35" i="2"/>
  <c r="N35" i="2" s="1"/>
  <c r="J35" i="2"/>
  <c r="M35" i="2" s="1"/>
  <c r="I35" i="2"/>
  <c r="K34" i="2"/>
  <c r="J34" i="2"/>
  <c r="I34" i="2"/>
  <c r="K31" i="2"/>
  <c r="N31" i="2" s="1"/>
  <c r="J31" i="2"/>
  <c r="I31" i="2"/>
  <c r="K30" i="2"/>
  <c r="N30" i="2" s="1"/>
  <c r="J30" i="2"/>
  <c r="M31" i="2" s="1"/>
  <c r="I30" i="2"/>
  <c r="L30" i="2" s="1"/>
  <c r="K29" i="2"/>
  <c r="J29" i="2"/>
  <c r="I29" i="2"/>
  <c r="J34" i="3"/>
  <c r="I34" i="3"/>
  <c r="H34" i="3"/>
  <c r="J33" i="3"/>
  <c r="I33" i="3"/>
  <c r="H33" i="3"/>
  <c r="J31" i="3"/>
  <c r="M31" i="3" s="1"/>
  <c r="I31" i="3"/>
  <c r="L31" i="3" s="1"/>
  <c r="H31" i="3"/>
  <c r="J30" i="3"/>
  <c r="I30" i="3"/>
  <c r="H30" i="3"/>
  <c r="J28" i="3"/>
  <c r="I28" i="3"/>
  <c r="L28" i="3" s="1"/>
  <c r="H28" i="3"/>
  <c r="J27" i="3"/>
  <c r="I27" i="3"/>
  <c r="H27" i="3"/>
  <c r="L31" i="2" l="1"/>
  <c r="N39" i="2"/>
  <c r="M30" i="2"/>
  <c r="M28" i="3"/>
  <c r="L34" i="3"/>
  <c r="M34" i="3"/>
</calcChain>
</file>

<file path=xl/sharedStrings.xml><?xml version="1.0" encoding="utf-8"?>
<sst xmlns="http://schemas.openxmlformats.org/spreadsheetml/2006/main" count="54" uniqueCount="16">
  <si>
    <t>BJ16-P3 Assembly</t>
  </si>
  <si>
    <t>Cal04-P3 Assembly</t>
  </si>
  <si>
    <t>BJ16-RNP Assembly</t>
  </si>
  <si>
    <t>Cal04-RNP Assembly</t>
  </si>
  <si>
    <t>P3-CA04</t>
  </si>
  <si>
    <t>PB1</t>
  </si>
  <si>
    <t>PB2</t>
  </si>
  <si>
    <t>PA</t>
  </si>
  <si>
    <t>Replicates</t>
  </si>
  <si>
    <t>viral protein</t>
  </si>
  <si>
    <t>Normalization</t>
  </si>
  <si>
    <t>RNP-CA04</t>
  </si>
  <si>
    <t>NP</t>
  </si>
  <si>
    <t>Normalizatiomn</t>
  </si>
  <si>
    <t>P3-BJ16</t>
  </si>
  <si>
    <t>RNP-BJ16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</si>
</sst>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114300</xdr:rowOff>
    </xdr:from>
    <xdr:to>
      <xdr:col>11</xdr:col>
      <xdr:colOff>612268</xdr:colOff>
      <xdr:row>22</xdr:row>
      <xdr:rowOff>30480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5820"/>
          <a:ext cx="7538848" cy="3208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4</xdr:row>
      <xdr:rowOff>7620</xdr:rowOff>
    </xdr:from>
    <xdr:to>
      <xdr:col>11</xdr:col>
      <xdr:colOff>449291</xdr:colOff>
      <xdr:row>23</xdr:row>
      <xdr:rowOff>125387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739140"/>
          <a:ext cx="7307291" cy="3592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106680</xdr:rowOff>
    </xdr:from>
    <xdr:to>
      <xdr:col>11</xdr:col>
      <xdr:colOff>915719</xdr:colOff>
      <xdr:row>22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472440"/>
          <a:ext cx="7522259" cy="35509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464821</xdr:colOff>
      <xdr:row>4</xdr:row>
      <xdr:rowOff>55888</xdr:rowOff>
    </xdr:from>
    <xdr:to>
      <xdr:col>10</xdr:col>
      <xdr:colOff>190501</xdr:colOff>
      <xdr:row>26</xdr:row>
      <xdr:rowOff>18801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1" y="787408"/>
          <a:ext cx="5821680" cy="3986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9"/>
  <sheetViews>
    <sheetView topLeftCell="A16" workbookViewId="0">
      <selection activeCell="F43" sqref="F43"/>
    </sheetView>
  </sheetViews>
  <sheetFormatPr defaultRowHeight="14.4" x14ac:dyDescent="0.3"/>
  <cols>
    <col min="3" max="3" width="12.109375" customWidth="1"/>
    <col min="12" max="12" width="13.77734375" customWidth="1"/>
    <col min="13" max="13" width="12.5546875" customWidth="1"/>
  </cols>
  <sheetData>
    <row r="3" spans="3:3" x14ac:dyDescent="0.3">
      <c r="C3" t="s">
        <v>1</v>
      </c>
    </row>
    <row r="25" spans="2:13" x14ac:dyDescent="0.3">
      <c r="C25" s="1" t="s">
        <v>4</v>
      </c>
    </row>
    <row r="26" spans="2:13" x14ac:dyDescent="0.3">
      <c r="B26" s="2" t="s">
        <v>8</v>
      </c>
      <c r="C26" s="2" t="s">
        <v>9</v>
      </c>
      <c r="L26" t="s">
        <v>10</v>
      </c>
    </row>
    <row r="27" spans="2:13" x14ac:dyDescent="0.3">
      <c r="B27" s="2">
        <v>1</v>
      </c>
      <c r="C27" t="s">
        <v>5</v>
      </c>
      <c r="D27">
        <v>23784.956999999999</v>
      </c>
      <c r="E27">
        <v>22504.685000000001</v>
      </c>
      <c r="F27">
        <v>23742.614000000001</v>
      </c>
      <c r="H27">
        <v>1</v>
      </c>
      <c r="I27">
        <v>0.94617303701663213</v>
      </c>
      <c r="J27">
        <v>1.055007612859278</v>
      </c>
    </row>
    <row r="28" spans="2:13" x14ac:dyDescent="0.3">
      <c r="B28" s="2"/>
      <c r="C28" t="s">
        <v>6</v>
      </c>
      <c r="D28">
        <v>57707.571000000004</v>
      </c>
      <c r="E28">
        <v>88434.191000000006</v>
      </c>
      <c r="F28">
        <v>99626.278000000006</v>
      </c>
      <c r="H28">
        <v>1</v>
      </c>
      <c r="I28">
        <v>1.5324538785387449</v>
      </c>
      <c r="J28">
        <v>1.7263987423764553</v>
      </c>
      <c r="K28">
        <v>1</v>
      </c>
      <c r="L28">
        <v>1.6196338498195937</v>
      </c>
      <c r="M28">
        <v>1.6363851040824011</v>
      </c>
    </row>
    <row r="29" spans="2:13" x14ac:dyDescent="0.3">
      <c r="B29" s="2"/>
      <c r="C29" t="s">
        <v>7</v>
      </c>
      <c r="D29">
        <v>46807.483999999997</v>
      </c>
      <c r="E29">
        <v>70689.141000000003</v>
      </c>
      <c r="F29">
        <v>82889.501000000004</v>
      </c>
      <c r="H29">
        <v>1</v>
      </c>
      <c r="I29">
        <v>1.5102102262108343</v>
      </c>
      <c r="J29">
        <v>1.7708599975166366</v>
      </c>
      <c r="K29">
        <v>1</v>
      </c>
      <c r="L29">
        <v>1.5961247754138732</v>
      </c>
      <c r="M29">
        <v>1.6785281697799865</v>
      </c>
    </row>
    <row r="30" spans="2:13" x14ac:dyDescent="0.3">
      <c r="B30" s="2"/>
    </row>
    <row r="31" spans="2:13" x14ac:dyDescent="0.3">
      <c r="B31" s="2"/>
    </row>
    <row r="32" spans="2:13" x14ac:dyDescent="0.3">
      <c r="B32" s="2">
        <v>2</v>
      </c>
      <c r="C32" t="s">
        <v>5</v>
      </c>
      <c r="D32">
        <v>20302.806</v>
      </c>
      <c r="E32">
        <v>21027.136999999999</v>
      </c>
      <c r="F32">
        <v>23512.999</v>
      </c>
      <c r="H32">
        <v>1</v>
      </c>
      <c r="I32">
        <v>1.0356763986219442</v>
      </c>
      <c r="J32">
        <v>1.1182216104836336</v>
      </c>
    </row>
    <row r="33" spans="2:13" x14ac:dyDescent="0.3">
      <c r="B33" s="2"/>
      <c r="C33" t="s">
        <v>6</v>
      </c>
      <c r="D33">
        <v>57547.328000000001</v>
      </c>
      <c r="E33">
        <v>90580.884000000005</v>
      </c>
      <c r="F33">
        <v>111166.742</v>
      </c>
      <c r="H33">
        <v>1</v>
      </c>
      <c r="I33">
        <v>1.5740241493054206</v>
      </c>
      <c r="J33">
        <v>1.9317446328698353</v>
      </c>
      <c r="K33">
        <v>1</v>
      </c>
      <c r="L33">
        <v>1.5198030498713633</v>
      </c>
      <c r="M33">
        <v>1.7275150245346726</v>
      </c>
    </row>
    <row r="34" spans="2:13" x14ac:dyDescent="0.3">
      <c r="B34" s="2"/>
      <c r="C34" t="s">
        <v>7</v>
      </c>
      <c r="D34">
        <v>36960.199999999997</v>
      </c>
      <c r="E34">
        <v>63349.726000000002</v>
      </c>
      <c r="F34">
        <v>72293.119999999995</v>
      </c>
      <c r="H34">
        <v>1</v>
      </c>
      <c r="I34">
        <v>1.7139984632117793</v>
      </c>
      <c r="J34">
        <v>1.9559720997180752</v>
      </c>
      <c r="K34">
        <v>1</v>
      </c>
      <c r="L34">
        <v>1.6549556072653586</v>
      </c>
      <c r="M34">
        <v>1.7491810937834698</v>
      </c>
    </row>
    <row r="35" spans="2:13" x14ac:dyDescent="0.3">
      <c r="B35" s="2"/>
    </row>
    <row r="36" spans="2:13" x14ac:dyDescent="0.3">
      <c r="B36" s="2"/>
    </row>
    <row r="37" spans="2:13" x14ac:dyDescent="0.3">
      <c r="B37" s="2">
        <v>3</v>
      </c>
      <c r="C37" t="s">
        <v>5</v>
      </c>
      <c r="D37">
        <v>21717.328000000001</v>
      </c>
      <c r="E37">
        <v>22853.792000000001</v>
      </c>
      <c r="F37">
        <v>20280.084999999999</v>
      </c>
      <c r="H37">
        <v>1</v>
      </c>
      <c r="I37">
        <v>1.0523298262106646</v>
      </c>
      <c r="J37">
        <v>0.88738380921643101</v>
      </c>
    </row>
    <row r="38" spans="2:13" x14ac:dyDescent="0.3">
      <c r="B38" s="2"/>
      <c r="C38" t="s">
        <v>6</v>
      </c>
      <c r="D38">
        <v>34781.392</v>
      </c>
      <c r="E38">
        <v>55428.148999999998</v>
      </c>
      <c r="F38">
        <v>52432.148999999998</v>
      </c>
      <c r="H38">
        <v>1</v>
      </c>
      <c r="I38">
        <v>1.5936150284036934</v>
      </c>
      <c r="J38">
        <v>1.5074770152959951</v>
      </c>
      <c r="K38">
        <v>1</v>
      </c>
      <c r="L38">
        <v>1.5143683935502836</v>
      </c>
      <c r="M38">
        <v>1.6987880549985612</v>
      </c>
    </row>
    <row r="39" spans="2:13" x14ac:dyDescent="0.3">
      <c r="B39" s="2"/>
      <c r="C39" t="s">
        <v>7</v>
      </c>
      <c r="D39">
        <v>62135.197999999997</v>
      </c>
      <c r="E39">
        <v>99282.441000000006</v>
      </c>
      <c r="F39">
        <v>95867.934999999998</v>
      </c>
      <c r="H39">
        <v>1</v>
      </c>
      <c r="I39">
        <v>1.5978454112273048</v>
      </c>
      <c r="J39">
        <v>1.5428925646941691</v>
      </c>
      <c r="K39">
        <v>1</v>
      </c>
      <c r="L39">
        <v>1.5183884096310258</v>
      </c>
      <c r="M39">
        <v>1.7386981243849366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40"/>
  <sheetViews>
    <sheetView tabSelected="1" topLeftCell="A16" workbookViewId="0">
      <selection activeCell="C28" sqref="C28"/>
    </sheetView>
  </sheetViews>
  <sheetFormatPr defaultRowHeight="14.4" x14ac:dyDescent="0.3"/>
  <cols>
    <col min="3" max="3" width="12" customWidth="1"/>
    <col min="4" max="4" width="11.109375" customWidth="1"/>
  </cols>
  <sheetData>
    <row r="3" spans="5:5" x14ac:dyDescent="0.3">
      <c r="E3" s="1" t="s">
        <v>0</v>
      </c>
    </row>
    <row r="27" spans="3:14" x14ac:dyDescent="0.3">
      <c r="D27" s="6" t="s">
        <v>14</v>
      </c>
    </row>
    <row r="28" spans="3:14" x14ac:dyDescent="0.3">
      <c r="C28" s="2" t="s">
        <v>8</v>
      </c>
      <c r="D28" s="2" t="s">
        <v>9</v>
      </c>
      <c r="E28" s="3"/>
      <c r="G28" s="3"/>
      <c r="H28" s="3"/>
      <c r="I28" s="3"/>
      <c r="J28" s="3"/>
      <c r="M28" t="s">
        <v>10</v>
      </c>
    </row>
    <row r="29" spans="3:14" x14ac:dyDescent="0.3">
      <c r="C29" s="2">
        <v>1</v>
      </c>
      <c r="D29" s="4" t="s">
        <v>5</v>
      </c>
      <c r="E29">
        <v>18327.643</v>
      </c>
      <c r="F29">
        <v>19688.25</v>
      </c>
      <c r="G29">
        <v>17464.057000000001</v>
      </c>
      <c r="H29" s="3"/>
      <c r="I29">
        <f>E29/E29</f>
        <v>1</v>
      </c>
      <c r="J29">
        <f t="shared" ref="J29:K31" si="0">F29/E29</f>
        <v>1.0742379693886444</v>
      </c>
      <c r="K29">
        <f t="shared" si="0"/>
        <v>0.88702942110141836</v>
      </c>
    </row>
    <row r="30" spans="3:14" x14ac:dyDescent="0.3">
      <c r="C30" s="2"/>
      <c r="D30" s="4" t="s">
        <v>6</v>
      </c>
      <c r="E30">
        <v>31870.108</v>
      </c>
      <c r="F30">
        <v>31985.593000000001</v>
      </c>
      <c r="G30">
        <v>31339.108</v>
      </c>
      <c r="H30" s="3"/>
      <c r="I30">
        <f>E30/E30</f>
        <v>1</v>
      </c>
      <c r="J30">
        <f t="shared" si="0"/>
        <v>1.0036236149560585</v>
      </c>
      <c r="K30">
        <f t="shared" si="0"/>
        <v>0.97978824403849574</v>
      </c>
      <c r="L30">
        <f>I30/I29</f>
        <v>1</v>
      </c>
      <c r="M30">
        <f t="shared" ref="M30:N31" si="1">J30/J29</f>
        <v>0.93426563159671872</v>
      </c>
      <c r="N30">
        <f t="shared" si="1"/>
        <v>1.1045724310044862</v>
      </c>
    </row>
    <row r="31" spans="3:14" x14ac:dyDescent="0.3">
      <c r="C31" s="2"/>
      <c r="D31" s="4" t="s">
        <v>7</v>
      </c>
      <c r="E31">
        <v>16944.037</v>
      </c>
      <c r="F31">
        <v>17373.278999999999</v>
      </c>
      <c r="G31">
        <v>18663.865000000002</v>
      </c>
      <c r="H31" s="3"/>
      <c r="I31">
        <f>E31/E31</f>
        <v>1</v>
      </c>
      <c r="J31">
        <f t="shared" si="0"/>
        <v>1.0253329239070947</v>
      </c>
      <c r="K31">
        <f t="shared" si="0"/>
        <v>1.074285688959465</v>
      </c>
      <c r="L31">
        <f>I31/I30</f>
        <v>1</v>
      </c>
      <c r="M31">
        <f t="shared" si="1"/>
        <v>1.0216309268011661</v>
      </c>
      <c r="N31">
        <f t="shared" si="1"/>
        <v>1.0964468041905353</v>
      </c>
    </row>
    <row r="32" spans="3:14" x14ac:dyDescent="0.3">
      <c r="C32" s="2"/>
      <c r="D32" s="4"/>
      <c r="H32" s="3"/>
    </row>
    <row r="33" spans="3:14" x14ac:dyDescent="0.3">
      <c r="C33" s="2"/>
      <c r="D33" s="4"/>
      <c r="H33" s="3"/>
    </row>
    <row r="34" spans="3:14" x14ac:dyDescent="0.3">
      <c r="C34" s="2">
        <v>2</v>
      </c>
      <c r="D34" s="4" t="s">
        <v>5</v>
      </c>
      <c r="E34">
        <v>17907.005000000001</v>
      </c>
      <c r="F34">
        <v>17478.8</v>
      </c>
      <c r="G34">
        <v>19415</v>
      </c>
      <c r="H34" s="3"/>
      <c r="I34">
        <f>E34/E34</f>
        <v>1</v>
      </c>
      <c r="J34">
        <f t="shared" ref="J34:K36" si="2">F34/E34</f>
        <v>0.97608729097914471</v>
      </c>
      <c r="K34">
        <f t="shared" si="2"/>
        <v>1.1107741950248302</v>
      </c>
    </row>
    <row r="35" spans="3:14" x14ac:dyDescent="0.3">
      <c r="C35" s="2"/>
      <c r="D35" s="4" t="s">
        <v>6</v>
      </c>
      <c r="E35">
        <v>27908.007000000001</v>
      </c>
      <c r="F35">
        <v>25280.401000000002</v>
      </c>
      <c r="G35">
        <v>25280.401000000002</v>
      </c>
      <c r="H35" s="3"/>
      <c r="I35">
        <f>E35/E35</f>
        <v>1</v>
      </c>
      <c r="J35">
        <f t="shared" si="2"/>
        <v>0.90584759420477434</v>
      </c>
      <c r="K35">
        <f t="shared" si="2"/>
        <v>1</v>
      </c>
      <c r="L35">
        <f>I35/I34</f>
        <v>1</v>
      </c>
      <c r="M35">
        <f>J35/J34</f>
        <v>0.92803953352992574</v>
      </c>
      <c r="N35">
        <f>K35/K34</f>
        <v>0.90027298480556261</v>
      </c>
    </row>
    <row r="36" spans="3:14" x14ac:dyDescent="0.3">
      <c r="C36" s="2"/>
      <c r="D36" s="4" t="s">
        <v>7</v>
      </c>
      <c r="E36">
        <v>23374.007000000001</v>
      </c>
      <c r="F36">
        <v>22598.643</v>
      </c>
      <c r="G36">
        <v>24521.472000000002</v>
      </c>
      <c r="H36" s="3"/>
      <c r="I36">
        <f>E36/E36</f>
        <v>1</v>
      </c>
      <c r="J36">
        <f t="shared" si="2"/>
        <v>0.96682793840183234</v>
      </c>
      <c r="K36">
        <f t="shared" si="2"/>
        <v>1.0850860381306966</v>
      </c>
      <c r="L36">
        <f>I34/I36</f>
        <v>1</v>
      </c>
      <c r="M36">
        <f>J36/J34</f>
        <v>0.99051380684608237</v>
      </c>
      <c r="N36">
        <f>K36/K34</f>
        <v>0.97687364631876472</v>
      </c>
    </row>
    <row r="37" spans="3:14" x14ac:dyDescent="0.3">
      <c r="C37" s="2"/>
      <c r="D37" s="4"/>
      <c r="H37" s="3"/>
    </row>
    <row r="38" spans="3:14" x14ac:dyDescent="0.3">
      <c r="C38" s="2">
        <v>3</v>
      </c>
      <c r="D38" s="4" t="s">
        <v>5</v>
      </c>
      <c r="E38">
        <v>19725.54</v>
      </c>
      <c r="F38">
        <v>16643.009999999998</v>
      </c>
      <c r="G38">
        <v>15039.531000000001</v>
      </c>
      <c r="H38" s="3"/>
      <c r="I38">
        <f>E38/E38</f>
        <v>1</v>
      </c>
      <c r="J38">
        <f t="shared" ref="J38:K40" si="3">F38/E38</f>
        <v>0.8437289929705345</v>
      </c>
      <c r="K38">
        <f t="shared" si="3"/>
        <v>0.90365450720753049</v>
      </c>
    </row>
    <row r="39" spans="3:14" x14ac:dyDescent="0.3">
      <c r="D39" s="4" t="s">
        <v>6</v>
      </c>
      <c r="E39">
        <v>30735.128000000001</v>
      </c>
      <c r="F39">
        <v>31051.078000000001</v>
      </c>
      <c r="G39">
        <v>29081.128000000001</v>
      </c>
      <c r="H39" s="3"/>
      <c r="I39">
        <f>E39/E39</f>
        <v>1</v>
      </c>
      <c r="J39">
        <f t="shared" si="3"/>
        <v>1.0102797684785956</v>
      </c>
      <c r="K39">
        <f t="shared" si="3"/>
        <v>0.93655775815577158</v>
      </c>
      <c r="L39">
        <f>I39/I38</f>
        <v>1</v>
      </c>
      <c r="M39">
        <f>J39/J38</f>
        <v>1.1973984263853281</v>
      </c>
      <c r="N39">
        <f>K39/K38</f>
        <v>1.0364113172521194</v>
      </c>
    </row>
    <row r="40" spans="3:14" x14ac:dyDescent="0.3">
      <c r="D40" s="4" t="s">
        <v>7</v>
      </c>
      <c r="E40">
        <v>18610.691999999999</v>
      </c>
      <c r="F40">
        <v>18630.762999999999</v>
      </c>
      <c r="G40">
        <v>16861.37</v>
      </c>
      <c r="H40" s="3"/>
      <c r="I40">
        <f>E40/E40</f>
        <v>1</v>
      </c>
      <c r="J40">
        <f t="shared" si="3"/>
        <v>1.001078466077457</v>
      </c>
      <c r="K40">
        <f t="shared" si="3"/>
        <v>0.90502841993105698</v>
      </c>
      <c r="L40">
        <f>I40/I39</f>
        <v>1</v>
      </c>
      <c r="M40">
        <f t="shared" ref="M40:N40" si="4">J40/J39</f>
        <v>0.99089232241580461</v>
      </c>
      <c r="N40">
        <f t="shared" si="4"/>
        <v>0.96633487048700473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topLeftCell="A10" workbookViewId="0">
      <selection activeCell="R24" sqref="R24"/>
    </sheetView>
  </sheetViews>
  <sheetFormatPr defaultRowHeight="14.4" x14ac:dyDescent="0.3"/>
  <cols>
    <col min="3" max="3" width="10.88671875" customWidth="1"/>
    <col min="12" max="12" width="16.6640625" customWidth="1"/>
    <col min="13" max="13" width="10.88671875" customWidth="1"/>
  </cols>
  <sheetData>
    <row r="2" spans="5:5" x14ac:dyDescent="0.3">
      <c r="E2" s="1" t="s">
        <v>3</v>
      </c>
    </row>
    <row r="25" spans="2:14" x14ac:dyDescent="0.3">
      <c r="C25" s="5" t="s">
        <v>11</v>
      </c>
      <c r="D25" s="4"/>
      <c r="E25" s="4"/>
      <c r="G25" s="3"/>
      <c r="H25" s="3"/>
      <c r="I25" s="3"/>
      <c r="J25" s="3"/>
      <c r="K25" s="3"/>
      <c r="L25" s="3"/>
      <c r="M25" s="3"/>
      <c r="N25" s="3"/>
    </row>
    <row r="26" spans="2:14" x14ac:dyDescent="0.3">
      <c r="B26" t="s">
        <v>8</v>
      </c>
      <c r="C26" s="3"/>
      <c r="D26" s="3"/>
      <c r="E26" s="3"/>
      <c r="F26" s="3"/>
      <c r="G26" s="3"/>
      <c r="H26" s="3"/>
      <c r="I26" s="3"/>
      <c r="J26" s="3"/>
      <c r="K26" s="3"/>
      <c r="L26" s="3" t="s">
        <v>13</v>
      </c>
      <c r="M26" s="3"/>
      <c r="N26" s="3"/>
    </row>
    <row r="27" spans="2:14" x14ac:dyDescent="0.3">
      <c r="B27" s="2">
        <v>1</v>
      </c>
      <c r="C27" s="4" t="s">
        <v>12</v>
      </c>
      <c r="D27" s="3">
        <v>78942.141000000003</v>
      </c>
      <c r="E27" s="3">
        <v>79137.282999999996</v>
      </c>
      <c r="F27" s="3">
        <v>75138.111000000004</v>
      </c>
      <c r="G27" s="3" t="s">
        <v>12</v>
      </c>
      <c r="H27" s="3">
        <f>D27/D27</f>
        <v>1</v>
      </c>
      <c r="I27" s="3">
        <f>E27/D27</f>
        <v>1.0024719623451812</v>
      </c>
      <c r="J27" s="3">
        <f>F27/D27</f>
        <v>0.95181242930819421</v>
      </c>
      <c r="K27" s="3"/>
      <c r="L27" s="3"/>
      <c r="M27" s="3"/>
      <c r="N27" s="3"/>
    </row>
    <row r="28" spans="2:14" x14ac:dyDescent="0.3">
      <c r="B28" s="2"/>
      <c r="C28" s="4" t="s">
        <v>7</v>
      </c>
      <c r="D28" s="3">
        <v>63620.09</v>
      </c>
      <c r="E28" s="3">
        <v>96748.797999999995</v>
      </c>
      <c r="F28" s="3">
        <v>98685.453999999998</v>
      </c>
      <c r="G28" s="3" t="s">
        <v>7</v>
      </c>
      <c r="H28" s="3">
        <f>D28/D28</f>
        <v>1</v>
      </c>
      <c r="I28" s="3">
        <f>E28/D28</f>
        <v>1.5207271476667197</v>
      </c>
      <c r="J28" s="3">
        <f>F28/D28</f>
        <v>1.5511680980017477</v>
      </c>
      <c r="K28" s="3">
        <v>1</v>
      </c>
      <c r="L28" s="3">
        <f>I28/I27</f>
        <v>1.5169772370582146</v>
      </c>
      <c r="M28" s="3">
        <f>J28/J27</f>
        <v>1.6296993506684749</v>
      </c>
      <c r="N28" s="3"/>
    </row>
    <row r="29" spans="2:14" x14ac:dyDescent="0.3">
      <c r="B29" s="2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x14ac:dyDescent="0.3">
      <c r="B30" s="2">
        <v>2</v>
      </c>
      <c r="C30" s="4" t="s">
        <v>12</v>
      </c>
      <c r="D30" s="3">
        <v>73537.338000000003</v>
      </c>
      <c r="E30" s="3">
        <v>73403.702000000005</v>
      </c>
      <c r="F30" s="3">
        <v>73414.773000000001</v>
      </c>
      <c r="G30" s="3" t="s">
        <v>12</v>
      </c>
      <c r="H30" s="3">
        <f>D30/D30</f>
        <v>1</v>
      </c>
      <c r="I30" s="3">
        <f>E30/D30</f>
        <v>0.99818274629413428</v>
      </c>
      <c r="J30" s="3">
        <f>F30/D30</f>
        <v>0.99833329566539375</v>
      </c>
      <c r="K30" s="3"/>
      <c r="L30" s="3"/>
      <c r="M30" s="3"/>
      <c r="N30" s="3"/>
    </row>
    <row r="31" spans="2:14" x14ac:dyDescent="0.3">
      <c r="B31" s="2"/>
      <c r="C31" s="4" t="s">
        <v>7</v>
      </c>
      <c r="D31" s="3">
        <v>64688.161</v>
      </c>
      <c r="E31" s="3">
        <v>98082.173999999999</v>
      </c>
      <c r="F31" s="3">
        <v>107396.43700000001</v>
      </c>
      <c r="G31" s="3" t="s">
        <v>7</v>
      </c>
      <c r="H31" s="3">
        <f>D31/D31</f>
        <v>1</v>
      </c>
      <c r="I31" s="3">
        <f>E31/D31</f>
        <v>1.5162306747288734</v>
      </c>
      <c r="J31" s="3">
        <f>F31/D31</f>
        <v>1.6602178101801348</v>
      </c>
      <c r="K31" s="3">
        <v>1</v>
      </c>
      <c r="L31" s="3">
        <f>I31/I30</f>
        <v>1.5189910668743276</v>
      </c>
      <c r="M31" s="3">
        <f>J31/J30</f>
        <v>1.6629895220248985</v>
      </c>
      <c r="N31" s="3"/>
    </row>
    <row r="32" spans="2:14" x14ac:dyDescent="0.3">
      <c r="B32" s="2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x14ac:dyDescent="0.3">
      <c r="B33" s="2">
        <v>3</v>
      </c>
      <c r="C33" s="4" t="s">
        <v>12</v>
      </c>
      <c r="D33" s="3">
        <v>72137.282999999996</v>
      </c>
      <c r="E33" s="3">
        <v>58571.489000000001</v>
      </c>
      <c r="F33" s="3">
        <v>60201.697</v>
      </c>
      <c r="G33" s="3" t="s">
        <v>12</v>
      </c>
      <c r="H33" s="3">
        <f>D33/D33</f>
        <v>1</v>
      </c>
      <c r="I33" s="3">
        <f>E33/D33</f>
        <v>0.81194476093589507</v>
      </c>
      <c r="J33" s="3">
        <f>F33/D33</f>
        <v>0.83454344960566373</v>
      </c>
      <c r="K33" s="3"/>
      <c r="L33" s="3"/>
      <c r="M33" s="3"/>
      <c r="N33" s="3"/>
    </row>
    <row r="34" spans="2:14" x14ac:dyDescent="0.3">
      <c r="C34" s="4" t="s">
        <v>7</v>
      </c>
      <c r="D34" s="3">
        <v>79102.803</v>
      </c>
      <c r="E34" s="3">
        <v>98071.232999999993</v>
      </c>
      <c r="F34" s="3">
        <v>110870.747</v>
      </c>
      <c r="G34" s="3" t="s">
        <v>7</v>
      </c>
      <c r="H34" s="3">
        <f>D34/D34</f>
        <v>1</v>
      </c>
      <c r="I34" s="3">
        <f>E34/D34</f>
        <v>1.2397946631549832</v>
      </c>
      <c r="J34" s="3">
        <f>F34/D34</f>
        <v>1.4016032655631685</v>
      </c>
      <c r="K34" s="3">
        <v>1</v>
      </c>
      <c r="L34" s="3">
        <f>I34/I33</f>
        <v>1.5269445937749795</v>
      </c>
      <c r="M34" s="3">
        <f>J34/J33</f>
        <v>1.6794850720180601</v>
      </c>
      <c r="N34" s="3"/>
    </row>
    <row r="35" spans="2:14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9"/>
  <sheetViews>
    <sheetView topLeftCell="A19" workbookViewId="0">
      <selection activeCell="N30" sqref="N30"/>
    </sheetView>
  </sheetViews>
  <sheetFormatPr defaultRowHeight="14.4" x14ac:dyDescent="0.3"/>
  <sheetData>
    <row r="3" spans="6:6" x14ac:dyDescent="0.3">
      <c r="F3" s="1" t="s">
        <v>2</v>
      </c>
    </row>
    <row r="30" spans="1:9" x14ac:dyDescent="0.3">
      <c r="B30" s="5" t="s">
        <v>15</v>
      </c>
      <c r="C30" s="4"/>
      <c r="D30" s="4"/>
      <c r="F30" s="3"/>
      <c r="G30" s="3"/>
      <c r="H30" s="3"/>
    </row>
    <row r="31" spans="1:9" x14ac:dyDescent="0.3">
      <c r="A31" t="s">
        <v>8</v>
      </c>
      <c r="B31" t="s">
        <v>9</v>
      </c>
    </row>
    <row r="32" spans="1:9" x14ac:dyDescent="0.3">
      <c r="A32" s="2">
        <v>1</v>
      </c>
      <c r="B32" s="4" t="s">
        <v>12</v>
      </c>
      <c r="C32">
        <v>69954.805999999997</v>
      </c>
      <c r="D32">
        <v>68445.948000000004</v>
      </c>
      <c r="E32">
        <v>65296.110999999997</v>
      </c>
      <c r="G32">
        <f>C32/C32</f>
        <v>1</v>
      </c>
      <c r="H32">
        <f>D32/C32</f>
        <v>0.97843096012588482</v>
      </c>
      <c r="I32">
        <f>E32/C32</f>
        <v>0.93340421814621288</v>
      </c>
    </row>
    <row r="33" spans="1:12" x14ac:dyDescent="0.3">
      <c r="A33" s="2"/>
      <c r="B33" s="4" t="s">
        <v>7</v>
      </c>
      <c r="C33">
        <v>35518.605000000003</v>
      </c>
      <c r="D33">
        <v>34416.048999999999</v>
      </c>
      <c r="E33">
        <v>33016.684999999998</v>
      </c>
      <c r="G33">
        <f>C33/C33</f>
        <v>1</v>
      </c>
      <c r="H33">
        <f>D33/C33</f>
        <v>0.96895835295333232</v>
      </c>
      <c r="I33">
        <f>E33/C33</f>
        <v>0.92956029663890216</v>
      </c>
      <c r="J33">
        <v>1</v>
      </c>
      <c r="K33">
        <f>H33/H32</f>
        <v>0.99031857375881305</v>
      </c>
      <c r="L33">
        <f>I33/I32</f>
        <v>0.99588182543791703</v>
      </c>
    </row>
    <row r="34" spans="1:12" x14ac:dyDescent="0.3">
      <c r="A34" s="2"/>
      <c r="B34" s="4"/>
    </row>
    <row r="35" spans="1:12" x14ac:dyDescent="0.3">
      <c r="A35" s="2">
        <v>2</v>
      </c>
      <c r="B35" s="4" t="s">
        <v>12</v>
      </c>
      <c r="C35">
        <v>66186.767000000007</v>
      </c>
      <c r="D35">
        <v>68681.251999999993</v>
      </c>
      <c r="E35">
        <v>67583.351999999999</v>
      </c>
      <c r="G35">
        <f>C35/C35</f>
        <v>1</v>
      </c>
      <c r="H35">
        <f>D35/C35</f>
        <v>1.0376885760260806</v>
      </c>
      <c r="I35">
        <f>E35/C35</f>
        <v>1.0211006680534795</v>
      </c>
    </row>
    <row r="36" spans="1:12" x14ac:dyDescent="0.3">
      <c r="A36" s="2"/>
      <c r="B36" s="4" t="s">
        <v>7</v>
      </c>
      <c r="C36">
        <v>35611.381999999998</v>
      </c>
      <c r="D36">
        <v>37717.474000000002</v>
      </c>
      <c r="E36">
        <v>36156.099000000002</v>
      </c>
      <c r="G36">
        <f>C36/C36</f>
        <v>1</v>
      </c>
      <c r="H36">
        <f>D36/C36</f>
        <v>1.0591409791397595</v>
      </c>
      <c r="I36">
        <f>E36/C36</f>
        <v>1.0152961488548802</v>
      </c>
      <c r="J36">
        <v>1</v>
      </c>
      <c r="K36">
        <f>H36/H35</f>
        <v>1.0206732574775303</v>
      </c>
      <c r="L36">
        <f>I36/I35</f>
        <v>0.9943154290461248</v>
      </c>
    </row>
    <row r="37" spans="1:12" x14ac:dyDescent="0.3">
      <c r="A37" s="2"/>
      <c r="B37" s="4"/>
    </row>
    <row r="38" spans="1:12" x14ac:dyDescent="0.3">
      <c r="A38" s="2">
        <v>3</v>
      </c>
      <c r="B38" s="4" t="s">
        <v>12</v>
      </c>
      <c r="C38">
        <v>67069.683000000005</v>
      </c>
      <c r="D38">
        <v>69437.947</v>
      </c>
      <c r="E38">
        <v>70152.067999999999</v>
      </c>
      <c r="G38">
        <f>C38/C38</f>
        <v>1</v>
      </c>
      <c r="H38">
        <f>D38/C38</f>
        <v>1.0353104993801745</v>
      </c>
      <c r="I38">
        <f>E38/C38</f>
        <v>1.0459579479449752</v>
      </c>
    </row>
    <row r="39" spans="1:12" x14ac:dyDescent="0.3">
      <c r="B39" s="4" t="s">
        <v>7</v>
      </c>
      <c r="C39">
        <v>29030.392</v>
      </c>
      <c r="D39">
        <v>28600.856</v>
      </c>
      <c r="E39">
        <v>36704.635000000002</v>
      </c>
      <c r="G39">
        <f>C39/C39</f>
        <v>1</v>
      </c>
      <c r="H39">
        <f>D39/C39</f>
        <v>0.98520392008485447</v>
      </c>
      <c r="I39">
        <f>E39/C39</f>
        <v>1.2643520280401312</v>
      </c>
      <c r="J39">
        <v>1</v>
      </c>
      <c r="K39">
        <f>H39/H38</f>
        <v>0.95160236535288867</v>
      </c>
      <c r="L39">
        <f>I39/I38</f>
        <v>1.2087981457803743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6A</vt:lpstr>
      <vt:lpstr>Fig 6B</vt:lpstr>
      <vt:lpstr>Fig 6C</vt:lpstr>
      <vt:lpstr>Fig 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2026-02-07T15:44:32Z</dcterms:modified>
</cp:coreProperties>
</file>